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hoes/Desktop/"/>
    </mc:Choice>
  </mc:AlternateContent>
  <xr:revisionPtr revIDLastSave="0" documentId="8_{BC77EB44-FB8B-F74B-BE0D-13D2DFC1E083}" xr6:coauthVersionLast="47" xr6:coauthVersionMax="47" xr10:uidLastSave="{00000000-0000-0000-0000-000000000000}"/>
  <bookViews>
    <workbookView xWindow="-31660" yWindow="-6740" windowWidth="28800" windowHeight="18000" tabRatio="500" firstSheet="1" activeTab="7" xr2:uid="{00000000-000D-0000-FFFF-FFFF00000000}"/>
  </bookViews>
  <sheets>
    <sheet name="All items" sheetId="13" r:id="rId1"/>
    <sheet name="Summary" sheetId="27" r:id="rId2"/>
    <sheet name="Political f" sheetId="24" r:id="rId3"/>
    <sheet name="Political mis" sheetId="23" r:id="rId4"/>
    <sheet name="Political t" sheetId="22" r:id="rId5"/>
    <sheet name="Medical f" sheetId="20" r:id="rId6"/>
    <sheet name="Medical mis" sheetId="25" r:id="rId7"/>
    <sheet name="Medical t" sheetId="2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2" i="20" l="1"/>
  <c r="K51" i="20"/>
  <c r="K86" i="26"/>
  <c r="K85" i="26"/>
  <c r="L129" i="22"/>
  <c r="L128" i="22"/>
  <c r="L161" i="24"/>
  <c r="L160" i="24"/>
  <c r="M6" i="24"/>
  <c r="M3" i="24" s="1"/>
  <c r="M4" i="24"/>
  <c r="O5" i="27"/>
  <c r="L6" i="27"/>
  <c r="M4" i="27"/>
  <c r="H6" i="27"/>
  <c r="F3" i="22"/>
  <c r="F121" i="22" s="1"/>
  <c r="G3" i="22"/>
  <c r="K3" i="22"/>
  <c r="F6" i="27" s="1"/>
  <c r="L3" i="22"/>
  <c r="O3" i="22"/>
  <c r="P3" i="22"/>
  <c r="P121" i="22" s="1"/>
  <c r="S3" i="22"/>
  <c r="S121" i="22" s="1"/>
  <c r="T3" i="22"/>
  <c r="W3" i="22"/>
  <c r="X3" i="22"/>
  <c r="AA3" i="22"/>
  <c r="AA121" i="22" s="1"/>
  <c r="AB3" i="22"/>
  <c r="AB121" i="22" s="1"/>
  <c r="G121" i="22"/>
  <c r="K121" i="22"/>
  <c r="L121" i="22"/>
  <c r="O121" i="22"/>
  <c r="T121" i="22"/>
  <c r="W121" i="22"/>
  <c r="X121" i="22"/>
  <c r="F122" i="22"/>
  <c r="F4" i="22" s="1"/>
  <c r="G122" i="22"/>
  <c r="G4" i="22" s="1"/>
  <c r="K122" i="22"/>
  <c r="K4" i="22" s="1"/>
  <c r="L122" i="22"/>
  <c r="L4" i="22" s="1"/>
  <c r="G6" i="27" s="1"/>
  <c r="O122" i="22"/>
  <c r="O4" i="22" s="1"/>
  <c r="P122" i="22"/>
  <c r="P4" i="22" s="1"/>
  <c r="S122" i="22"/>
  <c r="S4" i="22" s="1"/>
  <c r="T122" i="22"/>
  <c r="T4" i="22" s="1"/>
  <c r="W122" i="22"/>
  <c r="W4" i="22" s="1"/>
  <c r="X122" i="22"/>
  <c r="X4" i="22" s="1"/>
  <c r="AA122" i="22"/>
  <c r="AA4" i="22" s="1"/>
  <c r="AB122" i="22"/>
  <c r="AB4" i="22" s="1"/>
  <c r="M6" i="27" s="1"/>
  <c r="F3" i="23"/>
  <c r="F66" i="23" s="1"/>
  <c r="G3" i="23"/>
  <c r="K3" i="23"/>
  <c r="F5" i="27" s="1"/>
  <c r="L3" i="23"/>
  <c r="O3" i="23"/>
  <c r="O66" i="23" s="1"/>
  <c r="P3" i="23"/>
  <c r="P66" i="23" s="1"/>
  <c r="S3" i="23"/>
  <c r="S66" i="23" s="1"/>
  <c r="T3" i="23"/>
  <c r="W3" i="23"/>
  <c r="X3" i="23"/>
  <c r="X66" i="23" s="1"/>
  <c r="AA3" i="23"/>
  <c r="AA66" i="23" s="1"/>
  <c r="AB3" i="23"/>
  <c r="AB66" i="23" s="1"/>
  <c r="F67" i="23"/>
  <c r="F4" i="23" s="1"/>
  <c r="G67" i="23"/>
  <c r="K67" i="23"/>
  <c r="L67" i="23"/>
  <c r="L4" i="23" s="1"/>
  <c r="G5" i="27" s="1"/>
  <c r="O67" i="23"/>
  <c r="O4" i="23" s="1"/>
  <c r="P67" i="23"/>
  <c r="P4" i="23" s="1"/>
  <c r="S67" i="23"/>
  <c r="T67" i="23"/>
  <c r="T4" i="23" s="1"/>
  <c r="W67" i="23"/>
  <c r="W4" i="23" s="1"/>
  <c r="X67" i="23"/>
  <c r="X4" i="23" s="1"/>
  <c r="AA67" i="23"/>
  <c r="AA4" i="23" s="1"/>
  <c r="AB67" i="23"/>
  <c r="AB4" i="23" s="1"/>
  <c r="M5" i="27" s="1"/>
  <c r="G66" i="23"/>
  <c r="T66" i="23"/>
  <c r="G4" i="23"/>
  <c r="S4" i="23"/>
  <c r="K4" i="23"/>
  <c r="L66" i="23"/>
  <c r="W66" i="23"/>
  <c r="F152" i="24"/>
  <c r="G152" i="24"/>
  <c r="H152" i="24"/>
  <c r="K152" i="24"/>
  <c r="L152" i="24"/>
  <c r="L4" i="24" s="1"/>
  <c r="G4" i="27" s="1"/>
  <c r="O152" i="24"/>
  <c r="O4" i="24" s="1"/>
  <c r="P152" i="24"/>
  <c r="P4" i="24" s="1"/>
  <c r="S152" i="24"/>
  <c r="S4" i="24" s="1"/>
  <c r="T152" i="24"/>
  <c r="T4" i="24" s="1"/>
  <c r="W152" i="24"/>
  <c r="W4" i="24" s="1"/>
  <c r="X152" i="24"/>
  <c r="X4" i="24" s="1"/>
  <c r="AA152" i="24"/>
  <c r="AA4" i="24" s="1"/>
  <c r="AB152" i="24"/>
  <c r="AB4" i="24" s="1"/>
  <c r="F3" i="24"/>
  <c r="F151" i="24" s="1"/>
  <c r="G3" i="24"/>
  <c r="K3" i="24"/>
  <c r="K151" i="24" s="1"/>
  <c r="L3" i="24"/>
  <c r="L151" i="24" s="1"/>
  <c r="N3" i="24"/>
  <c r="O3" i="24"/>
  <c r="O151" i="24" s="1"/>
  <c r="P3" i="24"/>
  <c r="P151" i="24" s="1"/>
  <c r="S3" i="24"/>
  <c r="S151" i="24" s="1"/>
  <c r="T3" i="24"/>
  <c r="T151" i="24" s="1"/>
  <c r="V3" i="24"/>
  <c r="W3" i="24"/>
  <c r="X3" i="24"/>
  <c r="X151" i="24" s="1"/>
  <c r="AA3" i="24"/>
  <c r="L4" i="27" s="1"/>
  <c r="AB3" i="24"/>
  <c r="AB151" i="24" s="1"/>
  <c r="E3" i="24"/>
  <c r="F4" i="24"/>
  <c r="K4" i="24"/>
  <c r="G4" i="24"/>
  <c r="G151" i="24"/>
  <c r="W151" i="24"/>
  <c r="F3" i="26"/>
  <c r="G3" i="26"/>
  <c r="K3" i="26"/>
  <c r="L3" i="26"/>
  <c r="I6" i="27" s="1"/>
  <c r="O3" i="26"/>
  <c r="P3" i="26"/>
  <c r="S3" i="26"/>
  <c r="T3" i="26"/>
  <c r="W3" i="26"/>
  <c r="X3" i="26"/>
  <c r="AA3" i="26"/>
  <c r="N6" i="27" s="1"/>
  <c r="AB3" i="26"/>
  <c r="O6" i="27" s="1"/>
  <c r="F35" i="25"/>
  <c r="F3" i="25" s="1"/>
  <c r="G35" i="25"/>
  <c r="G3" i="25" s="1"/>
  <c r="K35" i="25"/>
  <c r="L35" i="25"/>
  <c r="L3" i="25" s="1"/>
  <c r="I5" i="27" s="1"/>
  <c r="O35" i="25"/>
  <c r="P35" i="25"/>
  <c r="P3" i="25" s="1"/>
  <c r="S35" i="25"/>
  <c r="T35" i="25"/>
  <c r="W35" i="25"/>
  <c r="X35" i="25"/>
  <c r="AA35" i="25"/>
  <c r="AA3" i="25" s="1"/>
  <c r="N5" i="27" s="1"/>
  <c r="AB35" i="25"/>
  <c r="AB3" i="25" s="1"/>
  <c r="O3" i="25"/>
  <c r="S3" i="25"/>
  <c r="X3" i="25"/>
  <c r="G3" i="20"/>
  <c r="L3" i="20"/>
  <c r="I4" i="27" s="1"/>
  <c r="O3" i="20"/>
  <c r="P3" i="20"/>
  <c r="T3" i="20"/>
  <c r="W3" i="20"/>
  <c r="X3" i="20"/>
  <c r="AB3" i="20"/>
  <c r="O4" i="27" s="1"/>
  <c r="K3" i="25"/>
  <c r="H5" i="27" s="1"/>
  <c r="T3" i="25"/>
  <c r="W3" i="25"/>
  <c r="E5" i="25"/>
  <c r="H5" i="25"/>
  <c r="I5" i="25" s="1"/>
  <c r="J5" i="25"/>
  <c r="J35" i="25" s="1"/>
  <c r="J3" i="25" s="1"/>
  <c r="M5" i="25"/>
  <c r="N5" i="25"/>
  <c r="Q5" i="25"/>
  <c r="Q35" i="25" s="1"/>
  <c r="Q3" i="25" s="1"/>
  <c r="R5" i="25"/>
  <c r="U5" i="25"/>
  <c r="U35" i="25" s="1"/>
  <c r="U3" i="25" s="1"/>
  <c r="V5" i="25"/>
  <c r="Y5" i="25"/>
  <c r="Y35" i="25" s="1"/>
  <c r="Y3" i="25" s="1"/>
  <c r="Z5" i="25"/>
  <c r="Z35" i="25" s="1"/>
  <c r="Z3" i="25" s="1"/>
  <c r="AC5" i="25"/>
  <c r="E6" i="25"/>
  <c r="H6" i="25"/>
  <c r="I6" i="25" s="1"/>
  <c r="J6" i="25"/>
  <c r="M6" i="25"/>
  <c r="M35" i="25" s="1"/>
  <c r="M3" i="25" s="1"/>
  <c r="N6" i="25"/>
  <c r="Q6" i="25"/>
  <c r="R6" i="25"/>
  <c r="R35" i="25" s="1"/>
  <c r="R3" i="25" s="1"/>
  <c r="U6" i="25"/>
  <c r="V6" i="25"/>
  <c r="Y6" i="25"/>
  <c r="Z6" i="25"/>
  <c r="AC6" i="25"/>
  <c r="AC35" i="25" s="1"/>
  <c r="AC3" i="25" s="1"/>
  <c r="E7" i="25"/>
  <c r="H7" i="25"/>
  <c r="I7" i="25"/>
  <c r="J7" i="25"/>
  <c r="M7" i="25"/>
  <c r="N7" i="25"/>
  <c r="Q7" i="25"/>
  <c r="R7" i="25"/>
  <c r="U7" i="25"/>
  <c r="V7" i="25"/>
  <c r="Y7" i="25"/>
  <c r="Z7" i="25"/>
  <c r="AC7" i="25"/>
  <c r="E8" i="25"/>
  <c r="H8" i="25"/>
  <c r="I8" i="25" s="1"/>
  <c r="J8" i="25"/>
  <c r="M8" i="25"/>
  <c r="N8" i="25"/>
  <c r="Q8" i="25"/>
  <c r="R8" i="25"/>
  <c r="U8" i="25"/>
  <c r="V8" i="25"/>
  <c r="Y8" i="25"/>
  <c r="Z8" i="25"/>
  <c r="AC8" i="25"/>
  <c r="E9" i="25"/>
  <c r="H9" i="25"/>
  <c r="I9" i="25" s="1"/>
  <c r="J9" i="25"/>
  <c r="M9" i="25"/>
  <c r="N9" i="25"/>
  <c r="Q9" i="25"/>
  <c r="R9" i="25"/>
  <c r="U9" i="25"/>
  <c r="V9" i="25"/>
  <c r="Y9" i="25"/>
  <c r="Z9" i="25"/>
  <c r="AC9" i="25"/>
  <c r="E10" i="25"/>
  <c r="E35" i="25" s="1"/>
  <c r="E3" i="25" s="1"/>
  <c r="H10" i="25"/>
  <c r="I10" i="25" s="1"/>
  <c r="J10" i="25"/>
  <c r="M10" i="25"/>
  <c r="N10" i="25"/>
  <c r="Q10" i="25"/>
  <c r="R10" i="25"/>
  <c r="U10" i="25"/>
  <c r="V10" i="25"/>
  <c r="V35" i="25" s="1"/>
  <c r="V3" i="25" s="1"/>
  <c r="Y10" i="25"/>
  <c r="Z10" i="25"/>
  <c r="AC10" i="25"/>
  <c r="E11" i="25"/>
  <c r="H11" i="25"/>
  <c r="I11" i="25" s="1"/>
  <c r="J11" i="25"/>
  <c r="M11" i="25"/>
  <c r="N11" i="25"/>
  <c r="Q11" i="25"/>
  <c r="R11" i="25"/>
  <c r="U11" i="25"/>
  <c r="V11" i="25"/>
  <c r="Y11" i="25"/>
  <c r="Z11" i="25"/>
  <c r="AC11" i="25"/>
  <c r="E12" i="25"/>
  <c r="H12" i="25"/>
  <c r="I12" i="25" s="1"/>
  <c r="J12" i="25"/>
  <c r="M12" i="25"/>
  <c r="N12" i="25"/>
  <c r="Q12" i="25"/>
  <c r="R12" i="25"/>
  <c r="U12" i="25"/>
  <c r="V12" i="25"/>
  <c r="Y12" i="25"/>
  <c r="Z12" i="25"/>
  <c r="AC12" i="25"/>
  <c r="E13" i="25"/>
  <c r="H13" i="25"/>
  <c r="I13" i="25"/>
  <c r="J13" i="25"/>
  <c r="M13" i="25"/>
  <c r="N13" i="25"/>
  <c r="Q13" i="25"/>
  <c r="R13" i="25"/>
  <c r="U13" i="25"/>
  <c r="V13" i="25"/>
  <c r="Y13" i="25"/>
  <c r="Z13" i="25"/>
  <c r="AC13" i="25"/>
  <c r="E14" i="25"/>
  <c r="H14" i="25"/>
  <c r="I14" i="25" s="1"/>
  <c r="J14" i="25"/>
  <c r="M14" i="25"/>
  <c r="N14" i="25"/>
  <c r="Q14" i="25"/>
  <c r="R14" i="25"/>
  <c r="U14" i="25"/>
  <c r="V14" i="25"/>
  <c r="Y14" i="25"/>
  <c r="Z14" i="25"/>
  <c r="AC14" i="25"/>
  <c r="E15" i="25"/>
  <c r="H15" i="25"/>
  <c r="I15" i="25" s="1"/>
  <c r="J15" i="25"/>
  <c r="M15" i="25"/>
  <c r="N15" i="25"/>
  <c r="Q15" i="25"/>
  <c r="R15" i="25"/>
  <c r="U15" i="25"/>
  <c r="V15" i="25"/>
  <c r="Y15" i="25"/>
  <c r="Z15" i="25"/>
  <c r="AC15" i="25"/>
  <c r="E16" i="25"/>
  <c r="H16" i="25"/>
  <c r="I16" i="25" s="1"/>
  <c r="J16" i="25"/>
  <c r="M16" i="25"/>
  <c r="N16" i="25"/>
  <c r="Q16" i="25"/>
  <c r="R16" i="25"/>
  <c r="U16" i="25"/>
  <c r="V16" i="25"/>
  <c r="Y16" i="25"/>
  <c r="Z16" i="25"/>
  <c r="AC16" i="25"/>
  <c r="E17" i="25"/>
  <c r="H17" i="25"/>
  <c r="I17" i="25"/>
  <c r="J17" i="25"/>
  <c r="M17" i="25"/>
  <c r="N17" i="25"/>
  <c r="Q17" i="25"/>
  <c r="R17" i="25"/>
  <c r="U17" i="25"/>
  <c r="V17" i="25"/>
  <c r="Y17" i="25"/>
  <c r="Z17" i="25"/>
  <c r="AC17" i="25"/>
  <c r="E18" i="25"/>
  <c r="H18" i="25"/>
  <c r="I18" i="25" s="1"/>
  <c r="J18" i="25"/>
  <c r="M18" i="25"/>
  <c r="N18" i="25"/>
  <c r="N35" i="25" s="1"/>
  <c r="N3" i="25" s="1"/>
  <c r="Q18" i="25"/>
  <c r="R18" i="25"/>
  <c r="U18" i="25"/>
  <c r="V18" i="25"/>
  <c r="Y18" i="25"/>
  <c r="Z18" i="25"/>
  <c r="AC18" i="25"/>
  <c r="E19" i="25"/>
  <c r="H19" i="25"/>
  <c r="I19" i="25" s="1"/>
  <c r="J19" i="25"/>
  <c r="M19" i="25"/>
  <c r="N19" i="25"/>
  <c r="Q19" i="25"/>
  <c r="R19" i="25"/>
  <c r="U19" i="25"/>
  <c r="V19" i="25"/>
  <c r="Y19" i="25"/>
  <c r="Z19" i="25"/>
  <c r="AC19" i="25"/>
  <c r="E20" i="25"/>
  <c r="H20" i="25"/>
  <c r="I20" i="25" s="1"/>
  <c r="J20" i="25"/>
  <c r="M20" i="25"/>
  <c r="N20" i="25"/>
  <c r="Q20" i="25"/>
  <c r="R20" i="25"/>
  <c r="U20" i="25"/>
  <c r="V20" i="25"/>
  <c r="Y20" i="25"/>
  <c r="Z20" i="25"/>
  <c r="AC20" i="25"/>
  <c r="E21" i="25"/>
  <c r="H21" i="25"/>
  <c r="I21" i="25"/>
  <c r="J21" i="25"/>
  <c r="M21" i="25"/>
  <c r="N21" i="25"/>
  <c r="Q21" i="25"/>
  <c r="R21" i="25"/>
  <c r="U21" i="25"/>
  <c r="V21" i="25"/>
  <c r="Y21" i="25"/>
  <c r="Z21" i="25"/>
  <c r="AC21" i="25"/>
  <c r="E22" i="25"/>
  <c r="H22" i="25"/>
  <c r="I22" i="25"/>
  <c r="J22" i="25"/>
  <c r="M22" i="25"/>
  <c r="N22" i="25"/>
  <c r="Q22" i="25"/>
  <c r="R22" i="25"/>
  <c r="U22" i="25"/>
  <c r="V22" i="25"/>
  <c r="Y22" i="25"/>
  <c r="Z22" i="25"/>
  <c r="AC22" i="25"/>
  <c r="E23" i="25"/>
  <c r="H23" i="25"/>
  <c r="I23" i="25"/>
  <c r="J23" i="25"/>
  <c r="M23" i="25"/>
  <c r="N23" i="25"/>
  <c r="Q23" i="25"/>
  <c r="R23" i="25"/>
  <c r="U23" i="25"/>
  <c r="V23" i="25"/>
  <c r="Y23" i="25"/>
  <c r="Z23" i="25"/>
  <c r="AC23" i="25"/>
  <c r="E24" i="25"/>
  <c r="H24" i="25"/>
  <c r="I24" i="25" s="1"/>
  <c r="J24" i="25"/>
  <c r="M24" i="25"/>
  <c r="N24" i="25"/>
  <c r="Q24" i="25"/>
  <c r="R24" i="25"/>
  <c r="U24" i="25"/>
  <c r="V24" i="25"/>
  <c r="Y24" i="25"/>
  <c r="Z24" i="25"/>
  <c r="AC24" i="25"/>
  <c r="E25" i="25"/>
  <c r="H25" i="25"/>
  <c r="I25" i="25" s="1"/>
  <c r="J25" i="25"/>
  <c r="M25" i="25"/>
  <c r="N25" i="25"/>
  <c r="Q25" i="25"/>
  <c r="R25" i="25"/>
  <c r="U25" i="25"/>
  <c r="V25" i="25"/>
  <c r="Y25" i="25"/>
  <c r="Z25" i="25"/>
  <c r="AC25" i="25"/>
  <c r="E26" i="25"/>
  <c r="H26" i="25"/>
  <c r="I26" i="25" s="1"/>
  <c r="J26" i="25"/>
  <c r="M26" i="25"/>
  <c r="N26" i="25"/>
  <c r="Q26" i="25"/>
  <c r="R26" i="25"/>
  <c r="U26" i="25"/>
  <c r="V26" i="25"/>
  <c r="Y26" i="25"/>
  <c r="Z26" i="25"/>
  <c r="AC26" i="25"/>
  <c r="E27" i="25"/>
  <c r="H27" i="25"/>
  <c r="I27" i="25" s="1"/>
  <c r="J27" i="25"/>
  <c r="M27" i="25"/>
  <c r="N27" i="25"/>
  <c r="Q27" i="25"/>
  <c r="R27" i="25"/>
  <c r="U27" i="25"/>
  <c r="V27" i="25"/>
  <c r="Y27" i="25"/>
  <c r="Z27" i="25"/>
  <c r="AC27" i="25"/>
  <c r="F47" i="20"/>
  <c r="F3" i="20" s="1"/>
  <c r="G47" i="20"/>
  <c r="K47" i="20"/>
  <c r="K3" i="20" s="1"/>
  <c r="H4" i="27" s="1"/>
  <c r="L47" i="20"/>
  <c r="O47" i="20"/>
  <c r="P47" i="20"/>
  <c r="S47" i="20"/>
  <c r="S3" i="20" s="1"/>
  <c r="T47" i="20"/>
  <c r="W47" i="20"/>
  <c r="X47" i="20"/>
  <c r="AA47" i="20"/>
  <c r="AA3" i="20" s="1"/>
  <c r="N4" i="27" s="1"/>
  <c r="AB47" i="20"/>
  <c r="AC33" i="26"/>
  <c r="Z33" i="26"/>
  <c r="Y33" i="26"/>
  <c r="V33" i="26"/>
  <c r="U33" i="26"/>
  <c r="R33" i="26"/>
  <c r="Q33" i="26"/>
  <c r="N33" i="26"/>
  <c r="M33" i="26"/>
  <c r="J33" i="26"/>
  <c r="H33" i="26"/>
  <c r="I33" i="26" s="1"/>
  <c r="E33" i="26"/>
  <c r="AC26" i="26"/>
  <c r="Z26" i="26"/>
  <c r="Y26" i="26"/>
  <c r="V26" i="26"/>
  <c r="U26" i="26"/>
  <c r="R26" i="26"/>
  <c r="Q26" i="26"/>
  <c r="N26" i="26"/>
  <c r="M26" i="26"/>
  <c r="J26" i="26"/>
  <c r="H26" i="26"/>
  <c r="I26" i="26" s="1"/>
  <c r="E26" i="26"/>
  <c r="AC67" i="26"/>
  <c r="Z67" i="26"/>
  <c r="Y67" i="26"/>
  <c r="V67" i="26"/>
  <c r="U67" i="26"/>
  <c r="R67" i="26"/>
  <c r="Q67" i="26"/>
  <c r="N67" i="26"/>
  <c r="M67" i="26"/>
  <c r="J67" i="26"/>
  <c r="H67" i="26"/>
  <c r="I67" i="26" s="1"/>
  <c r="E67" i="26"/>
  <c r="AC77" i="26"/>
  <c r="Z77" i="26"/>
  <c r="Y77" i="26"/>
  <c r="V77" i="26"/>
  <c r="U77" i="26"/>
  <c r="R77" i="26"/>
  <c r="Q77" i="26"/>
  <c r="N77" i="26"/>
  <c r="M77" i="26"/>
  <c r="J77" i="26"/>
  <c r="H77" i="26"/>
  <c r="I77" i="26" s="1"/>
  <c r="E77" i="26"/>
  <c r="AC52" i="26"/>
  <c r="Z52" i="26"/>
  <c r="Y52" i="26"/>
  <c r="V52" i="26"/>
  <c r="U52" i="26"/>
  <c r="R52" i="26"/>
  <c r="Q52" i="26"/>
  <c r="N52" i="26"/>
  <c r="M52" i="26"/>
  <c r="J52" i="26"/>
  <c r="H52" i="26"/>
  <c r="I52" i="26" s="1"/>
  <c r="E52" i="26"/>
  <c r="AC32" i="26"/>
  <c r="Z32" i="26"/>
  <c r="Y32" i="26"/>
  <c r="V32" i="26"/>
  <c r="U32" i="26"/>
  <c r="R32" i="26"/>
  <c r="Q32" i="26"/>
  <c r="N32" i="26"/>
  <c r="M32" i="26"/>
  <c r="J32" i="26"/>
  <c r="H32" i="26"/>
  <c r="I32" i="26" s="1"/>
  <c r="E32" i="26"/>
  <c r="AC49" i="26"/>
  <c r="Z49" i="26"/>
  <c r="Y49" i="26"/>
  <c r="V49" i="26"/>
  <c r="U49" i="26"/>
  <c r="R49" i="26"/>
  <c r="Q49" i="26"/>
  <c r="N49" i="26"/>
  <c r="M49" i="26"/>
  <c r="J49" i="26"/>
  <c r="H49" i="26"/>
  <c r="I49" i="26" s="1"/>
  <c r="E49" i="26"/>
  <c r="AC6" i="26"/>
  <c r="Z6" i="26"/>
  <c r="Y6" i="26"/>
  <c r="V6" i="26"/>
  <c r="U6" i="26"/>
  <c r="R6" i="26"/>
  <c r="Q6" i="26"/>
  <c r="N6" i="26"/>
  <c r="M6" i="26"/>
  <c r="J6" i="26"/>
  <c r="H6" i="26"/>
  <c r="I6" i="26" s="1"/>
  <c r="E6" i="26"/>
  <c r="AC44" i="26"/>
  <c r="Z44" i="26"/>
  <c r="Y44" i="26"/>
  <c r="V44" i="26"/>
  <c r="U44" i="26"/>
  <c r="R44" i="26"/>
  <c r="Q44" i="26"/>
  <c r="N44" i="26"/>
  <c r="M44" i="26"/>
  <c r="J44" i="26"/>
  <c r="H44" i="26"/>
  <c r="I44" i="26" s="1"/>
  <c r="E44" i="26"/>
  <c r="AC13" i="26"/>
  <c r="Z13" i="26"/>
  <c r="Y13" i="26"/>
  <c r="V13" i="26"/>
  <c r="U13" i="26"/>
  <c r="R13" i="26"/>
  <c r="Q13" i="26"/>
  <c r="N13" i="26"/>
  <c r="M13" i="26"/>
  <c r="J13" i="26"/>
  <c r="H13" i="26"/>
  <c r="I13" i="26" s="1"/>
  <c r="E13" i="26"/>
  <c r="AC64" i="26"/>
  <c r="Z64" i="26"/>
  <c r="Y64" i="26"/>
  <c r="V64" i="26"/>
  <c r="U64" i="26"/>
  <c r="R64" i="26"/>
  <c r="Q64" i="26"/>
  <c r="N64" i="26"/>
  <c r="M64" i="26"/>
  <c r="J64" i="26"/>
  <c r="H64" i="26"/>
  <c r="I64" i="26" s="1"/>
  <c r="E64" i="26"/>
  <c r="AC68" i="26"/>
  <c r="Z68" i="26"/>
  <c r="Y68" i="26"/>
  <c r="V68" i="26"/>
  <c r="U68" i="26"/>
  <c r="R68" i="26"/>
  <c r="Q68" i="26"/>
  <c r="N68" i="26"/>
  <c r="M68" i="26"/>
  <c r="J68" i="26"/>
  <c r="H68" i="26"/>
  <c r="I68" i="26" s="1"/>
  <c r="E68" i="26"/>
  <c r="AC54" i="26"/>
  <c r="Z54" i="26"/>
  <c r="Y54" i="26"/>
  <c r="V54" i="26"/>
  <c r="U54" i="26"/>
  <c r="R54" i="26"/>
  <c r="Q54" i="26"/>
  <c r="N54" i="26"/>
  <c r="M54" i="26"/>
  <c r="J54" i="26"/>
  <c r="H54" i="26"/>
  <c r="I54" i="26" s="1"/>
  <c r="E54" i="26"/>
  <c r="AC17" i="26"/>
  <c r="Z17" i="26"/>
  <c r="Y17" i="26"/>
  <c r="V17" i="26"/>
  <c r="U17" i="26"/>
  <c r="R17" i="26"/>
  <c r="Q17" i="26"/>
  <c r="N17" i="26"/>
  <c r="M17" i="26"/>
  <c r="J17" i="26"/>
  <c r="H17" i="26"/>
  <c r="I17" i="26" s="1"/>
  <c r="E17" i="26"/>
  <c r="AC65" i="26"/>
  <c r="Z65" i="26"/>
  <c r="Y65" i="26"/>
  <c r="V65" i="26"/>
  <c r="U65" i="26"/>
  <c r="R65" i="26"/>
  <c r="Q65" i="26"/>
  <c r="N65" i="26"/>
  <c r="M65" i="26"/>
  <c r="J65" i="26"/>
  <c r="H65" i="26"/>
  <c r="I65" i="26" s="1"/>
  <c r="E65" i="26"/>
  <c r="AC19" i="26"/>
  <c r="Z19" i="26"/>
  <c r="Y19" i="26"/>
  <c r="V19" i="26"/>
  <c r="U19" i="26"/>
  <c r="R19" i="26"/>
  <c r="Q19" i="26"/>
  <c r="N19" i="26"/>
  <c r="M19" i="26"/>
  <c r="J19" i="26"/>
  <c r="H19" i="26"/>
  <c r="I19" i="26" s="1"/>
  <c r="E19" i="26"/>
  <c r="AC62" i="26"/>
  <c r="Z62" i="26"/>
  <c r="Y62" i="26"/>
  <c r="V62" i="26"/>
  <c r="U62" i="26"/>
  <c r="R62" i="26"/>
  <c r="Q62" i="26"/>
  <c r="N62" i="26"/>
  <c r="M62" i="26"/>
  <c r="J62" i="26"/>
  <c r="H62" i="26"/>
  <c r="I62" i="26" s="1"/>
  <c r="E62" i="26"/>
  <c r="AC61" i="26"/>
  <c r="Z61" i="26"/>
  <c r="Y61" i="26"/>
  <c r="V61" i="26"/>
  <c r="U61" i="26"/>
  <c r="R61" i="26"/>
  <c r="Q61" i="26"/>
  <c r="N61" i="26"/>
  <c r="M61" i="26"/>
  <c r="J61" i="26"/>
  <c r="H61" i="26"/>
  <c r="I61" i="26" s="1"/>
  <c r="E61" i="26"/>
  <c r="AC31" i="26"/>
  <c r="AC3" i="26" s="1"/>
  <c r="Z31" i="26"/>
  <c r="Y31" i="26"/>
  <c r="Y3" i="26" s="1"/>
  <c r="V31" i="26"/>
  <c r="V3" i="26" s="1"/>
  <c r="U31" i="26"/>
  <c r="U3" i="26" s="1"/>
  <c r="R31" i="26"/>
  <c r="Q31" i="26"/>
  <c r="Q3" i="26" s="1"/>
  <c r="N31" i="26"/>
  <c r="N3" i="26" s="1"/>
  <c r="M31" i="26"/>
  <c r="M3" i="26" s="1"/>
  <c r="J31" i="26"/>
  <c r="H31" i="26"/>
  <c r="I31" i="26" s="1"/>
  <c r="I3" i="26" s="1"/>
  <c r="E31" i="26"/>
  <c r="E3" i="26" s="1"/>
  <c r="AC51" i="26"/>
  <c r="Z51" i="26"/>
  <c r="Y51" i="26"/>
  <c r="V51" i="26"/>
  <c r="U51" i="26"/>
  <c r="R51" i="26"/>
  <c r="Q51" i="26"/>
  <c r="N51" i="26"/>
  <c r="M51" i="26"/>
  <c r="J51" i="26"/>
  <c r="H51" i="26"/>
  <c r="I51" i="26" s="1"/>
  <c r="E51" i="26"/>
  <c r="AC55" i="26"/>
  <c r="Z55" i="26"/>
  <c r="Y55" i="26"/>
  <c r="V55" i="26"/>
  <c r="U55" i="26"/>
  <c r="R55" i="26"/>
  <c r="Q55" i="26"/>
  <c r="N55" i="26"/>
  <c r="M55" i="26"/>
  <c r="J55" i="26"/>
  <c r="H55" i="26"/>
  <c r="I55" i="26" s="1"/>
  <c r="E55" i="26"/>
  <c r="AC21" i="26"/>
  <c r="Z21" i="26"/>
  <c r="Y21" i="26"/>
  <c r="V21" i="26"/>
  <c r="U21" i="26"/>
  <c r="R21" i="26"/>
  <c r="Q21" i="26"/>
  <c r="N21" i="26"/>
  <c r="M21" i="26"/>
  <c r="J21" i="26"/>
  <c r="H21" i="26"/>
  <c r="I21" i="26" s="1"/>
  <c r="E21" i="26"/>
  <c r="AC23" i="26"/>
  <c r="Z23" i="26"/>
  <c r="Y23" i="26"/>
  <c r="V23" i="26"/>
  <c r="U23" i="26"/>
  <c r="R23" i="26"/>
  <c r="Q23" i="26"/>
  <c r="N23" i="26"/>
  <c r="M23" i="26"/>
  <c r="J23" i="26"/>
  <c r="H23" i="26"/>
  <c r="I23" i="26" s="1"/>
  <c r="E23" i="26"/>
  <c r="AC18" i="26"/>
  <c r="Z18" i="26"/>
  <c r="Y18" i="26"/>
  <c r="V18" i="26"/>
  <c r="U18" i="26"/>
  <c r="R18" i="26"/>
  <c r="Q18" i="26"/>
  <c r="N18" i="26"/>
  <c r="M18" i="26"/>
  <c r="J18" i="26"/>
  <c r="H18" i="26"/>
  <c r="I18" i="26" s="1"/>
  <c r="E18" i="26"/>
  <c r="AC70" i="26"/>
  <c r="Z70" i="26"/>
  <c r="Y70" i="26"/>
  <c r="V70" i="26"/>
  <c r="U70" i="26"/>
  <c r="R70" i="26"/>
  <c r="Q70" i="26"/>
  <c r="N70" i="26"/>
  <c r="M70" i="26"/>
  <c r="J70" i="26"/>
  <c r="H70" i="26"/>
  <c r="I70" i="26" s="1"/>
  <c r="E70" i="26"/>
  <c r="AC14" i="26"/>
  <c r="Z14" i="26"/>
  <c r="Y14" i="26"/>
  <c r="V14" i="26"/>
  <c r="U14" i="26"/>
  <c r="R14" i="26"/>
  <c r="Q14" i="26"/>
  <c r="N14" i="26"/>
  <c r="M14" i="26"/>
  <c r="J14" i="26"/>
  <c r="H14" i="26"/>
  <c r="I14" i="26" s="1"/>
  <c r="E14" i="26"/>
  <c r="AC38" i="26"/>
  <c r="Z38" i="26"/>
  <c r="Y38" i="26"/>
  <c r="V38" i="26"/>
  <c r="U38" i="26"/>
  <c r="R38" i="26"/>
  <c r="Q38" i="26"/>
  <c r="N38" i="26"/>
  <c r="M38" i="26"/>
  <c r="J38" i="26"/>
  <c r="H38" i="26"/>
  <c r="I38" i="26" s="1"/>
  <c r="E38" i="26"/>
  <c r="AC11" i="26"/>
  <c r="Z11" i="26"/>
  <c r="Y11" i="26"/>
  <c r="V11" i="26"/>
  <c r="U11" i="26"/>
  <c r="R11" i="26"/>
  <c r="Q11" i="26"/>
  <c r="N11" i="26"/>
  <c r="M11" i="26"/>
  <c r="J11" i="26"/>
  <c r="I11" i="26"/>
  <c r="H11" i="26"/>
  <c r="E11" i="26"/>
  <c r="AC71" i="26"/>
  <c r="Z71" i="26"/>
  <c r="Y71" i="26"/>
  <c r="V71" i="26"/>
  <c r="U71" i="26"/>
  <c r="R71" i="26"/>
  <c r="Q71" i="26"/>
  <c r="N71" i="26"/>
  <c r="M71" i="26"/>
  <c r="J71" i="26"/>
  <c r="H71" i="26"/>
  <c r="I71" i="26" s="1"/>
  <c r="E71" i="26"/>
  <c r="AC45" i="26"/>
  <c r="Z45" i="26"/>
  <c r="Y45" i="26"/>
  <c r="V45" i="26"/>
  <c r="U45" i="26"/>
  <c r="R45" i="26"/>
  <c r="Q45" i="26"/>
  <c r="N45" i="26"/>
  <c r="M45" i="26"/>
  <c r="J45" i="26"/>
  <c r="H45" i="26"/>
  <c r="I45" i="26" s="1"/>
  <c r="E45" i="26"/>
  <c r="AC9" i="26"/>
  <c r="Z9" i="26"/>
  <c r="Z3" i="26" s="1"/>
  <c r="Y9" i="26"/>
  <c r="V9" i="26"/>
  <c r="U9" i="26"/>
  <c r="R9" i="26"/>
  <c r="Q9" i="26"/>
  <c r="N9" i="26"/>
  <c r="M9" i="26"/>
  <c r="J9" i="26"/>
  <c r="J3" i="26" s="1"/>
  <c r="H9" i="26"/>
  <c r="I9" i="26" s="1"/>
  <c r="E9" i="26"/>
  <c r="AC8" i="26"/>
  <c r="Z8" i="26"/>
  <c r="Y8" i="26"/>
  <c r="V8" i="26"/>
  <c r="U8" i="26"/>
  <c r="R8" i="26"/>
  <c r="Q8" i="26"/>
  <c r="N8" i="26"/>
  <c r="M8" i="26"/>
  <c r="J8" i="26"/>
  <c r="H8" i="26"/>
  <c r="I8" i="26" s="1"/>
  <c r="E8" i="26"/>
  <c r="AC16" i="26"/>
  <c r="Z16" i="26"/>
  <c r="Y16" i="26"/>
  <c r="V16" i="26"/>
  <c r="U16" i="26"/>
  <c r="R16" i="26"/>
  <c r="Q16" i="26"/>
  <c r="N16" i="26"/>
  <c r="M16" i="26"/>
  <c r="J16" i="26"/>
  <c r="H16" i="26"/>
  <c r="I16" i="26" s="1"/>
  <c r="E16" i="26"/>
  <c r="AC46" i="26"/>
  <c r="Z46" i="26"/>
  <c r="Y46" i="26"/>
  <c r="V46" i="26"/>
  <c r="U46" i="26"/>
  <c r="R46" i="26"/>
  <c r="Q46" i="26"/>
  <c r="N46" i="26"/>
  <c r="M46" i="26"/>
  <c r="J46" i="26"/>
  <c r="H46" i="26"/>
  <c r="I46" i="26" s="1"/>
  <c r="E46" i="26"/>
  <c r="AC59" i="26"/>
  <c r="Z59" i="26"/>
  <c r="Y59" i="26"/>
  <c r="V59" i="26"/>
  <c r="U59" i="26"/>
  <c r="R59" i="26"/>
  <c r="Q59" i="26"/>
  <c r="N59" i="26"/>
  <c r="M59" i="26"/>
  <c r="J59" i="26"/>
  <c r="H59" i="26"/>
  <c r="I59" i="26" s="1"/>
  <c r="E59" i="26"/>
  <c r="AC78" i="26"/>
  <c r="Z78" i="26"/>
  <c r="Y78" i="26"/>
  <c r="V78" i="26"/>
  <c r="U78" i="26"/>
  <c r="R78" i="26"/>
  <c r="Q78" i="26"/>
  <c r="N78" i="26"/>
  <c r="M78" i="26"/>
  <c r="J78" i="26"/>
  <c r="H78" i="26"/>
  <c r="I78" i="26" s="1"/>
  <c r="E78" i="26"/>
  <c r="AC39" i="26"/>
  <c r="Z39" i="26"/>
  <c r="Y39" i="26"/>
  <c r="V39" i="26"/>
  <c r="U39" i="26"/>
  <c r="R39" i="26"/>
  <c r="Q39" i="26"/>
  <c r="N39" i="26"/>
  <c r="M39" i="26"/>
  <c r="J39" i="26"/>
  <c r="H39" i="26"/>
  <c r="I39" i="26" s="1"/>
  <c r="E39" i="26"/>
  <c r="AC69" i="26"/>
  <c r="Z69" i="26"/>
  <c r="Y69" i="26"/>
  <c r="V69" i="26"/>
  <c r="U69" i="26"/>
  <c r="R69" i="26"/>
  <c r="Q69" i="26"/>
  <c r="N69" i="26"/>
  <c r="M69" i="26"/>
  <c r="J69" i="26"/>
  <c r="H69" i="26"/>
  <c r="I69" i="26" s="1"/>
  <c r="E69" i="26"/>
  <c r="AC40" i="26"/>
  <c r="Z40" i="26"/>
  <c r="Y40" i="26"/>
  <c r="V40" i="26"/>
  <c r="U40" i="26"/>
  <c r="R40" i="26"/>
  <c r="Q40" i="26"/>
  <c r="N40" i="26"/>
  <c r="M40" i="26"/>
  <c r="J40" i="26"/>
  <c r="H40" i="26"/>
  <c r="I40" i="26" s="1"/>
  <c r="E40" i="26"/>
  <c r="AC27" i="26"/>
  <c r="Z27" i="26"/>
  <c r="Y27" i="26"/>
  <c r="V27" i="26"/>
  <c r="U27" i="26"/>
  <c r="R27" i="26"/>
  <c r="Q27" i="26"/>
  <c r="N27" i="26"/>
  <c r="M27" i="26"/>
  <c r="J27" i="26"/>
  <c r="H27" i="26"/>
  <c r="I27" i="26" s="1"/>
  <c r="E27" i="26"/>
  <c r="AC60" i="26"/>
  <c r="Z60" i="26"/>
  <c r="Y60" i="26"/>
  <c r="V60" i="26"/>
  <c r="U60" i="26"/>
  <c r="R60" i="26"/>
  <c r="Q60" i="26"/>
  <c r="N60" i="26"/>
  <c r="M60" i="26"/>
  <c r="J60" i="26"/>
  <c r="H60" i="26"/>
  <c r="I60" i="26" s="1"/>
  <c r="E60" i="26"/>
  <c r="AC22" i="26"/>
  <c r="Z22" i="26"/>
  <c r="Y22" i="26"/>
  <c r="V22" i="26"/>
  <c r="U22" i="26"/>
  <c r="R22" i="26"/>
  <c r="Q22" i="26"/>
  <c r="N22" i="26"/>
  <c r="M22" i="26"/>
  <c r="J22" i="26"/>
  <c r="H22" i="26"/>
  <c r="I22" i="26" s="1"/>
  <c r="E22" i="26"/>
  <c r="AC63" i="26"/>
  <c r="Z63" i="26"/>
  <c r="Y63" i="26"/>
  <c r="V63" i="26"/>
  <c r="U63" i="26"/>
  <c r="R63" i="26"/>
  <c r="Q63" i="26"/>
  <c r="N63" i="26"/>
  <c r="M63" i="26"/>
  <c r="J63" i="26"/>
  <c r="H63" i="26"/>
  <c r="I63" i="26" s="1"/>
  <c r="E63" i="26"/>
  <c r="AC72" i="26"/>
  <c r="Z72" i="26"/>
  <c r="Y72" i="26"/>
  <c r="V72" i="26"/>
  <c r="U72" i="26"/>
  <c r="R72" i="26"/>
  <c r="Q72" i="26"/>
  <c r="N72" i="26"/>
  <c r="M72" i="26"/>
  <c r="J72" i="26"/>
  <c r="H72" i="26"/>
  <c r="I72" i="26" s="1"/>
  <c r="E72" i="26"/>
  <c r="AC50" i="26"/>
  <c r="Z50" i="26"/>
  <c r="Y50" i="26"/>
  <c r="V50" i="26"/>
  <c r="U50" i="26"/>
  <c r="R50" i="26"/>
  <c r="Q50" i="26"/>
  <c r="N50" i="26"/>
  <c r="M50" i="26"/>
  <c r="J50" i="26"/>
  <c r="H50" i="26"/>
  <c r="I50" i="26" s="1"/>
  <c r="E50" i="26"/>
  <c r="AC47" i="26"/>
  <c r="Z47" i="26"/>
  <c r="Y47" i="26"/>
  <c r="V47" i="26"/>
  <c r="U47" i="26"/>
  <c r="R47" i="26"/>
  <c r="Q47" i="26"/>
  <c r="N47" i="26"/>
  <c r="M47" i="26"/>
  <c r="J47" i="26"/>
  <c r="H47" i="26"/>
  <c r="I47" i="26" s="1"/>
  <c r="E47" i="26"/>
  <c r="AC42" i="26"/>
  <c r="Z42" i="26"/>
  <c r="Y42" i="26"/>
  <c r="V42" i="26"/>
  <c r="U42" i="26"/>
  <c r="R42" i="26"/>
  <c r="Q42" i="26"/>
  <c r="N42" i="26"/>
  <c r="M42" i="26"/>
  <c r="J42" i="26"/>
  <c r="H42" i="26"/>
  <c r="I42" i="26" s="1"/>
  <c r="E42" i="26"/>
  <c r="AC48" i="26"/>
  <c r="Z48" i="26"/>
  <c r="Y48" i="26"/>
  <c r="V48" i="26"/>
  <c r="U48" i="26"/>
  <c r="R48" i="26"/>
  <c r="Q48" i="26"/>
  <c r="N48" i="26"/>
  <c r="M48" i="26"/>
  <c r="J48" i="26"/>
  <c r="H48" i="26"/>
  <c r="I48" i="26" s="1"/>
  <c r="E48" i="26"/>
  <c r="AC10" i="26"/>
  <c r="Z10" i="26"/>
  <c r="Y10" i="26"/>
  <c r="V10" i="26"/>
  <c r="U10" i="26"/>
  <c r="R10" i="26"/>
  <c r="Q10" i="26"/>
  <c r="N10" i="26"/>
  <c r="M10" i="26"/>
  <c r="J10" i="26"/>
  <c r="H10" i="26"/>
  <c r="I10" i="26" s="1"/>
  <c r="E10" i="26"/>
  <c r="AC24" i="26"/>
  <c r="Z24" i="26"/>
  <c r="Y24" i="26"/>
  <c r="V24" i="26"/>
  <c r="U24" i="26"/>
  <c r="R24" i="26"/>
  <c r="Q24" i="26"/>
  <c r="N24" i="26"/>
  <c r="M24" i="26"/>
  <c r="J24" i="26"/>
  <c r="H24" i="26"/>
  <c r="I24" i="26" s="1"/>
  <c r="E24" i="26"/>
  <c r="AC7" i="26"/>
  <c r="Z7" i="26"/>
  <c r="Y7" i="26"/>
  <c r="V7" i="26"/>
  <c r="U7" i="26"/>
  <c r="R7" i="26"/>
  <c r="Q7" i="26"/>
  <c r="N7" i="26"/>
  <c r="M7" i="26"/>
  <c r="J7" i="26"/>
  <c r="H7" i="26"/>
  <c r="I7" i="26" s="1"/>
  <c r="E7" i="26"/>
  <c r="AC15" i="26"/>
  <c r="Z15" i="26"/>
  <c r="Y15" i="26"/>
  <c r="V15" i="26"/>
  <c r="U15" i="26"/>
  <c r="R15" i="26"/>
  <c r="R3" i="26" s="1"/>
  <c r="Q15" i="26"/>
  <c r="N15" i="26"/>
  <c r="M15" i="26"/>
  <c r="J15" i="26"/>
  <c r="H15" i="26"/>
  <c r="I15" i="26" s="1"/>
  <c r="E15" i="26"/>
  <c r="AC75" i="26"/>
  <c r="Z75" i="26"/>
  <c r="Y75" i="26"/>
  <c r="V75" i="26"/>
  <c r="U75" i="26"/>
  <c r="R75" i="26"/>
  <c r="Q75" i="26"/>
  <c r="N75" i="26"/>
  <c r="M75" i="26"/>
  <c r="J75" i="26"/>
  <c r="H75" i="26"/>
  <c r="I75" i="26" s="1"/>
  <c r="E75" i="26"/>
  <c r="AC30" i="26"/>
  <c r="Z30" i="26"/>
  <c r="Y30" i="26"/>
  <c r="V30" i="26"/>
  <c r="U30" i="26"/>
  <c r="R30" i="26"/>
  <c r="Q30" i="26"/>
  <c r="N30" i="26"/>
  <c r="M30" i="26"/>
  <c r="J30" i="26"/>
  <c r="H30" i="26"/>
  <c r="I30" i="26" s="1"/>
  <c r="E30" i="26"/>
  <c r="AC74" i="26"/>
  <c r="Z74" i="26"/>
  <c r="Y74" i="26"/>
  <c r="V74" i="26"/>
  <c r="U74" i="26"/>
  <c r="R74" i="26"/>
  <c r="Q74" i="26"/>
  <c r="N74" i="26"/>
  <c r="M74" i="26"/>
  <c r="J74" i="26"/>
  <c r="H74" i="26"/>
  <c r="I74" i="26" s="1"/>
  <c r="E74" i="26"/>
  <c r="AC12" i="26"/>
  <c r="Z12" i="26"/>
  <c r="Y12" i="26"/>
  <c r="V12" i="26"/>
  <c r="U12" i="26"/>
  <c r="R12" i="26"/>
  <c r="Q12" i="26"/>
  <c r="N12" i="26"/>
  <c r="M12" i="26"/>
  <c r="J12" i="26"/>
  <c r="I12" i="26"/>
  <c r="H12" i="26"/>
  <c r="E12" i="26"/>
  <c r="AC58" i="26"/>
  <c r="Z58" i="26"/>
  <c r="Y58" i="26"/>
  <c r="V58" i="26"/>
  <c r="U58" i="26"/>
  <c r="R58" i="26"/>
  <c r="Q58" i="26"/>
  <c r="N58" i="26"/>
  <c r="M58" i="26"/>
  <c r="J58" i="26"/>
  <c r="H58" i="26"/>
  <c r="I58" i="26" s="1"/>
  <c r="E58" i="26"/>
  <c r="AC57" i="26"/>
  <c r="Z57" i="26"/>
  <c r="Y57" i="26"/>
  <c r="V57" i="26"/>
  <c r="U57" i="26"/>
  <c r="R57" i="26"/>
  <c r="Q57" i="26"/>
  <c r="N57" i="26"/>
  <c r="M57" i="26"/>
  <c r="J57" i="26"/>
  <c r="H57" i="26"/>
  <c r="I57" i="26" s="1"/>
  <c r="E57" i="26"/>
  <c r="AC5" i="26"/>
  <c r="Z5" i="26"/>
  <c r="Y5" i="26"/>
  <c r="V5" i="26"/>
  <c r="U5" i="26"/>
  <c r="R5" i="26"/>
  <c r="Q5" i="26"/>
  <c r="N5" i="26"/>
  <c r="M5" i="26"/>
  <c r="J5" i="26"/>
  <c r="H5" i="26"/>
  <c r="I5" i="26" s="1"/>
  <c r="E5" i="26"/>
  <c r="AC66" i="26"/>
  <c r="Z66" i="26"/>
  <c r="Y66" i="26"/>
  <c r="V66" i="26"/>
  <c r="U66" i="26"/>
  <c r="R66" i="26"/>
  <c r="Q66" i="26"/>
  <c r="N66" i="26"/>
  <c r="M66" i="26"/>
  <c r="J66" i="26"/>
  <c r="H66" i="26"/>
  <c r="I66" i="26" s="1"/>
  <c r="E66" i="26"/>
  <c r="AC29" i="26"/>
  <c r="Z29" i="26"/>
  <c r="Y29" i="26"/>
  <c r="V29" i="26"/>
  <c r="U29" i="26"/>
  <c r="R29" i="26"/>
  <c r="Q29" i="26"/>
  <c r="N29" i="26"/>
  <c r="M29" i="26"/>
  <c r="J29" i="26"/>
  <c r="H29" i="26"/>
  <c r="I29" i="26" s="1"/>
  <c r="E29" i="26"/>
  <c r="AC36" i="26"/>
  <c r="Z36" i="26"/>
  <c r="Y36" i="26"/>
  <c r="V36" i="26"/>
  <c r="U36" i="26"/>
  <c r="R36" i="26"/>
  <c r="Q36" i="26"/>
  <c r="N36" i="26"/>
  <c r="M36" i="26"/>
  <c r="J36" i="26"/>
  <c r="H36" i="26"/>
  <c r="I36" i="26" s="1"/>
  <c r="E36" i="26"/>
  <c r="AC76" i="26"/>
  <c r="Z76" i="26"/>
  <c r="Y76" i="26"/>
  <c r="V76" i="26"/>
  <c r="U76" i="26"/>
  <c r="R76" i="26"/>
  <c r="Q76" i="26"/>
  <c r="N76" i="26"/>
  <c r="M76" i="26"/>
  <c r="J76" i="26"/>
  <c r="H76" i="26"/>
  <c r="I76" i="26" s="1"/>
  <c r="E76" i="26"/>
  <c r="AC34" i="26"/>
  <c r="Z34" i="26"/>
  <c r="Y34" i="26"/>
  <c r="V34" i="26"/>
  <c r="U34" i="26"/>
  <c r="R34" i="26"/>
  <c r="Q34" i="26"/>
  <c r="N34" i="26"/>
  <c r="M34" i="26"/>
  <c r="J34" i="26"/>
  <c r="H34" i="26"/>
  <c r="I34" i="26" s="1"/>
  <c r="E34" i="26"/>
  <c r="AC43" i="26"/>
  <c r="Z43" i="26"/>
  <c r="Y43" i="26"/>
  <c r="V43" i="26"/>
  <c r="U43" i="26"/>
  <c r="R43" i="26"/>
  <c r="Q43" i="26"/>
  <c r="N43" i="26"/>
  <c r="M43" i="26"/>
  <c r="J43" i="26"/>
  <c r="H43" i="26"/>
  <c r="I43" i="26" s="1"/>
  <c r="E43" i="26"/>
  <c r="AC20" i="26"/>
  <c r="Z20" i="26"/>
  <c r="Y20" i="26"/>
  <c r="V20" i="26"/>
  <c r="U20" i="26"/>
  <c r="R20" i="26"/>
  <c r="Q20" i="26"/>
  <c r="N20" i="26"/>
  <c r="M20" i="26"/>
  <c r="J20" i="26"/>
  <c r="H20" i="26"/>
  <c r="I20" i="26" s="1"/>
  <c r="E20" i="26"/>
  <c r="AC25" i="26"/>
  <c r="Z25" i="26"/>
  <c r="Y25" i="26"/>
  <c r="V25" i="26"/>
  <c r="U25" i="26"/>
  <c r="R25" i="26"/>
  <c r="Q25" i="26"/>
  <c r="N25" i="26"/>
  <c r="M25" i="26"/>
  <c r="J25" i="26"/>
  <c r="H25" i="26"/>
  <c r="I25" i="26" s="1"/>
  <c r="E25" i="26"/>
  <c r="AC56" i="26"/>
  <c r="Z56" i="26"/>
  <c r="Y56" i="26"/>
  <c r="V56" i="26"/>
  <c r="U56" i="26"/>
  <c r="R56" i="26"/>
  <c r="Q56" i="26"/>
  <c r="N56" i="26"/>
  <c r="M56" i="26"/>
  <c r="J56" i="26"/>
  <c r="H56" i="26"/>
  <c r="I56" i="26" s="1"/>
  <c r="E56" i="26"/>
  <c r="AC53" i="26"/>
  <c r="Z53" i="26"/>
  <c r="Y53" i="26"/>
  <c r="V53" i="26"/>
  <c r="U53" i="26"/>
  <c r="R53" i="26"/>
  <c r="Q53" i="26"/>
  <c r="N53" i="26"/>
  <c r="M53" i="26"/>
  <c r="J53" i="26"/>
  <c r="H53" i="26"/>
  <c r="I53" i="26" s="1"/>
  <c r="E53" i="26"/>
  <c r="AC28" i="26"/>
  <c r="Z28" i="26"/>
  <c r="Y28" i="26"/>
  <c r="V28" i="26"/>
  <c r="U28" i="26"/>
  <c r="R28" i="26"/>
  <c r="Q28" i="26"/>
  <c r="N28" i="26"/>
  <c r="M28" i="26"/>
  <c r="J28" i="26"/>
  <c r="H28" i="26"/>
  <c r="I28" i="26" s="1"/>
  <c r="E28" i="26"/>
  <c r="AC73" i="26"/>
  <c r="Z73" i="26"/>
  <c r="Y73" i="26"/>
  <c r="V73" i="26"/>
  <c r="U73" i="26"/>
  <c r="R73" i="26"/>
  <c r="Q73" i="26"/>
  <c r="N73" i="26"/>
  <c r="M73" i="26"/>
  <c r="J73" i="26"/>
  <c r="H73" i="26"/>
  <c r="I73" i="26" s="1"/>
  <c r="E73" i="26"/>
  <c r="AC37" i="26"/>
  <c r="Z37" i="26"/>
  <c r="Y37" i="26"/>
  <c r="V37" i="26"/>
  <c r="U37" i="26"/>
  <c r="R37" i="26"/>
  <c r="Q37" i="26"/>
  <c r="N37" i="26"/>
  <c r="M37" i="26"/>
  <c r="J37" i="26"/>
  <c r="H37" i="26"/>
  <c r="I37" i="26" s="1"/>
  <c r="E37" i="26"/>
  <c r="AC35" i="26"/>
  <c r="Z35" i="26"/>
  <c r="Y35" i="26"/>
  <c r="V35" i="26"/>
  <c r="U35" i="26"/>
  <c r="R35" i="26"/>
  <c r="Q35" i="26"/>
  <c r="N35" i="26"/>
  <c r="M35" i="26"/>
  <c r="J35" i="26"/>
  <c r="H35" i="26"/>
  <c r="I35" i="26" s="1"/>
  <c r="E35" i="26"/>
  <c r="AC41" i="26"/>
  <c r="Z41" i="26"/>
  <c r="Y41" i="26"/>
  <c r="V41" i="26"/>
  <c r="U41" i="26"/>
  <c r="R41" i="26"/>
  <c r="Q41" i="26"/>
  <c r="N41" i="26"/>
  <c r="M41" i="26"/>
  <c r="J41" i="26"/>
  <c r="H41" i="26"/>
  <c r="I41" i="26" s="1"/>
  <c r="E41" i="26"/>
  <c r="AC31" i="25"/>
  <c r="Z31" i="25"/>
  <c r="Y31" i="25"/>
  <c r="V31" i="25"/>
  <c r="U31" i="25"/>
  <c r="R31" i="25"/>
  <c r="Q31" i="25"/>
  <c r="N31" i="25"/>
  <c r="M31" i="25"/>
  <c r="J31" i="25"/>
  <c r="H31" i="25"/>
  <c r="I31" i="25" s="1"/>
  <c r="E31" i="25"/>
  <c r="AC33" i="25"/>
  <c r="Z33" i="25"/>
  <c r="Y33" i="25"/>
  <c r="V33" i="25"/>
  <c r="U33" i="25"/>
  <c r="R33" i="25"/>
  <c r="Q33" i="25"/>
  <c r="N33" i="25"/>
  <c r="M33" i="25"/>
  <c r="J33" i="25"/>
  <c r="H33" i="25"/>
  <c r="I33" i="25" s="1"/>
  <c r="E33" i="25"/>
  <c r="AC32" i="25"/>
  <c r="Z32" i="25"/>
  <c r="Y32" i="25"/>
  <c r="V32" i="25"/>
  <c r="U32" i="25"/>
  <c r="R32" i="25"/>
  <c r="Q32" i="25"/>
  <c r="N32" i="25"/>
  <c r="M32" i="25"/>
  <c r="J32" i="25"/>
  <c r="H32" i="25"/>
  <c r="I32" i="25" s="1"/>
  <c r="E32" i="25"/>
  <c r="AC28" i="25"/>
  <c r="Z28" i="25"/>
  <c r="Y28" i="25"/>
  <c r="V28" i="25"/>
  <c r="U28" i="25"/>
  <c r="R28" i="25"/>
  <c r="Q28" i="25"/>
  <c r="N28" i="25"/>
  <c r="M28" i="25"/>
  <c r="J28" i="25"/>
  <c r="H28" i="25"/>
  <c r="I28" i="25" s="1"/>
  <c r="E28" i="25"/>
  <c r="AC30" i="25"/>
  <c r="Z30" i="25"/>
  <c r="Y30" i="25"/>
  <c r="V30" i="25"/>
  <c r="U30" i="25"/>
  <c r="R30" i="25"/>
  <c r="Q30" i="25"/>
  <c r="N30" i="25"/>
  <c r="M30" i="25"/>
  <c r="J30" i="25"/>
  <c r="H30" i="25"/>
  <c r="I30" i="25" s="1"/>
  <c r="E30" i="25"/>
  <c r="AC29" i="25"/>
  <c r="Z29" i="25"/>
  <c r="Y29" i="25"/>
  <c r="V29" i="25"/>
  <c r="U29" i="25"/>
  <c r="R29" i="25"/>
  <c r="Q29" i="25"/>
  <c r="N29" i="25"/>
  <c r="M29" i="25"/>
  <c r="J29" i="25"/>
  <c r="H29" i="25"/>
  <c r="I29" i="25" s="1"/>
  <c r="E29" i="25"/>
  <c r="AC129" i="24"/>
  <c r="Z129" i="24"/>
  <c r="Y129" i="24"/>
  <c r="V129" i="24"/>
  <c r="U129" i="24"/>
  <c r="R129" i="24"/>
  <c r="Q129" i="24"/>
  <c r="N129" i="24"/>
  <c r="M129" i="24"/>
  <c r="J129" i="24"/>
  <c r="H129" i="24"/>
  <c r="I129" i="24" s="1"/>
  <c r="E129" i="24"/>
  <c r="AC123" i="24"/>
  <c r="Z123" i="24"/>
  <c r="Y123" i="24"/>
  <c r="V123" i="24"/>
  <c r="U123" i="24"/>
  <c r="R123" i="24"/>
  <c r="Q123" i="24"/>
  <c r="N123" i="24"/>
  <c r="M123" i="24"/>
  <c r="J123" i="24"/>
  <c r="H123" i="24"/>
  <c r="I123" i="24" s="1"/>
  <c r="E123" i="24"/>
  <c r="AC126" i="24"/>
  <c r="Z126" i="24"/>
  <c r="Y126" i="24"/>
  <c r="V126" i="24"/>
  <c r="U126" i="24"/>
  <c r="R126" i="24"/>
  <c r="Q126" i="24"/>
  <c r="N126" i="24"/>
  <c r="M126" i="24"/>
  <c r="J126" i="24"/>
  <c r="H126" i="24"/>
  <c r="I126" i="24" s="1"/>
  <c r="E126" i="24"/>
  <c r="AC35" i="24"/>
  <c r="Z35" i="24"/>
  <c r="Y35" i="24"/>
  <c r="V35" i="24"/>
  <c r="U35" i="24"/>
  <c r="R35" i="24"/>
  <c r="Q35" i="24"/>
  <c r="N35" i="24"/>
  <c r="M35" i="24"/>
  <c r="J35" i="24"/>
  <c r="H35" i="24"/>
  <c r="I35" i="24" s="1"/>
  <c r="E35" i="24"/>
  <c r="AC77" i="24"/>
  <c r="Z77" i="24"/>
  <c r="Y77" i="24"/>
  <c r="V77" i="24"/>
  <c r="U77" i="24"/>
  <c r="R77" i="24"/>
  <c r="Q77" i="24"/>
  <c r="N77" i="24"/>
  <c r="M77" i="24"/>
  <c r="J77" i="24"/>
  <c r="H77" i="24"/>
  <c r="I77" i="24" s="1"/>
  <c r="E77" i="24"/>
  <c r="AC71" i="24"/>
  <c r="Z71" i="24"/>
  <c r="Y71" i="24"/>
  <c r="V71" i="24"/>
  <c r="U71" i="24"/>
  <c r="R71" i="24"/>
  <c r="Q71" i="24"/>
  <c r="N71" i="24"/>
  <c r="M71" i="24"/>
  <c r="J71" i="24"/>
  <c r="H71" i="24"/>
  <c r="I71" i="24" s="1"/>
  <c r="E71" i="24"/>
  <c r="AC145" i="24"/>
  <c r="Z145" i="24"/>
  <c r="Y145" i="24"/>
  <c r="V145" i="24"/>
  <c r="U145" i="24"/>
  <c r="R145" i="24"/>
  <c r="Q145" i="24"/>
  <c r="N145" i="24"/>
  <c r="M145" i="24"/>
  <c r="J145" i="24"/>
  <c r="H145" i="24"/>
  <c r="I145" i="24" s="1"/>
  <c r="E145" i="24"/>
  <c r="AC72" i="24"/>
  <c r="Z72" i="24"/>
  <c r="Y72" i="24"/>
  <c r="V72" i="24"/>
  <c r="U72" i="24"/>
  <c r="R72" i="24"/>
  <c r="Q72" i="24"/>
  <c r="N72" i="24"/>
  <c r="M72" i="24"/>
  <c r="J72" i="24"/>
  <c r="H72" i="24"/>
  <c r="I72" i="24" s="1"/>
  <c r="E72" i="24"/>
  <c r="AC64" i="24"/>
  <c r="Z64" i="24"/>
  <c r="Y64" i="24"/>
  <c r="V64" i="24"/>
  <c r="U64" i="24"/>
  <c r="R64" i="24"/>
  <c r="Q64" i="24"/>
  <c r="N64" i="24"/>
  <c r="M64" i="24"/>
  <c r="J64" i="24"/>
  <c r="H64" i="24"/>
  <c r="I64" i="24" s="1"/>
  <c r="E64" i="24"/>
  <c r="AC66" i="24"/>
  <c r="Z66" i="24"/>
  <c r="Y66" i="24"/>
  <c r="V66" i="24"/>
  <c r="U66" i="24"/>
  <c r="R66" i="24"/>
  <c r="Q66" i="24"/>
  <c r="N66" i="24"/>
  <c r="M66" i="24"/>
  <c r="J66" i="24"/>
  <c r="H66" i="24"/>
  <c r="I66" i="24" s="1"/>
  <c r="E66" i="24"/>
  <c r="AC82" i="24"/>
  <c r="Z82" i="24"/>
  <c r="Y82" i="24"/>
  <c r="V82" i="24"/>
  <c r="U82" i="24"/>
  <c r="R82" i="24"/>
  <c r="Q82" i="24"/>
  <c r="N82" i="24"/>
  <c r="M82" i="24"/>
  <c r="J82" i="24"/>
  <c r="H82" i="24"/>
  <c r="I82" i="24" s="1"/>
  <c r="E82" i="24"/>
  <c r="AC93" i="24"/>
  <c r="Z93" i="24"/>
  <c r="Y93" i="24"/>
  <c r="V93" i="24"/>
  <c r="U93" i="24"/>
  <c r="R93" i="24"/>
  <c r="Q93" i="24"/>
  <c r="N93" i="24"/>
  <c r="M93" i="24"/>
  <c r="J93" i="24"/>
  <c r="H93" i="24"/>
  <c r="I93" i="24" s="1"/>
  <c r="E93" i="24"/>
  <c r="AC30" i="24"/>
  <c r="Z30" i="24"/>
  <c r="Y30" i="24"/>
  <c r="V30" i="24"/>
  <c r="U30" i="24"/>
  <c r="R30" i="24"/>
  <c r="Q30" i="24"/>
  <c r="N30" i="24"/>
  <c r="M30" i="24"/>
  <c r="J30" i="24"/>
  <c r="H30" i="24"/>
  <c r="I30" i="24" s="1"/>
  <c r="E30" i="24"/>
  <c r="AC139" i="24"/>
  <c r="Z139" i="24"/>
  <c r="Y139" i="24"/>
  <c r="V139" i="24"/>
  <c r="U139" i="24"/>
  <c r="R139" i="24"/>
  <c r="Q139" i="24"/>
  <c r="N139" i="24"/>
  <c r="M139" i="24"/>
  <c r="J139" i="24"/>
  <c r="H139" i="24"/>
  <c r="I139" i="24" s="1"/>
  <c r="E139" i="24"/>
  <c r="AC23" i="24"/>
  <c r="Z23" i="24"/>
  <c r="Y23" i="24"/>
  <c r="V23" i="24"/>
  <c r="U23" i="24"/>
  <c r="R23" i="24"/>
  <c r="Q23" i="24"/>
  <c r="N23" i="24"/>
  <c r="M23" i="24"/>
  <c r="J23" i="24"/>
  <c r="H23" i="24"/>
  <c r="I23" i="24" s="1"/>
  <c r="E23" i="24"/>
  <c r="AC25" i="24"/>
  <c r="Z25" i="24"/>
  <c r="Y25" i="24"/>
  <c r="V25" i="24"/>
  <c r="U25" i="24"/>
  <c r="R25" i="24"/>
  <c r="Q25" i="24"/>
  <c r="N25" i="24"/>
  <c r="M25" i="24"/>
  <c r="J25" i="24"/>
  <c r="H25" i="24"/>
  <c r="I25" i="24" s="1"/>
  <c r="E25" i="24"/>
  <c r="AC7" i="24"/>
  <c r="Z7" i="24"/>
  <c r="Y7" i="24"/>
  <c r="V7" i="24"/>
  <c r="U7" i="24"/>
  <c r="R7" i="24"/>
  <c r="Q7" i="24"/>
  <c r="N7" i="24"/>
  <c r="M7" i="24"/>
  <c r="J7" i="24"/>
  <c r="H7" i="24"/>
  <c r="I7" i="24" s="1"/>
  <c r="E7" i="24"/>
  <c r="AC24" i="24"/>
  <c r="Z24" i="24"/>
  <c r="Y24" i="24"/>
  <c r="V24" i="24"/>
  <c r="U24" i="24"/>
  <c r="R24" i="24"/>
  <c r="Q24" i="24"/>
  <c r="N24" i="24"/>
  <c r="M24" i="24"/>
  <c r="J24" i="24"/>
  <c r="H24" i="24"/>
  <c r="I24" i="24" s="1"/>
  <c r="E24" i="24"/>
  <c r="AC132" i="24"/>
  <c r="Z132" i="24"/>
  <c r="Y132" i="24"/>
  <c r="V132" i="24"/>
  <c r="U132" i="24"/>
  <c r="R132" i="24"/>
  <c r="Q132" i="24"/>
  <c r="N132" i="24"/>
  <c r="M132" i="24"/>
  <c r="J132" i="24"/>
  <c r="H132" i="24"/>
  <c r="I132" i="24" s="1"/>
  <c r="E132" i="24"/>
  <c r="AC6" i="24"/>
  <c r="AC3" i="24" s="1"/>
  <c r="Z6" i="24"/>
  <c r="Z3" i="24" s="1"/>
  <c r="Y6" i="24"/>
  <c r="Y3" i="24" s="1"/>
  <c r="V6" i="24"/>
  <c r="U6" i="24"/>
  <c r="U3" i="24" s="1"/>
  <c r="R6" i="24"/>
  <c r="R3" i="24" s="1"/>
  <c r="Q6" i="24"/>
  <c r="Q3" i="24" s="1"/>
  <c r="N6" i="24"/>
  <c r="J6" i="24"/>
  <c r="J3" i="24" s="1"/>
  <c r="H6" i="24"/>
  <c r="I6" i="24" s="1"/>
  <c r="I3" i="24" s="1"/>
  <c r="B4" i="27" s="1"/>
  <c r="E6" i="24"/>
  <c r="AC60" i="24"/>
  <c r="Z60" i="24"/>
  <c r="Y60" i="24"/>
  <c r="V60" i="24"/>
  <c r="U60" i="24"/>
  <c r="R60" i="24"/>
  <c r="Q60" i="24"/>
  <c r="N60" i="24"/>
  <c r="M60" i="24"/>
  <c r="J60" i="24"/>
  <c r="H60" i="24"/>
  <c r="I60" i="24" s="1"/>
  <c r="E60" i="24"/>
  <c r="AC107" i="24"/>
  <c r="Z107" i="24"/>
  <c r="Y107" i="24"/>
  <c r="V107" i="24"/>
  <c r="U107" i="24"/>
  <c r="R107" i="24"/>
  <c r="Q107" i="24"/>
  <c r="N107" i="24"/>
  <c r="M107" i="24"/>
  <c r="J107" i="24"/>
  <c r="H107" i="24"/>
  <c r="I107" i="24" s="1"/>
  <c r="E107" i="24"/>
  <c r="AC28" i="24"/>
  <c r="Z28" i="24"/>
  <c r="Y28" i="24"/>
  <c r="V28" i="24"/>
  <c r="U28" i="24"/>
  <c r="R28" i="24"/>
  <c r="Q28" i="24"/>
  <c r="N28" i="24"/>
  <c r="M28" i="24"/>
  <c r="J28" i="24"/>
  <c r="H28" i="24"/>
  <c r="I28" i="24" s="1"/>
  <c r="E28" i="24"/>
  <c r="AC73" i="24"/>
  <c r="Z73" i="24"/>
  <c r="Y73" i="24"/>
  <c r="V73" i="24"/>
  <c r="U73" i="24"/>
  <c r="R73" i="24"/>
  <c r="Q73" i="24"/>
  <c r="N73" i="24"/>
  <c r="M73" i="24"/>
  <c r="J73" i="24"/>
  <c r="H73" i="24"/>
  <c r="I73" i="24" s="1"/>
  <c r="E73" i="24"/>
  <c r="AC13" i="24"/>
  <c r="Z13" i="24"/>
  <c r="Y13" i="24"/>
  <c r="V13" i="24"/>
  <c r="U13" i="24"/>
  <c r="R13" i="24"/>
  <c r="Q13" i="24"/>
  <c r="N13" i="24"/>
  <c r="M13" i="24"/>
  <c r="J13" i="24"/>
  <c r="H13" i="24"/>
  <c r="I13" i="24" s="1"/>
  <c r="E13" i="24"/>
  <c r="AC26" i="24"/>
  <c r="Z26" i="24"/>
  <c r="Y26" i="24"/>
  <c r="V26" i="24"/>
  <c r="U26" i="24"/>
  <c r="R26" i="24"/>
  <c r="Q26" i="24"/>
  <c r="N26" i="24"/>
  <c r="M26" i="24"/>
  <c r="J26" i="24"/>
  <c r="H26" i="24"/>
  <c r="I26" i="24" s="1"/>
  <c r="E26" i="24"/>
  <c r="AC22" i="24"/>
  <c r="Z22" i="24"/>
  <c r="Y22" i="24"/>
  <c r="V22" i="24"/>
  <c r="U22" i="24"/>
  <c r="R22" i="24"/>
  <c r="Q22" i="24"/>
  <c r="N22" i="24"/>
  <c r="M22" i="24"/>
  <c r="J22" i="24"/>
  <c r="H22" i="24"/>
  <c r="I22" i="24" s="1"/>
  <c r="E22" i="24"/>
  <c r="AC140" i="24"/>
  <c r="Z140" i="24"/>
  <c r="Y140" i="24"/>
  <c r="V140" i="24"/>
  <c r="U140" i="24"/>
  <c r="R140" i="24"/>
  <c r="Q140" i="24"/>
  <c r="N140" i="24"/>
  <c r="M140" i="24"/>
  <c r="J140" i="24"/>
  <c r="H140" i="24"/>
  <c r="I140" i="24" s="1"/>
  <c r="E140" i="24"/>
  <c r="AC58" i="24"/>
  <c r="Z58" i="24"/>
  <c r="Y58" i="24"/>
  <c r="V58" i="24"/>
  <c r="U58" i="24"/>
  <c r="R58" i="24"/>
  <c r="Q58" i="24"/>
  <c r="N58" i="24"/>
  <c r="M58" i="24"/>
  <c r="J58" i="24"/>
  <c r="H58" i="24"/>
  <c r="I58" i="24" s="1"/>
  <c r="E58" i="24"/>
  <c r="AC54" i="24"/>
  <c r="Z54" i="24"/>
  <c r="Y54" i="24"/>
  <c r="V54" i="24"/>
  <c r="U54" i="24"/>
  <c r="R54" i="24"/>
  <c r="Q54" i="24"/>
  <c r="N54" i="24"/>
  <c r="M54" i="24"/>
  <c r="J54" i="24"/>
  <c r="H54" i="24"/>
  <c r="I54" i="24" s="1"/>
  <c r="E54" i="24"/>
  <c r="AC134" i="24"/>
  <c r="Z134" i="24"/>
  <c r="Y134" i="24"/>
  <c r="V134" i="24"/>
  <c r="U134" i="24"/>
  <c r="R134" i="24"/>
  <c r="Q134" i="24"/>
  <c r="N134" i="24"/>
  <c r="M134" i="24"/>
  <c r="J134" i="24"/>
  <c r="H134" i="24"/>
  <c r="I134" i="24" s="1"/>
  <c r="E134" i="24"/>
  <c r="AC65" i="24"/>
  <c r="Z65" i="24"/>
  <c r="Y65" i="24"/>
  <c r="V65" i="24"/>
  <c r="U65" i="24"/>
  <c r="R65" i="24"/>
  <c r="Q65" i="24"/>
  <c r="N65" i="24"/>
  <c r="M65" i="24"/>
  <c r="J65" i="24"/>
  <c r="H65" i="24"/>
  <c r="I65" i="24" s="1"/>
  <c r="E65" i="24"/>
  <c r="AC89" i="24"/>
  <c r="Z89" i="24"/>
  <c r="Y89" i="24"/>
  <c r="V89" i="24"/>
  <c r="U89" i="24"/>
  <c r="R89" i="24"/>
  <c r="Q89" i="24"/>
  <c r="N89" i="24"/>
  <c r="M89" i="24"/>
  <c r="J89" i="24"/>
  <c r="H89" i="24"/>
  <c r="I89" i="24" s="1"/>
  <c r="E89" i="24"/>
  <c r="AC133" i="24"/>
  <c r="Z133" i="24"/>
  <c r="Y133" i="24"/>
  <c r="V133" i="24"/>
  <c r="U133" i="24"/>
  <c r="R133" i="24"/>
  <c r="Q133" i="24"/>
  <c r="N133" i="24"/>
  <c r="M133" i="24"/>
  <c r="J133" i="24"/>
  <c r="H133" i="24"/>
  <c r="I133" i="24" s="1"/>
  <c r="E133" i="24"/>
  <c r="AC91" i="24"/>
  <c r="Z91" i="24"/>
  <c r="Y91" i="24"/>
  <c r="V91" i="24"/>
  <c r="U91" i="24"/>
  <c r="R91" i="24"/>
  <c r="Q91" i="24"/>
  <c r="N91" i="24"/>
  <c r="M91" i="24"/>
  <c r="J91" i="24"/>
  <c r="H91" i="24"/>
  <c r="I91" i="24" s="1"/>
  <c r="E91" i="24"/>
  <c r="AC78" i="24"/>
  <c r="Z78" i="24"/>
  <c r="Y78" i="24"/>
  <c r="V78" i="24"/>
  <c r="U78" i="24"/>
  <c r="R78" i="24"/>
  <c r="Q78" i="24"/>
  <c r="N78" i="24"/>
  <c r="M78" i="24"/>
  <c r="J78" i="24"/>
  <c r="H78" i="24"/>
  <c r="I78" i="24" s="1"/>
  <c r="E78" i="24"/>
  <c r="AC121" i="24"/>
  <c r="Z121" i="24"/>
  <c r="Y121" i="24"/>
  <c r="V121" i="24"/>
  <c r="U121" i="24"/>
  <c r="R121" i="24"/>
  <c r="Q121" i="24"/>
  <c r="N121" i="24"/>
  <c r="M121" i="24"/>
  <c r="J121" i="24"/>
  <c r="H121" i="24"/>
  <c r="I121" i="24" s="1"/>
  <c r="E121" i="24"/>
  <c r="AC106" i="24"/>
  <c r="Z106" i="24"/>
  <c r="Y106" i="24"/>
  <c r="V106" i="24"/>
  <c r="U106" i="24"/>
  <c r="R106" i="24"/>
  <c r="Q106" i="24"/>
  <c r="N106" i="24"/>
  <c r="M106" i="24"/>
  <c r="J106" i="24"/>
  <c r="H106" i="24"/>
  <c r="I106" i="24" s="1"/>
  <c r="E106" i="24"/>
  <c r="AC102" i="24"/>
  <c r="Z102" i="24"/>
  <c r="Y102" i="24"/>
  <c r="V102" i="24"/>
  <c r="U102" i="24"/>
  <c r="R102" i="24"/>
  <c r="Q102" i="24"/>
  <c r="N102" i="24"/>
  <c r="M102" i="24"/>
  <c r="J102" i="24"/>
  <c r="H102" i="24"/>
  <c r="I102" i="24" s="1"/>
  <c r="E102" i="24"/>
  <c r="AC51" i="24"/>
  <c r="Z51" i="24"/>
  <c r="Y51" i="24"/>
  <c r="V51" i="24"/>
  <c r="U51" i="24"/>
  <c r="R51" i="24"/>
  <c r="Q51" i="24"/>
  <c r="N51" i="24"/>
  <c r="M51" i="24"/>
  <c r="J51" i="24"/>
  <c r="H51" i="24"/>
  <c r="I51" i="24" s="1"/>
  <c r="E51" i="24"/>
  <c r="AC81" i="24"/>
  <c r="Z81" i="24"/>
  <c r="Y81" i="24"/>
  <c r="V81" i="24"/>
  <c r="U81" i="24"/>
  <c r="R81" i="24"/>
  <c r="Q81" i="24"/>
  <c r="N81" i="24"/>
  <c r="M81" i="24"/>
  <c r="J81" i="24"/>
  <c r="H81" i="24"/>
  <c r="I81" i="24" s="1"/>
  <c r="E81" i="24"/>
  <c r="AC43" i="24"/>
  <c r="Z43" i="24"/>
  <c r="Y43" i="24"/>
  <c r="V43" i="24"/>
  <c r="U43" i="24"/>
  <c r="R43" i="24"/>
  <c r="Q43" i="24"/>
  <c r="N43" i="24"/>
  <c r="M43" i="24"/>
  <c r="J43" i="24"/>
  <c r="H43" i="24"/>
  <c r="I43" i="24" s="1"/>
  <c r="E43" i="24"/>
  <c r="AC12" i="24"/>
  <c r="Z12" i="24"/>
  <c r="Y12" i="24"/>
  <c r="V12" i="24"/>
  <c r="U12" i="24"/>
  <c r="R12" i="24"/>
  <c r="Q12" i="24"/>
  <c r="N12" i="24"/>
  <c r="M12" i="24"/>
  <c r="J12" i="24"/>
  <c r="H12" i="24"/>
  <c r="I12" i="24" s="1"/>
  <c r="E12" i="24"/>
  <c r="AC55" i="24"/>
  <c r="Z55" i="24"/>
  <c r="Y55" i="24"/>
  <c r="V55" i="24"/>
  <c r="U55" i="24"/>
  <c r="R55" i="24"/>
  <c r="Q55" i="24"/>
  <c r="N55" i="24"/>
  <c r="M55" i="24"/>
  <c r="J55" i="24"/>
  <c r="H55" i="24"/>
  <c r="I55" i="24" s="1"/>
  <c r="E55" i="24"/>
  <c r="AC33" i="24"/>
  <c r="Z33" i="24"/>
  <c r="Y33" i="24"/>
  <c r="V33" i="24"/>
  <c r="U33" i="24"/>
  <c r="R33" i="24"/>
  <c r="Q33" i="24"/>
  <c r="N33" i="24"/>
  <c r="M33" i="24"/>
  <c r="J33" i="24"/>
  <c r="H33" i="24"/>
  <c r="I33" i="24" s="1"/>
  <c r="E33" i="24"/>
  <c r="AC57" i="24"/>
  <c r="Z57" i="24"/>
  <c r="Y57" i="24"/>
  <c r="V57" i="24"/>
  <c r="U57" i="24"/>
  <c r="R57" i="24"/>
  <c r="Q57" i="24"/>
  <c r="N57" i="24"/>
  <c r="M57" i="24"/>
  <c r="J57" i="24"/>
  <c r="H57" i="24"/>
  <c r="I57" i="24" s="1"/>
  <c r="E57" i="24"/>
  <c r="AC14" i="24"/>
  <c r="Z14" i="24"/>
  <c r="Y14" i="24"/>
  <c r="V14" i="24"/>
  <c r="U14" i="24"/>
  <c r="R14" i="24"/>
  <c r="Q14" i="24"/>
  <c r="N14" i="24"/>
  <c r="M14" i="24"/>
  <c r="J14" i="24"/>
  <c r="H14" i="24"/>
  <c r="I14" i="24" s="1"/>
  <c r="E14" i="24"/>
  <c r="AC40" i="24"/>
  <c r="Z40" i="24"/>
  <c r="Y40" i="24"/>
  <c r="V40" i="24"/>
  <c r="U40" i="24"/>
  <c r="R40" i="24"/>
  <c r="Q40" i="24"/>
  <c r="N40" i="24"/>
  <c r="M40" i="24"/>
  <c r="J40" i="24"/>
  <c r="H40" i="24"/>
  <c r="I40" i="24" s="1"/>
  <c r="E40" i="24"/>
  <c r="AC101" i="24"/>
  <c r="Z101" i="24"/>
  <c r="Y101" i="24"/>
  <c r="V101" i="24"/>
  <c r="U101" i="24"/>
  <c r="R101" i="24"/>
  <c r="Q101" i="24"/>
  <c r="N101" i="24"/>
  <c r="M101" i="24"/>
  <c r="J101" i="24"/>
  <c r="H101" i="24"/>
  <c r="I101" i="24" s="1"/>
  <c r="E101" i="24"/>
  <c r="AC142" i="24"/>
  <c r="Z142" i="24"/>
  <c r="Y142" i="24"/>
  <c r="V142" i="24"/>
  <c r="U142" i="24"/>
  <c r="R142" i="24"/>
  <c r="Q142" i="24"/>
  <c r="N142" i="24"/>
  <c r="M142" i="24"/>
  <c r="J142" i="24"/>
  <c r="H142" i="24"/>
  <c r="I142" i="24" s="1"/>
  <c r="E142" i="24"/>
  <c r="AC136" i="24"/>
  <c r="Z136" i="24"/>
  <c r="Y136" i="24"/>
  <c r="V136" i="24"/>
  <c r="U136" i="24"/>
  <c r="R136" i="24"/>
  <c r="Q136" i="24"/>
  <c r="N136" i="24"/>
  <c r="M136" i="24"/>
  <c r="J136" i="24"/>
  <c r="H136" i="24"/>
  <c r="I136" i="24" s="1"/>
  <c r="E136" i="24"/>
  <c r="AC16" i="24"/>
  <c r="Z16" i="24"/>
  <c r="Y16" i="24"/>
  <c r="V16" i="24"/>
  <c r="U16" i="24"/>
  <c r="R16" i="24"/>
  <c r="Q16" i="24"/>
  <c r="N16" i="24"/>
  <c r="M16" i="24"/>
  <c r="J16" i="24"/>
  <c r="H16" i="24"/>
  <c r="I16" i="24" s="1"/>
  <c r="E16" i="24"/>
  <c r="AC96" i="24"/>
  <c r="Z96" i="24"/>
  <c r="Y96" i="24"/>
  <c r="V96" i="24"/>
  <c r="U96" i="24"/>
  <c r="R96" i="24"/>
  <c r="Q96" i="24"/>
  <c r="N96" i="24"/>
  <c r="M96" i="24"/>
  <c r="J96" i="24"/>
  <c r="H96" i="24"/>
  <c r="I96" i="24" s="1"/>
  <c r="E96" i="24"/>
  <c r="AC148" i="24"/>
  <c r="Z148" i="24"/>
  <c r="Y148" i="24"/>
  <c r="V148" i="24"/>
  <c r="U148" i="24"/>
  <c r="R148" i="24"/>
  <c r="Q148" i="24"/>
  <c r="N148" i="24"/>
  <c r="M148" i="24"/>
  <c r="J148" i="24"/>
  <c r="H148" i="24"/>
  <c r="I148" i="24" s="1"/>
  <c r="E148" i="24"/>
  <c r="AC128" i="24"/>
  <c r="Z128" i="24"/>
  <c r="Y128" i="24"/>
  <c r="V128" i="24"/>
  <c r="U128" i="24"/>
  <c r="R128" i="24"/>
  <c r="Q128" i="24"/>
  <c r="N128" i="24"/>
  <c r="M128" i="24"/>
  <c r="J128" i="24"/>
  <c r="H128" i="24"/>
  <c r="I128" i="24" s="1"/>
  <c r="E128" i="24"/>
  <c r="AC39" i="24"/>
  <c r="Z39" i="24"/>
  <c r="Y39" i="24"/>
  <c r="V39" i="24"/>
  <c r="U39" i="24"/>
  <c r="R39" i="24"/>
  <c r="Q39" i="24"/>
  <c r="N39" i="24"/>
  <c r="M39" i="24"/>
  <c r="J39" i="24"/>
  <c r="H39" i="24"/>
  <c r="I39" i="24" s="1"/>
  <c r="E39" i="24"/>
  <c r="AC36" i="24"/>
  <c r="Z36" i="24"/>
  <c r="Y36" i="24"/>
  <c r="V36" i="24"/>
  <c r="U36" i="24"/>
  <c r="R36" i="24"/>
  <c r="Q36" i="24"/>
  <c r="N36" i="24"/>
  <c r="M36" i="24"/>
  <c r="J36" i="24"/>
  <c r="H36" i="24"/>
  <c r="I36" i="24" s="1"/>
  <c r="E36" i="24"/>
  <c r="AC11" i="24"/>
  <c r="Z11" i="24"/>
  <c r="Y11" i="24"/>
  <c r="V11" i="24"/>
  <c r="U11" i="24"/>
  <c r="R11" i="24"/>
  <c r="Q11" i="24"/>
  <c r="N11" i="24"/>
  <c r="M11" i="24"/>
  <c r="J11" i="24"/>
  <c r="H11" i="24"/>
  <c r="I11" i="24" s="1"/>
  <c r="E11" i="24"/>
  <c r="AC19" i="24"/>
  <c r="Z19" i="24"/>
  <c r="Y19" i="24"/>
  <c r="V19" i="24"/>
  <c r="U19" i="24"/>
  <c r="R19" i="24"/>
  <c r="Q19" i="24"/>
  <c r="N19" i="24"/>
  <c r="M19" i="24"/>
  <c r="J19" i="24"/>
  <c r="H19" i="24"/>
  <c r="I19" i="24" s="1"/>
  <c r="E19" i="24"/>
  <c r="AC70" i="24"/>
  <c r="Z70" i="24"/>
  <c r="Y70" i="24"/>
  <c r="V70" i="24"/>
  <c r="U70" i="24"/>
  <c r="R70" i="24"/>
  <c r="Q70" i="24"/>
  <c r="N70" i="24"/>
  <c r="M70" i="24"/>
  <c r="J70" i="24"/>
  <c r="H70" i="24"/>
  <c r="I70" i="24" s="1"/>
  <c r="E70" i="24"/>
  <c r="AC20" i="24"/>
  <c r="Z20" i="24"/>
  <c r="Y20" i="24"/>
  <c r="V20" i="24"/>
  <c r="U20" i="24"/>
  <c r="R20" i="24"/>
  <c r="Q20" i="24"/>
  <c r="N20" i="24"/>
  <c r="M20" i="24"/>
  <c r="J20" i="24"/>
  <c r="H20" i="24"/>
  <c r="I20" i="24" s="1"/>
  <c r="E20" i="24"/>
  <c r="AC117" i="24"/>
  <c r="Z117" i="24"/>
  <c r="Y117" i="24"/>
  <c r="V117" i="24"/>
  <c r="U117" i="24"/>
  <c r="R117" i="24"/>
  <c r="Q117" i="24"/>
  <c r="N117" i="24"/>
  <c r="M117" i="24"/>
  <c r="J117" i="24"/>
  <c r="H117" i="24"/>
  <c r="I117" i="24" s="1"/>
  <c r="E117" i="24"/>
  <c r="AC52" i="24"/>
  <c r="Z52" i="24"/>
  <c r="Y52" i="24"/>
  <c r="V52" i="24"/>
  <c r="U52" i="24"/>
  <c r="R52" i="24"/>
  <c r="Q52" i="24"/>
  <c r="N52" i="24"/>
  <c r="M52" i="24"/>
  <c r="J52" i="24"/>
  <c r="H52" i="24"/>
  <c r="I52" i="24" s="1"/>
  <c r="E52" i="24"/>
  <c r="AC114" i="24"/>
  <c r="Z114" i="24"/>
  <c r="Y114" i="24"/>
  <c r="V114" i="24"/>
  <c r="U114" i="24"/>
  <c r="R114" i="24"/>
  <c r="Q114" i="24"/>
  <c r="N114" i="24"/>
  <c r="M114" i="24"/>
  <c r="J114" i="24"/>
  <c r="H114" i="24"/>
  <c r="I114" i="24" s="1"/>
  <c r="E114" i="24"/>
  <c r="AC143" i="24"/>
  <c r="Z143" i="24"/>
  <c r="Y143" i="24"/>
  <c r="V143" i="24"/>
  <c r="U143" i="24"/>
  <c r="R143" i="24"/>
  <c r="Q143" i="24"/>
  <c r="N143" i="24"/>
  <c r="M143" i="24"/>
  <c r="J143" i="24"/>
  <c r="H143" i="24"/>
  <c r="I143" i="24" s="1"/>
  <c r="E143" i="24"/>
  <c r="AC38" i="24"/>
  <c r="Z38" i="24"/>
  <c r="Y38" i="24"/>
  <c r="V38" i="24"/>
  <c r="U38" i="24"/>
  <c r="R38" i="24"/>
  <c r="Q38" i="24"/>
  <c r="N38" i="24"/>
  <c r="M38" i="24"/>
  <c r="J38" i="24"/>
  <c r="H38" i="24"/>
  <c r="I38" i="24" s="1"/>
  <c r="E38" i="24"/>
  <c r="AC59" i="24"/>
  <c r="Z59" i="24"/>
  <c r="Y59" i="24"/>
  <c r="V59" i="24"/>
  <c r="U59" i="24"/>
  <c r="R59" i="24"/>
  <c r="Q59" i="24"/>
  <c r="N59" i="24"/>
  <c r="M59" i="24"/>
  <c r="J59" i="24"/>
  <c r="H59" i="24"/>
  <c r="I59" i="24" s="1"/>
  <c r="E59" i="24"/>
  <c r="AC85" i="24"/>
  <c r="Z85" i="24"/>
  <c r="Y85" i="24"/>
  <c r="V85" i="24"/>
  <c r="U85" i="24"/>
  <c r="R85" i="24"/>
  <c r="Q85" i="24"/>
  <c r="N85" i="24"/>
  <c r="M85" i="24"/>
  <c r="J85" i="24"/>
  <c r="H85" i="24"/>
  <c r="I85" i="24" s="1"/>
  <c r="E85" i="24"/>
  <c r="AC34" i="24"/>
  <c r="Z34" i="24"/>
  <c r="Y34" i="24"/>
  <c r="V34" i="24"/>
  <c r="U34" i="24"/>
  <c r="R34" i="24"/>
  <c r="Q34" i="24"/>
  <c r="N34" i="24"/>
  <c r="M34" i="24"/>
  <c r="J34" i="24"/>
  <c r="H34" i="24"/>
  <c r="I34" i="24" s="1"/>
  <c r="E34" i="24"/>
  <c r="AC48" i="24"/>
  <c r="Z48" i="24"/>
  <c r="Y48" i="24"/>
  <c r="V48" i="24"/>
  <c r="U48" i="24"/>
  <c r="R48" i="24"/>
  <c r="Q48" i="24"/>
  <c r="N48" i="24"/>
  <c r="M48" i="24"/>
  <c r="J48" i="24"/>
  <c r="H48" i="24"/>
  <c r="I48" i="24" s="1"/>
  <c r="E48" i="24"/>
  <c r="AC83" i="24"/>
  <c r="Z83" i="24"/>
  <c r="Y83" i="24"/>
  <c r="V83" i="24"/>
  <c r="U83" i="24"/>
  <c r="R83" i="24"/>
  <c r="Q83" i="24"/>
  <c r="N83" i="24"/>
  <c r="M83" i="24"/>
  <c r="J83" i="24"/>
  <c r="H83" i="24"/>
  <c r="I83" i="24" s="1"/>
  <c r="E83" i="24"/>
  <c r="AC97" i="24"/>
  <c r="Z97" i="24"/>
  <c r="Y97" i="24"/>
  <c r="V97" i="24"/>
  <c r="U97" i="24"/>
  <c r="R97" i="24"/>
  <c r="Q97" i="24"/>
  <c r="N97" i="24"/>
  <c r="M97" i="24"/>
  <c r="J97" i="24"/>
  <c r="H97" i="24"/>
  <c r="I97" i="24" s="1"/>
  <c r="E97" i="24"/>
  <c r="AC100" i="24"/>
  <c r="Z100" i="24"/>
  <c r="Y100" i="24"/>
  <c r="V100" i="24"/>
  <c r="U100" i="24"/>
  <c r="R100" i="24"/>
  <c r="Q100" i="24"/>
  <c r="N100" i="24"/>
  <c r="M100" i="24"/>
  <c r="J100" i="24"/>
  <c r="H100" i="24"/>
  <c r="I100" i="24" s="1"/>
  <c r="E100" i="24"/>
  <c r="AC50" i="24"/>
  <c r="Z50" i="24"/>
  <c r="Y50" i="24"/>
  <c r="V50" i="24"/>
  <c r="U50" i="24"/>
  <c r="R50" i="24"/>
  <c r="Q50" i="24"/>
  <c r="N50" i="24"/>
  <c r="M50" i="24"/>
  <c r="J50" i="24"/>
  <c r="H50" i="24"/>
  <c r="I50" i="24" s="1"/>
  <c r="E50" i="24"/>
  <c r="AC115" i="24"/>
  <c r="Z115" i="24"/>
  <c r="Y115" i="24"/>
  <c r="V115" i="24"/>
  <c r="U115" i="24"/>
  <c r="R115" i="24"/>
  <c r="Q115" i="24"/>
  <c r="N115" i="24"/>
  <c r="M115" i="24"/>
  <c r="J115" i="24"/>
  <c r="H115" i="24"/>
  <c r="I115" i="24" s="1"/>
  <c r="E115" i="24"/>
  <c r="AC80" i="24"/>
  <c r="Z80" i="24"/>
  <c r="Y80" i="24"/>
  <c r="V80" i="24"/>
  <c r="U80" i="24"/>
  <c r="R80" i="24"/>
  <c r="Q80" i="24"/>
  <c r="N80" i="24"/>
  <c r="M80" i="24"/>
  <c r="J80" i="24"/>
  <c r="H80" i="24"/>
  <c r="I80" i="24" s="1"/>
  <c r="E80" i="24"/>
  <c r="AC67" i="24"/>
  <c r="Z67" i="24"/>
  <c r="Y67" i="24"/>
  <c r="V67" i="24"/>
  <c r="U67" i="24"/>
  <c r="R67" i="24"/>
  <c r="Q67" i="24"/>
  <c r="N67" i="24"/>
  <c r="M67" i="24"/>
  <c r="J67" i="24"/>
  <c r="H67" i="24"/>
  <c r="I67" i="24" s="1"/>
  <c r="E67" i="24"/>
  <c r="AC10" i="24"/>
  <c r="Z10" i="24"/>
  <c r="Y10" i="24"/>
  <c r="V10" i="24"/>
  <c r="U10" i="24"/>
  <c r="R10" i="24"/>
  <c r="Q10" i="24"/>
  <c r="N10" i="24"/>
  <c r="M10" i="24"/>
  <c r="J10" i="24"/>
  <c r="H10" i="24"/>
  <c r="I10" i="24" s="1"/>
  <c r="E10" i="24"/>
  <c r="AC138" i="24"/>
  <c r="Z138" i="24"/>
  <c r="Y138" i="24"/>
  <c r="V138" i="24"/>
  <c r="U138" i="24"/>
  <c r="R138" i="24"/>
  <c r="Q138" i="24"/>
  <c r="N138" i="24"/>
  <c r="M138" i="24"/>
  <c r="J138" i="24"/>
  <c r="H138" i="24"/>
  <c r="I138" i="24" s="1"/>
  <c r="E138" i="24"/>
  <c r="AC99" i="24"/>
  <c r="Z99" i="24"/>
  <c r="Y99" i="24"/>
  <c r="V99" i="24"/>
  <c r="U99" i="24"/>
  <c r="R99" i="24"/>
  <c r="Q99" i="24"/>
  <c r="N99" i="24"/>
  <c r="M99" i="24"/>
  <c r="J99" i="24"/>
  <c r="H99" i="24"/>
  <c r="I99" i="24" s="1"/>
  <c r="E99" i="24"/>
  <c r="AC149" i="24"/>
  <c r="Z149" i="24"/>
  <c r="Y149" i="24"/>
  <c r="V149" i="24"/>
  <c r="U149" i="24"/>
  <c r="R149" i="24"/>
  <c r="Q149" i="24"/>
  <c r="N149" i="24"/>
  <c r="M149" i="24"/>
  <c r="J149" i="24"/>
  <c r="H149" i="24"/>
  <c r="I149" i="24" s="1"/>
  <c r="E149" i="24"/>
  <c r="AC45" i="24"/>
  <c r="Z45" i="24"/>
  <c r="Y45" i="24"/>
  <c r="V45" i="24"/>
  <c r="U45" i="24"/>
  <c r="R45" i="24"/>
  <c r="Q45" i="24"/>
  <c r="N45" i="24"/>
  <c r="M45" i="24"/>
  <c r="J45" i="24"/>
  <c r="H45" i="24"/>
  <c r="I45" i="24" s="1"/>
  <c r="E45" i="24"/>
  <c r="AC76" i="24"/>
  <c r="Z76" i="24"/>
  <c r="Y76" i="24"/>
  <c r="V76" i="24"/>
  <c r="U76" i="24"/>
  <c r="R76" i="24"/>
  <c r="Q76" i="24"/>
  <c r="N76" i="24"/>
  <c r="M76" i="24"/>
  <c r="J76" i="24"/>
  <c r="H76" i="24"/>
  <c r="I76" i="24" s="1"/>
  <c r="E76" i="24"/>
  <c r="AC120" i="24"/>
  <c r="Z120" i="24"/>
  <c r="Y120" i="24"/>
  <c r="V120" i="24"/>
  <c r="U120" i="24"/>
  <c r="R120" i="24"/>
  <c r="Q120" i="24"/>
  <c r="N120" i="24"/>
  <c r="M120" i="24"/>
  <c r="J120" i="24"/>
  <c r="H120" i="24"/>
  <c r="I120" i="24" s="1"/>
  <c r="E120" i="24"/>
  <c r="AC61" i="24"/>
  <c r="Z61" i="24"/>
  <c r="Y61" i="24"/>
  <c r="V61" i="24"/>
  <c r="U61" i="24"/>
  <c r="R61" i="24"/>
  <c r="Q61" i="24"/>
  <c r="N61" i="24"/>
  <c r="M61" i="24"/>
  <c r="J61" i="24"/>
  <c r="H61" i="24"/>
  <c r="I61" i="24" s="1"/>
  <c r="E61" i="24"/>
  <c r="AC127" i="24"/>
  <c r="Z127" i="24"/>
  <c r="Y127" i="24"/>
  <c r="V127" i="24"/>
  <c r="U127" i="24"/>
  <c r="R127" i="24"/>
  <c r="Q127" i="24"/>
  <c r="N127" i="24"/>
  <c r="M127" i="24"/>
  <c r="J127" i="24"/>
  <c r="H127" i="24"/>
  <c r="I127" i="24" s="1"/>
  <c r="E127" i="24"/>
  <c r="AC44" i="24"/>
  <c r="Z44" i="24"/>
  <c r="Y44" i="24"/>
  <c r="V44" i="24"/>
  <c r="U44" i="24"/>
  <c r="R44" i="24"/>
  <c r="Q44" i="24"/>
  <c r="N44" i="24"/>
  <c r="M44" i="24"/>
  <c r="J44" i="24"/>
  <c r="H44" i="24"/>
  <c r="I44" i="24" s="1"/>
  <c r="E44" i="24"/>
  <c r="AC122" i="24"/>
  <c r="Z122" i="24"/>
  <c r="Y122" i="24"/>
  <c r="V122" i="24"/>
  <c r="U122" i="24"/>
  <c r="R122" i="24"/>
  <c r="Q122" i="24"/>
  <c r="N122" i="24"/>
  <c r="M122" i="24"/>
  <c r="J122" i="24"/>
  <c r="H122" i="24"/>
  <c r="I122" i="24" s="1"/>
  <c r="E122" i="24"/>
  <c r="AC105" i="24"/>
  <c r="Z105" i="24"/>
  <c r="Y105" i="24"/>
  <c r="V105" i="24"/>
  <c r="U105" i="24"/>
  <c r="R105" i="24"/>
  <c r="Q105" i="24"/>
  <c r="N105" i="24"/>
  <c r="M105" i="24"/>
  <c r="J105" i="24"/>
  <c r="H105" i="24"/>
  <c r="I105" i="24" s="1"/>
  <c r="E105" i="24"/>
  <c r="AC119" i="24"/>
  <c r="Z119" i="24"/>
  <c r="Y119" i="24"/>
  <c r="V119" i="24"/>
  <c r="U119" i="24"/>
  <c r="R119" i="24"/>
  <c r="Q119" i="24"/>
  <c r="N119" i="24"/>
  <c r="M119" i="24"/>
  <c r="J119" i="24"/>
  <c r="H119" i="24"/>
  <c r="I119" i="24" s="1"/>
  <c r="E119" i="24"/>
  <c r="AC98" i="24"/>
  <c r="Z98" i="24"/>
  <c r="Y98" i="24"/>
  <c r="V98" i="24"/>
  <c r="U98" i="24"/>
  <c r="R98" i="24"/>
  <c r="Q98" i="24"/>
  <c r="N98" i="24"/>
  <c r="M98" i="24"/>
  <c r="J98" i="24"/>
  <c r="H98" i="24"/>
  <c r="I98" i="24" s="1"/>
  <c r="E98" i="24"/>
  <c r="AC84" i="24"/>
  <c r="Z84" i="24"/>
  <c r="Y84" i="24"/>
  <c r="V84" i="24"/>
  <c r="U84" i="24"/>
  <c r="R84" i="24"/>
  <c r="Q84" i="24"/>
  <c r="N84" i="24"/>
  <c r="M84" i="24"/>
  <c r="J84" i="24"/>
  <c r="H84" i="24"/>
  <c r="I84" i="24" s="1"/>
  <c r="E84" i="24"/>
  <c r="AC135" i="24"/>
  <c r="Z135" i="24"/>
  <c r="Y135" i="24"/>
  <c r="V135" i="24"/>
  <c r="U135" i="24"/>
  <c r="R135" i="24"/>
  <c r="Q135" i="24"/>
  <c r="N135" i="24"/>
  <c r="M135" i="24"/>
  <c r="J135" i="24"/>
  <c r="H135" i="24"/>
  <c r="I135" i="24" s="1"/>
  <c r="E135" i="24"/>
  <c r="AC9" i="24"/>
  <c r="Z9" i="24"/>
  <c r="Y9" i="24"/>
  <c r="V9" i="24"/>
  <c r="U9" i="24"/>
  <c r="R9" i="24"/>
  <c r="Q9" i="24"/>
  <c r="N9" i="24"/>
  <c r="M9" i="24"/>
  <c r="J9" i="24"/>
  <c r="H9" i="24"/>
  <c r="I9" i="24" s="1"/>
  <c r="E9" i="24"/>
  <c r="AC111" i="24"/>
  <c r="Z111" i="24"/>
  <c r="Y111" i="24"/>
  <c r="V111" i="24"/>
  <c r="U111" i="24"/>
  <c r="R111" i="24"/>
  <c r="Q111" i="24"/>
  <c r="N111" i="24"/>
  <c r="M111" i="24"/>
  <c r="J111" i="24"/>
  <c r="H111" i="24"/>
  <c r="I111" i="24" s="1"/>
  <c r="E111" i="24"/>
  <c r="AC56" i="24"/>
  <c r="Z56" i="24"/>
  <c r="Y56" i="24"/>
  <c r="V56" i="24"/>
  <c r="U56" i="24"/>
  <c r="R56" i="24"/>
  <c r="Q56" i="24"/>
  <c r="N56" i="24"/>
  <c r="M56" i="24"/>
  <c r="J56" i="24"/>
  <c r="H56" i="24"/>
  <c r="I56" i="24" s="1"/>
  <c r="E56" i="24"/>
  <c r="AC141" i="24"/>
  <c r="Z141" i="24"/>
  <c r="Y141" i="24"/>
  <c r="V141" i="24"/>
  <c r="U141" i="24"/>
  <c r="R141" i="24"/>
  <c r="Q141" i="24"/>
  <c r="N141" i="24"/>
  <c r="M141" i="24"/>
  <c r="J141" i="24"/>
  <c r="H141" i="24"/>
  <c r="I141" i="24" s="1"/>
  <c r="E141" i="24"/>
  <c r="AC42" i="24"/>
  <c r="Z42" i="24"/>
  <c r="Y42" i="24"/>
  <c r="V42" i="24"/>
  <c r="U42" i="24"/>
  <c r="R42" i="24"/>
  <c r="Q42" i="24"/>
  <c r="N42" i="24"/>
  <c r="M42" i="24"/>
  <c r="J42" i="24"/>
  <c r="H42" i="24"/>
  <c r="I42" i="24" s="1"/>
  <c r="E42" i="24"/>
  <c r="AC49" i="24"/>
  <c r="Z49" i="24"/>
  <c r="Y49" i="24"/>
  <c r="V49" i="24"/>
  <c r="U49" i="24"/>
  <c r="R49" i="24"/>
  <c r="Q49" i="24"/>
  <c r="N49" i="24"/>
  <c r="M49" i="24"/>
  <c r="J49" i="24"/>
  <c r="H49" i="24"/>
  <c r="I49" i="24" s="1"/>
  <c r="E49" i="24"/>
  <c r="AC146" i="24"/>
  <c r="Z146" i="24"/>
  <c r="Y146" i="24"/>
  <c r="V146" i="24"/>
  <c r="U146" i="24"/>
  <c r="R146" i="24"/>
  <c r="Q146" i="24"/>
  <c r="N146" i="24"/>
  <c r="M146" i="24"/>
  <c r="J146" i="24"/>
  <c r="H146" i="24"/>
  <c r="I146" i="24" s="1"/>
  <c r="E146" i="24"/>
  <c r="AC124" i="24"/>
  <c r="Z124" i="24"/>
  <c r="Y124" i="24"/>
  <c r="V124" i="24"/>
  <c r="U124" i="24"/>
  <c r="R124" i="24"/>
  <c r="Q124" i="24"/>
  <c r="N124" i="24"/>
  <c r="M124" i="24"/>
  <c r="J124" i="24"/>
  <c r="H124" i="24"/>
  <c r="I124" i="24" s="1"/>
  <c r="E124" i="24"/>
  <c r="AC41" i="24"/>
  <c r="Z41" i="24"/>
  <c r="Y41" i="24"/>
  <c r="V41" i="24"/>
  <c r="U41" i="24"/>
  <c r="R41" i="24"/>
  <c r="Q41" i="24"/>
  <c r="N41" i="24"/>
  <c r="M41" i="24"/>
  <c r="J41" i="24"/>
  <c r="H41" i="24"/>
  <c r="I41" i="24" s="1"/>
  <c r="E41" i="24"/>
  <c r="AC113" i="24"/>
  <c r="Z113" i="24"/>
  <c r="Y113" i="24"/>
  <c r="V113" i="24"/>
  <c r="U113" i="24"/>
  <c r="R113" i="24"/>
  <c r="Q113" i="24"/>
  <c r="N113" i="24"/>
  <c r="M113" i="24"/>
  <c r="J113" i="24"/>
  <c r="H113" i="24"/>
  <c r="I113" i="24" s="1"/>
  <c r="E113" i="24"/>
  <c r="AC87" i="24"/>
  <c r="Z87" i="24"/>
  <c r="Y87" i="24"/>
  <c r="V87" i="24"/>
  <c r="U87" i="24"/>
  <c r="R87" i="24"/>
  <c r="Q87" i="24"/>
  <c r="N87" i="24"/>
  <c r="M87" i="24"/>
  <c r="J87" i="24"/>
  <c r="H87" i="24"/>
  <c r="I87" i="24" s="1"/>
  <c r="E87" i="24"/>
  <c r="AC8" i="24"/>
  <c r="Z8" i="24"/>
  <c r="Y8" i="24"/>
  <c r="V8" i="24"/>
  <c r="U8" i="24"/>
  <c r="R8" i="24"/>
  <c r="Q8" i="24"/>
  <c r="N8" i="24"/>
  <c r="M8" i="24"/>
  <c r="J8" i="24"/>
  <c r="H8" i="24"/>
  <c r="I8" i="24" s="1"/>
  <c r="E8" i="24"/>
  <c r="AC95" i="24"/>
  <c r="Z95" i="24"/>
  <c r="Y95" i="24"/>
  <c r="V95" i="24"/>
  <c r="U95" i="24"/>
  <c r="R95" i="24"/>
  <c r="Q95" i="24"/>
  <c r="N95" i="24"/>
  <c r="M95" i="24"/>
  <c r="J95" i="24"/>
  <c r="H95" i="24"/>
  <c r="I95" i="24" s="1"/>
  <c r="E95" i="24"/>
  <c r="AC21" i="24"/>
  <c r="Z21" i="24"/>
  <c r="Y21" i="24"/>
  <c r="V21" i="24"/>
  <c r="U21" i="24"/>
  <c r="R21" i="24"/>
  <c r="Q21" i="24"/>
  <c r="N21" i="24"/>
  <c r="M21" i="24"/>
  <c r="J21" i="24"/>
  <c r="H21" i="24"/>
  <c r="I21" i="24" s="1"/>
  <c r="E21" i="24"/>
  <c r="AC47" i="24"/>
  <c r="Z47" i="24"/>
  <c r="Y47" i="24"/>
  <c r="V47" i="24"/>
  <c r="U47" i="24"/>
  <c r="R47" i="24"/>
  <c r="Q47" i="24"/>
  <c r="N47" i="24"/>
  <c r="M47" i="24"/>
  <c r="J47" i="24"/>
  <c r="H47" i="24"/>
  <c r="I47" i="24" s="1"/>
  <c r="E47" i="24"/>
  <c r="AC112" i="24"/>
  <c r="Z112" i="24"/>
  <c r="Y112" i="24"/>
  <c r="V112" i="24"/>
  <c r="U112" i="24"/>
  <c r="R112" i="24"/>
  <c r="Q112" i="24"/>
  <c r="N112" i="24"/>
  <c r="M112" i="24"/>
  <c r="J112" i="24"/>
  <c r="H112" i="24"/>
  <c r="I112" i="24" s="1"/>
  <c r="E112" i="24"/>
  <c r="AC27" i="24"/>
  <c r="Z27" i="24"/>
  <c r="Y27" i="24"/>
  <c r="V27" i="24"/>
  <c r="U27" i="24"/>
  <c r="R27" i="24"/>
  <c r="Q27" i="24"/>
  <c r="N27" i="24"/>
  <c r="M27" i="24"/>
  <c r="J27" i="24"/>
  <c r="H27" i="24"/>
  <c r="I27" i="24" s="1"/>
  <c r="E27" i="24"/>
  <c r="AC79" i="24"/>
  <c r="Z79" i="24"/>
  <c r="Y79" i="24"/>
  <c r="V79" i="24"/>
  <c r="U79" i="24"/>
  <c r="R79" i="24"/>
  <c r="Q79" i="24"/>
  <c r="N79" i="24"/>
  <c r="M79" i="24"/>
  <c r="J79" i="24"/>
  <c r="H79" i="24"/>
  <c r="I79" i="24" s="1"/>
  <c r="E79" i="24"/>
  <c r="AC75" i="24"/>
  <c r="Z75" i="24"/>
  <c r="Y75" i="24"/>
  <c r="V75" i="24"/>
  <c r="U75" i="24"/>
  <c r="R75" i="24"/>
  <c r="Q75" i="24"/>
  <c r="N75" i="24"/>
  <c r="M75" i="24"/>
  <c r="J75" i="24"/>
  <c r="H75" i="24"/>
  <c r="I75" i="24" s="1"/>
  <c r="E75" i="24"/>
  <c r="AC130" i="24"/>
  <c r="Z130" i="24"/>
  <c r="Y130" i="24"/>
  <c r="V130" i="24"/>
  <c r="U130" i="24"/>
  <c r="R130" i="24"/>
  <c r="Q130" i="24"/>
  <c r="N130" i="24"/>
  <c r="M130" i="24"/>
  <c r="J130" i="24"/>
  <c r="H130" i="24"/>
  <c r="I130" i="24" s="1"/>
  <c r="E130" i="24"/>
  <c r="AC108" i="24"/>
  <c r="Z108" i="24"/>
  <c r="Y108" i="24"/>
  <c r="V108" i="24"/>
  <c r="U108" i="24"/>
  <c r="R108" i="24"/>
  <c r="Q108" i="24"/>
  <c r="N108" i="24"/>
  <c r="M108" i="24"/>
  <c r="J108" i="24"/>
  <c r="H108" i="24"/>
  <c r="I108" i="24" s="1"/>
  <c r="E108" i="24"/>
  <c r="AC103" i="24"/>
  <c r="Z103" i="24"/>
  <c r="Y103" i="24"/>
  <c r="V103" i="24"/>
  <c r="U103" i="24"/>
  <c r="R103" i="24"/>
  <c r="Q103" i="24"/>
  <c r="N103" i="24"/>
  <c r="M103" i="24"/>
  <c r="J103" i="24"/>
  <c r="H103" i="24"/>
  <c r="I103" i="24" s="1"/>
  <c r="E103" i="24"/>
  <c r="AC37" i="24"/>
  <c r="Z37" i="24"/>
  <c r="Y37" i="24"/>
  <c r="V37" i="24"/>
  <c r="U37" i="24"/>
  <c r="R37" i="24"/>
  <c r="Q37" i="24"/>
  <c r="N37" i="24"/>
  <c r="M37" i="24"/>
  <c r="J37" i="24"/>
  <c r="H37" i="24"/>
  <c r="I37" i="24" s="1"/>
  <c r="E37" i="24"/>
  <c r="AC46" i="24"/>
  <c r="Z46" i="24"/>
  <c r="Y46" i="24"/>
  <c r="V46" i="24"/>
  <c r="U46" i="24"/>
  <c r="R46" i="24"/>
  <c r="Q46" i="24"/>
  <c r="N46" i="24"/>
  <c r="M46" i="24"/>
  <c r="J46" i="24"/>
  <c r="H46" i="24"/>
  <c r="I46" i="24" s="1"/>
  <c r="E46" i="24"/>
  <c r="AC63" i="24"/>
  <c r="Z63" i="24"/>
  <c r="Y63" i="24"/>
  <c r="V63" i="24"/>
  <c r="U63" i="24"/>
  <c r="R63" i="24"/>
  <c r="Q63" i="24"/>
  <c r="N63" i="24"/>
  <c r="M63" i="24"/>
  <c r="J63" i="24"/>
  <c r="H63" i="24"/>
  <c r="I63" i="24" s="1"/>
  <c r="E63" i="24"/>
  <c r="AC74" i="24"/>
  <c r="Z74" i="24"/>
  <c r="Y74" i="24"/>
  <c r="V74" i="24"/>
  <c r="U74" i="24"/>
  <c r="R74" i="24"/>
  <c r="Q74" i="24"/>
  <c r="N74" i="24"/>
  <c r="M74" i="24"/>
  <c r="J74" i="24"/>
  <c r="H74" i="24"/>
  <c r="I74" i="24" s="1"/>
  <c r="E74" i="24"/>
  <c r="AC92" i="24"/>
  <c r="Z92" i="24"/>
  <c r="Y92" i="24"/>
  <c r="V92" i="24"/>
  <c r="U92" i="24"/>
  <c r="R92" i="24"/>
  <c r="Q92" i="24"/>
  <c r="N92" i="24"/>
  <c r="M92" i="24"/>
  <c r="J92" i="24"/>
  <c r="H92" i="24"/>
  <c r="I92" i="24" s="1"/>
  <c r="E92" i="24"/>
  <c r="AC32" i="24"/>
  <c r="Z32" i="24"/>
  <c r="Y32" i="24"/>
  <c r="V32" i="24"/>
  <c r="U32" i="24"/>
  <c r="R32" i="24"/>
  <c r="Q32" i="24"/>
  <c r="N32" i="24"/>
  <c r="M32" i="24"/>
  <c r="J32" i="24"/>
  <c r="H32" i="24"/>
  <c r="I32" i="24" s="1"/>
  <c r="E32" i="24"/>
  <c r="AC104" i="24"/>
  <c r="Z104" i="24"/>
  <c r="Y104" i="24"/>
  <c r="V104" i="24"/>
  <c r="U104" i="24"/>
  <c r="R104" i="24"/>
  <c r="Q104" i="24"/>
  <c r="N104" i="24"/>
  <c r="M104" i="24"/>
  <c r="J104" i="24"/>
  <c r="H104" i="24"/>
  <c r="I104" i="24" s="1"/>
  <c r="E104" i="24"/>
  <c r="AC109" i="24"/>
  <c r="Z109" i="24"/>
  <c r="Y109" i="24"/>
  <c r="V109" i="24"/>
  <c r="U109" i="24"/>
  <c r="R109" i="24"/>
  <c r="Q109" i="24"/>
  <c r="N109" i="24"/>
  <c r="M109" i="24"/>
  <c r="J109" i="24"/>
  <c r="H109" i="24"/>
  <c r="I109" i="24" s="1"/>
  <c r="E109" i="24"/>
  <c r="AC68" i="24"/>
  <c r="Z68" i="24"/>
  <c r="Y68" i="24"/>
  <c r="V68" i="24"/>
  <c r="U68" i="24"/>
  <c r="R68" i="24"/>
  <c r="Q68" i="24"/>
  <c r="N68" i="24"/>
  <c r="M68" i="24"/>
  <c r="J68" i="24"/>
  <c r="H68" i="24"/>
  <c r="I68" i="24" s="1"/>
  <c r="E68" i="24"/>
  <c r="AC94" i="24"/>
  <c r="Z94" i="24"/>
  <c r="Y94" i="24"/>
  <c r="V94" i="24"/>
  <c r="U94" i="24"/>
  <c r="R94" i="24"/>
  <c r="Q94" i="24"/>
  <c r="N94" i="24"/>
  <c r="M94" i="24"/>
  <c r="J94" i="24"/>
  <c r="H94" i="24"/>
  <c r="I94" i="24" s="1"/>
  <c r="E94" i="24"/>
  <c r="AC88" i="24"/>
  <c r="Z88" i="24"/>
  <c r="Y88" i="24"/>
  <c r="V88" i="24"/>
  <c r="U88" i="24"/>
  <c r="R88" i="24"/>
  <c r="Q88" i="24"/>
  <c r="N88" i="24"/>
  <c r="M88" i="24"/>
  <c r="J88" i="24"/>
  <c r="H88" i="24"/>
  <c r="I88" i="24" s="1"/>
  <c r="E88" i="24"/>
  <c r="AC137" i="24"/>
  <c r="Z137" i="24"/>
  <c r="Y137" i="24"/>
  <c r="V137" i="24"/>
  <c r="U137" i="24"/>
  <c r="R137" i="24"/>
  <c r="Q137" i="24"/>
  <c r="N137" i="24"/>
  <c r="M137" i="24"/>
  <c r="J137" i="24"/>
  <c r="H137" i="24"/>
  <c r="I137" i="24" s="1"/>
  <c r="E137" i="24"/>
  <c r="AC116" i="24"/>
  <c r="Z116" i="24"/>
  <c r="Y116" i="24"/>
  <c r="V116" i="24"/>
  <c r="U116" i="24"/>
  <c r="R116" i="24"/>
  <c r="Q116" i="24"/>
  <c r="N116" i="24"/>
  <c r="M116" i="24"/>
  <c r="J116" i="24"/>
  <c r="H116" i="24"/>
  <c r="I116" i="24" s="1"/>
  <c r="E116" i="24"/>
  <c r="AC144" i="24"/>
  <c r="Z144" i="24"/>
  <c r="Y144" i="24"/>
  <c r="V144" i="24"/>
  <c r="U144" i="24"/>
  <c r="R144" i="24"/>
  <c r="Q144" i="24"/>
  <c r="N144" i="24"/>
  <c r="M144" i="24"/>
  <c r="J144" i="24"/>
  <c r="H144" i="24"/>
  <c r="I144" i="24" s="1"/>
  <c r="E144" i="24"/>
  <c r="AC147" i="24"/>
  <c r="AC152" i="24" s="1"/>
  <c r="Z147" i="24"/>
  <c r="Z152" i="24" s="1"/>
  <c r="Y147" i="24"/>
  <c r="Y152" i="24" s="1"/>
  <c r="V147" i="24"/>
  <c r="V152" i="24" s="1"/>
  <c r="U147" i="24"/>
  <c r="U152" i="24" s="1"/>
  <c r="R147" i="24"/>
  <c r="R152" i="24" s="1"/>
  <c r="Q147" i="24"/>
  <c r="Q152" i="24" s="1"/>
  <c r="N147" i="24"/>
  <c r="N152" i="24" s="1"/>
  <c r="M147" i="24"/>
  <c r="M152" i="24" s="1"/>
  <c r="J147" i="24"/>
  <c r="J152" i="24" s="1"/>
  <c r="H147" i="24"/>
  <c r="I147" i="24" s="1"/>
  <c r="I152" i="24" s="1"/>
  <c r="E147" i="24"/>
  <c r="E152" i="24" s="1"/>
  <c r="AC69" i="24"/>
  <c r="Z69" i="24"/>
  <c r="Y69" i="24"/>
  <c r="V69" i="24"/>
  <c r="U69" i="24"/>
  <c r="R69" i="24"/>
  <c r="Q69" i="24"/>
  <c r="N69" i="24"/>
  <c r="M69" i="24"/>
  <c r="J69" i="24"/>
  <c r="H69" i="24"/>
  <c r="I69" i="24" s="1"/>
  <c r="E69" i="24"/>
  <c r="AC110" i="24"/>
  <c r="Z110" i="24"/>
  <c r="Y110" i="24"/>
  <c r="V110" i="24"/>
  <c r="U110" i="24"/>
  <c r="R110" i="24"/>
  <c r="Q110" i="24"/>
  <c r="N110" i="24"/>
  <c r="M110" i="24"/>
  <c r="J110" i="24"/>
  <c r="H110" i="24"/>
  <c r="I110" i="24" s="1"/>
  <c r="E110" i="24"/>
  <c r="AC29" i="24"/>
  <c r="Z29" i="24"/>
  <c r="Y29" i="24"/>
  <c r="V29" i="24"/>
  <c r="U29" i="24"/>
  <c r="R29" i="24"/>
  <c r="Q29" i="24"/>
  <c r="N29" i="24"/>
  <c r="M29" i="24"/>
  <c r="J29" i="24"/>
  <c r="H29" i="24"/>
  <c r="I29" i="24" s="1"/>
  <c r="E29" i="24"/>
  <c r="AC62" i="24"/>
  <c r="Z62" i="24"/>
  <c r="Y62" i="24"/>
  <c r="V62" i="24"/>
  <c r="U62" i="24"/>
  <c r="R62" i="24"/>
  <c r="Q62" i="24"/>
  <c r="N62" i="24"/>
  <c r="M62" i="24"/>
  <c r="J62" i="24"/>
  <c r="H62" i="24"/>
  <c r="I62" i="24" s="1"/>
  <c r="E62" i="24"/>
  <c r="AC31" i="24"/>
  <c r="Z31" i="24"/>
  <c r="Y31" i="24"/>
  <c r="V31" i="24"/>
  <c r="U31" i="24"/>
  <c r="R31" i="24"/>
  <c r="Q31" i="24"/>
  <c r="N31" i="24"/>
  <c r="M31" i="24"/>
  <c r="J31" i="24"/>
  <c r="H31" i="24"/>
  <c r="I31" i="24" s="1"/>
  <c r="E31" i="24"/>
  <c r="AC90" i="24"/>
  <c r="Z90" i="24"/>
  <c r="Y90" i="24"/>
  <c r="V90" i="24"/>
  <c r="U90" i="24"/>
  <c r="R90" i="24"/>
  <c r="Q90" i="24"/>
  <c r="N90" i="24"/>
  <c r="M90" i="24"/>
  <c r="J90" i="24"/>
  <c r="H90" i="24"/>
  <c r="I90" i="24" s="1"/>
  <c r="E90" i="24"/>
  <c r="AC118" i="24"/>
  <c r="Z118" i="24"/>
  <c r="Y118" i="24"/>
  <c r="V118" i="24"/>
  <c r="U118" i="24"/>
  <c r="R118" i="24"/>
  <c r="Q118" i="24"/>
  <c r="N118" i="24"/>
  <c r="M118" i="24"/>
  <c r="J118" i="24"/>
  <c r="H118" i="24"/>
  <c r="I118" i="24" s="1"/>
  <c r="E118" i="24"/>
  <c r="AC125" i="24"/>
  <c r="Z125" i="24"/>
  <c r="Y125" i="24"/>
  <c r="V125" i="24"/>
  <c r="U125" i="24"/>
  <c r="R125" i="24"/>
  <c r="Q125" i="24"/>
  <c r="N125" i="24"/>
  <c r="M125" i="24"/>
  <c r="J125" i="24"/>
  <c r="H125" i="24"/>
  <c r="I125" i="24" s="1"/>
  <c r="E125" i="24"/>
  <c r="AC17" i="24"/>
  <c r="Z17" i="24"/>
  <c r="Y17" i="24"/>
  <c r="V17" i="24"/>
  <c r="U17" i="24"/>
  <c r="R17" i="24"/>
  <c r="Q17" i="24"/>
  <c r="N17" i="24"/>
  <c r="M17" i="24"/>
  <c r="J17" i="24"/>
  <c r="H17" i="24"/>
  <c r="I17" i="24" s="1"/>
  <c r="E17" i="24"/>
  <c r="AC131" i="24"/>
  <c r="Z131" i="24"/>
  <c r="Y131" i="24"/>
  <c r="V131" i="24"/>
  <c r="U131" i="24"/>
  <c r="R131" i="24"/>
  <c r="Q131" i="24"/>
  <c r="N131" i="24"/>
  <c r="M131" i="24"/>
  <c r="J131" i="24"/>
  <c r="H131" i="24"/>
  <c r="I131" i="24" s="1"/>
  <c r="E131" i="24"/>
  <c r="AC53" i="24"/>
  <c r="Z53" i="24"/>
  <c r="Y53" i="24"/>
  <c r="V53" i="24"/>
  <c r="U53" i="24"/>
  <c r="R53" i="24"/>
  <c r="Q53" i="24"/>
  <c r="N53" i="24"/>
  <c r="M53" i="24"/>
  <c r="J53" i="24"/>
  <c r="H53" i="24"/>
  <c r="I53" i="24" s="1"/>
  <c r="E53" i="24"/>
  <c r="AC86" i="24"/>
  <c r="Z86" i="24"/>
  <c r="Y86" i="24"/>
  <c r="V86" i="24"/>
  <c r="U86" i="24"/>
  <c r="R86" i="24"/>
  <c r="Q86" i="24"/>
  <c r="N86" i="24"/>
  <c r="M86" i="24"/>
  <c r="J86" i="24"/>
  <c r="H86" i="24"/>
  <c r="I86" i="24" s="1"/>
  <c r="E86" i="24"/>
  <c r="AC15" i="24"/>
  <c r="Z15" i="24"/>
  <c r="Y15" i="24"/>
  <c r="V15" i="24"/>
  <c r="U15" i="24"/>
  <c r="R15" i="24"/>
  <c r="Q15" i="24"/>
  <c r="N15" i="24"/>
  <c r="M15" i="24"/>
  <c r="J15" i="24"/>
  <c r="H15" i="24"/>
  <c r="I15" i="24" s="1"/>
  <c r="E15" i="24"/>
  <c r="AC18" i="24"/>
  <c r="Z18" i="24"/>
  <c r="Y18" i="24"/>
  <c r="V18" i="24"/>
  <c r="U18" i="24"/>
  <c r="R18" i="24"/>
  <c r="Q18" i="24"/>
  <c r="N18" i="24"/>
  <c r="M18" i="24"/>
  <c r="J18" i="24"/>
  <c r="H18" i="24"/>
  <c r="I18" i="24" s="1"/>
  <c r="E18" i="24"/>
  <c r="AC38" i="23"/>
  <c r="Z38" i="23"/>
  <c r="Y38" i="23"/>
  <c r="V38" i="23"/>
  <c r="U38" i="23"/>
  <c r="R38" i="23"/>
  <c r="Q38" i="23"/>
  <c r="N38" i="23"/>
  <c r="M38" i="23"/>
  <c r="J38" i="23"/>
  <c r="H38" i="23"/>
  <c r="I38" i="23" s="1"/>
  <c r="E38" i="23"/>
  <c r="AC54" i="23"/>
  <c r="Z54" i="23"/>
  <c r="Y54" i="23"/>
  <c r="V54" i="23"/>
  <c r="U54" i="23"/>
  <c r="R54" i="23"/>
  <c r="Q54" i="23"/>
  <c r="N54" i="23"/>
  <c r="M54" i="23"/>
  <c r="J54" i="23"/>
  <c r="H54" i="23"/>
  <c r="I54" i="23" s="1"/>
  <c r="E54" i="23"/>
  <c r="AC55" i="23"/>
  <c r="Z55" i="23"/>
  <c r="Y55" i="23"/>
  <c r="V55" i="23"/>
  <c r="U55" i="23"/>
  <c r="R55" i="23"/>
  <c r="Q55" i="23"/>
  <c r="N55" i="23"/>
  <c r="M55" i="23"/>
  <c r="J55" i="23"/>
  <c r="H55" i="23"/>
  <c r="I55" i="23" s="1"/>
  <c r="E55" i="23"/>
  <c r="AC16" i="23"/>
  <c r="AC3" i="23" s="1"/>
  <c r="AC66" i="23" s="1"/>
  <c r="Z16" i="23"/>
  <c r="Z3" i="23" s="1"/>
  <c r="Z66" i="23" s="1"/>
  <c r="Y16" i="23"/>
  <c r="Y3" i="23" s="1"/>
  <c r="Y66" i="23" s="1"/>
  <c r="V16" i="23"/>
  <c r="V3" i="23" s="1"/>
  <c r="V66" i="23" s="1"/>
  <c r="U16" i="23"/>
  <c r="U3" i="23" s="1"/>
  <c r="U66" i="23" s="1"/>
  <c r="R16" i="23"/>
  <c r="R3" i="23" s="1"/>
  <c r="R66" i="23" s="1"/>
  <c r="Q16" i="23"/>
  <c r="Q3" i="23" s="1"/>
  <c r="Q66" i="23" s="1"/>
  <c r="N16" i="23"/>
  <c r="N3" i="23" s="1"/>
  <c r="N66" i="23" s="1"/>
  <c r="M16" i="23"/>
  <c r="M3" i="23" s="1"/>
  <c r="M66" i="23" s="1"/>
  <c r="J16" i="23"/>
  <c r="J3" i="23" s="1"/>
  <c r="J66" i="23" s="1"/>
  <c r="H16" i="23"/>
  <c r="I16" i="23" s="1"/>
  <c r="I3" i="23" s="1"/>
  <c r="E16" i="23"/>
  <c r="E3" i="23" s="1"/>
  <c r="E66" i="23" s="1"/>
  <c r="AC21" i="23"/>
  <c r="Z21" i="23"/>
  <c r="Y21" i="23"/>
  <c r="V21" i="23"/>
  <c r="U21" i="23"/>
  <c r="R21" i="23"/>
  <c r="Q21" i="23"/>
  <c r="N21" i="23"/>
  <c r="M21" i="23"/>
  <c r="J21" i="23"/>
  <c r="H21" i="23"/>
  <c r="I21" i="23" s="1"/>
  <c r="E21" i="23"/>
  <c r="AC25" i="23"/>
  <c r="Z25" i="23"/>
  <c r="Y25" i="23"/>
  <c r="V25" i="23"/>
  <c r="U25" i="23"/>
  <c r="R25" i="23"/>
  <c r="Q25" i="23"/>
  <c r="N25" i="23"/>
  <c r="M25" i="23"/>
  <c r="J25" i="23"/>
  <c r="H25" i="23"/>
  <c r="I25" i="23" s="1"/>
  <c r="E25" i="23"/>
  <c r="AC7" i="23"/>
  <c r="Z7" i="23"/>
  <c r="Y7" i="23"/>
  <c r="V7" i="23"/>
  <c r="U7" i="23"/>
  <c r="R7" i="23"/>
  <c r="Q7" i="23"/>
  <c r="N7" i="23"/>
  <c r="M7" i="23"/>
  <c r="J7" i="23"/>
  <c r="H7" i="23"/>
  <c r="I7" i="23" s="1"/>
  <c r="E7" i="23"/>
  <c r="AC61" i="23"/>
  <c r="Z61" i="23"/>
  <c r="Y61" i="23"/>
  <c r="V61" i="23"/>
  <c r="U61" i="23"/>
  <c r="R61" i="23"/>
  <c r="Q61" i="23"/>
  <c r="N61" i="23"/>
  <c r="M61" i="23"/>
  <c r="J61" i="23"/>
  <c r="H61" i="23"/>
  <c r="I61" i="23" s="1"/>
  <c r="E61" i="23"/>
  <c r="AC64" i="23"/>
  <c r="Z64" i="23"/>
  <c r="Y64" i="23"/>
  <c r="V64" i="23"/>
  <c r="U64" i="23"/>
  <c r="R64" i="23"/>
  <c r="Q64" i="23"/>
  <c r="N64" i="23"/>
  <c r="M64" i="23"/>
  <c r="J64" i="23"/>
  <c r="H64" i="23"/>
  <c r="I64" i="23" s="1"/>
  <c r="E64" i="23"/>
  <c r="AC60" i="23"/>
  <c r="Z60" i="23"/>
  <c r="Y60" i="23"/>
  <c r="V60" i="23"/>
  <c r="U60" i="23"/>
  <c r="R60" i="23"/>
  <c r="Q60" i="23"/>
  <c r="N60" i="23"/>
  <c r="M60" i="23"/>
  <c r="J60" i="23"/>
  <c r="H60" i="23"/>
  <c r="I60" i="23" s="1"/>
  <c r="E60" i="23"/>
  <c r="AC8" i="23"/>
  <c r="Z8" i="23"/>
  <c r="Y8" i="23"/>
  <c r="V8" i="23"/>
  <c r="U8" i="23"/>
  <c r="R8" i="23"/>
  <c r="Q8" i="23"/>
  <c r="N8" i="23"/>
  <c r="M8" i="23"/>
  <c r="J8" i="23"/>
  <c r="H8" i="23"/>
  <c r="I8" i="23" s="1"/>
  <c r="E8" i="23"/>
  <c r="AC14" i="23"/>
  <c r="Z14" i="23"/>
  <c r="Y14" i="23"/>
  <c r="V14" i="23"/>
  <c r="U14" i="23"/>
  <c r="R14" i="23"/>
  <c r="Q14" i="23"/>
  <c r="N14" i="23"/>
  <c r="M14" i="23"/>
  <c r="J14" i="23"/>
  <c r="H14" i="23"/>
  <c r="I14" i="23" s="1"/>
  <c r="E14" i="23"/>
  <c r="AC29" i="23"/>
  <c r="Z29" i="23"/>
  <c r="Y29" i="23"/>
  <c r="V29" i="23"/>
  <c r="U29" i="23"/>
  <c r="R29" i="23"/>
  <c r="Q29" i="23"/>
  <c r="N29" i="23"/>
  <c r="M29" i="23"/>
  <c r="J29" i="23"/>
  <c r="H29" i="23"/>
  <c r="I29" i="23" s="1"/>
  <c r="E29" i="23"/>
  <c r="AC46" i="23"/>
  <c r="Z46" i="23"/>
  <c r="Y46" i="23"/>
  <c r="V46" i="23"/>
  <c r="U46" i="23"/>
  <c r="R46" i="23"/>
  <c r="Q46" i="23"/>
  <c r="N46" i="23"/>
  <c r="M46" i="23"/>
  <c r="J46" i="23"/>
  <c r="H46" i="23"/>
  <c r="I46" i="23" s="1"/>
  <c r="E46" i="23"/>
  <c r="AC56" i="23"/>
  <c r="Z56" i="23"/>
  <c r="Y56" i="23"/>
  <c r="V56" i="23"/>
  <c r="U56" i="23"/>
  <c r="R56" i="23"/>
  <c r="Q56" i="23"/>
  <c r="N56" i="23"/>
  <c r="M56" i="23"/>
  <c r="J56" i="23"/>
  <c r="H56" i="23"/>
  <c r="I56" i="23" s="1"/>
  <c r="E56" i="23"/>
  <c r="AC9" i="23"/>
  <c r="Z9" i="23"/>
  <c r="Y9" i="23"/>
  <c r="V9" i="23"/>
  <c r="U9" i="23"/>
  <c r="R9" i="23"/>
  <c r="Q9" i="23"/>
  <c r="N9" i="23"/>
  <c r="M9" i="23"/>
  <c r="J9" i="23"/>
  <c r="H9" i="23"/>
  <c r="I9" i="23" s="1"/>
  <c r="E9" i="23"/>
  <c r="AC19" i="23"/>
  <c r="Z19" i="23"/>
  <c r="Y19" i="23"/>
  <c r="V19" i="23"/>
  <c r="U19" i="23"/>
  <c r="R19" i="23"/>
  <c r="Q19" i="23"/>
  <c r="N19" i="23"/>
  <c r="M19" i="23"/>
  <c r="J19" i="23"/>
  <c r="H19" i="23"/>
  <c r="I19" i="23" s="1"/>
  <c r="E19" i="23"/>
  <c r="AC43" i="23"/>
  <c r="Z43" i="23"/>
  <c r="Y43" i="23"/>
  <c r="V43" i="23"/>
  <c r="U43" i="23"/>
  <c r="R43" i="23"/>
  <c r="Q43" i="23"/>
  <c r="N43" i="23"/>
  <c r="M43" i="23"/>
  <c r="J43" i="23"/>
  <c r="H43" i="23"/>
  <c r="I43" i="23" s="1"/>
  <c r="E43" i="23"/>
  <c r="AC35" i="23"/>
  <c r="Z35" i="23"/>
  <c r="Y35" i="23"/>
  <c r="V35" i="23"/>
  <c r="U35" i="23"/>
  <c r="R35" i="23"/>
  <c r="Q35" i="23"/>
  <c r="N35" i="23"/>
  <c r="M35" i="23"/>
  <c r="J35" i="23"/>
  <c r="H35" i="23"/>
  <c r="I35" i="23" s="1"/>
  <c r="E35" i="23"/>
  <c r="AC42" i="23"/>
  <c r="Z42" i="23"/>
  <c r="Y42" i="23"/>
  <c r="V42" i="23"/>
  <c r="U42" i="23"/>
  <c r="R42" i="23"/>
  <c r="Q42" i="23"/>
  <c r="N42" i="23"/>
  <c r="M42" i="23"/>
  <c r="J42" i="23"/>
  <c r="H42" i="23"/>
  <c r="I42" i="23" s="1"/>
  <c r="E42" i="23"/>
  <c r="AC57" i="23"/>
  <c r="Z57" i="23"/>
  <c r="Y57" i="23"/>
  <c r="V57" i="23"/>
  <c r="U57" i="23"/>
  <c r="R57" i="23"/>
  <c r="Q57" i="23"/>
  <c r="N57" i="23"/>
  <c r="M57" i="23"/>
  <c r="J57" i="23"/>
  <c r="H57" i="23"/>
  <c r="I57" i="23" s="1"/>
  <c r="E57" i="23"/>
  <c r="AC59" i="23"/>
  <c r="AC67" i="23" s="1"/>
  <c r="AC4" i="23" s="1"/>
  <c r="Z59" i="23"/>
  <c r="Y59" i="23"/>
  <c r="Y67" i="23" s="1"/>
  <c r="Y4" i="23" s="1"/>
  <c r="V59" i="23"/>
  <c r="V67" i="23" s="1"/>
  <c r="V4" i="23" s="1"/>
  <c r="U59" i="23"/>
  <c r="U67" i="23" s="1"/>
  <c r="U4" i="23" s="1"/>
  <c r="R59" i="23"/>
  <c r="R67" i="23" s="1"/>
  <c r="R4" i="23" s="1"/>
  <c r="Q59" i="23"/>
  <c r="Q67" i="23" s="1"/>
  <c r="Q4" i="23" s="1"/>
  <c r="N59" i="23"/>
  <c r="N67" i="23" s="1"/>
  <c r="N4" i="23" s="1"/>
  <c r="M59" i="23"/>
  <c r="M67" i="23" s="1"/>
  <c r="M4" i="23" s="1"/>
  <c r="J59" i="23"/>
  <c r="H59" i="23"/>
  <c r="I59" i="23" s="1"/>
  <c r="I67" i="23" s="1"/>
  <c r="I4" i="23" s="1"/>
  <c r="C5" i="27" s="1"/>
  <c r="E59" i="23"/>
  <c r="E67" i="23" s="1"/>
  <c r="E4" i="23" s="1"/>
  <c r="AC33" i="23"/>
  <c r="Z33" i="23"/>
  <c r="Y33" i="23"/>
  <c r="V33" i="23"/>
  <c r="U33" i="23"/>
  <c r="R33" i="23"/>
  <c r="Q33" i="23"/>
  <c r="N33" i="23"/>
  <c r="M33" i="23"/>
  <c r="J33" i="23"/>
  <c r="H33" i="23"/>
  <c r="I33" i="23" s="1"/>
  <c r="E33" i="23"/>
  <c r="AC32" i="23"/>
  <c r="Z32" i="23"/>
  <c r="Y32" i="23"/>
  <c r="V32" i="23"/>
  <c r="U32" i="23"/>
  <c r="R32" i="23"/>
  <c r="Q32" i="23"/>
  <c r="N32" i="23"/>
  <c r="M32" i="23"/>
  <c r="J32" i="23"/>
  <c r="H32" i="23"/>
  <c r="I32" i="23" s="1"/>
  <c r="E32" i="23"/>
  <c r="AC39" i="23"/>
  <c r="Z39" i="23"/>
  <c r="Y39" i="23"/>
  <c r="V39" i="23"/>
  <c r="U39" i="23"/>
  <c r="R39" i="23"/>
  <c r="Q39" i="23"/>
  <c r="N39" i="23"/>
  <c r="M39" i="23"/>
  <c r="J39" i="23"/>
  <c r="H39" i="23"/>
  <c r="I39" i="23" s="1"/>
  <c r="E39" i="23"/>
  <c r="AC63" i="23"/>
  <c r="Z63" i="23"/>
  <c r="Y63" i="23"/>
  <c r="V63" i="23"/>
  <c r="U63" i="23"/>
  <c r="R63" i="23"/>
  <c r="Q63" i="23"/>
  <c r="N63" i="23"/>
  <c r="M63" i="23"/>
  <c r="J63" i="23"/>
  <c r="H63" i="23"/>
  <c r="I63" i="23" s="1"/>
  <c r="E63" i="23"/>
  <c r="AC18" i="23"/>
  <c r="Z18" i="23"/>
  <c r="Y18" i="23"/>
  <c r="V18" i="23"/>
  <c r="U18" i="23"/>
  <c r="R18" i="23"/>
  <c r="Q18" i="23"/>
  <c r="N18" i="23"/>
  <c r="M18" i="23"/>
  <c r="J18" i="23"/>
  <c r="H18" i="23"/>
  <c r="I18" i="23" s="1"/>
  <c r="E18" i="23"/>
  <c r="AC36" i="23"/>
  <c r="Z36" i="23"/>
  <c r="Y36" i="23"/>
  <c r="V36" i="23"/>
  <c r="U36" i="23"/>
  <c r="R36" i="23"/>
  <c r="Q36" i="23"/>
  <c r="N36" i="23"/>
  <c r="M36" i="23"/>
  <c r="J36" i="23"/>
  <c r="H36" i="23"/>
  <c r="I36" i="23" s="1"/>
  <c r="E36" i="23"/>
  <c r="AC44" i="23"/>
  <c r="Z44" i="23"/>
  <c r="Y44" i="23"/>
  <c r="V44" i="23"/>
  <c r="U44" i="23"/>
  <c r="R44" i="23"/>
  <c r="Q44" i="23"/>
  <c r="N44" i="23"/>
  <c r="M44" i="23"/>
  <c r="J44" i="23"/>
  <c r="H44" i="23"/>
  <c r="I44" i="23" s="1"/>
  <c r="E44" i="23"/>
  <c r="AC26" i="23"/>
  <c r="Z26" i="23"/>
  <c r="Y26" i="23"/>
  <c r="V26" i="23"/>
  <c r="U26" i="23"/>
  <c r="R26" i="23"/>
  <c r="Q26" i="23"/>
  <c r="N26" i="23"/>
  <c r="M26" i="23"/>
  <c r="J26" i="23"/>
  <c r="H26" i="23"/>
  <c r="I26" i="23" s="1"/>
  <c r="E26" i="23"/>
  <c r="AC52" i="23"/>
  <c r="Z52" i="23"/>
  <c r="Y52" i="23"/>
  <c r="V52" i="23"/>
  <c r="U52" i="23"/>
  <c r="R52" i="23"/>
  <c r="Q52" i="23"/>
  <c r="N52" i="23"/>
  <c r="M52" i="23"/>
  <c r="J52" i="23"/>
  <c r="H52" i="23"/>
  <c r="I52" i="23" s="1"/>
  <c r="E52" i="23"/>
  <c r="AC13" i="23"/>
  <c r="Z13" i="23"/>
  <c r="Y13" i="23"/>
  <c r="V13" i="23"/>
  <c r="U13" i="23"/>
  <c r="R13" i="23"/>
  <c r="Q13" i="23"/>
  <c r="N13" i="23"/>
  <c r="M13" i="23"/>
  <c r="J13" i="23"/>
  <c r="H13" i="23"/>
  <c r="I13" i="23" s="1"/>
  <c r="E13" i="23"/>
  <c r="AC23" i="23"/>
  <c r="Z23" i="23"/>
  <c r="Y23" i="23"/>
  <c r="V23" i="23"/>
  <c r="U23" i="23"/>
  <c r="R23" i="23"/>
  <c r="Q23" i="23"/>
  <c r="N23" i="23"/>
  <c r="M23" i="23"/>
  <c r="J23" i="23"/>
  <c r="H23" i="23"/>
  <c r="I23" i="23" s="1"/>
  <c r="E23" i="23"/>
  <c r="AC11" i="23"/>
  <c r="Z11" i="23"/>
  <c r="Y11" i="23"/>
  <c r="V11" i="23"/>
  <c r="U11" i="23"/>
  <c r="R11" i="23"/>
  <c r="Q11" i="23"/>
  <c r="N11" i="23"/>
  <c r="M11" i="23"/>
  <c r="J11" i="23"/>
  <c r="H11" i="23"/>
  <c r="I11" i="23" s="1"/>
  <c r="E11" i="23"/>
  <c r="AC28" i="23"/>
  <c r="Z28" i="23"/>
  <c r="Y28" i="23"/>
  <c r="V28" i="23"/>
  <c r="U28" i="23"/>
  <c r="R28" i="23"/>
  <c r="Q28" i="23"/>
  <c r="N28" i="23"/>
  <c r="M28" i="23"/>
  <c r="J28" i="23"/>
  <c r="H28" i="23"/>
  <c r="I28" i="23" s="1"/>
  <c r="E28" i="23"/>
  <c r="AC12" i="23"/>
  <c r="Z12" i="23"/>
  <c r="Y12" i="23"/>
  <c r="V12" i="23"/>
  <c r="U12" i="23"/>
  <c r="R12" i="23"/>
  <c r="Q12" i="23"/>
  <c r="N12" i="23"/>
  <c r="M12" i="23"/>
  <c r="J12" i="23"/>
  <c r="H12" i="23"/>
  <c r="I12" i="23" s="1"/>
  <c r="E12" i="23"/>
  <c r="AC50" i="23"/>
  <c r="Z50" i="23"/>
  <c r="Y50" i="23"/>
  <c r="V50" i="23"/>
  <c r="U50" i="23"/>
  <c r="R50" i="23"/>
  <c r="Q50" i="23"/>
  <c r="N50" i="23"/>
  <c r="M50" i="23"/>
  <c r="J50" i="23"/>
  <c r="H50" i="23"/>
  <c r="I50" i="23" s="1"/>
  <c r="E50" i="23"/>
  <c r="AC37" i="23"/>
  <c r="Z37" i="23"/>
  <c r="Y37" i="23"/>
  <c r="V37" i="23"/>
  <c r="U37" i="23"/>
  <c r="R37" i="23"/>
  <c r="Q37" i="23"/>
  <c r="N37" i="23"/>
  <c r="M37" i="23"/>
  <c r="J37" i="23"/>
  <c r="H37" i="23"/>
  <c r="I37" i="23" s="1"/>
  <c r="E37" i="23"/>
  <c r="AC31" i="23"/>
  <c r="Z31" i="23"/>
  <c r="Y31" i="23"/>
  <c r="V31" i="23"/>
  <c r="U31" i="23"/>
  <c r="R31" i="23"/>
  <c r="Q31" i="23"/>
  <c r="N31" i="23"/>
  <c r="M31" i="23"/>
  <c r="J31" i="23"/>
  <c r="H31" i="23"/>
  <c r="I31" i="23" s="1"/>
  <c r="E31" i="23"/>
  <c r="AC20" i="23"/>
  <c r="Z20" i="23"/>
  <c r="Y20" i="23"/>
  <c r="V20" i="23"/>
  <c r="U20" i="23"/>
  <c r="R20" i="23"/>
  <c r="Q20" i="23"/>
  <c r="N20" i="23"/>
  <c r="M20" i="23"/>
  <c r="J20" i="23"/>
  <c r="H20" i="23"/>
  <c r="I20" i="23" s="1"/>
  <c r="E20" i="23"/>
  <c r="AC34" i="23"/>
  <c r="Z34" i="23"/>
  <c r="Y34" i="23"/>
  <c r="V34" i="23"/>
  <c r="U34" i="23"/>
  <c r="R34" i="23"/>
  <c r="Q34" i="23"/>
  <c r="N34" i="23"/>
  <c r="M34" i="23"/>
  <c r="J34" i="23"/>
  <c r="H34" i="23"/>
  <c r="I34" i="23" s="1"/>
  <c r="E34" i="23"/>
  <c r="AC15" i="23"/>
  <c r="Z15" i="23"/>
  <c r="Y15" i="23"/>
  <c r="V15" i="23"/>
  <c r="U15" i="23"/>
  <c r="R15" i="23"/>
  <c r="Q15" i="23"/>
  <c r="N15" i="23"/>
  <c r="M15" i="23"/>
  <c r="J15" i="23"/>
  <c r="H15" i="23"/>
  <c r="I15" i="23" s="1"/>
  <c r="E15" i="23"/>
  <c r="AC17" i="23"/>
  <c r="Z17" i="23"/>
  <c r="Y17" i="23"/>
  <c r="V17" i="23"/>
  <c r="U17" i="23"/>
  <c r="R17" i="23"/>
  <c r="Q17" i="23"/>
  <c r="N17" i="23"/>
  <c r="M17" i="23"/>
  <c r="J17" i="23"/>
  <c r="H17" i="23"/>
  <c r="I17" i="23" s="1"/>
  <c r="E17" i="23"/>
  <c r="AC27" i="23"/>
  <c r="Z27" i="23"/>
  <c r="Y27" i="23"/>
  <c r="V27" i="23"/>
  <c r="U27" i="23"/>
  <c r="R27" i="23"/>
  <c r="Q27" i="23"/>
  <c r="N27" i="23"/>
  <c r="M27" i="23"/>
  <c r="J27" i="23"/>
  <c r="H27" i="23"/>
  <c r="I27" i="23" s="1"/>
  <c r="E27" i="23"/>
  <c r="AC45" i="23"/>
  <c r="Z45" i="23"/>
  <c r="Y45" i="23"/>
  <c r="V45" i="23"/>
  <c r="U45" i="23"/>
  <c r="R45" i="23"/>
  <c r="Q45" i="23"/>
  <c r="N45" i="23"/>
  <c r="M45" i="23"/>
  <c r="J45" i="23"/>
  <c r="H45" i="23"/>
  <c r="I45" i="23" s="1"/>
  <c r="E45" i="23"/>
  <c r="AC30" i="23"/>
  <c r="Z30" i="23"/>
  <c r="Y30" i="23"/>
  <c r="V30" i="23"/>
  <c r="U30" i="23"/>
  <c r="R30" i="23"/>
  <c r="Q30" i="23"/>
  <c r="N30" i="23"/>
  <c r="M30" i="23"/>
  <c r="J30" i="23"/>
  <c r="H30" i="23"/>
  <c r="I30" i="23" s="1"/>
  <c r="E30" i="23"/>
  <c r="AC22" i="23"/>
  <c r="Z22" i="23"/>
  <c r="Y22" i="23"/>
  <c r="V22" i="23"/>
  <c r="U22" i="23"/>
  <c r="R22" i="23"/>
  <c r="Q22" i="23"/>
  <c r="N22" i="23"/>
  <c r="M22" i="23"/>
  <c r="J22" i="23"/>
  <c r="H22" i="23"/>
  <c r="I22" i="23" s="1"/>
  <c r="E22" i="23"/>
  <c r="AC40" i="23"/>
  <c r="Z40" i="23"/>
  <c r="Y40" i="23"/>
  <c r="V40" i="23"/>
  <c r="U40" i="23"/>
  <c r="R40" i="23"/>
  <c r="Q40" i="23"/>
  <c r="N40" i="23"/>
  <c r="M40" i="23"/>
  <c r="J40" i="23"/>
  <c r="H40" i="23"/>
  <c r="I40" i="23" s="1"/>
  <c r="E40" i="23"/>
  <c r="AC49" i="23"/>
  <c r="Z49" i="23"/>
  <c r="Y49" i="23"/>
  <c r="V49" i="23"/>
  <c r="U49" i="23"/>
  <c r="R49" i="23"/>
  <c r="Q49" i="23"/>
  <c r="N49" i="23"/>
  <c r="M49" i="23"/>
  <c r="J49" i="23"/>
  <c r="H49" i="23"/>
  <c r="I49" i="23" s="1"/>
  <c r="E49" i="23"/>
  <c r="AC53" i="23"/>
  <c r="Z53" i="23"/>
  <c r="Y53" i="23"/>
  <c r="V53" i="23"/>
  <c r="U53" i="23"/>
  <c r="R53" i="23"/>
  <c r="Q53" i="23"/>
  <c r="N53" i="23"/>
  <c r="M53" i="23"/>
  <c r="J53" i="23"/>
  <c r="H53" i="23"/>
  <c r="I53" i="23" s="1"/>
  <c r="E53" i="23"/>
  <c r="AC58" i="23"/>
  <c r="Z58" i="23"/>
  <c r="Z67" i="23" s="1"/>
  <c r="Z4" i="23" s="1"/>
  <c r="Y58" i="23"/>
  <c r="V58" i="23"/>
  <c r="U58" i="23"/>
  <c r="R58" i="23"/>
  <c r="Q58" i="23"/>
  <c r="N58" i="23"/>
  <c r="M58" i="23"/>
  <c r="J58" i="23"/>
  <c r="J67" i="23" s="1"/>
  <c r="J4" i="23" s="1"/>
  <c r="H58" i="23"/>
  <c r="I58" i="23" s="1"/>
  <c r="E58" i="23"/>
  <c r="AC24" i="23"/>
  <c r="Z24" i="23"/>
  <c r="Y24" i="23"/>
  <c r="V24" i="23"/>
  <c r="U24" i="23"/>
  <c r="R24" i="23"/>
  <c r="Q24" i="23"/>
  <c r="N24" i="23"/>
  <c r="M24" i="23"/>
  <c r="J24" i="23"/>
  <c r="H24" i="23"/>
  <c r="I24" i="23" s="1"/>
  <c r="E24" i="23"/>
  <c r="AC48" i="23"/>
  <c r="Z48" i="23"/>
  <c r="Y48" i="23"/>
  <c r="V48" i="23"/>
  <c r="U48" i="23"/>
  <c r="R48" i="23"/>
  <c r="Q48" i="23"/>
  <c r="N48" i="23"/>
  <c r="M48" i="23"/>
  <c r="J48" i="23"/>
  <c r="H48" i="23"/>
  <c r="I48" i="23" s="1"/>
  <c r="E48" i="23"/>
  <c r="AC47" i="23"/>
  <c r="Z47" i="23"/>
  <c r="Y47" i="23"/>
  <c r="V47" i="23"/>
  <c r="U47" i="23"/>
  <c r="R47" i="23"/>
  <c r="Q47" i="23"/>
  <c r="N47" i="23"/>
  <c r="M47" i="23"/>
  <c r="J47" i="23"/>
  <c r="H47" i="23"/>
  <c r="I47" i="23" s="1"/>
  <c r="E47" i="23"/>
  <c r="AC10" i="23"/>
  <c r="Z10" i="23"/>
  <c r="Y10" i="23"/>
  <c r="V10" i="23"/>
  <c r="U10" i="23"/>
  <c r="R10" i="23"/>
  <c r="Q10" i="23"/>
  <c r="N10" i="23"/>
  <c r="M10" i="23"/>
  <c r="J10" i="23"/>
  <c r="H10" i="23"/>
  <c r="I10" i="23" s="1"/>
  <c r="E10" i="23"/>
  <c r="AC41" i="23"/>
  <c r="Z41" i="23"/>
  <c r="Y41" i="23"/>
  <c r="V41" i="23"/>
  <c r="U41" i="23"/>
  <c r="R41" i="23"/>
  <c r="Q41" i="23"/>
  <c r="N41" i="23"/>
  <c r="M41" i="23"/>
  <c r="J41" i="23"/>
  <c r="H41" i="23"/>
  <c r="I41" i="23" s="1"/>
  <c r="E41" i="23"/>
  <c r="AC51" i="23"/>
  <c r="Z51" i="23"/>
  <c r="Y51" i="23"/>
  <c r="V51" i="23"/>
  <c r="U51" i="23"/>
  <c r="R51" i="23"/>
  <c r="Q51" i="23"/>
  <c r="N51" i="23"/>
  <c r="M51" i="23"/>
  <c r="J51" i="23"/>
  <c r="H51" i="23"/>
  <c r="I51" i="23" s="1"/>
  <c r="E51" i="23"/>
  <c r="AC62" i="23"/>
  <c r="Z62" i="23"/>
  <c r="Y62" i="23"/>
  <c r="V62" i="23"/>
  <c r="U62" i="23"/>
  <c r="R62" i="23"/>
  <c r="Q62" i="23"/>
  <c r="N62" i="23"/>
  <c r="M62" i="23"/>
  <c r="J62" i="23"/>
  <c r="H62" i="23"/>
  <c r="I62" i="23" s="1"/>
  <c r="E62" i="23"/>
  <c r="AC6" i="23"/>
  <c r="Z6" i="23"/>
  <c r="Y6" i="23"/>
  <c r="V6" i="23"/>
  <c r="U6" i="23"/>
  <c r="R6" i="23"/>
  <c r="Q6" i="23"/>
  <c r="N6" i="23"/>
  <c r="M6" i="23"/>
  <c r="J6" i="23"/>
  <c r="H6" i="23"/>
  <c r="I6" i="23" s="1"/>
  <c r="E6" i="23"/>
  <c r="AC52" i="22"/>
  <c r="Z52" i="22"/>
  <c r="Y52" i="22"/>
  <c r="V52" i="22"/>
  <c r="U52" i="22"/>
  <c r="R52" i="22"/>
  <c r="Q52" i="22"/>
  <c r="N52" i="22"/>
  <c r="M52" i="22"/>
  <c r="J52" i="22"/>
  <c r="H52" i="22"/>
  <c r="I52" i="22" s="1"/>
  <c r="E52" i="22"/>
  <c r="AC100" i="22"/>
  <c r="Z100" i="22"/>
  <c r="Y100" i="22"/>
  <c r="V100" i="22"/>
  <c r="U100" i="22"/>
  <c r="R100" i="22"/>
  <c r="Q100" i="22"/>
  <c r="N100" i="22"/>
  <c r="M100" i="22"/>
  <c r="J100" i="22"/>
  <c r="H100" i="22"/>
  <c r="I100" i="22" s="1"/>
  <c r="E100" i="22"/>
  <c r="AC108" i="22"/>
  <c r="Z108" i="22"/>
  <c r="Y108" i="22"/>
  <c r="V108" i="22"/>
  <c r="U108" i="22"/>
  <c r="R108" i="22"/>
  <c r="Q108" i="22"/>
  <c r="N108" i="22"/>
  <c r="M108" i="22"/>
  <c r="J108" i="22"/>
  <c r="I108" i="22"/>
  <c r="H108" i="22"/>
  <c r="E108" i="22"/>
  <c r="AC94" i="22"/>
  <c r="Z94" i="22"/>
  <c r="Y94" i="22"/>
  <c r="V94" i="22"/>
  <c r="U94" i="22"/>
  <c r="R94" i="22"/>
  <c r="Q94" i="22"/>
  <c r="N94" i="22"/>
  <c r="M94" i="22"/>
  <c r="J94" i="22"/>
  <c r="H94" i="22"/>
  <c r="I94" i="22" s="1"/>
  <c r="E94" i="22"/>
  <c r="AC90" i="22"/>
  <c r="Z90" i="22"/>
  <c r="Y90" i="22"/>
  <c r="V90" i="22"/>
  <c r="U90" i="22"/>
  <c r="R90" i="22"/>
  <c r="Q90" i="22"/>
  <c r="N90" i="22"/>
  <c r="M90" i="22"/>
  <c r="J90" i="22"/>
  <c r="H90" i="22"/>
  <c r="I90" i="22" s="1"/>
  <c r="E90" i="22"/>
  <c r="AC85" i="22"/>
  <c r="Z85" i="22"/>
  <c r="Y85" i="22"/>
  <c r="V85" i="22"/>
  <c r="U85" i="22"/>
  <c r="R85" i="22"/>
  <c r="Q85" i="22"/>
  <c r="N85" i="22"/>
  <c r="M85" i="22"/>
  <c r="J85" i="22"/>
  <c r="H85" i="22"/>
  <c r="I85" i="22" s="1"/>
  <c r="E85" i="22"/>
  <c r="AC28" i="22"/>
  <c r="Z28" i="22"/>
  <c r="Y28" i="22"/>
  <c r="V28" i="22"/>
  <c r="U28" i="22"/>
  <c r="R28" i="22"/>
  <c r="Q28" i="22"/>
  <c r="N28" i="22"/>
  <c r="M28" i="22"/>
  <c r="J28" i="22"/>
  <c r="H28" i="22"/>
  <c r="I28" i="22" s="1"/>
  <c r="E28" i="22"/>
  <c r="AC45" i="22"/>
  <c r="Z45" i="22"/>
  <c r="Y45" i="22"/>
  <c r="V45" i="22"/>
  <c r="U45" i="22"/>
  <c r="R45" i="22"/>
  <c r="Q45" i="22"/>
  <c r="N45" i="22"/>
  <c r="M45" i="22"/>
  <c r="J45" i="22"/>
  <c r="H45" i="22"/>
  <c r="I45" i="22" s="1"/>
  <c r="E45" i="22"/>
  <c r="AC91" i="22"/>
  <c r="Z91" i="22"/>
  <c r="Y91" i="22"/>
  <c r="V91" i="22"/>
  <c r="U91" i="22"/>
  <c r="R91" i="22"/>
  <c r="Q91" i="22"/>
  <c r="N91" i="22"/>
  <c r="M91" i="22"/>
  <c r="J91" i="22"/>
  <c r="H91" i="22"/>
  <c r="I91" i="22" s="1"/>
  <c r="E91" i="22"/>
  <c r="AC69" i="22"/>
  <c r="Z69" i="22"/>
  <c r="Y69" i="22"/>
  <c r="V69" i="22"/>
  <c r="U69" i="22"/>
  <c r="R69" i="22"/>
  <c r="Q69" i="22"/>
  <c r="N69" i="22"/>
  <c r="M69" i="22"/>
  <c r="J69" i="22"/>
  <c r="H69" i="22"/>
  <c r="I69" i="22" s="1"/>
  <c r="E69" i="22"/>
  <c r="AC118" i="22"/>
  <c r="AC122" i="22" s="1"/>
  <c r="AC4" i="22" s="1"/>
  <c r="Z118" i="22"/>
  <c r="Z122" i="22" s="1"/>
  <c r="Z4" i="22" s="1"/>
  <c r="Y118" i="22"/>
  <c r="Y122" i="22" s="1"/>
  <c r="Y4" i="22" s="1"/>
  <c r="V118" i="22"/>
  <c r="V122" i="22" s="1"/>
  <c r="V4" i="22" s="1"/>
  <c r="U118" i="22"/>
  <c r="U122" i="22" s="1"/>
  <c r="U4" i="22" s="1"/>
  <c r="R118" i="22"/>
  <c r="R122" i="22" s="1"/>
  <c r="R4" i="22" s="1"/>
  <c r="Q118" i="22"/>
  <c r="Q122" i="22" s="1"/>
  <c r="Q4" i="22" s="1"/>
  <c r="N118" i="22"/>
  <c r="N122" i="22" s="1"/>
  <c r="N4" i="22" s="1"/>
  <c r="M118" i="22"/>
  <c r="M122" i="22" s="1"/>
  <c r="M4" i="22" s="1"/>
  <c r="J118" i="22"/>
  <c r="J122" i="22" s="1"/>
  <c r="J4" i="22" s="1"/>
  <c r="H118" i="22"/>
  <c r="I118" i="22" s="1"/>
  <c r="I122" i="22" s="1"/>
  <c r="I4" i="22" s="1"/>
  <c r="C6" i="27" s="1"/>
  <c r="E118" i="22"/>
  <c r="E122" i="22" s="1"/>
  <c r="E4" i="22" s="1"/>
  <c r="AC89" i="22"/>
  <c r="Z89" i="22"/>
  <c r="Y89" i="22"/>
  <c r="V89" i="22"/>
  <c r="U89" i="22"/>
  <c r="R89" i="22"/>
  <c r="Q89" i="22"/>
  <c r="N89" i="22"/>
  <c r="M89" i="22"/>
  <c r="J89" i="22"/>
  <c r="H89" i="22"/>
  <c r="I89" i="22" s="1"/>
  <c r="E89" i="22"/>
  <c r="AC101" i="22"/>
  <c r="Z101" i="22"/>
  <c r="Y101" i="22"/>
  <c r="V101" i="22"/>
  <c r="U101" i="22"/>
  <c r="R101" i="22"/>
  <c r="Q101" i="22"/>
  <c r="N101" i="22"/>
  <c r="M101" i="22"/>
  <c r="J101" i="22"/>
  <c r="H101" i="22"/>
  <c r="I101" i="22" s="1"/>
  <c r="E101" i="22"/>
  <c r="AC105" i="22"/>
  <c r="Z105" i="22"/>
  <c r="Y105" i="22"/>
  <c r="V105" i="22"/>
  <c r="U105" i="22"/>
  <c r="R105" i="22"/>
  <c r="Q105" i="22"/>
  <c r="N105" i="22"/>
  <c r="M105" i="22"/>
  <c r="J105" i="22"/>
  <c r="H105" i="22"/>
  <c r="I105" i="22" s="1"/>
  <c r="E105" i="22"/>
  <c r="AC47" i="22"/>
  <c r="Z47" i="22"/>
  <c r="Y47" i="22"/>
  <c r="V47" i="22"/>
  <c r="U47" i="22"/>
  <c r="R47" i="22"/>
  <c r="Q47" i="22"/>
  <c r="N47" i="22"/>
  <c r="M47" i="22"/>
  <c r="J47" i="22"/>
  <c r="H47" i="22"/>
  <c r="I47" i="22" s="1"/>
  <c r="E47" i="22"/>
  <c r="AC76" i="22"/>
  <c r="Z76" i="22"/>
  <c r="Y76" i="22"/>
  <c r="V76" i="22"/>
  <c r="U76" i="22"/>
  <c r="R76" i="22"/>
  <c r="Q76" i="22"/>
  <c r="N76" i="22"/>
  <c r="M76" i="22"/>
  <c r="J76" i="22"/>
  <c r="H76" i="22"/>
  <c r="I76" i="22" s="1"/>
  <c r="E76" i="22"/>
  <c r="AC39" i="22"/>
  <c r="Z39" i="22"/>
  <c r="Y39" i="22"/>
  <c r="V39" i="22"/>
  <c r="U39" i="22"/>
  <c r="R39" i="22"/>
  <c r="Q39" i="22"/>
  <c r="N39" i="22"/>
  <c r="M39" i="22"/>
  <c r="J39" i="22"/>
  <c r="H39" i="22"/>
  <c r="I39" i="22" s="1"/>
  <c r="E39" i="22"/>
  <c r="AC77" i="22"/>
  <c r="Z77" i="22"/>
  <c r="Y77" i="22"/>
  <c r="V77" i="22"/>
  <c r="U77" i="22"/>
  <c r="R77" i="22"/>
  <c r="Q77" i="22"/>
  <c r="N77" i="22"/>
  <c r="M77" i="22"/>
  <c r="J77" i="22"/>
  <c r="H77" i="22"/>
  <c r="I77" i="22" s="1"/>
  <c r="E77" i="22"/>
  <c r="AC42" i="22"/>
  <c r="Z42" i="22"/>
  <c r="Y42" i="22"/>
  <c r="V42" i="22"/>
  <c r="U42" i="22"/>
  <c r="R42" i="22"/>
  <c r="Q42" i="22"/>
  <c r="N42" i="22"/>
  <c r="M42" i="22"/>
  <c r="J42" i="22"/>
  <c r="H42" i="22"/>
  <c r="I42" i="22" s="1"/>
  <c r="E42" i="22"/>
  <c r="AC26" i="22"/>
  <c r="Z26" i="22"/>
  <c r="Y26" i="22"/>
  <c r="V26" i="22"/>
  <c r="U26" i="22"/>
  <c r="R26" i="22"/>
  <c r="Q26" i="22"/>
  <c r="N26" i="22"/>
  <c r="M26" i="22"/>
  <c r="J26" i="22"/>
  <c r="H26" i="22"/>
  <c r="I26" i="22" s="1"/>
  <c r="E26" i="22"/>
  <c r="AC59" i="22"/>
  <c r="Z59" i="22"/>
  <c r="Y59" i="22"/>
  <c r="V59" i="22"/>
  <c r="U59" i="22"/>
  <c r="R59" i="22"/>
  <c r="Q59" i="22"/>
  <c r="N59" i="22"/>
  <c r="M59" i="22"/>
  <c r="J59" i="22"/>
  <c r="H59" i="22"/>
  <c r="I59" i="22" s="1"/>
  <c r="E59" i="22"/>
  <c r="AC56" i="22"/>
  <c r="Z56" i="22"/>
  <c r="Y56" i="22"/>
  <c r="V56" i="22"/>
  <c r="U56" i="22"/>
  <c r="R56" i="22"/>
  <c r="Q56" i="22"/>
  <c r="N56" i="22"/>
  <c r="M56" i="22"/>
  <c r="J56" i="22"/>
  <c r="H56" i="22"/>
  <c r="I56" i="22" s="1"/>
  <c r="E56" i="22"/>
  <c r="AC81" i="22"/>
  <c r="Z81" i="22"/>
  <c r="Y81" i="22"/>
  <c r="V81" i="22"/>
  <c r="U81" i="22"/>
  <c r="R81" i="22"/>
  <c r="Q81" i="22"/>
  <c r="N81" i="22"/>
  <c r="M81" i="22"/>
  <c r="J81" i="22"/>
  <c r="H81" i="22"/>
  <c r="I81" i="22" s="1"/>
  <c r="E81" i="22"/>
  <c r="AC60" i="22"/>
  <c r="Z60" i="22"/>
  <c r="Y60" i="22"/>
  <c r="V60" i="22"/>
  <c r="U60" i="22"/>
  <c r="R60" i="22"/>
  <c r="Q60" i="22"/>
  <c r="N60" i="22"/>
  <c r="M60" i="22"/>
  <c r="J60" i="22"/>
  <c r="H60" i="22"/>
  <c r="I60" i="22" s="1"/>
  <c r="E60" i="22"/>
  <c r="AC29" i="22"/>
  <c r="Z29" i="22"/>
  <c r="Y29" i="22"/>
  <c r="Y3" i="22" s="1"/>
  <c r="Y121" i="22" s="1"/>
  <c r="V29" i="22"/>
  <c r="U29" i="22"/>
  <c r="R29" i="22"/>
  <c r="Q29" i="22"/>
  <c r="N29" i="22"/>
  <c r="M29" i="22"/>
  <c r="J29" i="22"/>
  <c r="H29" i="22"/>
  <c r="I29" i="22" s="1"/>
  <c r="I3" i="22" s="1"/>
  <c r="E29" i="22"/>
  <c r="AC63" i="22"/>
  <c r="Z63" i="22"/>
  <c r="Y63" i="22"/>
  <c r="V63" i="22"/>
  <c r="U63" i="22"/>
  <c r="R63" i="22"/>
  <c r="Q63" i="22"/>
  <c r="N63" i="22"/>
  <c r="M63" i="22"/>
  <c r="J63" i="22"/>
  <c r="I63" i="22"/>
  <c r="H63" i="22"/>
  <c r="E63" i="22"/>
  <c r="AC80" i="22"/>
  <c r="Z80" i="22"/>
  <c r="Y80" i="22"/>
  <c r="V80" i="22"/>
  <c r="U80" i="22"/>
  <c r="R80" i="22"/>
  <c r="Q80" i="22"/>
  <c r="N80" i="22"/>
  <c r="M80" i="22"/>
  <c r="J80" i="22"/>
  <c r="H80" i="22"/>
  <c r="I80" i="22" s="1"/>
  <c r="E80" i="22"/>
  <c r="AC51" i="22"/>
  <c r="Z51" i="22"/>
  <c r="Y51" i="22"/>
  <c r="V51" i="22"/>
  <c r="U51" i="22"/>
  <c r="R51" i="22"/>
  <c r="Q51" i="22"/>
  <c r="N51" i="22"/>
  <c r="M51" i="22"/>
  <c r="J51" i="22"/>
  <c r="H51" i="22"/>
  <c r="I51" i="22" s="1"/>
  <c r="E51" i="22"/>
  <c r="AC44" i="22"/>
  <c r="Z44" i="22"/>
  <c r="Y44" i="22"/>
  <c r="V44" i="22"/>
  <c r="U44" i="22"/>
  <c r="R44" i="22"/>
  <c r="Q44" i="22"/>
  <c r="N44" i="22"/>
  <c r="M44" i="22"/>
  <c r="J44" i="22"/>
  <c r="H44" i="22"/>
  <c r="I44" i="22" s="1"/>
  <c r="E44" i="22"/>
  <c r="AC15" i="22"/>
  <c r="Z15" i="22"/>
  <c r="Y15" i="22"/>
  <c r="V15" i="22"/>
  <c r="U15" i="22"/>
  <c r="R15" i="22"/>
  <c r="Q15" i="22"/>
  <c r="N15" i="22"/>
  <c r="M15" i="22"/>
  <c r="J15" i="22"/>
  <c r="H15" i="22"/>
  <c r="I15" i="22" s="1"/>
  <c r="E15" i="22"/>
  <c r="AC41" i="22"/>
  <c r="Z41" i="22"/>
  <c r="Y41" i="22"/>
  <c r="V41" i="22"/>
  <c r="U41" i="22"/>
  <c r="R41" i="22"/>
  <c r="Q41" i="22"/>
  <c r="N41" i="22"/>
  <c r="M41" i="22"/>
  <c r="J41" i="22"/>
  <c r="H41" i="22"/>
  <c r="I41" i="22" s="1"/>
  <c r="E41" i="22"/>
  <c r="AC19" i="22"/>
  <c r="Z19" i="22"/>
  <c r="Y19" i="22"/>
  <c r="V19" i="22"/>
  <c r="U19" i="22"/>
  <c r="R19" i="22"/>
  <c r="Q19" i="22"/>
  <c r="N19" i="22"/>
  <c r="M19" i="22"/>
  <c r="J19" i="22"/>
  <c r="H19" i="22"/>
  <c r="I19" i="22" s="1"/>
  <c r="E19" i="22"/>
  <c r="AC31" i="22"/>
  <c r="Z31" i="22"/>
  <c r="Y31" i="22"/>
  <c r="V31" i="22"/>
  <c r="U31" i="22"/>
  <c r="R31" i="22"/>
  <c r="Q31" i="22"/>
  <c r="N31" i="22"/>
  <c r="M31" i="22"/>
  <c r="J31" i="22"/>
  <c r="H31" i="22"/>
  <c r="I31" i="22" s="1"/>
  <c r="E31" i="22"/>
  <c r="AC117" i="22"/>
  <c r="Z117" i="22"/>
  <c r="Y117" i="22"/>
  <c r="V117" i="22"/>
  <c r="U117" i="22"/>
  <c r="R117" i="22"/>
  <c r="Q117" i="22"/>
  <c r="N117" i="22"/>
  <c r="M117" i="22"/>
  <c r="J117" i="22"/>
  <c r="H117" i="22"/>
  <c r="I117" i="22" s="1"/>
  <c r="E117" i="22"/>
  <c r="AC57" i="22"/>
  <c r="Z57" i="22"/>
  <c r="Y57" i="22"/>
  <c r="V57" i="22"/>
  <c r="U57" i="22"/>
  <c r="R57" i="22"/>
  <c r="Q57" i="22"/>
  <c r="N57" i="22"/>
  <c r="M57" i="22"/>
  <c r="J57" i="22"/>
  <c r="H57" i="22"/>
  <c r="I57" i="22" s="1"/>
  <c r="E57" i="22"/>
  <c r="AC35" i="22"/>
  <c r="Z35" i="22"/>
  <c r="Y35" i="22"/>
  <c r="V35" i="22"/>
  <c r="U35" i="22"/>
  <c r="R35" i="22"/>
  <c r="Q35" i="22"/>
  <c r="N35" i="22"/>
  <c r="M35" i="22"/>
  <c r="J35" i="22"/>
  <c r="H35" i="22"/>
  <c r="I35" i="22" s="1"/>
  <c r="E35" i="22"/>
  <c r="AC95" i="22"/>
  <c r="Z95" i="22"/>
  <c r="Y95" i="22"/>
  <c r="V95" i="22"/>
  <c r="U95" i="22"/>
  <c r="R95" i="22"/>
  <c r="Q95" i="22"/>
  <c r="N95" i="22"/>
  <c r="M95" i="22"/>
  <c r="J95" i="22"/>
  <c r="H95" i="22"/>
  <c r="I95" i="22" s="1"/>
  <c r="E95" i="22"/>
  <c r="AC99" i="22"/>
  <c r="Z99" i="22"/>
  <c r="Y99" i="22"/>
  <c r="V99" i="22"/>
  <c r="U99" i="22"/>
  <c r="R99" i="22"/>
  <c r="Q99" i="22"/>
  <c r="N99" i="22"/>
  <c r="M99" i="22"/>
  <c r="J99" i="22"/>
  <c r="H99" i="22"/>
  <c r="I99" i="22" s="1"/>
  <c r="E99" i="22"/>
  <c r="AC79" i="22"/>
  <c r="Z79" i="22"/>
  <c r="Y79" i="22"/>
  <c r="V79" i="22"/>
  <c r="U79" i="22"/>
  <c r="R79" i="22"/>
  <c r="Q79" i="22"/>
  <c r="N79" i="22"/>
  <c r="M79" i="22"/>
  <c r="J79" i="22"/>
  <c r="I79" i="22"/>
  <c r="H79" i="22"/>
  <c r="E79" i="22"/>
  <c r="AC84" i="22"/>
  <c r="Z84" i="22"/>
  <c r="Y84" i="22"/>
  <c r="V84" i="22"/>
  <c r="U84" i="22"/>
  <c r="R84" i="22"/>
  <c r="Q84" i="22"/>
  <c r="N84" i="22"/>
  <c r="M84" i="22"/>
  <c r="J84" i="22"/>
  <c r="H84" i="22"/>
  <c r="I84" i="22" s="1"/>
  <c r="E84" i="22"/>
  <c r="AC14" i="22"/>
  <c r="Z14" i="22"/>
  <c r="Y14" i="22"/>
  <c r="V14" i="22"/>
  <c r="U14" i="22"/>
  <c r="R14" i="22"/>
  <c r="Q14" i="22"/>
  <c r="N14" i="22"/>
  <c r="M14" i="22"/>
  <c r="J14" i="22"/>
  <c r="H14" i="22"/>
  <c r="I14" i="22" s="1"/>
  <c r="E14" i="22"/>
  <c r="AC12" i="22"/>
  <c r="Z12" i="22"/>
  <c r="Y12" i="22"/>
  <c r="V12" i="22"/>
  <c r="U12" i="22"/>
  <c r="R12" i="22"/>
  <c r="Q12" i="22"/>
  <c r="N12" i="22"/>
  <c r="M12" i="22"/>
  <c r="J12" i="22"/>
  <c r="H12" i="22"/>
  <c r="I12" i="22" s="1"/>
  <c r="E12" i="22"/>
  <c r="AC18" i="22"/>
  <c r="Z18" i="22"/>
  <c r="Y18" i="22"/>
  <c r="V18" i="22"/>
  <c r="U18" i="22"/>
  <c r="R18" i="22"/>
  <c r="Q18" i="22"/>
  <c r="N18" i="22"/>
  <c r="M18" i="22"/>
  <c r="J18" i="22"/>
  <c r="H18" i="22"/>
  <c r="I18" i="22" s="1"/>
  <c r="E18" i="22"/>
  <c r="AC11" i="22"/>
  <c r="Z11" i="22"/>
  <c r="Y11" i="22"/>
  <c r="V11" i="22"/>
  <c r="U11" i="22"/>
  <c r="R11" i="22"/>
  <c r="Q11" i="22"/>
  <c r="N11" i="22"/>
  <c r="M11" i="22"/>
  <c r="J11" i="22"/>
  <c r="H11" i="22"/>
  <c r="I11" i="22" s="1"/>
  <c r="E11" i="22"/>
  <c r="AC111" i="22"/>
  <c r="Z111" i="22"/>
  <c r="Y111" i="22"/>
  <c r="V111" i="22"/>
  <c r="U111" i="22"/>
  <c r="R111" i="22"/>
  <c r="Q111" i="22"/>
  <c r="N111" i="22"/>
  <c r="M111" i="22"/>
  <c r="J111" i="22"/>
  <c r="H111" i="22"/>
  <c r="I111" i="22" s="1"/>
  <c r="E111" i="22"/>
  <c r="AC10" i="22"/>
  <c r="Z10" i="22"/>
  <c r="Y10" i="22"/>
  <c r="V10" i="22"/>
  <c r="U10" i="22"/>
  <c r="R10" i="22"/>
  <c r="Q10" i="22"/>
  <c r="N10" i="22"/>
  <c r="M10" i="22"/>
  <c r="J10" i="22"/>
  <c r="H10" i="22"/>
  <c r="I10" i="22" s="1"/>
  <c r="E10" i="22"/>
  <c r="AC114" i="22"/>
  <c r="Z114" i="22"/>
  <c r="Y114" i="22"/>
  <c r="V114" i="22"/>
  <c r="U114" i="22"/>
  <c r="R114" i="22"/>
  <c r="Q114" i="22"/>
  <c r="N114" i="22"/>
  <c r="M114" i="22"/>
  <c r="J114" i="22"/>
  <c r="H114" i="22"/>
  <c r="I114" i="22" s="1"/>
  <c r="E114" i="22"/>
  <c r="AC115" i="22"/>
  <c r="Z115" i="22"/>
  <c r="Y115" i="22"/>
  <c r="V115" i="22"/>
  <c r="U115" i="22"/>
  <c r="R115" i="22"/>
  <c r="Q115" i="22"/>
  <c r="N115" i="22"/>
  <c r="M115" i="22"/>
  <c r="J115" i="22"/>
  <c r="H115" i="22"/>
  <c r="I115" i="22" s="1"/>
  <c r="E115" i="22"/>
  <c r="AC75" i="22"/>
  <c r="Z75" i="22"/>
  <c r="Y75" i="22"/>
  <c r="V75" i="22"/>
  <c r="U75" i="22"/>
  <c r="R75" i="22"/>
  <c r="Q75" i="22"/>
  <c r="N75" i="22"/>
  <c r="M75" i="22"/>
  <c r="J75" i="22"/>
  <c r="H75" i="22"/>
  <c r="I75" i="22" s="1"/>
  <c r="E75" i="22"/>
  <c r="AC62" i="22"/>
  <c r="Z62" i="22"/>
  <c r="Y62" i="22"/>
  <c r="V62" i="22"/>
  <c r="U62" i="22"/>
  <c r="R62" i="22"/>
  <c r="Q62" i="22"/>
  <c r="N62" i="22"/>
  <c r="M62" i="22"/>
  <c r="J62" i="22"/>
  <c r="H62" i="22"/>
  <c r="I62" i="22" s="1"/>
  <c r="E62" i="22"/>
  <c r="AC30" i="22"/>
  <c r="Z30" i="22"/>
  <c r="Y30" i="22"/>
  <c r="V30" i="22"/>
  <c r="U30" i="22"/>
  <c r="R30" i="22"/>
  <c r="Q30" i="22"/>
  <c r="N30" i="22"/>
  <c r="M30" i="22"/>
  <c r="J30" i="22"/>
  <c r="H30" i="22"/>
  <c r="I30" i="22" s="1"/>
  <c r="E30" i="22"/>
  <c r="AC71" i="22"/>
  <c r="Z71" i="22"/>
  <c r="Y71" i="22"/>
  <c r="V71" i="22"/>
  <c r="U71" i="22"/>
  <c r="R71" i="22"/>
  <c r="Q71" i="22"/>
  <c r="N71" i="22"/>
  <c r="M71" i="22"/>
  <c r="J71" i="22"/>
  <c r="H71" i="22"/>
  <c r="I71" i="22" s="1"/>
  <c r="E71" i="22"/>
  <c r="AC58" i="22"/>
  <c r="Z58" i="22"/>
  <c r="Y58" i="22"/>
  <c r="V58" i="22"/>
  <c r="U58" i="22"/>
  <c r="R58" i="22"/>
  <c r="Q58" i="22"/>
  <c r="N58" i="22"/>
  <c r="M58" i="22"/>
  <c r="J58" i="22"/>
  <c r="H58" i="22"/>
  <c r="I58" i="22" s="1"/>
  <c r="E58" i="22"/>
  <c r="AC13" i="22"/>
  <c r="Z13" i="22"/>
  <c r="Y13" i="22"/>
  <c r="V13" i="22"/>
  <c r="U13" i="22"/>
  <c r="R13" i="22"/>
  <c r="Q13" i="22"/>
  <c r="N13" i="22"/>
  <c r="M13" i="22"/>
  <c r="J13" i="22"/>
  <c r="I13" i="22"/>
  <c r="H13" i="22"/>
  <c r="E13" i="22"/>
  <c r="AC97" i="22"/>
  <c r="Z97" i="22"/>
  <c r="Y97" i="22"/>
  <c r="V97" i="22"/>
  <c r="U97" i="22"/>
  <c r="R97" i="22"/>
  <c r="Q97" i="22"/>
  <c r="N97" i="22"/>
  <c r="M97" i="22"/>
  <c r="J97" i="22"/>
  <c r="H97" i="22"/>
  <c r="I97" i="22" s="1"/>
  <c r="E97" i="22"/>
  <c r="AC55" i="22"/>
  <c r="Z55" i="22"/>
  <c r="Y55" i="22"/>
  <c r="V55" i="22"/>
  <c r="U55" i="22"/>
  <c r="R55" i="22"/>
  <c r="Q55" i="22"/>
  <c r="N55" i="22"/>
  <c r="M55" i="22"/>
  <c r="J55" i="22"/>
  <c r="H55" i="22"/>
  <c r="I55" i="22" s="1"/>
  <c r="E55" i="22"/>
  <c r="AC66" i="22"/>
  <c r="Z66" i="22"/>
  <c r="Y66" i="22"/>
  <c r="V66" i="22"/>
  <c r="U66" i="22"/>
  <c r="R66" i="22"/>
  <c r="Q66" i="22"/>
  <c r="N66" i="22"/>
  <c r="M66" i="22"/>
  <c r="J66" i="22"/>
  <c r="H66" i="22"/>
  <c r="I66" i="22" s="1"/>
  <c r="E66" i="22"/>
  <c r="AC16" i="22"/>
  <c r="Z16" i="22"/>
  <c r="Y16" i="22"/>
  <c r="V16" i="22"/>
  <c r="U16" i="22"/>
  <c r="R16" i="22"/>
  <c r="Q16" i="22"/>
  <c r="N16" i="22"/>
  <c r="M16" i="22"/>
  <c r="J16" i="22"/>
  <c r="H16" i="22"/>
  <c r="I16" i="22" s="1"/>
  <c r="E16" i="22"/>
  <c r="AC83" i="22"/>
  <c r="Z83" i="22"/>
  <c r="Y83" i="22"/>
  <c r="V83" i="22"/>
  <c r="U83" i="22"/>
  <c r="R83" i="22"/>
  <c r="Q83" i="22"/>
  <c r="N83" i="22"/>
  <c r="M83" i="22"/>
  <c r="J83" i="22"/>
  <c r="H83" i="22"/>
  <c r="I83" i="22" s="1"/>
  <c r="E83" i="22"/>
  <c r="AC82" i="22"/>
  <c r="Z82" i="22"/>
  <c r="Y82" i="22"/>
  <c r="V82" i="22"/>
  <c r="U82" i="22"/>
  <c r="R82" i="22"/>
  <c r="Q82" i="22"/>
  <c r="N82" i="22"/>
  <c r="M82" i="22"/>
  <c r="J82" i="22"/>
  <c r="H82" i="22"/>
  <c r="I82" i="22" s="1"/>
  <c r="E82" i="22"/>
  <c r="AC9" i="22"/>
  <c r="Z9" i="22"/>
  <c r="Y9" i="22"/>
  <c r="V9" i="22"/>
  <c r="U9" i="22"/>
  <c r="R9" i="22"/>
  <c r="Q9" i="22"/>
  <c r="N9" i="22"/>
  <c r="M9" i="22"/>
  <c r="J9" i="22"/>
  <c r="H9" i="22"/>
  <c r="I9" i="22" s="1"/>
  <c r="E9" i="22"/>
  <c r="AC107" i="22"/>
  <c r="Z107" i="22"/>
  <c r="Y107" i="22"/>
  <c r="V107" i="22"/>
  <c r="U107" i="22"/>
  <c r="R107" i="22"/>
  <c r="Q107" i="22"/>
  <c r="N107" i="22"/>
  <c r="M107" i="22"/>
  <c r="J107" i="22"/>
  <c r="H107" i="22"/>
  <c r="I107" i="22" s="1"/>
  <c r="E107" i="22"/>
  <c r="AC106" i="22"/>
  <c r="Z106" i="22"/>
  <c r="Y106" i="22"/>
  <c r="V106" i="22"/>
  <c r="U106" i="22"/>
  <c r="R106" i="22"/>
  <c r="Q106" i="22"/>
  <c r="N106" i="22"/>
  <c r="M106" i="22"/>
  <c r="J106" i="22"/>
  <c r="H106" i="22"/>
  <c r="I106" i="22" s="1"/>
  <c r="E106" i="22"/>
  <c r="AC43" i="22"/>
  <c r="Z43" i="22"/>
  <c r="Y43" i="22"/>
  <c r="V43" i="22"/>
  <c r="U43" i="22"/>
  <c r="R43" i="22"/>
  <c r="Q43" i="22"/>
  <c r="N43" i="22"/>
  <c r="M43" i="22"/>
  <c r="J43" i="22"/>
  <c r="H43" i="22"/>
  <c r="I43" i="22" s="1"/>
  <c r="E43" i="22"/>
  <c r="AC65" i="22"/>
  <c r="Z65" i="22"/>
  <c r="Y65" i="22"/>
  <c r="V65" i="22"/>
  <c r="U65" i="22"/>
  <c r="R65" i="22"/>
  <c r="Q65" i="22"/>
  <c r="N65" i="22"/>
  <c r="M65" i="22"/>
  <c r="J65" i="22"/>
  <c r="H65" i="22"/>
  <c r="I65" i="22" s="1"/>
  <c r="E65" i="22"/>
  <c r="AC119" i="22"/>
  <c r="Z119" i="22"/>
  <c r="Y119" i="22"/>
  <c r="V119" i="22"/>
  <c r="U119" i="22"/>
  <c r="R119" i="22"/>
  <c r="Q119" i="22"/>
  <c r="N119" i="22"/>
  <c r="M119" i="22"/>
  <c r="J119" i="22"/>
  <c r="H119" i="22"/>
  <c r="I119" i="22" s="1"/>
  <c r="E119" i="22"/>
  <c r="AC104" i="22"/>
  <c r="Z104" i="22"/>
  <c r="Y104" i="22"/>
  <c r="V104" i="22"/>
  <c r="U104" i="22"/>
  <c r="R104" i="22"/>
  <c r="Q104" i="22"/>
  <c r="N104" i="22"/>
  <c r="M104" i="22"/>
  <c r="J104" i="22"/>
  <c r="H104" i="22"/>
  <c r="I104" i="22" s="1"/>
  <c r="E104" i="22"/>
  <c r="AC27" i="22"/>
  <c r="Z27" i="22"/>
  <c r="Y27" i="22"/>
  <c r="V27" i="22"/>
  <c r="U27" i="22"/>
  <c r="R27" i="22"/>
  <c r="Q27" i="22"/>
  <c r="N27" i="22"/>
  <c r="M27" i="22"/>
  <c r="J27" i="22"/>
  <c r="H27" i="22"/>
  <c r="I27" i="22" s="1"/>
  <c r="E27" i="22"/>
  <c r="AC86" i="22"/>
  <c r="Z86" i="22"/>
  <c r="Y86" i="22"/>
  <c r="V86" i="22"/>
  <c r="U86" i="22"/>
  <c r="R86" i="22"/>
  <c r="Q86" i="22"/>
  <c r="N86" i="22"/>
  <c r="M86" i="22"/>
  <c r="J86" i="22"/>
  <c r="H86" i="22"/>
  <c r="I86" i="22" s="1"/>
  <c r="E86" i="22"/>
  <c r="AC87" i="22"/>
  <c r="Z87" i="22"/>
  <c r="Y87" i="22"/>
  <c r="V87" i="22"/>
  <c r="U87" i="22"/>
  <c r="R87" i="22"/>
  <c r="Q87" i="22"/>
  <c r="N87" i="22"/>
  <c r="M87" i="22"/>
  <c r="J87" i="22"/>
  <c r="H87" i="22"/>
  <c r="I87" i="22" s="1"/>
  <c r="E87" i="22"/>
  <c r="AC110" i="22"/>
  <c r="Z110" i="22"/>
  <c r="Y110" i="22"/>
  <c r="V110" i="22"/>
  <c r="U110" i="22"/>
  <c r="R110" i="22"/>
  <c r="Q110" i="22"/>
  <c r="N110" i="22"/>
  <c r="M110" i="22"/>
  <c r="J110" i="22"/>
  <c r="H110" i="22"/>
  <c r="I110" i="22" s="1"/>
  <c r="E110" i="22"/>
  <c r="AC72" i="22"/>
  <c r="Z72" i="22"/>
  <c r="Y72" i="22"/>
  <c r="V72" i="22"/>
  <c r="U72" i="22"/>
  <c r="R72" i="22"/>
  <c r="Q72" i="22"/>
  <c r="N72" i="22"/>
  <c r="M72" i="22"/>
  <c r="J72" i="22"/>
  <c r="H72" i="22"/>
  <c r="I72" i="22" s="1"/>
  <c r="E72" i="22"/>
  <c r="AC40" i="22"/>
  <c r="Z40" i="22"/>
  <c r="Y40" i="22"/>
  <c r="V40" i="22"/>
  <c r="U40" i="22"/>
  <c r="R40" i="22"/>
  <c r="Q40" i="22"/>
  <c r="N40" i="22"/>
  <c r="M40" i="22"/>
  <c r="J40" i="22"/>
  <c r="H40" i="22"/>
  <c r="I40" i="22" s="1"/>
  <c r="E40" i="22"/>
  <c r="AC103" i="22"/>
  <c r="Z103" i="22"/>
  <c r="Y103" i="22"/>
  <c r="V103" i="22"/>
  <c r="U103" i="22"/>
  <c r="R103" i="22"/>
  <c r="Q103" i="22"/>
  <c r="N103" i="22"/>
  <c r="M103" i="22"/>
  <c r="J103" i="22"/>
  <c r="H103" i="22"/>
  <c r="I103" i="22" s="1"/>
  <c r="E103" i="22"/>
  <c r="AC96" i="22"/>
  <c r="Z96" i="22"/>
  <c r="Y96" i="22"/>
  <c r="V96" i="22"/>
  <c r="U96" i="22"/>
  <c r="R96" i="22"/>
  <c r="Q96" i="22"/>
  <c r="N96" i="22"/>
  <c r="M96" i="22"/>
  <c r="J96" i="22"/>
  <c r="H96" i="22"/>
  <c r="I96" i="22" s="1"/>
  <c r="E96" i="22"/>
  <c r="AC54" i="22"/>
  <c r="Z54" i="22"/>
  <c r="Y54" i="22"/>
  <c r="V54" i="22"/>
  <c r="U54" i="22"/>
  <c r="R54" i="22"/>
  <c r="Q54" i="22"/>
  <c r="N54" i="22"/>
  <c r="M54" i="22"/>
  <c r="J54" i="22"/>
  <c r="H54" i="22"/>
  <c r="I54" i="22" s="1"/>
  <c r="E54" i="22"/>
  <c r="AC32" i="22"/>
  <c r="Z32" i="22"/>
  <c r="Y32" i="22"/>
  <c r="V32" i="22"/>
  <c r="U32" i="22"/>
  <c r="R32" i="22"/>
  <c r="Q32" i="22"/>
  <c r="N32" i="22"/>
  <c r="M32" i="22"/>
  <c r="J32" i="22"/>
  <c r="H32" i="22"/>
  <c r="I32" i="22" s="1"/>
  <c r="E32" i="22"/>
  <c r="AC22" i="22"/>
  <c r="AC3" i="22" s="1"/>
  <c r="AC121" i="22" s="1"/>
  <c r="Z22" i="22"/>
  <c r="Z3" i="22" s="1"/>
  <c r="Z121" i="22" s="1"/>
  <c r="Y22" i="22"/>
  <c r="V22" i="22"/>
  <c r="V3" i="22" s="1"/>
  <c r="V121" i="22" s="1"/>
  <c r="U22" i="22"/>
  <c r="U3" i="22" s="1"/>
  <c r="U121" i="22" s="1"/>
  <c r="R22" i="22"/>
  <c r="R3" i="22" s="1"/>
  <c r="R121" i="22" s="1"/>
  <c r="Q22" i="22"/>
  <c r="N22" i="22"/>
  <c r="N3" i="22" s="1"/>
  <c r="N121" i="22" s="1"/>
  <c r="M22" i="22"/>
  <c r="M3" i="22" s="1"/>
  <c r="M121" i="22" s="1"/>
  <c r="J22" i="22"/>
  <c r="J3" i="22" s="1"/>
  <c r="J121" i="22" s="1"/>
  <c r="H22" i="22"/>
  <c r="I22" i="22" s="1"/>
  <c r="E22" i="22"/>
  <c r="E3" i="22" s="1"/>
  <c r="E121" i="22" s="1"/>
  <c r="AC33" i="22"/>
  <c r="Z33" i="22"/>
  <c r="Y33" i="22"/>
  <c r="V33" i="22"/>
  <c r="U33" i="22"/>
  <c r="R33" i="22"/>
  <c r="Q33" i="22"/>
  <c r="N33" i="22"/>
  <c r="M33" i="22"/>
  <c r="J33" i="22"/>
  <c r="H33" i="22"/>
  <c r="I33" i="22" s="1"/>
  <c r="E33" i="22"/>
  <c r="AC102" i="22"/>
  <c r="Z102" i="22"/>
  <c r="Y102" i="22"/>
  <c r="V102" i="22"/>
  <c r="U102" i="22"/>
  <c r="R102" i="22"/>
  <c r="Q102" i="22"/>
  <c r="N102" i="22"/>
  <c r="M102" i="22"/>
  <c r="J102" i="22"/>
  <c r="H102" i="22"/>
  <c r="I102" i="22" s="1"/>
  <c r="E102" i="22"/>
  <c r="AC24" i="22"/>
  <c r="Z24" i="22"/>
  <c r="Y24" i="22"/>
  <c r="V24" i="22"/>
  <c r="U24" i="22"/>
  <c r="R24" i="22"/>
  <c r="Q24" i="22"/>
  <c r="N24" i="22"/>
  <c r="M24" i="22"/>
  <c r="J24" i="22"/>
  <c r="H24" i="22"/>
  <c r="I24" i="22" s="1"/>
  <c r="E24" i="22"/>
  <c r="AC38" i="22"/>
  <c r="Z38" i="22"/>
  <c r="Y38" i="22"/>
  <c r="V38" i="22"/>
  <c r="U38" i="22"/>
  <c r="R38" i="22"/>
  <c r="Q38" i="22"/>
  <c r="N38" i="22"/>
  <c r="M38" i="22"/>
  <c r="J38" i="22"/>
  <c r="H38" i="22"/>
  <c r="I38" i="22" s="1"/>
  <c r="E38" i="22"/>
  <c r="AC98" i="22"/>
  <c r="Z98" i="22"/>
  <c r="Y98" i="22"/>
  <c r="V98" i="22"/>
  <c r="U98" i="22"/>
  <c r="R98" i="22"/>
  <c r="Q98" i="22"/>
  <c r="N98" i="22"/>
  <c r="M98" i="22"/>
  <c r="J98" i="22"/>
  <c r="H98" i="22"/>
  <c r="I98" i="22" s="1"/>
  <c r="E98" i="22"/>
  <c r="AC34" i="22"/>
  <c r="Z34" i="22"/>
  <c r="Y34" i="22"/>
  <c r="V34" i="22"/>
  <c r="U34" i="22"/>
  <c r="R34" i="22"/>
  <c r="Q34" i="22"/>
  <c r="N34" i="22"/>
  <c r="M34" i="22"/>
  <c r="J34" i="22"/>
  <c r="H34" i="22"/>
  <c r="I34" i="22" s="1"/>
  <c r="E34" i="22"/>
  <c r="AC109" i="22"/>
  <c r="Z109" i="22"/>
  <c r="Y109" i="22"/>
  <c r="V109" i="22"/>
  <c r="U109" i="22"/>
  <c r="R109" i="22"/>
  <c r="Q109" i="22"/>
  <c r="N109" i="22"/>
  <c r="M109" i="22"/>
  <c r="J109" i="22"/>
  <c r="H109" i="22"/>
  <c r="I109" i="22" s="1"/>
  <c r="E109" i="22"/>
  <c r="AC67" i="22"/>
  <c r="Z67" i="22"/>
  <c r="Y67" i="22"/>
  <c r="V67" i="22"/>
  <c r="U67" i="22"/>
  <c r="R67" i="22"/>
  <c r="Q67" i="22"/>
  <c r="N67" i="22"/>
  <c r="M67" i="22"/>
  <c r="J67" i="22"/>
  <c r="H67" i="22"/>
  <c r="I67" i="22" s="1"/>
  <c r="E67" i="22"/>
  <c r="AC68" i="22"/>
  <c r="Z68" i="22"/>
  <c r="Y68" i="22"/>
  <c r="V68" i="22"/>
  <c r="U68" i="22"/>
  <c r="R68" i="22"/>
  <c r="Q68" i="22"/>
  <c r="N68" i="22"/>
  <c r="M68" i="22"/>
  <c r="J68" i="22"/>
  <c r="H68" i="22"/>
  <c r="I68" i="22" s="1"/>
  <c r="E68" i="22"/>
  <c r="AC88" i="22"/>
  <c r="Z88" i="22"/>
  <c r="Y88" i="22"/>
  <c r="V88" i="22"/>
  <c r="U88" i="22"/>
  <c r="R88" i="22"/>
  <c r="Q88" i="22"/>
  <c r="N88" i="22"/>
  <c r="M88" i="22"/>
  <c r="J88" i="22"/>
  <c r="H88" i="22"/>
  <c r="I88" i="22" s="1"/>
  <c r="E88" i="22"/>
  <c r="AC64" i="22"/>
  <c r="Z64" i="22"/>
  <c r="Y64" i="22"/>
  <c r="V64" i="22"/>
  <c r="U64" i="22"/>
  <c r="R64" i="22"/>
  <c r="Q64" i="22"/>
  <c r="N64" i="22"/>
  <c r="M64" i="22"/>
  <c r="J64" i="22"/>
  <c r="H64" i="22"/>
  <c r="I64" i="22" s="1"/>
  <c r="E64" i="22"/>
  <c r="AC61" i="22"/>
  <c r="Z61" i="22"/>
  <c r="Y61" i="22"/>
  <c r="V61" i="22"/>
  <c r="U61" i="22"/>
  <c r="R61" i="22"/>
  <c r="Q61" i="22"/>
  <c r="N61" i="22"/>
  <c r="M61" i="22"/>
  <c r="J61" i="22"/>
  <c r="H61" i="22"/>
  <c r="I61" i="22" s="1"/>
  <c r="E61" i="22"/>
  <c r="AC17" i="22"/>
  <c r="Z17" i="22"/>
  <c r="Y17" i="22"/>
  <c r="V17" i="22"/>
  <c r="U17" i="22"/>
  <c r="R17" i="22"/>
  <c r="Q17" i="22"/>
  <c r="N17" i="22"/>
  <c r="M17" i="22"/>
  <c r="J17" i="22"/>
  <c r="H17" i="22"/>
  <c r="I17" i="22" s="1"/>
  <c r="E17" i="22"/>
  <c r="AC74" i="22"/>
  <c r="Z74" i="22"/>
  <c r="Y74" i="22"/>
  <c r="V74" i="22"/>
  <c r="U74" i="22"/>
  <c r="R74" i="22"/>
  <c r="Q74" i="22"/>
  <c r="N74" i="22"/>
  <c r="M74" i="22"/>
  <c r="J74" i="22"/>
  <c r="H74" i="22"/>
  <c r="I74" i="22" s="1"/>
  <c r="E74" i="22"/>
  <c r="AC112" i="22"/>
  <c r="Z112" i="22"/>
  <c r="Y112" i="22"/>
  <c r="V112" i="22"/>
  <c r="U112" i="22"/>
  <c r="R112" i="22"/>
  <c r="Q112" i="22"/>
  <c r="N112" i="22"/>
  <c r="M112" i="22"/>
  <c r="J112" i="22"/>
  <c r="H112" i="22"/>
  <c r="I112" i="22" s="1"/>
  <c r="E112" i="22"/>
  <c r="AC116" i="22"/>
  <c r="Z116" i="22"/>
  <c r="Y116" i="22"/>
  <c r="V116" i="22"/>
  <c r="U116" i="22"/>
  <c r="R116" i="22"/>
  <c r="Q116" i="22"/>
  <c r="N116" i="22"/>
  <c r="M116" i="22"/>
  <c r="J116" i="22"/>
  <c r="H116" i="22"/>
  <c r="I116" i="22" s="1"/>
  <c r="E116" i="22"/>
  <c r="AC37" i="22"/>
  <c r="Z37" i="22"/>
  <c r="Y37" i="22"/>
  <c r="V37" i="22"/>
  <c r="U37" i="22"/>
  <c r="R37" i="22"/>
  <c r="Q37" i="22"/>
  <c r="Q3" i="22" s="1"/>
  <c r="Q121" i="22" s="1"/>
  <c r="N37" i="22"/>
  <c r="M37" i="22"/>
  <c r="J37" i="22"/>
  <c r="H37" i="22"/>
  <c r="I37" i="22" s="1"/>
  <c r="E37" i="22"/>
  <c r="AC50" i="22"/>
  <c r="Z50" i="22"/>
  <c r="Y50" i="22"/>
  <c r="V50" i="22"/>
  <c r="U50" i="22"/>
  <c r="R50" i="22"/>
  <c r="Q50" i="22"/>
  <c r="N50" i="22"/>
  <c r="M50" i="22"/>
  <c r="J50" i="22"/>
  <c r="H50" i="22"/>
  <c r="I50" i="22" s="1"/>
  <c r="E50" i="22"/>
  <c r="AC8" i="22"/>
  <c r="Z8" i="22"/>
  <c r="Y8" i="22"/>
  <c r="V8" i="22"/>
  <c r="U8" i="22"/>
  <c r="R8" i="22"/>
  <c r="Q8" i="22"/>
  <c r="N8" i="22"/>
  <c r="M8" i="22"/>
  <c r="J8" i="22"/>
  <c r="H8" i="22"/>
  <c r="I8" i="22" s="1"/>
  <c r="E8" i="22"/>
  <c r="AC92" i="22"/>
  <c r="Z92" i="22"/>
  <c r="Y92" i="22"/>
  <c r="V92" i="22"/>
  <c r="U92" i="22"/>
  <c r="R92" i="22"/>
  <c r="Q92" i="22"/>
  <c r="N92" i="22"/>
  <c r="M92" i="22"/>
  <c r="J92" i="22"/>
  <c r="H92" i="22"/>
  <c r="I92" i="22" s="1"/>
  <c r="E92" i="22"/>
  <c r="AC53" i="22"/>
  <c r="Z53" i="22"/>
  <c r="Y53" i="22"/>
  <c r="V53" i="22"/>
  <c r="U53" i="22"/>
  <c r="R53" i="22"/>
  <c r="Q53" i="22"/>
  <c r="N53" i="22"/>
  <c r="M53" i="22"/>
  <c r="J53" i="22"/>
  <c r="H53" i="22"/>
  <c r="I53" i="22" s="1"/>
  <c r="E53" i="22"/>
  <c r="AC6" i="22"/>
  <c r="Z6" i="22"/>
  <c r="Y6" i="22"/>
  <c r="V6" i="22"/>
  <c r="U6" i="22"/>
  <c r="R6" i="22"/>
  <c r="Q6" i="22"/>
  <c r="N6" i="22"/>
  <c r="M6" i="22"/>
  <c r="J6" i="22"/>
  <c r="H6" i="22"/>
  <c r="I6" i="22" s="1"/>
  <c r="E6" i="22"/>
  <c r="AC49" i="22"/>
  <c r="Z49" i="22"/>
  <c r="Y49" i="22"/>
  <c r="V49" i="22"/>
  <c r="U49" i="22"/>
  <c r="R49" i="22"/>
  <c r="Q49" i="22"/>
  <c r="N49" i="22"/>
  <c r="M49" i="22"/>
  <c r="J49" i="22"/>
  <c r="H49" i="22"/>
  <c r="I49" i="22" s="1"/>
  <c r="E49" i="22"/>
  <c r="AC21" i="22"/>
  <c r="Z21" i="22"/>
  <c r="Y21" i="22"/>
  <c r="V21" i="22"/>
  <c r="U21" i="22"/>
  <c r="R21" i="22"/>
  <c r="Q21" i="22"/>
  <c r="N21" i="22"/>
  <c r="M21" i="22"/>
  <c r="J21" i="22"/>
  <c r="H21" i="22"/>
  <c r="I21" i="22" s="1"/>
  <c r="E21" i="22"/>
  <c r="AC46" i="22"/>
  <c r="Z46" i="22"/>
  <c r="Y46" i="22"/>
  <c r="V46" i="22"/>
  <c r="U46" i="22"/>
  <c r="R46" i="22"/>
  <c r="Q46" i="22"/>
  <c r="N46" i="22"/>
  <c r="M46" i="22"/>
  <c r="J46" i="22"/>
  <c r="I46" i="22"/>
  <c r="H46" i="22"/>
  <c r="E46" i="22"/>
  <c r="AC7" i="22"/>
  <c r="Z7" i="22"/>
  <c r="Y7" i="22"/>
  <c r="V7" i="22"/>
  <c r="U7" i="22"/>
  <c r="R7" i="22"/>
  <c r="Q7" i="22"/>
  <c r="N7" i="22"/>
  <c r="M7" i="22"/>
  <c r="J7" i="22"/>
  <c r="H7" i="22"/>
  <c r="I7" i="22" s="1"/>
  <c r="E7" i="22"/>
  <c r="AC78" i="22"/>
  <c r="Z78" i="22"/>
  <c r="Y78" i="22"/>
  <c r="V78" i="22"/>
  <c r="U78" i="22"/>
  <c r="R78" i="22"/>
  <c r="Q78" i="22"/>
  <c r="N78" i="22"/>
  <c r="M78" i="22"/>
  <c r="J78" i="22"/>
  <c r="H78" i="22"/>
  <c r="I78" i="22" s="1"/>
  <c r="E78" i="22"/>
  <c r="AC25" i="22"/>
  <c r="Z25" i="22"/>
  <c r="Y25" i="22"/>
  <c r="V25" i="22"/>
  <c r="U25" i="22"/>
  <c r="R25" i="22"/>
  <c r="Q25" i="22"/>
  <c r="N25" i="22"/>
  <c r="M25" i="22"/>
  <c r="J25" i="22"/>
  <c r="H25" i="22"/>
  <c r="I25" i="22" s="1"/>
  <c r="E25" i="22"/>
  <c r="AC113" i="22"/>
  <c r="Z113" i="22"/>
  <c r="Y113" i="22"/>
  <c r="V113" i="22"/>
  <c r="U113" i="22"/>
  <c r="R113" i="22"/>
  <c r="Q113" i="22"/>
  <c r="N113" i="22"/>
  <c r="M113" i="22"/>
  <c r="J113" i="22"/>
  <c r="H113" i="22"/>
  <c r="I113" i="22" s="1"/>
  <c r="E113" i="22"/>
  <c r="AC23" i="22"/>
  <c r="Z23" i="22"/>
  <c r="Y23" i="22"/>
  <c r="V23" i="22"/>
  <c r="U23" i="22"/>
  <c r="R23" i="22"/>
  <c r="Q23" i="22"/>
  <c r="N23" i="22"/>
  <c r="M23" i="22"/>
  <c r="J23" i="22"/>
  <c r="H23" i="22"/>
  <c r="I23" i="22" s="1"/>
  <c r="E23" i="22"/>
  <c r="AC48" i="22"/>
  <c r="Z48" i="22"/>
  <c r="Y48" i="22"/>
  <c r="V48" i="22"/>
  <c r="U48" i="22"/>
  <c r="R48" i="22"/>
  <c r="Q48" i="22"/>
  <c r="N48" i="22"/>
  <c r="M48" i="22"/>
  <c r="J48" i="22"/>
  <c r="H48" i="22"/>
  <c r="I48" i="22" s="1"/>
  <c r="E48" i="22"/>
  <c r="AC73" i="22"/>
  <c r="Z73" i="22"/>
  <c r="Y73" i="22"/>
  <c r="V73" i="22"/>
  <c r="U73" i="22"/>
  <c r="R73" i="22"/>
  <c r="Q73" i="22"/>
  <c r="N73" i="22"/>
  <c r="M73" i="22"/>
  <c r="J73" i="22"/>
  <c r="H73" i="22"/>
  <c r="I73" i="22" s="1"/>
  <c r="E73" i="22"/>
  <c r="AC20" i="22"/>
  <c r="Z20" i="22"/>
  <c r="Y20" i="22"/>
  <c r="V20" i="22"/>
  <c r="U20" i="22"/>
  <c r="R20" i="22"/>
  <c r="Q20" i="22"/>
  <c r="N20" i="22"/>
  <c r="M20" i="22"/>
  <c r="J20" i="22"/>
  <c r="H20" i="22"/>
  <c r="I20" i="22" s="1"/>
  <c r="E20" i="22"/>
  <c r="AC70" i="22"/>
  <c r="Z70" i="22"/>
  <c r="Y70" i="22"/>
  <c r="V70" i="22"/>
  <c r="U70" i="22"/>
  <c r="R70" i="22"/>
  <c r="Q70" i="22"/>
  <c r="N70" i="22"/>
  <c r="M70" i="22"/>
  <c r="J70" i="22"/>
  <c r="H70" i="22"/>
  <c r="I70" i="22" s="1"/>
  <c r="E70" i="22"/>
  <c r="AC93" i="22"/>
  <c r="Z93" i="22"/>
  <c r="Y93" i="22"/>
  <c r="V93" i="22"/>
  <c r="U93" i="22"/>
  <c r="R93" i="22"/>
  <c r="Q93" i="22"/>
  <c r="N93" i="22"/>
  <c r="M93" i="22"/>
  <c r="J93" i="22"/>
  <c r="H93" i="22"/>
  <c r="I93" i="22" s="1"/>
  <c r="E93" i="22"/>
  <c r="AC36" i="22"/>
  <c r="Z36" i="22"/>
  <c r="Y36" i="22"/>
  <c r="V36" i="22"/>
  <c r="U36" i="22"/>
  <c r="R36" i="22"/>
  <c r="Q36" i="22"/>
  <c r="N36" i="22"/>
  <c r="M36" i="22"/>
  <c r="J36" i="22"/>
  <c r="H36" i="22"/>
  <c r="I36" i="22" s="1"/>
  <c r="E36" i="22"/>
  <c r="AC33" i="20"/>
  <c r="Z33" i="20"/>
  <c r="Y33" i="20"/>
  <c r="V33" i="20"/>
  <c r="U33" i="20"/>
  <c r="R33" i="20"/>
  <c r="Q33" i="20"/>
  <c r="N33" i="20"/>
  <c r="M33" i="20"/>
  <c r="J33" i="20"/>
  <c r="H33" i="20"/>
  <c r="I33" i="20" s="1"/>
  <c r="E33" i="20"/>
  <c r="AC29" i="20"/>
  <c r="Z29" i="20"/>
  <c r="Y29" i="20"/>
  <c r="V29" i="20"/>
  <c r="U29" i="20"/>
  <c r="R29" i="20"/>
  <c r="Q29" i="20"/>
  <c r="N29" i="20"/>
  <c r="M29" i="20"/>
  <c r="J29" i="20"/>
  <c r="H29" i="20"/>
  <c r="I29" i="20" s="1"/>
  <c r="E29" i="20"/>
  <c r="AC8" i="20"/>
  <c r="Z8" i="20"/>
  <c r="Y8" i="20"/>
  <c r="V8" i="20"/>
  <c r="U8" i="20"/>
  <c r="R8" i="20"/>
  <c r="R47" i="20" s="1"/>
  <c r="R3" i="20" s="1"/>
  <c r="Q8" i="20"/>
  <c r="Q47" i="20" s="1"/>
  <c r="Q3" i="20" s="1"/>
  <c r="N8" i="20"/>
  <c r="M8" i="20"/>
  <c r="J8" i="20"/>
  <c r="H8" i="20"/>
  <c r="I8" i="20" s="1"/>
  <c r="E8" i="20"/>
  <c r="AC44" i="20"/>
  <c r="Z44" i="20"/>
  <c r="Y44" i="20"/>
  <c r="V44" i="20"/>
  <c r="U44" i="20"/>
  <c r="R44" i="20"/>
  <c r="Q44" i="20"/>
  <c r="N44" i="20"/>
  <c r="M44" i="20"/>
  <c r="J44" i="20"/>
  <c r="H44" i="20"/>
  <c r="I44" i="20" s="1"/>
  <c r="E44" i="20"/>
  <c r="AC20" i="20"/>
  <c r="Z20" i="20"/>
  <c r="Y20" i="20"/>
  <c r="V20" i="20"/>
  <c r="U20" i="20"/>
  <c r="R20" i="20"/>
  <c r="Q20" i="20"/>
  <c r="N20" i="20"/>
  <c r="M20" i="20"/>
  <c r="J20" i="20"/>
  <c r="H20" i="20"/>
  <c r="I20" i="20" s="1"/>
  <c r="E20" i="20"/>
  <c r="AC10" i="20"/>
  <c r="Z10" i="20"/>
  <c r="Y10" i="20"/>
  <c r="V10" i="20"/>
  <c r="U10" i="20"/>
  <c r="R10" i="20"/>
  <c r="Q10" i="20"/>
  <c r="N10" i="20"/>
  <c r="M10" i="20"/>
  <c r="J10" i="20"/>
  <c r="H10" i="20"/>
  <c r="I10" i="20" s="1"/>
  <c r="E10" i="20"/>
  <c r="AC21" i="20"/>
  <c r="Z21" i="20"/>
  <c r="Y21" i="20"/>
  <c r="V21" i="20"/>
  <c r="U21" i="20"/>
  <c r="R21" i="20"/>
  <c r="Q21" i="20"/>
  <c r="N21" i="20"/>
  <c r="M21" i="20"/>
  <c r="J21" i="20"/>
  <c r="H21" i="20"/>
  <c r="I21" i="20" s="1"/>
  <c r="E21" i="20"/>
  <c r="AC19" i="20"/>
  <c r="Z19" i="20"/>
  <c r="Y19" i="20"/>
  <c r="V19" i="20"/>
  <c r="U19" i="20"/>
  <c r="R19" i="20"/>
  <c r="Q19" i="20"/>
  <c r="N19" i="20"/>
  <c r="M19" i="20"/>
  <c r="J19" i="20"/>
  <c r="H19" i="20"/>
  <c r="I19" i="20" s="1"/>
  <c r="E19" i="20"/>
  <c r="AC13" i="20"/>
  <c r="Z13" i="20"/>
  <c r="Y13" i="20"/>
  <c r="V13" i="20"/>
  <c r="U13" i="20"/>
  <c r="R13" i="20"/>
  <c r="Q13" i="20"/>
  <c r="N13" i="20"/>
  <c r="M13" i="20"/>
  <c r="J13" i="20"/>
  <c r="H13" i="20"/>
  <c r="I13" i="20" s="1"/>
  <c r="E13" i="20"/>
  <c r="AC18" i="20"/>
  <c r="Z18" i="20"/>
  <c r="Y18" i="20"/>
  <c r="V18" i="20"/>
  <c r="U18" i="20"/>
  <c r="R18" i="20"/>
  <c r="Q18" i="20"/>
  <c r="N18" i="20"/>
  <c r="M18" i="20"/>
  <c r="J18" i="20"/>
  <c r="H18" i="20"/>
  <c r="I18" i="20" s="1"/>
  <c r="E18" i="20"/>
  <c r="AC40" i="20"/>
  <c r="Z40" i="20"/>
  <c r="Y40" i="20"/>
  <c r="V40" i="20"/>
  <c r="U40" i="20"/>
  <c r="R40" i="20"/>
  <c r="Q40" i="20"/>
  <c r="N40" i="20"/>
  <c r="M40" i="20"/>
  <c r="J40" i="20"/>
  <c r="H40" i="20"/>
  <c r="I40" i="20" s="1"/>
  <c r="E40" i="20"/>
  <c r="AC32" i="20"/>
  <c r="Z32" i="20"/>
  <c r="Y32" i="20"/>
  <c r="V32" i="20"/>
  <c r="U32" i="20"/>
  <c r="R32" i="20"/>
  <c r="Q32" i="20"/>
  <c r="N32" i="20"/>
  <c r="M32" i="20"/>
  <c r="J32" i="20"/>
  <c r="H32" i="20"/>
  <c r="I32" i="20" s="1"/>
  <c r="E32" i="20"/>
  <c r="AC35" i="20"/>
  <c r="Z35" i="20"/>
  <c r="Y35" i="20"/>
  <c r="V35" i="20"/>
  <c r="U35" i="20"/>
  <c r="R35" i="20"/>
  <c r="Q35" i="20"/>
  <c r="N35" i="20"/>
  <c r="M35" i="20"/>
  <c r="J35" i="20"/>
  <c r="H35" i="20"/>
  <c r="I35" i="20" s="1"/>
  <c r="E35" i="20"/>
  <c r="AC43" i="20"/>
  <c r="Z43" i="20"/>
  <c r="Y43" i="20"/>
  <c r="V43" i="20"/>
  <c r="U43" i="20"/>
  <c r="R43" i="20"/>
  <c r="Q43" i="20"/>
  <c r="N43" i="20"/>
  <c r="M43" i="20"/>
  <c r="J43" i="20"/>
  <c r="H43" i="20"/>
  <c r="I43" i="20" s="1"/>
  <c r="E43" i="20"/>
  <c r="AC34" i="20"/>
  <c r="Z34" i="20"/>
  <c r="Y34" i="20"/>
  <c r="V34" i="20"/>
  <c r="U34" i="20"/>
  <c r="R34" i="20"/>
  <c r="Q34" i="20"/>
  <c r="N34" i="20"/>
  <c r="M34" i="20"/>
  <c r="J34" i="20"/>
  <c r="H34" i="20"/>
  <c r="I34" i="20" s="1"/>
  <c r="E34" i="20"/>
  <c r="AC42" i="20"/>
  <c r="Z42" i="20"/>
  <c r="Y42" i="20"/>
  <c r="V42" i="20"/>
  <c r="U42" i="20"/>
  <c r="R42" i="20"/>
  <c r="Q42" i="20"/>
  <c r="N42" i="20"/>
  <c r="M42" i="20"/>
  <c r="J42" i="20"/>
  <c r="H42" i="20"/>
  <c r="I42" i="20" s="1"/>
  <c r="E42" i="20"/>
  <c r="AC22" i="20"/>
  <c r="Z22" i="20"/>
  <c r="Y22" i="20"/>
  <c r="V22" i="20"/>
  <c r="U22" i="20"/>
  <c r="R22" i="20"/>
  <c r="Q22" i="20"/>
  <c r="N22" i="20"/>
  <c r="M22" i="20"/>
  <c r="J22" i="20"/>
  <c r="H22" i="20"/>
  <c r="I22" i="20" s="1"/>
  <c r="E22" i="20"/>
  <c r="AC30" i="20"/>
  <c r="Z30" i="20"/>
  <c r="Y30" i="20"/>
  <c r="V30" i="20"/>
  <c r="U30" i="20"/>
  <c r="R30" i="20"/>
  <c r="Q30" i="20"/>
  <c r="N30" i="20"/>
  <c r="M30" i="20"/>
  <c r="J30" i="20"/>
  <c r="H30" i="20"/>
  <c r="I30" i="20" s="1"/>
  <c r="E30" i="20"/>
  <c r="AC45" i="20"/>
  <c r="Z45" i="20"/>
  <c r="Y45" i="20"/>
  <c r="V45" i="20"/>
  <c r="U45" i="20"/>
  <c r="R45" i="20"/>
  <c r="Q45" i="20"/>
  <c r="N45" i="20"/>
  <c r="M45" i="20"/>
  <c r="J45" i="20"/>
  <c r="H45" i="20"/>
  <c r="I45" i="20" s="1"/>
  <c r="E45" i="20"/>
  <c r="AC7" i="20"/>
  <c r="Z7" i="20"/>
  <c r="Y7" i="20"/>
  <c r="V7" i="20"/>
  <c r="U7" i="20"/>
  <c r="R7" i="20"/>
  <c r="Q7" i="20"/>
  <c r="N7" i="20"/>
  <c r="M7" i="20"/>
  <c r="J7" i="20"/>
  <c r="H7" i="20"/>
  <c r="I7" i="20" s="1"/>
  <c r="E7" i="20"/>
  <c r="AC15" i="20"/>
  <c r="Z15" i="20"/>
  <c r="Y15" i="20"/>
  <c r="V15" i="20"/>
  <c r="U15" i="20"/>
  <c r="R15" i="20"/>
  <c r="Q15" i="20"/>
  <c r="N15" i="20"/>
  <c r="M15" i="20"/>
  <c r="J15" i="20"/>
  <c r="H15" i="20"/>
  <c r="I15" i="20" s="1"/>
  <c r="E15" i="20"/>
  <c r="AC17" i="20"/>
  <c r="Z17" i="20"/>
  <c r="Y17" i="20"/>
  <c r="V17" i="20"/>
  <c r="U17" i="20"/>
  <c r="R17" i="20"/>
  <c r="Q17" i="20"/>
  <c r="N17" i="20"/>
  <c r="M17" i="20"/>
  <c r="J17" i="20"/>
  <c r="H17" i="20"/>
  <c r="I17" i="20" s="1"/>
  <c r="E17" i="20"/>
  <c r="AC41" i="20"/>
  <c r="Z41" i="20"/>
  <c r="Y41" i="20"/>
  <c r="V41" i="20"/>
  <c r="U41" i="20"/>
  <c r="R41" i="20"/>
  <c r="Q41" i="20"/>
  <c r="N41" i="20"/>
  <c r="M41" i="20"/>
  <c r="J41" i="20"/>
  <c r="H41" i="20"/>
  <c r="I41" i="20" s="1"/>
  <c r="E41" i="20"/>
  <c r="AC24" i="20"/>
  <c r="Z24" i="20"/>
  <c r="Y24" i="20"/>
  <c r="V24" i="20"/>
  <c r="U24" i="20"/>
  <c r="R24" i="20"/>
  <c r="Q24" i="20"/>
  <c r="N24" i="20"/>
  <c r="M24" i="20"/>
  <c r="J24" i="20"/>
  <c r="H24" i="20"/>
  <c r="I24" i="20" s="1"/>
  <c r="E24" i="20"/>
  <c r="AC12" i="20"/>
  <c r="Z12" i="20"/>
  <c r="Y12" i="20"/>
  <c r="V12" i="20"/>
  <c r="U12" i="20"/>
  <c r="R12" i="20"/>
  <c r="Q12" i="20"/>
  <c r="N12" i="20"/>
  <c r="M12" i="20"/>
  <c r="J12" i="20"/>
  <c r="H12" i="20"/>
  <c r="I12" i="20" s="1"/>
  <c r="E12" i="20"/>
  <c r="AC6" i="20"/>
  <c r="Z6" i="20"/>
  <c r="Y6" i="20"/>
  <c r="Y47" i="20" s="1"/>
  <c r="Y3" i="20" s="1"/>
  <c r="V6" i="20"/>
  <c r="U6" i="20"/>
  <c r="R6" i="20"/>
  <c r="Q6" i="20"/>
  <c r="N6" i="20"/>
  <c r="M6" i="20"/>
  <c r="J6" i="20"/>
  <c r="H6" i="20"/>
  <c r="I6" i="20" s="1"/>
  <c r="I47" i="20" s="1"/>
  <c r="I3" i="20" s="1"/>
  <c r="E6" i="20"/>
  <c r="AC9" i="20"/>
  <c r="Z9" i="20"/>
  <c r="Y9" i="20"/>
  <c r="V9" i="20"/>
  <c r="U9" i="20"/>
  <c r="R9" i="20"/>
  <c r="Q9" i="20"/>
  <c r="N9" i="20"/>
  <c r="M9" i="20"/>
  <c r="J9" i="20"/>
  <c r="H9" i="20"/>
  <c r="I9" i="20" s="1"/>
  <c r="E9" i="20"/>
  <c r="AC14" i="20"/>
  <c r="Z14" i="20"/>
  <c r="Y14" i="20"/>
  <c r="V14" i="20"/>
  <c r="U14" i="20"/>
  <c r="R14" i="20"/>
  <c r="Q14" i="20"/>
  <c r="N14" i="20"/>
  <c r="M14" i="20"/>
  <c r="J14" i="20"/>
  <c r="H14" i="20"/>
  <c r="I14" i="20" s="1"/>
  <c r="E14" i="20"/>
  <c r="AC25" i="20"/>
  <c r="Z25" i="20"/>
  <c r="Y25" i="20"/>
  <c r="V25" i="20"/>
  <c r="U25" i="20"/>
  <c r="R25" i="20"/>
  <c r="Q25" i="20"/>
  <c r="N25" i="20"/>
  <c r="M25" i="20"/>
  <c r="J25" i="20"/>
  <c r="I25" i="20"/>
  <c r="H25" i="20"/>
  <c r="E25" i="20"/>
  <c r="AC11" i="20"/>
  <c r="Z11" i="20"/>
  <c r="Y11" i="20"/>
  <c r="V11" i="20"/>
  <c r="U11" i="20"/>
  <c r="R11" i="20"/>
  <c r="Q11" i="20"/>
  <c r="N11" i="20"/>
  <c r="M11" i="20"/>
  <c r="J11" i="20"/>
  <c r="H11" i="20"/>
  <c r="I11" i="20" s="1"/>
  <c r="E11" i="20"/>
  <c r="AC23" i="20"/>
  <c r="Z23" i="20"/>
  <c r="Y23" i="20"/>
  <c r="V23" i="20"/>
  <c r="U23" i="20"/>
  <c r="R23" i="20"/>
  <c r="Q23" i="20"/>
  <c r="N23" i="20"/>
  <c r="M23" i="20"/>
  <c r="J23" i="20"/>
  <c r="H23" i="20"/>
  <c r="I23" i="20" s="1"/>
  <c r="E23" i="20"/>
  <c r="AC38" i="20"/>
  <c r="Z38" i="20"/>
  <c r="Y38" i="20"/>
  <c r="V38" i="20"/>
  <c r="U38" i="20"/>
  <c r="R38" i="20"/>
  <c r="Q38" i="20"/>
  <c r="N38" i="20"/>
  <c r="M38" i="20"/>
  <c r="J38" i="20"/>
  <c r="H38" i="20"/>
  <c r="I38" i="20" s="1"/>
  <c r="E38" i="20"/>
  <c r="AC39" i="20"/>
  <c r="Z39" i="20"/>
  <c r="Y39" i="20"/>
  <c r="V39" i="20"/>
  <c r="U39" i="20"/>
  <c r="R39" i="20"/>
  <c r="Q39" i="20"/>
  <c r="N39" i="20"/>
  <c r="M39" i="20"/>
  <c r="J39" i="20"/>
  <c r="H39" i="20"/>
  <c r="I39" i="20" s="1"/>
  <c r="E39" i="20"/>
  <c r="AC16" i="20"/>
  <c r="Z16" i="20"/>
  <c r="Y16" i="20"/>
  <c r="V16" i="20"/>
  <c r="U16" i="20"/>
  <c r="R16" i="20"/>
  <c r="Q16" i="20"/>
  <c r="N16" i="20"/>
  <c r="M16" i="20"/>
  <c r="J16" i="20"/>
  <c r="H16" i="20"/>
  <c r="I16" i="20" s="1"/>
  <c r="E16" i="20"/>
  <c r="AC28" i="20"/>
  <c r="Z28" i="20"/>
  <c r="Y28" i="20"/>
  <c r="V28" i="20"/>
  <c r="U28" i="20"/>
  <c r="R28" i="20"/>
  <c r="Q28" i="20"/>
  <c r="N28" i="20"/>
  <c r="M28" i="20"/>
  <c r="J28" i="20"/>
  <c r="H28" i="20"/>
  <c r="I28" i="20" s="1"/>
  <c r="E28" i="20"/>
  <c r="AC31" i="20"/>
  <c r="Z31" i="20"/>
  <c r="Y31" i="20"/>
  <c r="V31" i="20"/>
  <c r="U31" i="20"/>
  <c r="R31" i="20"/>
  <c r="Q31" i="20"/>
  <c r="N31" i="20"/>
  <c r="M31" i="20"/>
  <c r="J31" i="20"/>
  <c r="H31" i="20"/>
  <c r="I31" i="20" s="1"/>
  <c r="E31" i="20"/>
  <c r="AC26" i="20"/>
  <c r="Z26" i="20"/>
  <c r="Y26" i="20"/>
  <c r="V26" i="20"/>
  <c r="U26" i="20"/>
  <c r="R26" i="20"/>
  <c r="Q26" i="20"/>
  <c r="N26" i="20"/>
  <c r="M26" i="20"/>
  <c r="J26" i="20"/>
  <c r="H26" i="20"/>
  <c r="I26" i="20" s="1"/>
  <c r="E26" i="20"/>
  <c r="AC5" i="20"/>
  <c r="AC47" i="20" s="1"/>
  <c r="AC3" i="20" s="1"/>
  <c r="Z5" i="20"/>
  <c r="Z47" i="20" s="1"/>
  <c r="Z3" i="20" s="1"/>
  <c r="Y5" i="20"/>
  <c r="V5" i="20"/>
  <c r="V47" i="20" s="1"/>
  <c r="V3" i="20" s="1"/>
  <c r="U5" i="20"/>
  <c r="U47" i="20" s="1"/>
  <c r="U3" i="20" s="1"/>
  <c r="R5" i="20"/>
  <c r="Q5" i="20"/>
  <c r="N5" i="20"/>
  <c r="N47" i="20" s="1"/>
  <c r="N3" i="20" s="1"/>
  <c r="M5" i="20"/>
  <c r="M47" i="20" s="1"/>
  <c r="M3" i="20" s="1"/>
  <c r="J5" i="20"/>
  <c r="J47" i="20" s="1"/>
  <c r="J3" i="20" s="1"/>
  <c r="H5" i="20"/>
  <c r="I5" i="20" s="1"/>
  <c r="E5" i="20"/>
  <c r="E47" i="20" s="1"/>
  <c r="E3" i="20" s="1"/>
  <c r="AC37" i="20"/>
  <c r="Z37" i="20"/>
  <c r="Y37" i="20"/>
  <c r="V37" i="20"/>
  <c r="U37" i="20"/>
  <c r="R37" i="20"/>
  <c r="Q37" i="20"/>
  <c r="N37" i="20"/>
  <c r="M37" i="20"/>
  <c r="J37" i="20"/>
  <c r="H37" i="20"/>
  <c r="I37" i="20" s="1"/>
  <c r="E37" i="20"/>
  <c r="AC27" i="20"/>
  <c r="Z27" i="20"/>
  <c r="Y27" i="20"/>
  <c r="V27" i="20"/>
  <c r="U27" i="20"/>
  <c r="R27" i="20"/>
  <c r="Q27" i="20"/>
  <c r="N27" i="20"/>
  <c r="M27" i="20"/>
  <c r="J27" i="20"/>
  <c r="H27" i="20"/>
  <c r="I27" i="20" s="1"/>
  <c r="E27" i="20"/>
  <c r="AC36" i="20"/>
  <c r="Z36" i="20"/>
  <c r="Y36" i="20"/>
  <c r="V36" i="20"/>
  <c r="U36" i="20"/>
  <c r="R36" i="20"/>
  <c r="Q36" i="20"/>
  <c r="N36" i="20"/>
  <c r="M36" i="20"/>
  <c r="J36" i="20"/>
  <c r="H36" i="20"/>
  <c r="I36" i="20" s="1"/>
  <c r="E36" i="20"/>
  <c r="V282" i="13"/>
  <c r="Y282" i="13"/>
  <c r="Z282" i="13"/>
  <c r="AC282" i="13"/>
  <c r="V283" i="13"/>
  <c r="Y283" i="13"/>
  <c r="Z283" i="13"/>
  <c r="AC283" i="13"/>
  <c r="V284" i="13"/>
  <c r="Y284" i="13"/>
  <c r="Z284" i="13"/>
  <c r="AC284" i="13"/>
  <c r="V285" i="13"/>
  <c r="Y285" i="13"/>
  <c r="Z285" i="13"/>
  <c r="AC285" i="13"/>
  <c r="V286" i="13"/>
  <c r="Y286" i="13"/>
  <c r="Z286" i="13"/>
  <c r="AC286" i="13"/>
  <c r="V287" i="13"/>
  <c r="Y287" i="13"/>
  <c r="Z287" i="13"/>
  <c r="AC287" i="13"/>
  <c r="V288" i="13"/>
  <c r="Y288" i="13"/>
  <c r="Z288" i="13"/>
  <c r="AC288" i="13"/>
  <c r="V289" i="13"/>
  <c r="Y289" i="13"/>
  <c r="Z289" i="13"/>
  <c r="AC289" i="13"/>
  <c r="V290" i="13"/>
  <c r="Y290" i="13"/>
  <c r="Z290" i="13"/>
  <c r="AC290" i="13"/>
  <c r="V291" i="13"/>
  <c r="Y291" i="13"/>
  <c r="Z291" i="13"/>
  <c r="AC291" i="13"/>
  <c r="V292" i="13"/>
  <c r="Y292" i="13"/>
  <c r="Z292" i="13"/>
  <c r="AC292" i="13"/>
  <c r="V293" i="13"/>
  <c r="Y293" i="13"/>
  <c r="Z293" i="13"/>
  <c r="AC293" i="13"/>
  <c r="V294" i="13"/>
  <c r="Y294" i="13"/>
  <c r="Z294" i="13"/>
  <c r="AC294" i="13"/>
  <c r="V295" i="13"/>
  <c r="Y295" i="13"/>
  <c r="Z295" i="13"/>
  <c r="AC295" i="13"/>
  <c r="V296" i="13"/>
  <c r="Y296" i="13"/>
  <c r="Z296" i="13"/>
  <c r="AC296" i="13"/>
  <c r="V297" i="13"/>
  <c r="Y297" i="13"/>
  <c r="Z297" i="13"/>
  <c r="AC297" i="13"/>
  <c r="V298" i="13"/>
  <c r="Y298" i="13"/>
  <c r="Z298" i="13"/>
  <c r="AC298" i="13"/>
  <c r="V299" i="13"/>
  <c r="Y299" i="13"/>
  <c r="Z299" i="13"/>
  <c r="AC299" i="13"/>
  <c r="V300" i="13"/>
  <c r="Y300" i="13"/>
  <c r="Z300" i="13"/>
  <c r="AC300" i="13"/>
  <c r="V301" i="13"/>
  <c r="Y301" i="13"/>
  <c r="Z301" i="13"/>
  <c r="AC301" i="13"/>
  <c r="V302" i="13"/>
  <c r="Y302" i="13"/>
  <c r="Z302" i="13"/>
  <c r="AC302" i="13"/>
  <c r="V303" i="13"/>
  <c r="Y303" i="13"/>
  <c r="Z303" i="13"/>
  <c r="AC303" i="13"/>
  <c r="V304" i="13"/>
  <c r="Y304" i="13"/>
  <c r="Z304" i="13"/>
  <c r="AC304" i="13"/>
  <c r="V305" i="13"/>
  <c r="Y305" i="13"/>
  <c r="Z305" i="13"/>
  <c r="AC305" i="13"/>
  <c r="V306" i="13"/>
  <c r="Y306" i="13"/>
  <c r="Z306" i="13"/>
  <c r="AC306" i="13"/>
  <c r="V307" i="13"/>
  <c r="Y307" i="13"/>
  <c r="Z307" i="13"/>
  <c r="AC307" i="13"/>
  <c r="V308" i="13"/>
  <c r="Y308" i="13"/>
  <c r="Z308" i="13"/>
  <c r="AC308" i="13"/>
  <c r="V309" i="13"/>
  <c r="Y309" i="13"/>
  <c r="Z309" i="13"/>
  <c r="AC309" i="13"/>
  <c r="V310" i="13"/>
  <c r="Y310" i="13"/>
  <c r="Z310" i="13"/>
  <c r="AC310" i="13"/>
  <c r="V311" i="13"/>
  <c r="Y311" i="13"/>
  <c r="Z311" i="13"/>
  <c r="AC311" i="13"/>
  <c r="V312" i="13"/>
  <c r="Y312" i="13"/>
  <c r="Z312" i="13"/>
  <c r="AC312" i="13"/>
  <c r="V313" i="13"/>
  <c r="Y313" i="13"/>
  <c r="Z313" i="13"/>
  <c r="AC313" i="13"/>
  <c r="V314" i="13"/>
  <c r="Y314" i="13"/>
  <c r="Z314" i="13"/>
  <c r="AC314" i="13"/>
  <c r="V315" i="13"/>
  <c r="Y315" i="13"/>
  <c r="Z315" i="13"/>
  <c r="AC315" i="13"/>
  <c r="V316" i="13"/>
  <c r="Y316" i="13"/>
  <c r="Z316" i="13"/>
  <c r="AC316" i="13"/>
  <c r="V317" i="13"/>
  <c r="Y317" i="13"/>
  <c r="Z317" i="13"/>
  <c r="AC317" i="13"/>
  <c r="V318" i="13"/>
  <c r="Y318" i="13"/>
  <c r="Z318" i="13"/>
  <c r="AC318" i="13"/>
  <c r="V319" i="13"/>
  <c r="Y319" i="13"/>
  <c r="Z319" i="13"/>
  <c r="AC319" i="13"/>
  <c r="V320" i="13"/>
  <c r="Y320" i="13"/>
  <c r="Z320" i="13"/>
  <c r="AC320" i="13"/>
  <c r="V321" i="13"/>
  <c r="Y321" i="13"/>
  <c r="Z321" i="13"/>
  <c r="AC321" i="13"/>
  <c r="V322" i="13"/>
  <c r="Y322" i="13"/>
  <c r="Z322" i="13"/>
  <c r="AC322" i="13"/>
  <c r="V323" i="13"/>
  <c r="Y323" i="13"/>
  <c r="Z323" i="13"/>
  <c r="AC323" i="13"/>
  <c r="V324" i="13"/>
  <c r="Y324" i="13"/>
  <c r="Z324" i="13"/>
  <c r="AC324" i="13"/>
  <c r="V325" i="13"/>
  <c r="Y325" i="13"/>
  <c r="Z325" i="13"/>
  <c r="AC325" i="13"/>
  <c r="V326" i="13"/>
  <c r="Y326" i="13"/>
  <c r="Z326" i="13"/>
  <c r="AC326" i="13"/>
  <c r="V327" i="13"/>
  <c r="Y327" i="13"/>
  <c r="Z327" i="13"/>
  <c r="AC327" i="13"/>
  <c r="V328" i="13"/>
  <c r="Y328" i="13"/>
  <c r="Z328" i="13"/>
  <c r="AC328" i="13"/>
  <c r="V329" i="13"/>
  <c r="Y329" i="13"/>
  <c r="Z329" i="13"/>
  <c r="AC329" i="13"/>
  <c r="V330" i="13"/>
  <c r="Y330" i="13"/>
  <c r="Z330" i="13"/>
  <c r="AC330" i="13"/>
  <c r="V331" i="13"/>
  <c r="Y331" i="13"/>
  <c r="Z331" i="13"/>
  <c r="AC331" i="13"/>
  <c r="V332" i="13"/>
  <c r="Y332" i="13"/>
  <c r="Z332" i="13"/>
  <c r="AC332" i="13"/>
  <c r="V333" i="13"/>
  <c r="Y333" i="13"/>
  <c r="Z333" i="13"/>
  <c r="AC333" i="13"/>
  <c r="V334" i="13"/>
  <c r="Y334" i="13"/>
  <c r="Z334" i="13"/>
  <c r="AC334" i="13"/>
  <c r="V335" i="13"/>
  <c r="Y335" i="13"/>
  <c r="Z335" i="13"/>
  <c r="AC335" i="13"/>
  <c r="V336" i="13"/>
  <c r="Y336" i="13"/>
  <c r="Z336" i="13"/>
  <c r="AC336" i="13"/>
  <c r="V337" i="13"/>
  <c r="Y337" i="13"/>
  <c r="Z337" i="13"/>
  <c r="AC337" i="13"/>
  <c r="V338" i="13"/>
  <c r="Y338" i="13"/>
  <c r="Z338" i="13"/>
  <c r="AC338" i="13"/>
  <c r="V339" i="13"/>
  <c r="Y339" i="13"/>
  <c r="Z339" i="13"/>
  <c r="AC339" i="13"/>
  <c r="V340" i="13"/>
  <c r="Y340" i="13"/>
  <c r="Z340" i="13"/>
  <c r="AC340" i="13"/>
  <c r="V341" i="13"/>
  <c r="Y341" i="13"/>
  <c r="Z341" i="13"/>
  <c r="AC341" i="13"/>
  <c r="V342" i="13"/>
  <c r="Y342" i="13"/>
  <c r="Z342" i="13"/>
  <c r="AC342" i="13"/>
  <c r="V343" i="13"/>
  <c r="Y343" i="13"/>
  <c r="Z343" i="13"/>
  <c r="AC343" i="13"/>
  <c r="V344" i="13"/>
  <c r="Y344" i="13"/>
  <c r="Z344" i="13"/>
  <c r="AC344" i="13"/>
  <c r="V345" i="13"/>
  <c r="Y345" i="13"/>
  <c r="Z345" i="13"/>
  <c r="AC345" i="13"/>
  <c r="V346" i="13"/>
  <c r="Y346" i="13"/>
  <c r="Z346" i="13"/>
  <c r="AC346" i="13"/>
  <c r="V347" i="13"/>
  <c r="Y347" i="13"/>
  <c r="Z347" i="13"/>
  <c r="AC347" i="13"/>
  <c r="V348" i="13"/>
  <c r="Y348" i="13"/>
  <c r="Z348" i="13"/>
  <c r="AC348" i="13"/>
  <c r="V349" i="13"/>
  <c r="Y349" i="13"/>
  <c r="Z349" i="13"/>
  <c r="AC349" i="13"/>
  <c r="V350" i="13"/>
  <c r="Y350" i="13"/>
  <c r="Z350" i="13"/>
  <c r="AC350" i="13"/>
  <c r="V351" i="13"/>
  <c r="Y351" i="13"/>
  <c r="Z351" i="13"/>
  <c r="AC351" i="13"/>
  <c r="V352" i="13"/>
  <c r="Y352" i="13"/>
  <c r="Z352" i="13"/>
  <c r="AC352" i="13"/>
  <c r="V353" i="13"/>
  <c r="Y353" i="13"/>
  <c r="Z353" i="13"/>
  <c r="AC353" i="13"/>
  <c r="V354" i="13"/>
  <c r="Y354" i="13"/>
  <c r="Z354" i="13"/>
  <c r="AC354" i="13"/>
  <c r="V355" i="13"/>
  <c r="Y355" i="13"/>
  <c r="Z355" i="13"/>
  <c r="AC355" i="13"/>
  <c r="V356" i="13"/>
  <c r="Y356" i="13"/>
  <c r="Z356" i="13"/>
  <c r="AC356" i="13"/>
  <c r="V357" i="13"/>
  <c r="Y357" i="13"/>
  <c r="Z357" i="13"/>
  <c r="AC357" i="13"/>
  <c r="V358" i="13"/>
  <c r="Y358" i="13"/>
  <c r="Z358" i="13"/>
  <c r="AC358" i="13"/>
  <c r="V359" i="13"/>
  <c r="Y359" i="13"/>
  <c r="Z359" i="13"/>
  <c r="AC359" i="13"/>
  <c r="V360" i="13"/>
  <c r="Y360" i="13"/>
  <c r="Z360" i="13"/>
  <c r="AC360" i="13"/>
  <c r="V361" i="13"/>
  <c r="Y361" i="13"/>
  <c r="Z361" i="13"/>
  <c r="AC361" i="13"/>
  <c r="V362" i="13"/>
  <c r="Y362" i="13"/>
  <c r="Z362" i="13"/>
  <c r="AC362" i="13"/>
  <c r="V363" i="13"/>
  <c r="Y363" i="13"/>
  <c r="Z363" i="13"/>
  <c r="AC363" i="13"/>
  <c r="V364" i="13"/>
  <c r="Y364" i="13"/>
  <c r="Z364" i="13"/>
  <c r="AC364" i="13"/>
  <c r="V365" i="13"/>
  <c r="Y365" i="13"/>
  <c r="Z365" i="13"/>
  <c r="AC365" i="13"/>
  <c r="V366" i="13"/>
  <c r="Y366" i="13"/>
  <c r="Z366" i="13"/>
  <c r="AC366" i="13"/>
  <c r="V367" i="13"/>
  <c r="Y367" i="13"/>
  <c r="Z367" i="13"/>
  <c r="AC367" i="13"/>
  <c r="V368" i="13"/>
  <c r="Y368" i="13"/>
  <c r="Z368" i="13"/>
  <c r="AC368" i="13"/>
  <c r="V369" i="13"/>
  <c r="Y369" i="13"/>
  <c r="Z369" i="13"/>
  <c r="AC369" i="13"/>
  <c r="V370" i="13"/>
  <c r="Y370" i="13"/>
  <c r="Z370" i="13"/>
  <c r="AC370" i="13"/>
  <c r="V371" i="13"/>
  <c r="Y371" i="13"/>
  <c r="Z371" i="13"/>
  <c r="AC371" i="13"/>
  <c r="V372" i="13"/>
  <c r="Y372" i="13"/>
  <c r="Z372" i="13"/>
  <c r="AC372" i="13"/>
  <c r="V373" i="13"/>
  <c r="Y373" i="13"/>
  <c r="Z373" i="13"/>
  <c r="AC373" i="13"/>
  <c r="V374" i="13"/>
  <c r="Y374" i="13"/>
  <c r="Z374" i="13"/>
  <c r="AC374" i="13"/>
  <c r="V375" i="13"/>
  <c r="Y375" i="13"/>
  <c r="Z375" i="13"/>
  <c r="AC375" i="13"/>
  <c r="V376" i="13"/>
  <c r="Y376" i="13"/>
  <c r="Z376" i="13"/>
  <c r="AC376" i="13"/>
  <c r="V377" i="13"/>
  <c r="Y377" i="13"/>
  <c r="Z377" i="13"/>
  <c r="AC377" i="13"/>
  <c r="V378" i="13"/>
  <c r="Y378" i="13"/>
  <c r="Z378" i="13"/>
  <c r="AC378" i="13"/>
  <c r="V379" i="13"/>
  <c r="Y379" i="13"/>
  <c r="Z379" i="13"/>
  <c r="AC379" i="13"/>
  <c r="V380" i="13"/>
  <c r="Y380" i="13"/>
  <c r="Z380" i="13"/>
  <c r="AC380" i="13"/>
  <c r="V381" i="13"/>
  <c r="Y381" i="13"/>
  <c r="Z381" i="13"/>
  <c r="AC381" i="13"/>
  <c r="V382" i="13"/>
  <c r="Y382" i="13"/>
  <c r="Z382" i="13"/>
  <c r="AC382" i="13"/>
  <c r="V383" i="13"/>
  <c r="Y383" i="13"/>
  <c r="Z383" i="13"/>
  <c r="AC383" i="13"/>
  <c r="V384" i="13"/>
  <c r="Y384" i="13"/>
  <c r="Z384" i="13"/>
  <c r="AC384" i="13"/>
  <c r="V385" i="13"/>
  <c r="Y385" i="13"/>
  <c r="Z385" i="13"/>
  <c r="AC385" i="13"/>
  <c r="V386" i="13"/>
  <c r="Y386" i="13"/>
  <c r="Z386" i="13"/>
  <c r="AC386" i="13"/>
  <c r="V387" i="13"/>
  <c r="Y387" i="13"/>
  <c r="Z387" i="13"/>
  <c r="AC387" i="13"/>
  <c r="V388" i="13"/>
  <c r="Y388" i="13"/>
  <c r="Z388" i="13"/>
  <c r="AC388" i="13"/>
  <c r="V389" i="13"/>
  <c r="Y389" i="13"/>
  <c r="Z389" i="13"/>
  <c r="AC389" i="13"/>
  <c r="V390" i="13"/>
  <c r="Y390" i="13"/>
  <c r="Z390" i="13"/>
  <c r="AC390" i="13"/>
  <c r="V391" i="13"/>
  <c r="Y391" i="13"/>
  <c r="Z391" i="13"/>
  <c r="AC391" i="13"/>
  <c r="V392" i="13"/>
  <c r="Y392" i="13"/>
  <c r="Z392" i="13"/>
  <c r="AC392" i="13"/>
  <c r="V393" i="13"/>
  <c r="Y393" i="13"/>
  <c r="Z393" i="13"/>
  <c r="AC393" i="13"/>
  <c r="V394" i="13"/>
  <c r="Y394" i="13"/>
  <c r="Z394" i="13"/>
  <c r="AC394" i="13"/>
  <c r="V395" i="13"/>
  <c r="Y395" i="13"/>
  <c r="Z395" i="13"/>
  <c r="AC395" i="13"/>
  <c r="V396" i="13"/>
  <c r="Y396" i="13"/>
  <c r="Z396" i="13"/>
  <c r="AC396" i="13"/>
  <c r="V397" i="13"/>
  <c r="Y397" i="13"/>
  <c r="Z397" i="13"/>
  <c r="AC397" i="13"/>
  <c r="V398" i="13"/>
  <c r="Y398" i="13"/>
  <c r="Z398" i="13"/>
  <c r="AC398" i="13"/>
  <c r="V399" i="13"/>
  <c r="Y399" i="13"/>
  <c r="Z399" i="13"/>
  <c r="AC399" i="13"/>
  <c r="V400" i="13"/>
  <c r="Y400" i="13"/>
  <c r="Z400" i="13"/>
  <c r="AC400" i="13"/>
  <c r="V401" i="13"/>
  <c r="Y401" i="13"/>
  <c r="Z401" i="13"/>
  <c r="AC401" i="13"/>
  <c r="V402" i="13"/>
  <c r="Y402" i="13"/>
  <c r="Z402" i="13"/>
  <c r="AC402" i="13"/>
  <c r="V403" i="13"/>
  <c r="Y403" i="13"/>
  <c r="Z403" i="13"/>
  <c r="AC403" i="13"/>
  <c r="V404" i="13"/>
  <c r="Y404" i="13"/>
  <c r="Z404" i="13"/>
  <c r="AC404" i="13"/>
  <c r="V405" i="13"/>
  <c r="Y405" i="13"/>
  <c r="Z405" i="13"/>
  <c r="AC405" i="13"/>
  <c r="V406" i="13"/>
  <c r="Y406" i="13"/>
  <c r="Z406" i="13"/>
  <c r="AC406" i="13"/>
  <c r="V407" i="13"/>
  <c r="Y407" i="13"/>
  <c r="Z407" i="13"/>
  <c r="AC407" i="13"/>
  <c r="V408" i="13"/>
  <c r="Y408" i="13"/>
  <c r="Z408" i="13"/>
  <c r="AC408" i="13"/>
  <c r="V409" i="13"/>
  <c r="Y409" i="13"/>
  <c r="Z409" i="13"/>
  <c r="AC409" i="13"/>
  <c r="V410" i="13"/>
  <c r="Y410" i="13"/>
  <c r="Z410" i="13"/>
  <c r="AC410" i="13"/>
  <c r="V411" i="13"/>
  <c r="Y411" i="13"/>
  <c r="Z411" i="13"/>
  <c r="AC411" i="13"/>
  <c r="V412" i="13"/>
  <c r="Y412" i="13"/>
  <c r="Z412" i="13"/>
  <c r="AC412" i="13"/>
  <c r="V413" i="13"/>
  <c r="Y413" i="13"/>
  <c r="Z413" i="13"/>
  <c r="AC413" i="13"/>
  <c r="V414" i="13"/>
  <c r="Y414" i="13"/>
  <c r="Z414" i="13"/>
  <c r="AC414" i="13"/>
  <c r="V415" i="13"/>
  <c r="Y415" i="13"/>
  <c r="Z415" i="13"/>
  <c r="AC415" i="13"/>
  <c r="V416" i="13"/>
  <c r="Y416" i="13"/>
  <c r="Z416" i="13"/>
  <c r="AC416" i="13"/>
  <c r="V417" i="13"/>
  <c r="Y417" i="13"/>
  <c r="Z417" i="13"/>
  <c r="AC417" i="13"/>
  <c r="V418" i="13"/>
  <c r="Y418" i="13"/>
  <c r="Z418" i="13"/>
  <c r="AC418" i="13"/>
  <c r="V419" i="13"/>
  <c r="Y419" i="13"/>
  <c r="Z419" i="13"/>
  <c r="AC419" i="13"/>
  <c r="V420" i="13"/>
  <c r="Y420" i="13"/>
  <c r="Z420" i="13"/>
  <c r="AC420" i="13"/>
  <c r="V421" i="13"/>
  <c r="Y421" i="13"/>
  <c r="Z421" i="13"/>
  <c r="AC421" i="13"/>
  <c r="V422" i="13"/>
  <c r="Y422" i="13"/>
  <c r="Z422" i="13"/>
  <c r="AC422" i="13"/>
  <c r="V423" i="13"/>
  <c r="Y423" i="13"/>
  <c r="Z423" i="13"/>
  <c r="AC423" i="13"/>
  <c r="V424" i="13"/>
  <c r="Y424" i="13"/>
  <c r="Z424" i="13"/>
  <c r="AC424" i="13"/>
  <c r="V425" i="13"/>
  <c r="Y425" i="13"/>
  <c r="Z425" i="13"/>
  <c r="AC425" i="13"/>
  <c r="V426" i="13"/>
  <c r="Y426" i="13"/>
  <c r="Z426" i="13"/>
  <c r="AC426" i="13"/>
  <c r="V427" i="13"/>
  <c r="Y427" i="13"/>
  <c r="Z427" i="13"/>
  <c r="AC427" i="13"/>
  <c r="V428" i="13"/>
  <c r="Y428" i="13"/>
  <c r="Z428" i="13"/>
  <c r="AC428" i="13"/>
  <c r="V429" i="13"/>
  <c r="Y429" i="13"/>
  <c r="Z429" i="13"/>
  <c r="AC429" i="13"/>
  <c r="V430" i="13"/>
  <c r="Y430" i="13"/>
  <c r="Z430" i="13"/>
  <c r="AC430" i="13"/>
  <c r="V431" i="13"/>
  <c r="Y431" i="13"/>
  <c r="Z431" i="13"/>
  <c r="AC431" i="13"/>
  <c r="V432" i="13"/>
  <c r="Y432" i="13"/>
  <c r="Z432" i="13"/>
  <c r="AC432" i="13"/>
  <c r="V433" i="13"/>
  <c r="Y433" i="13"/>
  <c r="Z433" i="13"/>
  <c r="AC433" i="13"/>
  <c r="V434" i="13"/>
  <c r="Y434" i="13"/>
  <c r="Z434" i="13"/>
  <c r="AC434" i="13"/>
  <c r="V435" i="13"/>
  <c r="Y435" i="13"/>
  <c r="Z435" i="13"/>
  <c r="AC435" i="13"/>
  <c r="V436" i="13"/>
  <c r="Y436" i="13"/>
  <c r="Z436" i="13"/>
  <c r="AC436" i="13"/>
  <c r="V437" i="13"/>
  <c r="Y437" i="13"/>
  <c r="Z437" i="13"/>
  <c r="AC437" i="13"/>
  <c r="V438" i="13"/>
  <c r="Y438" i="13"/>
  <c r="Z438" i="13"/>
  <c r="AC438" i="13"/>
  <c r="V439" i="13"/>
  <c r="Y439" i="13"/>
  <c r="Z439" i="13"/>
  <c r="AC439" i="13"/>
  <c r="V440" i="13"/>
  <c r="Y440" i="13"/>
  <c r="Z440" i="13"/>
  <c r="AC440" i="13"/>
  <c r="V441" i="13"/>
  <c r="Y441" i="13"/>
  <c r="Z441" i="13"/>
  <c r="AC441" i="13"/>
  <c r="V442" i="13"/>
  <c r="Y442" i="13"/>
  <c r="Z442" i="13"/>
  <c r="AC442" i="13"/>
  <c r="V443" i="13"/>
  <c r="Y443" i="13"/>
  <c r="Z443" i="13"/>
  <c r="AC443" i="13"/>
  <c r="V444" i="13"/>
  <c r="Y444" i="13"/>
  <c r="Z444" i="13"/>
  <c r="AC444" i="13"/>
  <c r="V445" i="13"/>
  <c r="Y445" i="13"/>
  <c r="Z445" i="13"/>
  <c r="AC445" i="13"/>
  <c r="V446" i="13"/>
  <c r="Y446" i="13"/>
  <c r="Z446" i="13"/>
  <c r="AC446" i="13"/>
  <c r="V447" i="13"/>
  <c r="Y447" i="13"/>
  <c r="Z447" i="13"/>
  <c r="AC447" i="13"/>
  <c r="V448" i="13"/>
  <c r="Y448" i="13"/>
  <c r="Z448" i="13"/>
  <c r="AC448" i="13"/>
  <c r="V449" i="13"/>
  <c r="Y449" i="13"/>
  <c r="Z449" i="13"/>
  <c r="AC449" i="13"/>
  <c r="V450" i="13"/>
  <c r="Y450" i="13"/>
  <c r="Z450" i="13"/>
  <c r="AC450" i="13"/>
  <c r="V451" i="13"/>
  <c r="Y451" i="13"/>
  <c r="Z451" i="13"/>
  <c r="AC451" i="13"/>
  <c r="V452" i="13"/>
  <c r="Y452" i="13"/>
  <c r="Z452" i="13"/>
  <c r="AC452" i="13"/>
  <c r="V453" i="13"/>
  <c r="Y453" i="13"/>
  <c r="Z453" i="13"/>
  <c r="AC453" i="13"/>
  <c r="V454" i="13"/>
  <c r="Y454" i="13"/>
  <c r="Z454" i="13"/>
  <c r="AC454" i="13"/>
  <c r="V455" i="13"/>
  <c r="Y455" i="13"/>
  <c r="Z455" i="13"/>
  <c r="AC455" i="13"/>
  <c r="V456" i="13"/>
  <c r="Y456" i="13"/>
  <c r="Z456" i="13"/>
  <c r="AC456" i="13"/>
  <c r="V457" i="13"/>
  <c r="Y457" i="13"/>
  <c r="Z457" i="13"/>
  <c r="AC457" i="13"/>
  <c r="V458" i="13"/>
  <c r="Y458" i="13"/>
  <c r="Z458" i="13"/>
  <c r="AC458" i="13"/>
  <c r="V459" i="13"/>
  <c r="Y459" i="13"/>
  <c r="Z459" i="13"/>
  <c r="AC459" i="13"/>
  <c r="V460" i="13"/>
  <c r="Y460" i="13"/>
  <c r="Z460" i="13"/>
  <c r="AC460" i="13"/>
  <c r="V461" i="13"/>
  <c r="Y461" i="13"/>
  <c r="Z461" i="13"/>
  <c r="AC461" i="13"/>
  <c r="V462" i="13"/>
  <c r="Y462" i="13"/>
  <c r="Z462" i="13"/>
  <c r="AC462" i="13"/>
  <c r="V463" i="13"/>
  <c r="Y463" i="13"/>
  <c r="Z463" i="13"/>
  <c r="AC463" i="13"/>
  <c r="V281" i="13"/>
  <c r="Y281" i="13"/>
  <c r="Z281" i="13"/>
  <c r="AC281" i="13"/>
  <c r="R281" i="13"/>
  <c r="U281" i="13"/>
  <c r="R282" i="13"/>
  <c r="U282" i="13"/>
  <c r="R283" i="13"/>
  <c r="U283" i="13"/>
  <c r="R284" i="13"/>
  <c r="U284" i="13"/>
  <c r="R285" i="13"/>
  <c r="U285" i="13"/>
  <c r="R286" i="13"/>
  <c r="U286" i="13"/>
  <c r="R287" i="13"/>
  <c r="U287" i="13"/>
  <c r="R288" i="13"/>
  <c r="U288" i="13"/>
  <c r="R289" i="13"/>
  <c r="U289" i="13"/>
  <c r="R290" i="13"/>
  <c r="U290" i="13"/>
  <c r="R291" i="13"/>
  <c r="U291" i="13"/>
  <c r="R292" i="13"/>
  <c r="U292" i="13"/>
  <c r="R293" i="13"/>
  <c r="U293" i="13"/>
  <c r="R294" i="13"/>
  <c r="U294" i="13"/>
  <c r="R295" i="13"/>
  <c r="U295" i="13"/>
  <c r="R296" i="13"/>
  <c r="U296" i="13"/>
  <c r="R297" i="13"/>
  <c r="U297" i="13"/>
  <c r="R298" i="13"/>
  <c r="U298" i="13"/>
  <c r="R299" i="13"/>
  <c r="U299" i="13"/>
  <c r="R300" i="13"/>
  <c r="U300" i="13"/>
  <c r="R301" i="13"/>
  <c r="U301" i="13"/>
  <c r="R302" i="13"/>
  <c r="U302" i="13"/>
  <c r="R303" i="13"/>
  <c r="U303" i="13"/>
  <c r="R304" i="13"/>
  <c r="U304" i="13"/>
  <c r="R305" i="13"/>
  <c r="U305" i="13"/>
  <c r="R306" i="13"/>
  <c r="U306" i="13"/>
  <c r="R307" i="13"/>
  <c r="U307" i="13"/>
  <c r="R308" i="13"/>
  <c r="U308" i="13"/>
  <c r="R309" i="13"/>
  <c r="U309" i="13"/>
  <c r="R310" i="13"/>
  <c r="U310" i="13"/>
  <c r="R311" i="13"/>
  <c r="U311" i="13"/>
  <c r="R312" i="13"/>
  <c r="U312" i="13"/>
  <c r="R313" i="13"/>
  <c r="U313" i="13"/>
  <c r="R314" i="13"/>
  <c r="U314" i="13"/>
  <c r="R315" i="13"/>
  <c r="U315" i="13"/>
  <c r="R316" i="13"/>
  <c r="U316" i="13"/>
  <c r="R317" i="13"/>
  <c r="U317" i="13"/>
  <c r="R318" i="13"/>
  <c r="U318" i="13"/>
  <c r="R319" i="13"/>
  <c r="U319" i="13"/>
  <c r="R320" i="13"/>
  <c r="U320" i="13"/>
  <c r="R321" i="13"/>
  <c r="U321" i="13"/>
  <c r="R322" i="13"/>
  <c r="U322" i="13"/>
  <c r="R323" i="13"/>
  <c r="U323" i="13"/>
  <c r="R324" i="13"/>
  <c r="U324" i="13"/>
  <c r="R325" i="13"/>
  <c r="U325" i="13"/>
  <c r="R326" i="13"/>
  <c r="U326" i="13"/>
  <c r="R327" i="13"/>
  <c r="U327" i="13"/>
  <c r="R328" i="13"/>
  <c r="U328" i="13"/>
  <c r="R329" i="13"/>
  <c r="U329" i="13"/>
  <c r="R330" i="13"/>
  <c r="U330" i="13"/>
  <c r="R331" i="13"/>
  <c r="U331" i="13"/>
  <c r="R332" i="13"/>
  <c r="U332" i="13"/>
  <c r="R333" i="13"/>
  <c r="U333" i="13"/>
  <c r="R334" i="13"/>
  <c r="U334" i="13"/>
  <c r="R335" i="13"/>
  <c r="U335" i="13"/>
  <c r="R336" i="13"/>
  <c r="U336" i="13"/>
  <c r="R337" i="13"/>
  <c r="U337" i="13"/>
  <c r="R338" i="13"/>
  <c r="U338" i="13"/>
  <c r="R339" i="13"/>
  <c r="U339" i="13"/>
  <c r="R340" i="13"/>
  <c r="U340" i="13"/>
  <c r="R341" i="13"/>
  <c r="U341" i="13"/>
  <c r="R342" i="13"/>
  <c r="U342" i="13"/>
  <c r="R343" i="13"/>
  <c r="U343" i="13"/>
  <c r="R344" i="13"/>
  <c r="U344" i="13"/>
  <c r="R345" i="13"/>
  <c r="U345" i="13"/>
  <c r="R346" i="13"/>
  <c r="U346" i="13"/>
  <c r="R347" i="13"/>
  <c r="U347" i="13"/>
  <c r="R348" i="13"/>
  <c r="U348" i="13"/>
  <c r="R349" i="13"/>
  <c r="U349" i="13"/>
  <c r="R350" i="13"/>
  <c r="U350" i="13"/>
  <c r="R351" i="13"/>
  <c r="U351" i="13"/>
  <c r="R352" i="13"/>
  <c r="U352" i="13"/>
  <c r="R353" i="13"/>
  <c r="U353" i="13"/>
  <c r="R354" i="13"/>
  <c r="U354" i="13"/>
  <c r="R355" i="13"/>
  <c r="U355" i="13"/>
  <c r="R356" i="13"/>
  <c r="U356" i="13"/>
  <c r="R357" i="13"/>
  <c r="U357" i="13"/>
  <c r="R358" i="13"/>
  <c r="U358" i="13"/>
  <c r="R359" i="13"/>
  <c r="U359" i="13"/>
  <c r="R360" i="13"/>
  <c r="U360" i="13"/>
  <c r="R361" i="13"/>
  <c r="U361" i="13"/>
  <c r="R362" i="13"/>
  <c r="U362" i="13"/>
  <c r="R363" i="13"/>
  <c r="U363" i="13"/>
  <c r="R364" i="13"/>
  <c r="U364" i="13"/>
  <c r="R365" i="13"/>
  <c r="U365" i="13"/>
  <c r="R366" i="13"/>
  <c r="U366" i="13"/>
  <c r="R367" i="13"/>
  <c r="U367" i="13"/>
  <c r="R368" i="13"/>
  <c r="U368" i="13"/>
  <c r="R369" i="13"/>
  <c r="U369" i="13"/>
  <c r="R370" i="13"/>
  <c r="U370" i="13"/>
  <c r="R371" i="13"/>
  <c r="U371" i="13"/>
  <c r="R372" i="13"/>
  <c r="U372" i="13"/>
  <c r="R373" i="13"/>
  <c r="U373" i="13"/>
  <c r="R374" i="13"/>
  <c r="U374" i="13"/>
  <c r="R375" i="13"/>
  <c r="U375" i="13"/>
  <c r="R376" i="13"/>
  <c r="U376" i="13"/>
  <c r="R377" i="13"/>
  <c r="U377" i="13"/>
  <c r="R378" i="13"/>
  <c r="U378" i="13"/>
  <c r="R379" i="13"/>
  <c r="U379" i="13"/>
  <c r="R380" i="13"/>
  <c r="U380" i="13"/>
  <c r="R381" i="13"/>
  <c r="U381" i="13"/>
  <c r="R382" i="13"/>
  <c r="U382" i="13"/>
  <c r="R383" i="13"/>
  <c r="U383" i="13"/>
  <c r="R384" i="13"/>
  <c r="U384" i="13"/>
  <c r="R385" i="13"/>
  <c r="U385" i="13"/>
  <c r="R386" i="13"/>
  <c r="U386" i="13"/>
  <c r="R387" i="13"/>
  <c r="U387" i="13"/>
  <c r="R388" i="13"/>
  <c r="U388" i="13"/>
  <c r="R389" i="13"/>
  <c r="U389" i="13"/>
  <c r="R390" i="13"/>
  <c r="U390" i="13"/>
  <c r="R391" i="13"/>
  <c r="U391" i="13"/>
  <c r="R392" i="13"/>
  <c r="U392" i="13"/>
  <c r="R393" i="13"/>
  <c r="U393" i="13"/>
  <c r="R394" i="13"/>
  <c r="U394" i="13"/>
  <c r="R395" i="13"/>
  <c r="U395" i="13"/>
  <c r="R396" i="13"/>
  <c r="U396" i="13"/>
  <c r="R397" i="13"/>
  <c r="U397" i="13"/>
  <c r="R398" i="13"/>
  <c r="U398" i="13"/>
  <c r="R399" i="13"/>
  <c r="U399" i="13"/>
  <c r="R400" i="13"/>
  <c r="U400" i="13"/>
  <c r="R401" i="13"/>
  <c r="U401" i="13"/>
  <c r="R402" i="13"/>
  <c r="U402" i="13"/>
  <c r="R403" i="13"/>
  <c r="U403" i="13"/>
  <c r="R404" i="13"/>
  <c r="U404" i="13"/>
  <c r="R405" i="13"/>
  <c r="U405" i="13"/>
  <c r="R406" i="13"/>
  <c r="U406" i="13"/>
  <c r="R407" i="13"/>
  <c r="U407" i="13"/>
  <c r="R408" i="13"/>
  <c r="U408" i="13"/>
  <c r="R409" i="13"/>
  <c r="U409" i="13"/>
  <c r="R410" i="13"/>
  <c r="U410" i="13"/>
  <c r="R411" i="13"/>
  <c r="U411" i="13"/>
  <c r="R412" i="13"/>
  <c r="U412" i="13"/>
  <c r="R413" i="13"/>
  <c r="U413" i="13"/>
  <c r="R414" i="13"/>
  <c r="U414" i="13"/>
  <c r="R415" i="13"/>
  <c r="U415" i="13"/>
  <c r="R416" i="13"/>
  <c r="U416" i="13"/>
  <c r="R417" i="13"/>
  <c r="U417" i="13"/>
  <c r="R418" i="13"/>
  <c r="U418" i="13"/>
  <c r="R419" i="13"/>
  <c r="U419" i="13"/>
  <c r="R420" i="13"/>
  <c r="U420" i="13"/>
  <c r="R421" i="13"/>
  <c r="U421" i="13"/>
  <c r="R422" i="13"/>
  <c r="U422" i="13"/>
  <c r="R423" i="13"/>
  <c r="U423" i="13"/>
  <c r="R424" i="13"/>
  <c r="U424" i="13"/>
  <c r="R425" i="13"/>
  <c r="U425" i="13"/>
  <c r="R426" i="13"/>
  <c r="U426" i="13"/>
  <c r="R427" i="13"/>
  <c r="U427" i="13"/>
  <c r="R428" i="13"/>
  <c r="U428" i="13"/>
  <c r="R429" i="13"/>
  <c r="U429" i="13"/>
  <c r="R430" i="13"/>
  <c r="U430" i="13"/>
  <c r="R431" i="13"/>
  <c r="U431" i="13"/>
  <c r="R432" i="13"/>
  <c r="U432" i="13"/>
  <c r="R433" i="13"/>
  <c r="U433" i="13"/>
  <c r="R434" i="13"/>
  <c r="U434" i="13"/>
  <c r="R435" i="13"/>
  <c r="U435" i="13"/>
  <c r="R436" i="13"/>
  <c r="U436" i="13"/>
  <c r="R437" i="13"/>
  <c r="U437" i="13"/>
  <c r="R438" i="13"/>
  <c r="U438" i="13"/>
  <c r="R439" i="13"/>
  <c r="U439" i="13"/>
  <c r="R440" i="13"/>
  <c r="U440" i="13"/>
  <c r="R441" i="13"/>
  <c r="U441" i="13"/>
  <c r="R442" i="13"/>
  <c r="U442" i="13"/>
  <c r="R443" i="13"/>
  <c r="U443" i="13"/>
  <c r="R444" i="13"/>
  <c r="U444" i="13"/>
  <c r="R445" i="13"/>
  <c r="U445" i="13"/>
  <c r="R446" i="13"/>
  <c r="U446" i="13"/>
  <c r="R447" i="13"/>
  <c r="U447" i="13"/>
  <c r="R448" i="13"/>
  <c r="U448" i="13"/>
  <c r="R449" i="13"/>
  <c r="U449" i="13"/>
  <c r="R450" i="13"/>
  <c r="U450" i="13"/>
  <c r="R451" i="13"/>
  <c r="U451" i="13"/>
  <c r="R452" i="13"/>
  <c r="U452" i="13"/>
  <c r="R453" i="13"/>
  <c r="U453" i="13"/>
  <c r="R454" i="13"/>
  <c r="U454" i="13"/>
  <c r="R455" i="13"/>
  <c r="U455" i="13"/>
  <c r="R456" i="13"/>
  <c r="U456" i="13"/>
  <c r="R457" i="13"/>
  <c r="U457" i="13"/>
  <c r="R458" i="13"/>
  <c r="U458" i="13"/>
  <c r="R459" i="13"/>
  <c r="U459" i="13"/>
  <c r="R460" i="13"/>
  <c r="U460" i="13"/>
  <c r="R461" i="13"/>
  <c r="U461" i="13"/>
  <c r="R462" i="13"/>
  <c r="U462" i="13"/>
  <c r="R463" i="13"/>
  <c r="U463" i="13"/>
  <c r="N281" i="13"/>
  <c r="Q281" i="13"/>
  <c r="N282" i="13"/>
  <c r="Q282" i="13"/>
  <c r="N283" i="13"/>
  <c r="Q283" i="13"/>
  <c r="N284" i="13"/>
  <c r="Q284" i="13"/>
  <c r="N285" i="13"/>
  <c r="Q285" i="13"/>
  <c r="N286" i="13"/>
  <c r="Q286" i="13"/>
  <c r="N287" i="13"/>
  <c r="Q287" i="13"/>
  <c r="N288" i="13"/>
  <c r="Q288" i="13"/>
  <c r="N289" i="13"/>
  <c r="Q289" i="13"/>
  <c r="N290" i="13"/>
  <c r="Q290" i="13"/>
  <c r="N291" i="13"/>
  <c r="Q291" i="13"/>
  <c r="N292" i="13"/>
  <c r="Q292" i="13"/>
  <c r="N293" i="13"/>
  <c r="Q293" i="13"/>
  <c r="N294" i="13"/>
  <c r="Q294" i="13"/>
  <c r="N295" i="13"/>
  <c r="Q295" i="13"/>
  <c r="N296" i="13"/>
  <c r="Q296" i="13"/>
  <c r="N297" i="13"/>
  <c r="Q297" i="13"/>
  <c r="N298" i="13"/>
  <c r="Q298" i="13"/>
  <c r="N299" i="13"/>
  <c r="Q299" i="13"/>
  <c r="N300" i="13"/>
  <c r="Q300" i="13"/>
  <c r="N301" i="13"/>
  <c r="Q301" i="13"/>
  <c r="N302" i="13"/>
  <c r="Q302" i="13"/>
  <c r="N303" i="13"/>
  <c r="Q303" i="13"/>
  <c r="N304" i="13"/>
  <c r="Q304" i="13"/>
  <c r="N305" i="13"/>
  <c r="Q305" i="13"/>
  <c r="N306" i="13"/>
  <c r="Q306" i="13"/>
  <c r="N307" i="13"/>
  <c r="Q307" i="13"/>
  <c r="N308" i="13"/>
  <c r="Q308" i="13"/>
  <c r="N309" i="13"/>
  <c r="Q309" i="13"/>
  <c r="N310" i="13"/>
  <c r="Q310" i="13"/>
  <c r="N311" i="13"/>
  <c r="Q311" i="13"/>
  <c r="N312" i="13"/>
  <c r="Q312" i="13"/>
  <c r="N313" i="13"/>
  <c r="Q313" i="13"/>
  <c r="N314" i="13"/>
  <c r="Q314" i="13"/>
  <c r="N315" i="13"/>
  <c r="Q315" i="13"/>
  <c r="N316" i="13"/>
  <c r="Q316" i="13"/>
  <c r="N317" i="13"/>
  <c r="Q317" i="13"/>
  <c r="N318" i="13"/>
  <c r="Q318" i="13"/>
  <c r="N319" i="13"/>
  <c r="Q319" i="13"/>
  <c r="N320" i="13"/>
  <c r="Q320" i="13"/>
  <c r="N321" i="13"/>
  <c r="Q321" i="13"/>
  <c r="N322" i="13"/>
  <c r="Q322" i="13"/>
  <c r="N323" i="13"/>
  <c r="Q323" i="13"/>
  <c r="N324" i="13"/>
  <c r="Q324" i="13"/>
  <c r="N325" i="13"/>
  <c r="Q325" i="13"/>
  <c r="N326" i="13"/>
  <c r="Q326" i="13"/>
  <c r="N327" i="13"/>
  <c r="Q327" i="13"/>
  <c r="N328" i="13"/>
  <c r="Q328" i="13"/>
  <c r="N329" i="13"/>
  <c r="Q329" i="13"/>
  <c r="N330" i="13"/>
  <c r="Q330" i="13"/>
  <c r="N331" i="13"/>
  <c r="Q331" i="13"/>
  <c r="N332" i="13"/>
  <c r="Q332" i="13"/>
  <c r="N333" i="13"/>
  <c r="Q333" i="13"/>
  <c r="N334" i="13"/>
  <c r="Q334" i="13"/>
  <c r="N335" i="13"/>
  <c r="Q335" i="13"/>
  <c r="N336" i="13"/>
  <c r="Q336" i="13"/>
  <c r="N337" i="13"/>
  <c r="Q337" i="13"/>
  <c r="N338" i="13"/>
  <c r="Q338" i="13"/>
  <c r="N339" i="13"/>
  <c r="Q339" i="13"/>
  <c r="N340" i="13"/>
  <c r="Q340" i="13"/>
  <c r="N341" i="13"/>
  <c r="Q341" i="13"/>
  <c r="N342" i="13"/>
  <c r="Q342" i="13"/>
  <c r="N343" i="13"/>
  <c r="Q343" i="13"/>
  <c r="N344" i="13"/>
  <c r="Q344" i="13"/>
  <c r="N345" i="13"/>
  <c r="Q345" i="13"/>
  <c r="N346" i="13"/>
  <c r="Q346" i="13"/>
  <c r="N347" i="13"/>
  <c r="Q347" i="13"/>
  <c r="N348" i="13"/>
  <c r="Q348" i="13"/>
  <c r="N349" i="13"/>
  <c r="Q349" i="13"/>
  <c r="N350" i="13"/>
  <c r="Q350" i="13"/>
  <c r="N351" i="13"/>
  <c r="Q351" i="13"/>
  <c r="N352" i="13"/>
  <c r="Q352" i="13"/>
  <c r="N353" i="13"/>
  <c r="Q353" i="13"/>
  <c r="N354" i="13"/>
  <c r="Q354" i="13"/>
  <c r="N355" i="13"/>
  <c r="Q355" i="13"/>
  <c r="N356" i="13"/>
  <c r="Q356" i="13"/>
  <c r="N357" i="13"/>
  <c r="Q357" i="13"/>
  <c r="N358" i="13"/>
  <c r="Q358" i="13"/>
  <c r="N359" i="13"/>
  <c r="Q359" i="13"/>
  <c r="N360" i="13"/>
  <c r="Q360" i="13"/>
  <c r="N361" i="13"/>
  <c r="Q361" i="13"/>
  <c r="N362" i="13"/>
  <c r="Q362" i="13"/>
  <c r="N363" i="13"/>
  <c r="Q363" i="13"/>
  <c r="N364" i="13"/>
  <c r="Q364" i="13"/>
  <c r="N365" i="13"/>
  <c r="Q365" i="13"/>
  <c r="N366" i="13"/>
  <c r="Q366" i="13"/>
  <c r="N367" i="13"/>
  <c r="Q367" i="13"/>
  <c r="N368" i="13"/>
  <c r="Q368" i="13"/>
  <c r="N369" i="13"/>
  <c r="Q369" i="13"/>
  <c r="N370" i="13"/>
  <c r="Q370" i="13"/>
  <c r="N371" i="13"/>
  <c r="Q371" i="13"/>
  <c r="N372" i="13"/>
  <c r="Q372" i="13"/>
  <c r="N373" i="13"/>
  <c r="Q373" i="13"/>
  <c r="N374" i="13"/>
  <c r="Q374" i="13"/>
  <c r="N375" i="13"/>
  <c r="Q375" i="13"/>
  <c r="N376" i="13"/>
  <c r="Q376" i="13"/>
  <c r="N377" i="13"/>
  <c r="Q377" i="13"/>
  <c r="N378" i="13"/>
  <c r="Q378" i="13"/>
  <c r="N379" i="13"/>
  <c r="Q379" i="13"/>
  <c r="N380" i="13"/>
  <c r="Q380" i="13"/>
  <c r="N381" i="13"/>
  <c r="Q381" i="13"/>
  <c r="N382" i="13"/>
  <c r="Q382" i="13"/>
  <c r="N383" i="13"/>
  <c r="Q383" i="13"/>
  <c r="N384" i="13"/>
  <c r="Q384" i="13"/>
  <c r="N385" i="13"/>
  <c r="Q385" i="13"/>
  <c r="N386" i="13"/>
  <c r="Q386" i="13"/>
  <c r="N387" i="13"/>
  <c r="Q387" i="13"/>
  <c r="N388" i="13"/>
  <c r="Q388" i="13"/>
  <c r="N389" i="13"/>
  <c r="Q389" i="13"/>
  <c r="N390" i="13"/>
  <c r="Q390" i="13"/>
  <c r="N391" i="13"/>
  <c r="Q391" i="13"/>
  <c r="N392" i="13"/>
  <c r="Q392" i="13"/>
  <c r="N393" i="13"/>
  <c r="Q393" i="13"/>
  <c r="N394" i="13"/>
  <c r="Q394" i="13"/>
  <c r="N395" i="13"/>
  <c r="Q395" i="13"/>
  <c r="N396" i="13"/>
  <c r="Q396" i="13"/>
  <c r="N397" i="13"/>
  <c r="Q397" i="13"/>
  <c r="N398" i="13"/>
  <c r="Q398" i="13"/>
  <c r="N399" i="13"/>
  <c r="Q399" i="13"/>
  <c r="N400" i="13"/>
  <c r="Q400" i="13"/>
  <c r="N401" i="13"/>
  <c r="Q401" i="13"/>
  <c r="N402" i="13"/>
  <c r="Q402" i="13"/>
  <c r="N403" i="13"/>
  <c r="Q403" i="13"/>
  <c r="N404" i="13"/>
  <c r="Q404" i="13"/>
  <c r="N405" i="13"/>
  <c r="Q405" i="13"/>
  <c r="N406" i="13"/>
  <c r="Q406" i="13"/>
  <c r="N407" i="13"/>
  <c r="Q407" i="13"/>
  <c r="N408" i="13"/>
  <c r="Q408" i="13"/>
  <c r="N409" i="13"/>
  <c r="Q409" i="13"/>
  <c r="N410" i="13"/>
  <c r="Q410" i="13"/>
  <c r="N411" i="13"/>
  <c r="Q411" i="13"/>
  <c r="N412" i="13"/>
  <c r="Q412" i="13"/>
  <c r="N413" i="13"/>
  <c r="Q413" i="13"/>
  <c r="N414" i="13"/>
  <c r="Q414" i="13"/>
  <c r="N415" i="13"/>
  <c r="Q415" i="13"/>
  <c r="N416" i="13"/>
  <c r="Q416" i="13"/>
  <c r="N417" i="13"/>
  <c r="Q417" i="13"/>
  <c r="N418" i="13"/>
  <c r="Q418" i="13"/>
  <c r="N419" i="13"/>
  <c r="Q419" i="13"/>
  <c r="N420" i="13"/>
  <c r="Q420" i="13"/>
  <c r="N421" i="13"/>
  <c r="Q421" i="13"/>
  <c r="N422" i="13"/>
  <c r="Q422" i="13"/>
  <c r="N423" i="13"/>
  <c r="Q423" i="13"/>
  <c r="N424" i="13"/>
  <c r="Q424" i="13"/>
  <c r="N425" i="13"/>
  <c r="Q425" i="13"/>
  <c r="N426" i="13"/>
  <c r="Q426" i="13"/>
  <c r="N427" i="13"/>
  <c r="Q427" i="13"/>
  <c r="N428" i="13"/>
  <c r="Q428" i="13"/>
  <c r="N429" i="13"/>
  <c r="Q429" i="13"/>
  <c r="N430" i="13"/>
  <c r="Q430" i="13"/>
  <c r="N431" i="13"/>
  <c r="Q431" i="13"/>
  <c r="N432" i="13"/>
  <c r="Q432" i="13"/>
  <c r="N433" i="13"/>
  <c r="Q433" i="13"/>
  <c r="N434" i="13"/>
  <c r="Q434" i="13"/>
  <c r="N435" i="13"/>
  <c r="Q435" i="13"/>
  <c r="N436" i="13"/>
  <c r="Q436" i="13"/>
  <c r="N437" i="13"/>
  <c r="Q437" i="13"/>
  <c r="N438" i="13"/>
  <c r="Q438" i="13"/>
  <c r="N439" i="13"/>
  <c r="Q439" i="13"/>
  <c r="N440" i="13"/>
  <c r="Q440" i="13"/>
  <c r="N441" i="13"/>
  <c r="Q441" i="13"/>
  <c r="N442" i="13"/>
  <c r="Q442" i="13"/>
  <c r="N443" i="13"/>
  <c r="Q443" i="13"/>
  <c r="N444" i="13"/>
  <c r="Q444" i="13"/>
  <c r="N445" i="13"/>
  <c r="Q445" i="13"/>
  <c r="N446" i="13"/>
  <c r="Q446" i="13"/>
  <c r="N447" i="13"/>
  <c r="Q447" i="13"/>
  <c r="N448" i="13"/>
  <c r="Q448" i="13"/>
  <c r="N449" i="13"/>
  <c r="Q449" i="13"/>
  <c r="N450" i="13"/>
  <c r="Q450" i="13"/>
  <c r="N451" i="13"/>
  <c r="Q451" i="13"/>
  <c r="N452" i="13"/>
  <c r="Q452" i="13"/>
  <c r="N453" i="13"/>
  <c r="Q453" i="13"/>
  <c r="N454" i="13"/>
  <c r="Q454" i="13"/>
  <c r="N455" i="13"/>
  <c r="Q455" i="13"/>
  <c r="N456" i="13"/>
  <c r="Q456" i="13"/>
  <c r="N457" i="13"/>
  <c r="Q457" i="13"/>
  <c r="N458" i="13"/>
  <c r="Q458" i="13"/>
  <c r="N459" i="13"/>
  <c r="Q459" i="13"/>
  <c r="N460" i="13"/>
  <c r="Q460" i="13"/>
  <c r="N461" i="13"/>
  <c r="Q461" i="13"/>
  <c r="N462" i="13"/>
  <c r="Q462" i="13"/>
  <c r="N463" i="13"/>
  <c r="Q463" i="13"/>
  <c r="J281" i="13"/>
  <c r="M281" i="13"/>
  <c r="J282" i="13"/>
  <c r="M282" i="13"/>
  <c r="J283" i="13"/>
  <c r="M283" i="13"/>
  <c r="J284" i="13"/>
  <c r="M284" i="13"/>
  <c r="J285" i="13"/>
  <c r="M285" i="13"/>
  <c r="J286" i="13"/>
  <c r="M286" i="13"/>
  <c r="J287" i="13"/>
  <c r="M287" i="13"/>
  <c r="J288" i="13"/>
  <c r="M288" i="13"/>
  <c r="J289" i="13"/>
  <c r="M289" i="13"/>
  <c r="J290" i="13"/>
  <c r="M290" i="13"/>
  <c r="J291" i="13"/>
  <c r="M291" i="13"/>
  <c r="J292" i="13"/>
  <c r="M292" i="13"/>
  <c r="J293" i="13"/>
  <c r="M293" i="13"/>
  <c r="J294" i="13"/>
  <c r="M294" i="13"/>
  <c r="J295" i="13"/>
  <c r="M295" i="13"/>
  <c r="J296" i="13"/>
  <c r="M296" i="13"/>
  <c r="J297" i="13"/>
  <c r="M297" i="13"/>
  <c r="J298" i="13"/>
  <c r="M298" i="13"/>
  <c r="J299" i="13"/>
  <c r="M299" i="13"/>
  <c r="J300" i="13"/>
  <c r="M300" i="13"/>
  <c r="J301" i="13"/>
  <c r="M301" i="13"/>
  <c r="J302" i="13"/>
  <c r="M302" i="13"/>
  <c r="J303" i="13"/>
  <c r="M303" i="13"/>
  <c r="J304" i="13"/>
  <c r="M304" i="13"/>
  <c r="J305" i="13"/>
  <c r="M305" i="13"/>
  <c r="J306" i="13"/>
  <c r="M306" i="13"/>
  <c r="J307" i="13"/>
  <c r="M307" i="13"/>
  <c r="J308" i="13"/>
  <c r="M308" i="13"/>
  <c r="J309" i="13"/>
  <c r="M309" i="13"/>
  <c r="J310" i="13"/>
  <c r="M310" i="13"/>
  <c r="J311" i="13"/>
  <c r="M311" i="13"/>
  <c r="J312" i="13"/>
  <c r="M312" i="13"/>
  <c r="J313" i="13"/>
  <c r="M313" i="13"/>
  <c r="J314" i="13"/>
  <c r="M314" i="13"/>
  <c r="J315" i="13"/>
  <c r="M315" i="13"/>
  <c r="J316" i="13"/>
  <c r="M316" i="13"/>
  <c r="J317" i="13"/>
  <c r="M317" i="13"/>
  <c r="J318" i="13"/>
  <c r="M318" i="13"/>
  <c r="J319" i="13"/>
  <c r="M319" i="13"/>
  <c r="J320" i="13"/>
  <c r="M320" i="13"/>
  <c r="J321" i="13"/>
  <c r="M321" i="13"/>
  <c r="J322" i="13"/>
  <c r="M322" i="13"/>
  <c r="J323" i="13"/>
  <c r="M323" i="13"/>
  <c r="J324" i="13"/>
  <c r="M324" i="13"/>
  <c r="J325" i="13"/>
  <c r="M325" i="13"/>
  <c r="J326" i="13"/>
  <c r="M326" i="13"/>
  <c r="J327" i="13"/>
  <c r="M327" i="13"/>
  <c r="J328" i="13"/>
  <c r="M328" i="13"/>
  <c r="J329" i="13"/>
  <c r="M329" i="13"/>
  <c r="J330" i="13"/>
  <c r="M330" i="13"/>
  <c r="J331" i="13"/>
  <c r="M331" i="13"/>
  <c r="J332" i="13"/>
  <c r="M332" i="13"/>
  <c r="J333" i="13"/>
  <c r="M333" i="13"/>
  <c r="J334" i="13"/>
  <c r="M334" i="13"/>
  <c r="J335" i="13"/>
  <c r="M335" i="13"/>
  <c r="J336" i="13"/>
  <c r="M336" i="13"/>
  <c r="J337" i="13"/>
  <c r="M337" i="13"/>
  <c r="J338" i="13"/>
  <c r="M338" i="13"/>
  <c r="J339" i="13"/>
  <c r="M339" i="13"/>
  <c r="J340" i="13"/>
  <c r="M340" i="13"/>
  <c r="J341" i="13"/>
  <c r="M341" i="13"/>
  <c r="J342" i="13"/>
  <c r="M342" i="13"/>
  <c r="J343" i="13"/>
  <c r="M343" i="13"/>
  <c r="J344" i="13"/>
  <c r="M344" i="13"/>
  <c r="J345" i="13"/>
  <c r="M345" i="13"/>
  <c r="J346" i="13"/>
  <c r="M346" i="13"/>
  <c r="J347" i="13"/>
  <c r="M347" i="13"/>
  <c r="J348" i="13"/>
  <c r="M348" i="13"/>
  <c r="J349" i="13"/>
  <c r="M349" i="13"/>
  <c r="J350" i="13"/>
  <c r="M350" i="13"/>
  <c r="J351" i="13"/>
  <c r="M351" i="13"/>
  <c r="J352" i="13"/>
  <c r="M352" i="13"/>
  <c r="J353" i="13"/>
  <c r="M353" i="13"/>
  <c r="J354" i="13"/>
  <c r="M354" i="13"/>
  <c r="J355" i="13"/>
  <c r="M355" i="13"/>
  <c r="J356" i="13"/>
  <c r="M356" i="13"/>
  <c r="J357" i="13"/>
  <c r="M357" i="13"/>
  <c r="J358" i="13"/>
  <c r="M358" i="13"/>
  <c r="J359" i="13"/>
  <c r="M359" i="13"/>
  <c r="J360" i="13"/>
  <c r="M360" i="13"/>
  <c r="J361" i="13"/>
  <c r="M361" i="13"/>
  <c r="J362" i="13"/>
  <c r="M362" i="13"/>
  <c r="J363" i="13"/>
  <c r="M363" i="13"/>
  <c r="J364" i="13"/>
  <c r="M364" i="13"/>
  <c r="J365" i="13"/>
  <c r="M365" i="13"/>
  <c r="J366" i="13"/>
  <c r="M366" i="13"/>
  <c r="J367" i="13"/>
  <c r="M367" i="13"/>
  <c r="J368" i="13"/>
  <c r="M368" i="13"/>
  <c r="J369" i="13"/>
  <c r="M369" i="13"/>
  <c r="J370" i="13"/>
  <c r="M370" i="13"/>
  <c r="J371" i="13"/>
  <c r="M371" i="13"/>
  <c r="J372" i="13"/>
  <c r="M372" i="13"/>
  <c r="J373" i="13"/>
  <c r="M373" i="13"/>
  <c r="J374" i="13"/>
  <c r="M374" i="13"/>
  <c r="J375" i="13"/>
  <c r="M375" i="13"/>
  <c r="J376" i="13"/>
  <c r="M376" i="13"/>
  <c r="J377" i="13"/>
  <c r="M377" i="13"/>
  <c r="J378" i="13"/>
  <c r="M378" i="13"/>
  <c r="J379" i="13"/>
  <c r="M379" i="13"/>
  <c r="J380" i="13"/>
  <c r="M380" i="13"/>
  <c r="J381" i="13"/>
  <c r="M381" i="13"/>
  <c r="J382" i="13"/>
  <c r="M382" i="13"/>
  <c r="J383" i="13"/>
  <c r="M383" i="13"/>
  <c r="J384" i="13"/>
  <c r="M384" i="13"/>
  <c r="J385" i="13"/>
  <c r="M385" i="13"/>
  <c r="J386" i="13"/>
  <c r="M386" i="13"/>
  <c r="J387" i="13"/>
  <c r="M387" i="13"/>
  <c r="J388" i="13"/>
  <c r="M388" i="13"/>
  <c r="J389" i="13"/>
  <c r="M389" i="13"/>
  <c r="J390" i="13"/>
  <c r="M390" i="13"/>
  <c r="J391" i="13"/>
  <c r="M391" i="13"/>
  <c r="J392" i="13"/>
  <c r="M392" i="13"/>
  <c r="J393" i="13"/>
  <c r="M393" i="13"/>
  <c r="J394" i="13"/>
  <c r="M394" i="13"/>
  <c r="J395" i="13"/>
  <c r="M395" i="13"/>
  <c r="J396" i="13"/>
  <c r="M396" i="13"/>
  <c r="J397" i="13"/>
  <c r="M397" i="13"/>
  <c r="J398" i="13"/>
  <c r="M398" i="13"/>
  <c r="J399" i="13"/>
  <c r="M399" i="13"/>
  <c r="J400" i="13"/>
  <c r="M400" i="13"/>
  <c r="J401" i="13"/>
  <c r="M401" i="13"/>
  <c r="J402" i="13"/>
  <c r="M402" i="13"/>
  <c r="J403" i="13"/>
  <c r="M403" i="13"/>
  <c r="J404" i="13"/>
  <c r="M404" i="13"/>
  <c r="J405" i="13"/>
  <c r="M405" i="13"/>
  <c r="J406" i="13"/>
  <c r="M406" i="13"/>
  <c r="J407" i="13"/>
  <c r="M407" i="13"/>
  <c r="J408" i="13"/>
  <c r="M408" i="13"/>
  <c r="J409" i="13"/>
  <c r="M409" i="13"/>
  <c r="J410" i="13"/>
  <c r="M410" i="13"/>
  <c r="J411" i="13"/>
  <c r="M411" i="13"/>
  <c r="J412" i="13"/>
  <c r="M412" i="13"/>
  <c r="J413" i="13"/>
  <c r="M413" i="13"/>
  <c r="J414" i="13"/>
  <c r="M414" i="13"/>
  <c r="J415" i="13"/>
  <c r="M415" i="13"/>
  <c r="J416" i="13"/>
  <c r="M416" i="13"/>
  <c r="J417" i="13"/>
  <c r="M417" i="13"/>
  <c r="J418" i="13"/>
  <c r="M418" i="13"/>
  <c r="J419" i="13"/>
  <c r="M419" i="13"/>
  <c r="J420" i="13"/>
  <c r="M420" i="13"/>
  <c r="J421" i="13"/>
  <c r="M421" i="13"/>
  <c r="J422" i="13"/>
  <c r="M422" i="13"/>
  <c r="J423" i="13"/>
  <c r="M423" i="13"/>
  <c r="J424" i="13"/>
  <c r="M424" i="13"/>
  <c r="J425" i="13"/>
  <c r="M425" i="13"/>
  <c r="J426" i="13"/>
  <c r="M426" i="13"/>
  <c r="J427" i="13"/>
  <c r="M427" i="13"/>
  <c r="J428" i="13"/>
  <c r="M428" i="13"/>
  <c r="J429" i="13"/>
  <c r="M429" i="13"/>
  <c r="J430" i="13"/>
  <c r="M430" i="13"/>
  <c r="J431" i="13"/>
  <c r="M431" i="13"/>
  <c r="J432" i="13"/>
  <c r="M432" i="13"/>
  <c r="J433" i="13"/>
  <c r="M433" i="13"/>
  <c r="J434" i="13"/>
  <c r="M434" i="13"/>
  <c r="J435" i="13"/>
  <c r="M435" i="13"/>
  <c r="J436" i="13"/>
  <c r="M436" i="13"/>
  <c r="J437" i="13"/>
  <c r="M437" i="13"/>
  <c r="J438" i="13"/>
  <c r="M438" i="13"/>
  <c r="J439" i="13"/>
  <c r="M439" i="13"/>
  <c r="J440" i="13"/>
  <c r="M440" i="13"/>
  <c r="J441" i="13"/>
  <c r="M441" i="13"/>
  <c r="J442" i="13"/>
  <c r="M442" i="13"/>
  <c r="J443" i="13"/>
  <c r="M443" i="13"/>
  <c r="J444" i="13"/>
  <c r="M444" i="13"/>
  <c r="J445" i="13"/>
  <c r="M445" i="13"/>
  <c r="J446" i="13"/>
  <c r="M446" i="13"/>
  <c r="J447" i="13"/>
  <c r="M447" i="13"/>
  <c r="J448" i="13"/>
  <c r="M448" i="13"/>
  <c r="J449" i="13"/>
  <c r="M449" i="13"/>
  <c r="J450" i="13"/>
  <c r="M450" i="13"/>
  <c r="J451" i="13"/>
  <c r="M451" i="13"/>
  <c r="J452" i="13"/>
  <c r="M452" i="13"/>
  <c r="J453" i="13"/>
  <c r="M453" i="13"/>
  <c r="J454" i="13"/>
  <c r="M454" i="13"/>
  <c r="J455" i="13"/>
  <c r="M455" i="13"/>
  <c r="J456" i="13"/>
  <c r="M456" i="13"/>
  <c r="J457" i="13"/>
  <c r="M457" i="13"/>
  <c r="J458" i="13"/>
  <c r="M458" i="13"/>
  <c r="J459" i="13"/>
  <c r="M459" i="13"/>
  <c r="J460" i="13"/>
  <c r="M460" i="13"/>
  <c r="J461" i="13"/>
  <c r="M461" i="13"/>
  <c r="J462" i="13"/>
  <c r="M462" i="13"/>
  <c r="J463" i="13"/>
  <c r="M463" i="13"/>
  <c r="E281" i="13"/>
  <c r="H281" i="13"/>
  <c r="I281" i="13" s="1"/>
  <c r="E282" i="13"/>
  <c r="H282" i="13"/>
  <c r="I282" i="13" s="1"/>
  <c r="E283" i="13"/>
  <c r="H283" i="13"/>
  <c r="I283" i="13" s="1"/>
  <c r="E284" i="13"/>
  <c r="H284" i="13"/>
  <c r="I284" i="13" s="1"/>
  <c r="E285" i="13"/>
  <c r="H285" i="13"/>
  <c r="I285" i="13" s="1"/>
  <c r="E286" i="13"/>
  <c r="H286" i="13"/>
  <c r="I286" i="13" s="1"/>
  <c r="E287" i="13"/>
  <c r="H287" i="13"/>
  <c r="I287" i="13"/>
  <c r="E288" i="13"/>
  <c r="H288" i="13"/>
  <c r="I288" i="13" s="1"/>
  <c r="E289" i="13"/>
  <c r="H289" i="13"/>
  <c r="I289" i="13" s="1"/>
  <c r="E290" i="13"/>
  <c r="H290" i="13"/>
  <c r="I290" i="13" s="1"/>
  <c r="E291" i="13"/>
  <c r="H291" i="13"/>
  <c r="I291" i="13" s="1"/>
  <c r="E292" i="13"/>
  <c r="H292" i="13"/>
  <c r="I292" i="13" s="1"/>
  <c r="E293" i="13"/>
  <c r="H293" i="13"/>
  <c r="I293" i="13" s="1"/>
  <c r="E294" i="13"/>
  <c r="H294" i="13"/>
  <c r="I294" i="13" s="1"/>
  <c r="E295" i="13"/>
  <c r="H295" i="13"/>
  <c r="I295" i="13" s="1"/>
  <c r="E296" i="13"/>
  <c r="H296" i="13"/>
  <c r="I296" i="13" s="1"/>
  <c r="E297" i="13"/>
  <c r="H297" i="13"/>
  <c r="I297" i="13" s="1"/>
  <c r="E298" i="13"/>
  <c r="H298" i="13"/>
  <c r="I298" i="13" s="1"/>
  <c r="E299" i="13"/>
  <c r="H299" i="13"/>
  <c r="I299" i="13" s="1"/>
  <c r="E300" i="13"/>
  <c r="H300" i="13"/>
  <c r="I300" i="13" s="1"/>
  <c r="E301" i="13"/>
  <c r="H301" i="13"/>
  <c r="I301" i="13" s="1"/>
  <c r="E302" i="13"/>
  <c r="H302" i="13"/>
  <c r="I302" i="13" s="1"/>
  <c r="E303" i="13"/>
  <c r="H303" i="13"/>
  <c r="I303" i="13" s="1"/>
  <c r="E304" i="13"/>
  <c r="H304" i="13"/>
  <c r="I304" i="13" s="1"/>
  <c r="E305" i="13"/>
  <c r="H305" i="13"/>
  <c r="I305" i="13" s="1"/>
  <c r="E306" i="13"/>
  <c r="H306" i="13"/>
  <c r="I306" i="13" s="1"/>
  <c r="E307" i="13"/>
  <c r="H307" i="13"/>
  <c r="I307" i="13" s="1"/>
  <c r="E308" i="13"/>
  <c r="H308" i="13"/>
  <c r="I308" i="13" s="1"/>
  <c r="E309" i="13"/>
  <c r="H309" i="13"/>
  <c r="I309" i="13" s="1"/>
  <c r="E310" i="13"/>
  <c r="H310" i="13"/>
  <c r="I310" i="13" s="1"/>
  <c r="E311" i="13"/>
  <c r="H311" i="13"/>
  <c r="I311" i="13" s="1"/>
  <c r="E312" i="13"/>
  <c r="H312" i="13"/>
  <c r="I312" i="13" s="1"/>
  <c r="E313" i="13"/>
  <c r="H313" i="13"/>
  <c r="I313" i="13" s="1"/>
  <c r="E314" i="13"/>
  <c r="H314" i="13"/>
  <c r="I314" i="13" s="1"/>
  <c r="E315" i="13"/>
  <c r="H315" i="13"/>
  <c r="I315" i="13" s="1"/>
  <c r="E316" i="13"/>
  <c r="H316" i="13"/>
  <c r="I316" i="13" s="1"/>
  <c r="E317" i="13"/>
  <c r="H317" i="13"/>
  <c r="I317" i="13" s="1"/>
  <c r="E318" i="13"/>
  <c r="H318" i="13"/>
  <c r="I318" i="13" s="1"/>
  <c r="E319" i="13"/>
  <c r="H319" i="13"/>
  <c r="I319" i="13" s="1"/>
  <c r="E320" i="13"/>
  <c r="H320" i="13"/>
  <c r="I320" i="13" s="1"/>
  <c r="E321" i="13"/>
  <c r="H321" i="13"/>
  <c r="I321" i="13" s="1"/>
  <c r="E322" i="13"/>
  <c r="H322" i="13"/>
  <c r="I322" i="13" s="1"/>
  <c r="E323" i="13"/>
  <c r="H323" i="13"/>
  <c r="I323" i="13" s="1"/>
  <c r="E324" i="13"/>
  <c r="H324" i="13"/>
  <c r="I324" i="13" s="1"/>
  <c r="E325" i="13"/>
  <c r="H325" i="13"/>
  <c r="I325" i="13" s="1"/>
  <c r="E326" i="13"/>
  <c r="H326" i="13"/>
  <c r="I326" i="13" s="1"/>
  <c r="E327" i="13"/>
  <c r="H327" i="13"/>
  <c r="I327" i="13" s="1"/>
  <c r="E328" i="13"/>
  <c r="H328" i="13"/>
  <c r="I328" i="13" s="1"/>
  <c r="E329" i="13"/>
  <c r="H329" i="13"/>
  <c r="I329" i="13" s="1"/>
  <c r="E330" i="13"/>
  <c r="H330" i="13"/>
  <c r="I330" i="13" s="1"/>
  <c r="E331" i="13"/>
  <c r="H331" i="13"/>
  <c r="I331" i="13" s="1"/>
  <c r="E332" i="13"/>
  <c r="H332" i="13"/>
  <c r="I332" i="13" s="1"/>
  <c r="E333" i="13"/>
  <c r="H333" i="13"/>
  <c r="I333" i="13" s="1"/>
  <c r="E334" i="13"/>
  <c r="H334" i="13"/>
  <c r="I334" i="13" s="1"/>
  <c r="E335" i="13"/>
  <c r="H335" i="13"/>
  <c r="I335" i="13" s="1"/>
  <c r="E336" i="13"/>
  <c r="H336" i="13"/>
  <c r="I336" i="13" s="1"/>
  <c r="E337" i="13"/>
  <c r="H337" i="13"/>
  <c r="I337" i="13" s="1"/>
  <c r="E338" i="13"/>
  <c r="H338" i="13"/>
  <c r="I338" i="13" s="1"/>
  <c r="E339" i="13"/>
  <c r="H339" i="13"/>
  <c r="I339" i="13" s="1"/>
  <c r="E340" i="13"/>
  <c r="H340" i="13"/>
  <c r="I340" i="13" s="1"/>
  <c r="E341" i="13"/>
  <c r="H341" i="13"/>
  <c r="I341" i="13" s="1"/>
  <c r="E342" i="13"/>
  <c r="H342" i="13"/>
  <c r="I342" i="13" s="1"/>
  <c r="E343" i="13"/>
  <c r="H343" i="13"/>
  <c r="I343" i="13" s="1"/>
  <c r="E344" i="13"/>
  <c r="H344" i="13"/>
  <c r="I344" i="13" s="1"/>
  <c r="E345" i="13"/>
  <c r="H345" i="13"/>
  <c r="I345" i="13" s="1"/>
  <c r="E346" i="13"/>
  <c r="H346" i="13"/>
  <c r="I346" i="13" s="1"/>
  <c r="E347" i="13"/>
  <c r="H347" i="13"/>
  <c r="I347" i="13" s="1"/>
  <c r="E348" i="13"/>
  <c r="H348" i="13"/>
  <c r="I348" i="13" s="1"/>
  <c r="E349" i="13"/>
  <c r="H349" i="13"/>
  <c r="I349" i="13" s="1"/>
  <c r="E350" i="13"/>
  <c r="H350" i="13"/>
  <c r="I350" i="13" s="1"/>
  <c r="E351" i="13"/>
  <c r="H351" i="13"/>
  <c r="I351" i="13" s="1"/>
  <c r="E352" i="13"/>
  <c r="H352" i="13"/>
  <c r="I352" i="13" s="1"/>
  <c r="E353" i="13"/>
  <c r="H353" i="13"/>
  <c r="I353" i="13"/>
  <c r="E354" i="13"/>
  <c r="H354" i="13"/>
  <c r="I354" i="13" s="1"/>
  <c r="E355" i="13"/>
  <c r="H355" i="13"/>
  <c r="I355" i="13" s="1"/>
  <c r="E356" i="13"/>
  <c r="H356" i="13"/>
  <c r="I356" i="13" s="1"/>
  <c r="E357" i="13"/>
  <c r="H357" i="13"/>
  <c r="I357" i="13" s="1"/>
  <c r="E358" i="13"/>
  <c r="H358" i="13"/>
  <c r="I358" i="13" s="1"/>
  <c r="E359" i="13"/>
  <c r="H359" i="13"/>
  <c r="I359" i="13" s="1"/>
  <c r="E360" i="13"/>
  <c r="H360" i="13"/>
  <c r="I360" i="13" s="1"/>
  <c r="E361" i="13"/>
  <c r="H361" i="13"/>
  <c r="I361" i="13" s="1"/>
  <c r="E362" i="13"/>
  <c r="H362" i="13"/>
  <c r="I362" i="13" s="1"/>
  <c r="E363" i="13"/>
  <c r="H363" i="13"/>
  <c r="I363" i="13" s="1"/>
  <c r="E364" i="13"/>
  <c r="H364" i="13"/>
  <c r="I364" i="13" s="1"/>
  <c r="E365" i="13"/>
  <c r="H365" i="13"/>
  <c r="I365" i="13" s="1"/>
  <c r="E366" i="13"/>
  <c r="H366" i="13"/>
  <c r="I366" i="13" s="1"/>
  <c r="E367" i="13"/>
  <c r="H367" i="13"/>
  <c r="I367" i="13" s="1"/>
  <c r="E368" i="13"/>
  <c r="H368" i="13"/>
  <c r="I368" i="13" s="1"/>
  <c r="E369" i="13"/>
  <c r="H369" i="13"/>
  <c r="I369" i="13" s="1"/>
  <c r="E370" i="13"/>
  <c r="H370" i="13"/>
  <c r="I370" i="13" s="1"/>
  <c r="E371" i="13"/>
  <c r="H371" i="13"/>
  <c r="I371" i="13" s="1"/>
  <c r="E372" i="13"/>
  <c r="H372" i="13"/>
  <c r="I372" i="13" s="1"/>
  <c r="E373" i="13"/>
  <c r="H373" i="13"/>
  <c r="I373" i="13" s="1"/>
  <c r="E374" i="13"/>
  <c r="H374" i="13"/>
  <c r="I374" i="13" s="1"/>
  <c r="E375" i="13"/>
  <c r="H375" i="13"/>
  <c r="I375" i="13" s="1"/>
  <c r="E376" i="13"/>
  <c r="H376" i="13"/>
  <c r="I376" i="13" s="1"/>
  <c r="E377" i="13"/>
  <c r="H377" i="13"/>
  <c r="I377" i="13" s="1"/>
  <c r="E378" i="13"/>
  <c r="H378" i="13"/>
  <c r="I378" i="13" s="1"/>
  <c r="E379" i="13"/>
  <c r="H379" i="13"/>
  <c r="I379" i="13" s="1"/>
  <c r="E380" i="13"/>
  <c r="H380" i="13"/>
  <c r="I380" i="13" s="1"/>
  <c r="E381" i="13"/>
  <c r="H381" i="13"/>
  <c r="I381" i="13" s="1"/>
  <c r="E382" i="13"/>
  <c r="H382" i="13"/>
  <c r="I382" i="13" s="1"/>
  <c r="E383" i="13"/>
  <c r="H383" i="13"/>
  <c r="I383" i="13" s="1"/>
  <c r="E384" i="13"/>
  <c r="H384" i="13"/>
  <c r="I384" i="13" s="1"/>
  <c r="E385" i="13"/>
  <c r="H385" i="13"/>
  <c r="I385" i="13" s="1"/>
  <c r="E386" i="13"/>
  <c r="H386" i="13"/>
  <c r="I386" i="13" s="1"/>
  <c r="E387" i="13"/>
  <c r="H387" i="13"/>
  <c r="I387" i="13" s="1"/>
  <c r="E388" i="13"/>
  <c r="H388" i="13"/>
  <c r="I388" i="13" s="1"/>
  <c r="E389" i="13"/>
  <c r="H389" i="13"/>
  <c r="I389" i="13" s="1"/>
  <c r="E390" i="13"/>
  <c r="H390" i="13"/>
  <c r="I390" i="13" s="1"/>
  <c r="E391" i="13"/>
  <c r="H391" i="13"/>
  <c r="I391" i="13" s="1"/>
  <c r="E392" i="13"/>
  <c r="H392" i="13"/>
  <c r="I392" i="13" s="1"/>
  <c r="E393" i="13"/>
  <c r="H393" i="13"/>
  <c r="I393" i="13" s="1"/>
  <c r="E394" i="13"/>
  <c r="H394" i="13"/>
  <c r="I394" i="13" s="1"/>
  <c r="E395" i="13"/>
  <c r="H395" i="13"/>
  <c r="I395" i="13" s="1"/>
  <c r="E396" i="13"/>
  <c r="H396" i="13"/>
  <c r="I396" i="13" s="1"/>
  <c r="E397" i="13"/>
  <c r="H397" i="13"/>
  <c r="I397" i="13"/>
  <c r="E398" i="13"/>
  <c r="H398" i="13"/>
  <c r="I398" i="13" s="1"/>
  <c r="E399" i="13"/>
  <c r="H399" i="13"/>
  <c r="I399" i="13" s="1"/>
  <c r="E400" i="13"/>
  <c r="H400" i="13"/>
  <c r="I400" i="13" s="1"/>
  <c r="E401" i="13"/>
  <c r="H401" i="13"/>
  <c r="I401" i="13" s="1"/>
  <c r="E402" i="13"/>
  <c r="H402" i="13"/>
  <c r="I402" i="13" s="1"/>
  <c r="E403" i="13"/>
  <c r="H403" i="13"/>
  <c r="I403" i="13" s="1"/>
  <c r="E404" i="13"/>
  <c r="H404" i="13"/>
  <c r="I404" i="13" s="1"/>
  <c r="E405" i="13"/>
  <c r="H405" i="13"/>
  <c r="I405" i="13" s="1"/>
  <c r="E406" i="13"/>
  <c r="H406" i="13"/>
  <c r="I406" i="13" s="1"/>
  <c r="E407" i="13"/>
  <c r="H407" i="13"/>
  <c r="I407" i="13" s="1"/>
  <c r="E408" i="13"/>
  <c r="H408" i="13"/>
  <c r="I408" i="13" s="1"/>
  <c r="E409" i="13"/>
  <c r="H409" i="13"/>
  <c r="I409" i="13" s="1"/>
  <c r="E410" i="13"/>
  <c r="H410" i="13"/>
  <c r="I410" i="13" s="1"/>
  <c r="E411" i="13"/>
  <c r="H411" i="13"/>
  <c r="I411" i="13" s="1"/>
  <c r="E412" i="13"/>
  <c r="H412" i="13"/>
  <c r="I412" i="13" s="1"/>
  <c r="E413" i="13"/>
  <c r="H413" i="13"/>
  <c r="I413" i="13" s="1"/>
  <c r="E414" i="13"/>
  <c r="H414" i="13"/>
  <c r="I414" i="13" s="1"/>
  <c r="E415" i="13"/>
  <c r="H415" i="13"/>
  <c r="I415" i="13" s="1"/>
  <c r="E416" i="13"/>
  <c r="H416" i="13"/>
  <c r="I416" i="13" s="1"/>
  <c r="E417" i="13"/>
  <c r="H417" i="13"/>
  <c r="I417" i="13" s="1"/>
  <c r="E418" i="13"/>
  <c r="H418" i="13"/>
  <c r="I418" i="13" s="1"/>
  <c r="E419" i="13"/>
  <c r="H419" i="13"/>
  <c r="I419" i="13" s="1"/>
  <c r="E420" i="13"/>
  <c r="H420" i="13"/>
  <c r="I420" i="13" s="1"/>
  <c r="E421" i="13"/>
  <c r="H421" i="13"/>
  <c r="I421" i="13" s="1"/>
  <c r="E422" i="13"/>
  <c r="H422" i="13"/>
  <c r="I422" i="13" s="1"/>
  <c r="E423" i="13"/>
  <c r="H423" i="13"/>
  <c r="I423" i="13" s="1"/>
  <c r="E424" i="13"/>
  <c r="H424" i="13"/>
  <c r="I424" i="13" s="1"/>
  <c r="E425" i="13"/>
  <c r="H425" i="13"/>
  <c r="I425" i="13" s="1"/>
  <c r="E426" i="13"/>
  <c r="H426" i="13"/>
  <c r="I426" i="13" s="1"/>
  <c r="E427" i="13"/>
  <c r="H427" i="13"/>
  <c r="I427" i="13" s="1"/>
  <c r="E428" i="13"/>
  <c r="H428" i="13"/>
  <c r="I428" i="13" s="1"/>
  <c r="E429" i="13"/>
  <c r="H429" i="13"/>
  <c r="I429" i="13" s="1"/>
  <c r="E430" i="13"/>
  <c r="H430" i="13"/>
  <c r="I430" i="13" s="1"/>
  <c r="E431" i="13"/>
  <c r="H431" i="13"/>
  <c r="I431" i="13" s="1"/>
  <c r="E432" i="13"/>
  <c r="H432" i="13"/>
  <c r="I432" i="13" s="1"/>
  <c r="E433" i="13"/>
  <c r="H433" i="13"/>
  <c r="I433" i="13" s="1"/>
  <c r="E434" i="13"/>
  <c r="H434" i="13"/>
  <c r="I434" i="13" s="1"/>
  <c r="E435" i="13"/>
  <c r="H435" i="13"/>
  <c r="I435" i="13" s="1"/>
  <c r="E436" i="13"/>
  <c r="H436" i="13"/>
  <c r="I436" i="13" s="1"/>
  <c r="E437" i="13"/>
  <c r="H437" i="13"/>
  <c r="I437" i="13" s="1"/>
  <c r="E438" i="13"/>
  <c r="H438" i="13"/>
  <c r="I438" i="13" s="1"/>
  <c r="E439" i="13"/>
  <c r="H439" i="13"/>
  <c r="I439" i="13" s="1"/>
  <c r="E440" i="13"/>
  <c r="H440" i="13"/>
  <c r="I440" i="13" s="1"/>
  <c r="E441" i="13"/>
  <c r="H441" i="13"/>
  <c r="I441" i="13" s="1"/>
  <c r="E442" i="13"/>
  <c r="H442" i="13"/>
  <c r="I442" i="13" s="1"/>
  <c r="E443" i="13"/>
  <c r="H443" i="13"/>
  <c r="I443" i="13" s="1"/>
  <c r="E444" i="13"/>
  <c r="H444" i="13"/>
  <c r="I444" i="13" s="1"/>
  <c r="E445" i="13"/>
  <c r="H445" i="13"/>
  <c r="I445" i="13" s="1"/>
  <c r="E446" i="13"/>
  <c r="H446" i="13"/>
  <c r="I446" i="13" s="1"/>
  <c r="E447" i="13"/>
  <c r="H447" i="13"/>
  <c r="I447" i="13" s="1"/>
  <c r="E448" i="13"/>
  <c r="H448" i="13"/>
  <c r="I448" i="13" s="1"/>
  <c r="E449" i="13"/>
  <c r="H449" i="13"/>
  <c r="I449" i="13" s="1"/>
  <c r="E450" i="13"/>
  <c r="H450" i="13"/>
  <c r="I450" i="13" s="1"/>
  <c r="E451" i="13"/>
  <c r="H451" i="13"/>
  <c r="I451" i="13" s="1"/>
  <c r="E452" i="13"/>
  <c r="H452" i="13"/>
  <c r="I452" i="13" s="1"/>
  <c r="E453" i="13"/>
  <c r="H453" i="13"/>
  <c r="I453" i="13" s="1"/>
  <c r="E454" i="13"/>
  <c r="H454" i="13"/>
  <c r="I454" i="13" s="1"/>
  <c r="E455" i="13"/>
  <c r="H455" i="13"/>
  <c r="I455" i="13" s="1"/>
  <c r="E456" i="13"/>
  <c r="H456" i="13"/>
  <c r="I456" i="13" s="1"/>
  <c r="E457" i="13"/>
  <c r="H457" i="13"/>
  <c r="I457" i="13" s="1"/>
  <c r="E458" i="13"/>
  <c r="H458" i="13"/>
  <c r="I458" i="13" s="1"/>
  <c r="E459" i="13"/>
  <c r="H459" i="13"/>
  <c r="I459" i="13" s="1"/>
  <c r="E460" i="13"/>
  <c r="H460" i="13"/>
  <c r="I460" i="13" s="1"/>
  <c r="E461" i="13"/>
  <c r="H461" i="13"/>
  <c r="I461" i="13" s="1"/>
  <c r="E462" i="13"/>
  <c r="H462" i="13"/>
  <c r="I462" i="13" s="1"/>
  <c r="E463" i="13"/>
  <c r="H463" i="13"/>
  <c r="I463" i="13" s="1"/>
  <c r="I66" i="23" l="1"/>
  <c r="B5" i="27"/>
  <c r="I35" i="25"/>
  <c r="I3" i="25" s="1"/>
  <c r="I121" i="22"/>
  <c r="B6" i="27"/>
  <c r="H3" i="23"/>
  <c r="H66" i="23" s="1"/>
  <c r="F4" i="27"/>
  <c r="H122" i="22"/>
  <c r="H4" i="22" s="1"/>
  <c r="K66" i="23"/>
  <c r="AA151" i="24"/>
  <c r="H3" i="24"/>
  <c r="H151" i="24" s="1"/>
  <c r="H47" i="20"/>
  <c r="H3" i="20" s="1"/>
  <c r="H3" i="22"/>
  <c r="H121" i="22" s="1"/>
  <c r="L5" i="27"/>
  <c r="H35" i="25"/>
  <c r="H3" i="25" s="1"/>
  <c r="H3" i="26"/>
  <c r="H67" i="23"/>
  <c r="H4" i="23" s="1"/>
  <c r="E151" i="24"/>
  <c r="AC151" i="24"/>
  <c r="M151" i="24"/>
  <c r="Z4" i="24"/>
  <c r="Z151" i="24"/>
  <c r="E4" i="24"/>
  <c r="I4" i="24"/>
  <c r="C4" i="27" s="1"/>
  <c r="I151" i="24"/>
  <c r="J4" i="24"/>
  <c r="J151" i="24"/>
  <c r="N4" i="24"/>
  <c r="N151" i="24"/>
  <c r="Q4" i="24"/>
  <c r="Q151" i="24"/>
  <c r="AC4" i="24"/>
  <c r="R4" i="24"/>
  <c r="R151" i="24"/>
  <c r="U4" i="24"/>
  <c r="U151" i="24"/>
  <c r="V4" i="24"/>
  <c r="V151" i="24"/>
  <c r="Y4" i="24"/>
  <c r="Y151" i="24"/>
  <c r="H4" i="24"/>
  <c r="Z280" i="13"/>
  <c r="Z279" i="13"/>
  <c r="Z278" i="13"/>
  <c r="Z277" i="13"/>
  <c r="Z276" i="13"/>
  <c r="Z275" i="13"/>
  <c r="Z274" i="13"/>
  <c r="Z273" i="13"/>
  <c r="Z272" i="13"/>
  <c r="Z271" i="13"/>
  <c r="Z270" i="13"/>
  <c r="Z269" i="13"/>
  <c r="Z268" i="13"/>
  <c r="Z267" i="13"/>
  <c r="Z266" i="13"/>
  <c r="Z265" i="13"/>
  <c r="Z264" i="13"/>
  <c r="Z263" i="13"/>
  <c r="Z262" i="13"/>
  <c r="Z261" i="13"/>
  <c r="Z260" i="13"/>
  <c r="Z259" i="13"/>
  <c r="Z258" i="13"/>
  <c r="Z257" i="13"/>
  <c r="Z256" i="13"/>
  <c r="Z255" i="13"/>
  <c r="Z254" i="13"/>
  <c r="Z253" i="13"/>
  <c r="Z252" i="13"/>
  <c r="Z251" i="13"/>
  <c r="Z250" i="13"/>
  <c r="Z249" i="13"/>
  <c r="Z248" i="13"/>
  <c r="Z247" i="13"/>
  <c r="Z246" i="13"/>
  <c r="Z245" i="13"/>
  <c r="Z244" i="13"/>
  <c r="Z243" i="13"/>
  <c r="Z242" i="13"/>
  <c r="Z241" i="13"/>
  <c r="Z240" i="13"/>
  <c r="Z239" i="13"/>
  <c r="Z238" i="13"/>
  <c r="Z237" i="13"/>
  <c r="Z236" i="13"/>
  <c r="Z235" i="13"/>
  <c r="Z234" i="13"/>
  <c r="Z233" i="13"/>
  <c r="Z232" i="13"/>
  <c r="Z231" i="13"/>
  <c r="Z230" i="13"/>
  <c r="Z229" i="13"/>
  <c r="Z228" i="13"/>
  <c r="Z227" i="13"/>
  <c r="Z226" i="13"/>
  <c r="Z225" i="13"/>
  <c r="Z224" i="13"/>
  <c r="Z223" i="13"/>
  <c r="Z222" i="13"/>
  <c r="Z221" i="13"/>
  <c r="Z220" i="13"/>
  <c r="Z219" i="13"/>
  <c r="Z218" i="13"/>
  <c r="Z217" i="13"/>
  <c r="Z216" i="13"/>
  <c r="Z215" i="13"/>
  <c r="Z214" i="13"/>
  <c r="Z213" i="13"/>
  <c r="Z212" i="13"/>
  <c r="Z211" i="13"/>
  <c r="Z210" i="13"/>
  <c r="Z209" i="13"/>
  <c r="Z208" i="13"/>
  <c r="Z207" i="13"/>
  <c r="Z206" i="13"/>
  <c r="Z205" i="13"/>
  <c r="Z204" i="13"/>
  <c r="Z203" i="13"/>
  <c r="Z202" i="13"/>
  <c r="Z201" i="13"/>
  <c r="Z200" i="13"/>
  <c r="Z199" i="13"/>
  <c r="Z198" i="13"/>
  <c r="Z197" i="13"/>
  <c r="Z196" i="13"/>
  <c r="Z195" i="13"/>
  <c r="Z194" i="13"/>
  <c r="Z193" i="13"/>
  <c r="Z192" i="13"/>
  <c r="Z191" i="13"/>
  <c r="Z190" i="13"/>
  <c r="Z189" i="13"/>
  <c r="Z188" i="13"/>
  <c r="Z187" i="13"/>
  <c r="Z186" i="13"/>
  <c r="Z185" i="13"/>
  <c r="Z184" i="13"/>
  <c r="Z183" i="13"/>
  <c r="Z182" i="13"/>
  <c r="Z181" i="13"/>
  <c r="Z180" i="13"/>
  <c r="Z179" i="13"/>
  <c r="Z178" i="13"/>
  <c r="Z177" i="13"/>
  <c r="Z176" i="13"/>
  <c r="Z175" i="13"/>
  <c r="Z174" i="13"/>
  <c r="Z173" i="13"/>
  <c r="Z172" i="13"/>
  <c r="Z171" i="13"/>
  <c r="Z170" i="13"/>
  <c r="Z169" i="13"/>
  <c r="Z168" i="13"/>
  <c r="Z167" i="13"/>
  <c r="Z166" i="13"/>
  <c r="Z165" i="13"/>
  <c r="Z164" i="13"/>
  <c r="Z163" i="13"/>
  <c r="Z162" i="13"/>
  <c r="Z161" i="13"/>
  <c r="Z160" i="13"/>
  <c r="Z159" i="13"/>
  <c r="Z158" i="13"/>
  <c r="Z157" i="13"/>
  <c r="Z156" i="13"/>
  <c r="Z155" i="13"/>
  <c r="Z154" i="13"/>
  <c r="Z153" i="13"/>
  <c r="Z152" i="13"/>
  <c r="Z151" i="13"/>
  <c r="Z150" i="13"/>
  <c r="Z149" i="13"/>
  <c r="Z148" i="13"/>
  <c r="Z147" i="13"/>
  <c r="Z146" i="13"/>
  <c r="Z145" i="13"/>
  <c r="Z144" i="13"/>
  <c r="Z143" i="13"/>
  <c r="Z142" i="13"/>
  <c r="Z141" i="13"/>
  <c r="Z140" i="13"/>
  <c r="Z139" i="13"/>
  <c r="Z138" i="13"/>
  <c r="Z137" i="13"/>
  <c r="Z136" i="13"/>
  <c r="Z135" i="13"/>
  <c r="Z134" i="13"/>
  <c r="Z133" i="13"/>
  <c r="Z132" i="13"/>
  <c r="Z131" i="13"/>
  <c r="Z130" i="13"/>
  <c r="Z129" i="13"/>
  <c r="Z128" i="13"/>
  <c r="Z127" i="13"/>
  <c r="Z126" i="13"/>
  <c r="Z125" i="13"/>
  <c r="Z124" i="13"/>
  <c r="Z123" i="13"/>
  <c r="Z122" i="13"/>
  <c r="Z121" i="13"/>
  <c r="Z120" i="13"/>
  <c r="Z119" i="13"/>
  <c r="Z118" i="13"/>
  <c r="Z117" i="13"/>
  <c r="Z116" i="13"/>
  <c r="Z115" i="13"/>
  <c r="Z114" i="13"/>
  <c r="Z113" i="13"/>
  <c r="Z112" i="13"/>
  <c r="Z111" i="13"/>
  <c r="Z110" i="13"/>
  <c r="Z109" i="13"/>
  <c r="Z108" i="13"/>
  <c r="Z107" i="13"/>
  <c r="Z106" i="13"/>
  <c r="Z105" i="13"/>
  <c r="Z104" i="13"/>
  <c r="Z103" i="13"/>
  <c r="Z102" i="13"/>
  <c r="Z101" i="13"/>
  <c r="Z100" i="13"/>
  <c r="Z99" i="13"/>
  <c r="Z98" i="13"/>
  <c r="Z97" i="13"/>
  <c r="Z96" i="13"/>
  <c r="Z95" i="13"/>
  <c r="Z94" i="13"/>
  <c r="Z93" i="13"/>
  <c r="Z92" i="13"/>
  <c r="Z91" i="13"/>
  <c r="Z90" i="13"/>
  <c r="Z89" i="13"/>
  <c r="Z88" i="13"/>
  <c r="Z87" i="13"/>
  <c r="Z86" i="13"/>
  <c r="Z85" i="13"/>
  <c r="Z84" i="13"/>
  <c r="Z83" i="13"/>
  <c r="Z82" i="13"/>
  <c r="Z81" i="13"/>
  <c r="Z80" i="13"/>
  <c r="Z79" i="13"/>
  <c r="Z78" i="13"/>
  <c r="Z77" i="13"/>
  <c r="Z76" i="13"/>
  <c r="Z75" i="13"/>
  <c r="Z74" i="13"/>
  <c r="Z73" i="13"/>
  <c r="Z72" i="13"/>
  <c r="Z71" i="13"/>
  <c r="Z70" i="13"/>
  <c r="Z69" i="13"/>
  <c r="Z68" i="13"/>
  <c r="Z67" i="13"/>
  <c r="Z66" i="13"/>
  <c r="Z65" i="13"/>
  <c r="Z64" i="13"/>
  <c r="Z63" i="13"/>
  <c r="Z62" i="13"/>
  <c r="Z61" i="13"/>
  <c r="Z60" i="13"/>
  <c r="Z59" i="13"/>
  <c r="Z58" i="13"/>
  <c r="Z57" i="13"/>
  <c r="Z56" i="13"/>
  <c r="Z55" i="13"/>
  <c r="Z54" i="13"/>
  <c r="Z53" i="13"/>
  <c r="Z52" i="13"/>
  <c r="Z51" i="13"/>
  <c r="Z50" i="13"/>
  <c r="Z49" i="13"/>
  <c r="Z48" i="13"/>
  <c r="Z47" i="13"/>
  <c r="Z46" i="13"/>
  <c r="Z45" i="13"/>
  <c r="Z44" i="13"/>
  <c r="Z43" i="13"/>
  <c r="Z42" i="13"/>
  <c r="Z41" i="13"/>
  <c r="Z40" i="13"/>
  <c r="Z39" i="13"/>
  <c r="Z38" i="13"/>
  <c r="Z37" i="13"/>
  <c r="Z36" i="13"/>
  <c r="Z35" i="13"/>
  <c r="Z34" i="13"/>
  <c r="Z33" i="13"/>
  <c r="Z32" i="13"/>
  <c r="Z31" i="13"/>
  <c r="Z30" i="13"/>
  <c r="Z29" i="13"/>
  <c r="Z28" i="13"/>
  <c r="Z27" i="13"/>
  <c r="Z26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5" i="13"/>
  <c r="Z4" i="13"/>
  <c r="Z3" i="13"/>
  <c r="V280" i="13"/>
  <c r="V279" i="13"/>
  <c r="V278" i="13"/>
  <c r="V277" i="13"/>
  <c r="V276" i="13"/>
  <c r="V275" i="13"/>
  <c r="V274" i="13"/>
  <c r="V273" i="13"/>
  <c r="V272" i="13"/>
  <c r="V271" i="13"/>
  <c r="V270" i="13"/>
  <c r="V269" i="13"/>
  <c r="V268" i="13"/>
  <c r="V267" i="13"/>
  <c r="V266" i="13"/>
  <c r="V265" i="13"/>
  <c r="V264" i="13"/>
  <c r="V263" i="13"/>
  <c r="V262" i="13"/>
  <c r="V261" i="13"/>
  <c r="V260" i="13"/>
  <c r="V259" i="13"/>
  <c r="V258" i="13"/>
  <c r="V257" i="13"/>
  <c r="V256" i="13"/>
  <c r="V255" i="13"/>
  <c r="V254" i="13"/>
  <c r="V253" i="13"/>
  <c r="V252" i="13"/>
  <c r="V251" i="13"/>
  <c r="V250" i="13"/>
  <c r="V249" i="13"/>
  <c r="V248" i="13"/>
  <c r="V247" i="13"/>
  <c r="V246" i="13"/>
  <c r="V245" i="13"/>
  <c r="V244" i="13"/>
  <c r="V243" i="13"/>
  <c r="V242" i="13"/>
  <c r="V241" i="13"/>
  <c r="V240" i="13"/>
  <c r="V239" i="13"/>
  <c r="V238" i="13"/>
  <c r="V237" i="13"/>
  <c r="V236" i="13"/>
  <c r="V235" i="13"/>
  <c r="V234" i="13"/>
  <c r="V233" i="13"/>
  <c r="V232" i="13"/>
  <c r="V231" i="13"/>
  <c r="V230" i="13"/>
  <c r="V229" i="13"/>
  <c r="V228" i="13"/>
  <c r="V227" i="13"/>
  <c r="V226" i="13"/>
  <c r="V225" i="13"/>
  <c r="V224" i="13"/>
  <c r="V223" i="13"/>
  <c r="V222" i="13"/>
  <c r="V221" i="13"/>
  <c r="V220" i="13"/>
  <c r="V219" i="13"/>
  <c r="V218" i="13"/>
  <c r="V217" i="13"/>
  <c r="V216" i="13"/>
  <c r="V215" i="13"/>
  <c r="V214" i="13"/>
  <c r="V213" i="13"/>
  <c r="V212" i="13"/>
  <c r="V211" i="13"/>
  <c r="V210" i="13"/>
  <c r="V209" i="13"/>
  <c r="V208" i="13"/>
  <c r="V207" i="13"/>
  <c r="V206" i="13"/>
  <c r="V205" i="13"/>
  <c r="V204" i="13"/>
  <c r="V203" i="13"/>
  <c r="V202" i="13"/>
  <c r="V201" i="13"/>
  <c r="V200" i="13"/>
  <c r="V199" i="13"/>
  <c r="V198" i="13"/>
  <c r="V197" i="13"/>
  <c r="V196" i="13"/>
  <c r="V195" i="13"/>
  <c r="V194" i="13"/>
  <c r="V193" i="13"/>
  <c r="V192" i="13"/>
  <c r="V191" i="13"/>
  <c r="V190" i="13"/>
  <c r="V189" i="13"/>
  <c r="V188" i="13"/>
  <c r="V187" i="13"/>
  <c r="V186" i="13"/>
  <c r="V185" i="13"/>
  <c r="V184" i="13"/>
  <c r="V183" i="13"/>
  <c r="V182" i="13"/>
  <c r="V181" i="13"/>
  <c r="V180" i="13"/>
  <c r="V179" i="13"/>
  <c r="V178" i="13"/>
  <c r="V177" i="13"/>
  <c r="V176" i="13"/>
  <c r="V175" i="13"/>
  <c r="V174" i="13"/>
  <c r="V173" i="13"/>
  <c r="V172" i="13"/>
  <c r="V171" i="13"/>
  <c r="V170" i="13"/>
  <c r="V169" i="13"/>
  <c r="V168" i="13"/>
  <c r="V167" i="13"/>
  <c r="V166" i="13"/>
  <c r="V165" i="13"/>
  <c r="V164" i="13"/>
  <c r="V163" i="13"/>
  <c r="V162" i="13"/>
  <c r="V161" i="13"/>
  <c r="V160" i="13"/>
  <c r="V159" i="13"/>
  <c r="V158" i="13"/>
  <c r="V157" i="13"/>
  <c r="V156" i="13"/>
  <c r="V155" i="13"/>
  <c r="V154" i="13"/>
  <c r="V153" i="13"/>
  <c r="V152" i="13"/>
  <c r="V151" i="13"/>
  <c r="V150" i="13"/>
  <c r="V149" i="13"/>
  <c r="V148" i="13"/>
  <c r="V147" i="13"/>
  <c r="V146" i="13"/>
  <c r="V145" i="13"/>
  <c r="V144" i="13"/>
  <c r="V143" i="13"/>
  <c r="V142" i="13"/>
  <c r="V141" i="13"/>
  <c r="V140" i="13"/>
  <c r="V139" i="13"/>
  <c r="V138" i="13"/>
  <c r="V137" i="13"/>
  <c r="V136" i="13"/>
  <c r="V135" i="13"/>
  <c r="V134" i="13"/>
  <c r="V133" i="13"/>
  <c r="V132" i="13"/>
  <c r="V131" i="13"/>
  <c r="V130" i="13"/>
  <c r="V129" i="13"/>
  <c r="V128" i="13"/>
  <c r="V127" i="13"/>
  <c r="V126" i="13"/>
  <c r="V125" i="13"/>
  <c r="V124" i="13"/>
  <c r="V123" i="13"/>
  <c r="V122" i="13"/>
  <c r="V121" i="13"/>
  <c r="V120" i="13"/>
  <c r="V119" i="13"/>
  <c r="V118" i="13"/>
  <c r="V117" i="13"/>
  <c r="V116" i="13"/>
  <c r="V115" i="13"/>
  <c r="V114" i="13"/>
  <c r="V113" i="13"/>
  <c r="V112" i="13"/>
  <c r="V111" i="13"/>
  <c r="V110" i="13"/>
  <c r="V109" i="13"/>
  <c r="V108" i="13"/>
  <c r="V107" i="13"/>
  <c r="V106" i="13"/>
  <c r="V105" i="13"/>
  <c r="V104" i="13"/>
  <c r="V103" i="13"/>
  <c r="V102" i="13"/>
  <c r="V101" i="13"/>
  <c r="V100" i="13"/>
  <c r="V99" i="13"/>
  <c r="V98" i="13"/>
  <c r="V97" i="13"/>
  <c r="V96" i="13"/>
  <c r="V95" i="13"/>
  <c r="V94" i="13"/>
  <c r="V93" i="13"/>
  <c r="V92" i="13"/>
  <c r="V91" i="13"/>
  <c r="V90" i="13"/>
  <c r="V89" i="13"/>
  <c r="V88" i="13"/>
  <c r="V87" i="13"/>
  <c r="V86" i="13"/>
  <c r="V85" i="13"/>
  <c r="V84" i="13"/>
  <c r="V83" i="13"/>
  <c r="V82" i="13"/>
  <c r="V81" i="13"/>
  <c r="V80" i="13"/>
  <c r="V79" i="13"/>
  <c r="V78" i="13"/>
  <c r="V77" i="13"/>
  <c r="V76" i="13"/>
  <c r="V75" i="13"/>
  <c r="V74" i="13"/>
  <c r="V73" i="13"/>
  <c r="V72" i="13"/>
  <c r="V71" i="13"/>
  <c r="V70" i="13"/>
  <c r="V69" i="13"/>
  <c r="V68" i="13"/>
  <c r="V67" i="13"/>
  <c r="V66" i="13"/>
  <c r="V65" i="13"/>
  <c r="V64" i="13"/>
  <c r="V63" i="13"/>
  <c r="V62" i="13"/>
  <c r="V61" i="13"/>
  <c r="V60" i="13"/>
  <c r="V59" i="13"/>
  <c r="V58" i="13"/>
  <c r="V57" i="13"/>
  <c r="V56" i="13"/>
  <c r="V55" i="13"/>
  <c r="V54" i="13"/>
  <c r="V53" i="13"/>
  <c r="V52" i="13"/>
  <c r="V51" i="13"/>
  <c r="V50" i="13"/>
  <c r="V49" i="13"/>
  <c r="V48" i="13"/>
  <c r="V47" i="13"/>
  <c r="V46" i="13"/>
  <c r="V45" i="13"/>
  <c r="V44" i="13"/>
  <c r="V43" i="13"/>
  <c r="V42" i="13"/>
  <c r="V41" i="13"/>
  <c r="V40" i="13"/>
  <c r="V39" i="13"/>
  <c r="V38" i="13"/>
  <c r="V37" i="13"/>
  <c r="V36" i="13"/>
  <c r="V35" i="13"/>
  <c r="V34" i="13"/>
  <c r="V33" i="13"/>
  <c r="V32" i="13"/>
  <c r="V31" i="13"/>
  <c r="V30" i="13"/>
  <c r="V29" i="13"/>
  <c r="V28" i="13"/>
  <c r="V27" i="13"/>
  <c r="V26" i="13"/>
  <c r="V25" i="13"/>
  <c r="V24" i="13"/>
  <c r="V23" i="13"/>
  <c r="V22" i="13"/>
  <c r="V21" i="13"/>
  <c r="V20" i="13"/>
  <c r="V19" i="13"/>
  <c r="V18" i="13"/>
  <c r="V17" i="13"/>
  <c r="V16" i="13"/>
  <c r="V15" i="13"/>
  <c r="V14" i="13"/>
  <c r="V13" i="13"/>
  <c r="V12" i="13"/>
  <c r="V11" i="13"/>
  <c r="V10" i="13"/>
  <c r="V9" i="13"/>
  <c r="V8" i="13"/>
  <c r="V7" i="13"/>
  <c r="V6" i="13"/>
  <c r="V5" i="13"/>
  <c r="V4" i="13"/>
  <c r="V3" i="13"/>
  <c r="R280" i="13"/>
  <c r="R279" i="13"/>
  <c r="R278" i="13"/>
  <c r="R277" i="13"/>
  <c r="R276" i="13"/>
  <c r="R275" i="13"/>
  <c r="R274" i="13"/>
  <c r="R273" i="13"/>
  <c r="R272" i="13"/>
  <c r="R271" i="13"/>
  <c r="R270" i="13"/>
  <c r="R269" i="13"/>
  <c r="R268" i="13"/>
  <c r="R267" i="13"/>
  <c r="R266" i="13"/>
  <c r="R265" i="13"/>
  <c r="R264" i="13"/>
  <c r="R263" i="13"/>
  <c r="R262" i="13"/>
  <c r="R261" i="13"/>
  <c r="R260" i="13"/>
  <c r="R259" i="13"/>
  <c r="R258" i="13"/>
  <c r="R257" i="13"/>
  <c r="R256" i="13"/>
  <c r="R255" i="13"/>
  <c r="R254" i="13"/>
  <c r="R253" i="13"/>
  <c r="R252" i="13"/>
  <c r="R251" i="13"/>
  <c r="R250" i="13"/>
  <c r="R249" i="13"/>
  <c r="R248" i="13"/>
  <c r="R247" i="13"/>
  <c r="R246" i="13"/>
  <c r="R245" i="13"/>
  <c r="R244" i="13"/>
  <c r="R243" i="13"/>
  <c r="R242" i="13"/>
  <c r="R241" i="13"/>
  <c r="R240" i="13"/>
  <c r="R239" i="13"/>
  <c r="R238" i="13"/>
  <c r="R237" i="13"/>
  <c r="R236" i="13"/>
  <c r="R235" i="13"/>
  <c r="R234" i="13"/>
  <c r="R233" i="13"/>
  <c r="R232" i="13"/>
  <c r="R231" i="13"/>
  <c r="R230" i="13"/>
  <c r="R229" i="13"/>
  <c r="R228" i="13"/>
  <c r="R227" i="13"/>
  <c r="R226" i="13"/>
  <c r="R225" i="13"/>
  <c r="R224" i="13"/>
  <c r="R223" i="13"/>
  <c r="R222" i="13"/>
  <c r="R221" i="13"/>
  <c r="R220" i="13"/>
  <c r="R219" i="13"/>
  <c r="R218" i="13"/>
  <c r="R217" i="13"/>
  <c r="R216" i="13"/>
  <c r="R215" i="13"/>
  <c r="R214" i="13"/>
  <c r="R213" i="13"/>
  <c r="R212" i="13"/>
  <c r="R211" i="13"/>
  <c r="R210" i="13"/>
  <c r="R209" i="13"/>
  <c r="R208" i="13"/>
  <c r="R207" i="13"/>
  <c r="R206" i="13"/>
  <c r="R205" i="13"/>
  <c r="R204" i="13"/>
  <c r="R203" i="13"/>
  <c r="R202" i="13"/>
  <c r="R201" i="13"/>
  <c r="R200" i="13"/>
  <c r="R199" i="13"/>
  <c r="R198" i="13"/>
  <c r="R197" i="13"/>
  <c r="R196" i="13"/>
  <c r="R195" i="13"/>
  <c r="R194" i="13"/>
  <c r="R193" i="13"/>
  <c r="R192" i="13"/>
  <c r="R191" i="13"/>
  <c r="R190" i="13"/>
  <c r="R189" i="13"/>
  <c r="R188" i="13"/>
  <c r="R187" i="13"/>
  <c r="R186" i="13"/>
  <c r="R185" i="13"/>
  <c r="R184" i="13"/>
  <c r="R183" i="13"/>
  <c r="R182" i="13"/>
  <c r="R181" i="13"/>
  <c r="R180" i="13"/>
  <c r="R179" i="13"/>
  <c r="R178" i="13"/>
  <c r="R177" i="13"/>
  <c r="R176" i="13"/>
  <c r="R175" i="13"/>
  <c r="R174" i="13"/>
  <c r="R173" i="13"/>
  <c r="R172" i="13"/>
  <c r="R171" i="13"/>
  <c r="R170" i="13"/>
  <c r="R169" i="13"/>
  <c r="R168" i="13"/>
  <c r="R167" i="13"/>
  <c r="R166" i="13"/>
  <c r="R165" i="13"/>
  <c r="R164" i="13"/>
  <c r="R163" i="13"/>
  <c r="R162" i="13"/>
  <c r="R161" i="13"/>
  <c r="R160" i="13"/>
  <c r="R159" i="13"/>
  <c r="R158" i="13"/>
  <c r="R157" i="13"/>
  <c r="R156" i="13"/>
  <c r="R155" i="13"/>
  <c r="R154" i="13"/>
  <c r="R153" i="13"/>
  <c r="R152" i="13"/>
  <c r="R151" i="13"/>
  <c r="R150" i="13"/>
  <c r="R149" i="13"/>
  <c r="R148" i="13"/>
  <c r="R147" i="13"/>
  <c r="R146" i="13"/>
  <c r="R145" i="13"/>
  <c r="R144" i="13"/>
  <c r="R143" i="13"/>
  <c r="R142" i="13"/>
  <c r="R141" i="13"/>
  <c r="R140" i="13"/>
  <c r="R139" i="13"/>
  <c r="R138" i="13"/>
  <c r="R137" i="13"/>
  <c r="R136" i="13"/>
  <c r="R135" i="13"/>
  <c r="R134" i="13"/>
  <c r="R133" i="13"/>
  <c r="R132" i="13"/>
  <c r="R131" i="13"/>
  <c r="R130" i="13"/>
  <c r="R129" i="13"/>
  <c r="R128" i="13"/>
  <c r="R127" i="13"/>
  <c r="R126" i="13"/>
  <c r="R125" i="13"/>
  <c r="R124" i="13"/>
  <c r="R123" i="13"/>
  <c r="R122" i="13"/>
  <c r="R121" i="13"/>
  <c r="R120" i="13"/>
  <c r="R119" i="13"/>
  <c r="R118" i="13"/>
  <c r="R117" i="13"/>
  <c r="R116" i="13"/>
  <c r="R115" i="13"/>
  <c r="R114" i="13"/>
  <c r="R113" i="13"/>
  <c r="R112" i="13"/>
  <c r="R111" i="13"/>
  <c r="R110" i="13"/>
  <c r="R109" i="13"/>
  <c r="R108" i="13"/>
  <c r="R107" i="13"/>
  <c r="R106" i="13"/>
  <c r="R105" i="13"/>
  <c r="R104" i="13"/>
  <c r="R103" i="13"/>
  <c r="R102" i="13"/>
  <c r="R101" i="13"/>
  <c r="R100" i="13"/>
  <c r="R99" i="13"/>
  <c r="R98" i="13"/>
  <c r="R97" i="13"/>
  <c r="R96" i="13"/>
  <c r="R95" i="13"/>
  <c r="R94" i="13"/>
  <c r="R93" i="13"/>
  <c r="R92" i="13"/>
  <c r="R91" i="13"/>
  <c r="R90" i="13"/>
  <c r="R89" i="13"/>
  <c r="R88" i="13"/>
  <c r="R87" i="13"/>
  <c r="R86" i="13"/>
  <c r="R85" i="13"/>
  <c r="R84" i="13"/>
  <c r="R83" i="13"/>
  <c r="R82" i="13"/>
  <c r="R81" i="13"/>
  <c r="R80" i="13"/>
  <c r="R79" i="13"/>
  <c r="R78" i="13"/>
  <c r="R77" i="13"/>
  <c r="R76" i="13"/>
  <c r="R75" i="13"/>
  <c r="R74" i="13"/>
  <c r="R73" i="13"/>
  <c r="R72" i="13"/>
  <c r="R71" i="13"/>
  <c r="R70" i="13"/>
  <c r="R69" i="13"/>
  <c r="R68" i="13"/>
  <c r="R67" i="13"/>
  <c r="R66" i="13"/>
  <c r="R65" i="13"/>
  <c r="R64" i="13"/>
  <c r="R63" i="13"/>
  <c r="R62" i="13"/>
  <c r="R61" i="13"/>
  <c r="R60" i="13"/>
  <c r="R59" i="13"/>
  <c r="R58" i="13"/>
  <c r="R57" i="13"/>
  <c r="R56" i="13"/>
  <c r="R55" i="13"/>
  <c r="R54" i="13"/>
  <c r="R53" i="13"/>
  <c r="R52" i="13"/>
  <c r="R51" i="13"/>
  <c r="R50" i="13"/>
  <c r="R49" i="13"/>
  <c r="R48" i="13"/>
  <c r="R47" i="13"/>
  <c r="R46" i="13"/>
  <c r="R45" i="13"/>
  <c r="R44" i="13"/>
  <c r="R43" i="13"/>
  <c r="R42" i="13"/>
  <c r="R41" i="13"/>
  <c r="R40" i="13"/>
  <c r="R39" i="13"/>
  <c r="R38" i="13"/>
  <c r="R37" i="13"/>
  <c r="R36" i="13"/>
  <c r="R35" i="13"/>
  <c r="R34" i="13"/>
  <c r="R33" i="13"/>
  <c r="R32" i="13"/>
  <c r="R31" i="13"/>
  <c r="R30" i="13"/>
  <c r="R29" i="13"/>
  <c r="R28" i="13"/>
  <c r="R27" i="13"/>
  <c r="R26" i="13"/>
  <c r="R25" i="13"/>
  <c r="R24" i="13"/>
  <c r="R23" i="13"/>
  <c r="R22" i="13"/>
  <c r="R21" i="13"/>
  <c r="R20" i="13"/>
  <c r="R19" i="13"/>
  <c r="R18" i="13"/>
  <c r="R17" i="13"/>
  <c r="R16" i="13"/>
  <c r="R15" i="13"/>
  <c r="R14" i="13"/>
  <c r="R13" i="13"/>
  <c r="R12" i="13"/>
  <c r="R11" i="13"/>
  <c r="R10" i="13"/>
  <c r="R9" i="13"/>
  <c r="R8" i="13"/>
  <c r="R7" i="13"/>
  <c r="R6" i="13"/>
  <c r="R5" i="13"/>
  <c r="R4" i="13"/>
  <c r="R3" i="13"/>
  <c r="AC280" i="13"/>
  <c r="AC279" i="13"/>
  <c r="AC278" i="13"/>
  <c r="AC277" i="13"/>
  <c r="AC276" i="13"/>
  <c r="AC275" i="13"/>
  <c r="AC274" i="13"/>
  <c r="AC273" i="13"/>
  <c r="AC272" i="13"/>
  <c r="AC271" i="13"/>
  <c r="AC270" i="13"/>
  <c r="AC269" i="13"/>
  <c r="AC268" i="13"/>
  <c r="AC267" i="13"/>
  <c r="AC266" i="13"/>
  <c r="AC265" i="13"/>
  <c r="AC264" i="13"/>
  <c r="AC263" i="13"/>
  <c r="AC262" i="13"/>
  <c r="AC261" i="13"/>
  <c r="AC260" i="13"/>
  <c r="AC259" i="13"/>
  <c r="AC258" i="13"/>
  <c r="AC257" i="13"/>
  <c r="AC256" i="13"/>
  <c r="AC255" i="13"/>
  <c r="AC254" i="13"/>
  <c r="AC253" i="13"/>
  <c r="AC252" i="13"/>
  <c r="AC251" i="13"/>
  <c r="AC250" i="13"/>
  <c r="AC249" i="13"/>
  <c r="AC248" i="13"/>
  <c r="AC247" i="13"/>
  <c r="AC246" i="13"/>
  <c r="AC245" i="13"/>
  <c r="AC244" i="13"/>
  <c r="AC243" i="13"/>
  <c r="AC242" i="13"/>
  <c r="AC241" i="13"/>
  <c r="AC240" i="13"/>
  <c r="AC239" i="13"/>
  <c r="AC238" i="13"/>
  <c r="AC237" i="13"/>
  <c r="AC236" i="13"/>
  <c r="AC235" i="13"/>
  <c r="AC234" i="13"/>
  <c r="AC233" i="13"/>
  <c r="AC232" i="13"/>
  <c r="AC231" i="13"/>
  <c r="AC230" i="13"/>
  <c r="AC229" i="13"/>
  <c r="AC228" i="13"/>
  <c r="AC227" i="13"/>
  <c r="AC226" i="13"/>
  <c r="AC225" i="13"/>
  <c r="AC224" i="13"/>
  <c r="AC223" i="13"/>
  <c r="AC222" i="13"/>
  <c r="AC221" i="13"/>
  <c r="AC220" i="13"/>
  <c r="AC219" i="13"/>
  <c r="AC218" i="13"/>
  <c r="AC217" i="13"/>
  <c r="AC216" i="13"/>
  <c r="AC215" i="13"/>
  <c r="AC214" i="13"/>
  <c r="AC213" i="13"/>
  <c r="AC212" i="13"/>
  <c r="AC211" i="13"/>
  <c r="AC210" i="13"/>
  <c r="AC209" i="13"/>
  <c r="AC208" i="13"/>
  <c r="AC207" i="13"/>
  <c r="AC206" i="13"/>
  <c r="AC205" i="13"/>
  <c r="AC204" i="13"/>
  <c r="AC203" i="13"/>
  <c r="AC202" i="13"/>
  <c r="AC201" i="13"/>
  <c r="AC200" i="13"/>
  <c r="AC199" i="13"/>
  <c r="AC198" i="13"/>
  <c r="AC197" i="13"/>
  <c r="AC196" i="13"/>
  <c r="AC195" i="13"/>
  <c r="AC194" i="13"/>
  <c r="AC193" i="13"/>
  <c r="AC192" i="13"/>
  <c r="AC191" i="13"/>
  <c r="AC190" i="13"/>
  <c r="AC189" i="13"/>
  <c r="AC188" i="13"/>
  <c r="AC187" i="13"/>
  <c r="AC186" i="13"/>
  <c r="AC185" i="13"/>
  <c r="AC184" i="13"/>
  <c r="AC183" i="13"/>
  <c r="AC182" i="13"/>
  <c r="AC181" i="13"/>
  <c r="AC180" i="13"/>
  <c r="AC179" i="13"/>
  <c r="AC178" i="13"/>
  <c r="AC177" i="13"/>
  <c r="AC176" i="13"/>
  <c r="AC175" i="13"/>
  <c r="AC174" i="13"/>
  <c r="AC173" i="13"/>
  <c r="AC172" i="13"/>
  <c r="AC171" i="13"/>
  <c r="AC170" i="13"/>
  <c r="AC169" i="13"/>
  <c r="AC168" i="13"/>
  <c r="AC167" i="13"/>
  <c r="AC166" i="13"/>
  <c r="AC165" i="13"/>
  <c r="AC164" i="13"/>
  <c r="AC163" i="13"/>
  <c r="AC162" i="13"/>
  <c r="AC161" i="13"/>
  <c r="AC160" i="13"/>
  <c r="AC159" i="13"/>
  <c r="AC158" i="13"/>
  <c r="AC157" i="13"/>
  <c r="AC156" i="13"/>
  <c r="AC155" i="13"/>
  <c r="AC154" i="13"/>
  <c r="AC153" i="13"/>
  <c r="AC152" i="13"/>
  <c r="AC151" i="13"/>
  <c r="AC150" i="13"/>
  <c r="AC149" i="13"/>
  <c r="AC148" i="13"/>
  <c r="AC147" i="13"/>
  <c r="AC146" i="13"/>
  <c r="AC145" i="13"/>
  <c r="AC144" i="13"/>
  <c r="AC143" i="13"/>
  <c r="AC142" i="13"/>
  <c r="AC141" i="13"/>
  <c r="AC140" i="13"/>
  <c r="AC139" i="13"/>
  <c r="AC138" i="13"/>
  <c r="AC137" i="13"/>
  <c r="AC136" i="13"/>
  <c r="AC135" i="13"/>
  <c r="AC134" i="13"/>
  <c r="AC133" i="13"/>
  <c r="AC132" i="13"/>
  <c r="AC131" i="13"/>
  <c r="AC130" i="13"/>
  <c r="AC129" i="13"/>
  <c r="AC128" i="13"/>
  <c r="AC127" i="13"/>
  <c r="AC126" i="13"/>
  <c r="AC125" i="13"/>
  <c r="AC124" i="13"/>
  <c r="AC123" i="13"/>
  <c r="AC122" i="13"/>
  <c r="AC121" i="13"/>
  <c r="AC120" i="13"/>
  <c r="AC119" i="13"/>
  <c r="AC118" i="13"/>
  <c r="AC117" i="13"/>
  <c r="AC116" i="13"/>
  <c r="AC115" i="13"/>
  <c r="AC114" i="13"/>
  <c r="AC113" i="13"/>
  <c r="AC112" i="13"/>
  <c r="AC111" i="13"/>
  <c r="AC110" i="13"/>
  <c r="AC109" i="13"/>
  <c r="AC108" i="13"/>
  <c r="AC107" i="13"/>
  <c r="AC106" i="13"/>
  <c r="AC105" i="13"/>
  <c r="AC104" i="13"/>
  <c r="AC103" i="13"/>
  <c r="AC102" i="13"/>
  <c r="AC101" i="13"/>
  <c r="AC100" i="13"/>
  <c r="AC99" i="13"/>
  <c r="AC98" i="13"/>
  <c r="AC97" i="13"/>
  <c r="AC96" i="13"/>
  <c r="AC95" i="13"/>
  <c r="AC94" i="13"/>
  <c r="AC93" i="13"/>
  <c r="AC92" i="13"/>
  <c r="AC91" i="13"/>
  <c r="AC90" i="13"/>
  <c r="AC89" i="13"/>
  <c r="AC88" i="13"/>
  <c r="AC87" i="13"/>
  <c r="AC86" i="13"/>
  <c r="AC85" i="13"/>
  <c r="AC84" i="13"/>
  <c r="AC83" i="13"/>
  <c r="AC82" i="13"/>
  <c r="AC81" i="13"/>
  <c r="AC80" i="13"/>
  <c r="AC79" i="13"/>
  <c r="AC78" i="13"/>
  <c r="AC77" i="13"/>
  <c r="AC76" i="13"/>
  <c r="AC75" i="13"/>
  <c r="AC74" i="13"/>
  <c r="AC73" i="13"/>
  <c r="AC72" i="13"/>
  <c r="AC71" i="13"/>
  <c r="AC70" i="13"/>
  <c r="AC69" i="13"/>
  <c r="AC68" i="13"/>
  <c r="AC67" i="13"/>
  <c r="AC66" i="13"/>
  <c r="AC65" i="13"/>
  <c r="AC64" i="13"/>
  <c r="AC63" i="13"/>
  <c r="AC62" i="13"/>
  <c r="AC61" i="13"/>
  <c r="AC60" i="13"/>
  <c r="AC59" i="13"/>
  <c r="AC58" i="13"/>
  <c r="AC57" i="13"/>
  <c r="AC56" i="13"/>
  <c r="AC55" i="13"/>
  <c r="AC54" i="13"/>
  <c r="AC53" i="13"/>
  <c r="AC52" i="13"/>
  <c r="AC51" i="13"/>
  <c r="AC50" i="13"/>
  <c r="AC49" i="13"/>
  <c r="AC48" i="13"/>
  <c r="AC47" i="13"/>
  <c r="AC46" i="13"/>
  <c r="AC45" i="13"/>
  <c r="AC44" i="13"/>
  <c r="AC43" i="13"/>
  <c r="AC42" i="13"/>
  <c r="AC41" i="13"/>
  <c r="AC40" i="13"/>
  <c r="AC39" i="13"/>
  <c r="AC38" i="13"/>
  <c r="AC37" i="13"/>
  <c r="AC36" i="13"/>
  <c r="AC35" i="13"/>
  <c r="AC34" i="13"/>
  <c r="AC33" i="13"/>
  <c r="AC32" i="13"/>
  <c r="AC31" i="13"/>
  <c r="AC30" i="13"/>
  <c r="AC29" i="13"/>
  <c r="AC28" i="13"/>
  <c r="AC27" i="13"/>
  <c r="AC26" i="13"/>
  <c r="AC25" i="13"/>
  <c r="AC24" i="13"/>
  <c r="AC23" i="13"/>
  <c r="AC22" i="13"/>
  <c r="AC21" i="13"/>
  <c r="AC20" i="13"/>
  <c r="AC19" i="13"/>
  <c r="AC18" i="13"/>
  <c r="AC17" i="13"/>
  <c r="AC16" i="13"/>
  <c r="AC15" i="13"/>
  <c r="AC14" i="13"/>
  <c r="AC13" i="13"/>
  <c r="AC12" i="13"/>
  <c r="AC11" i="13"/>
  <c r="AC10" i="13"/>
  <c r="AC9" i="13"/>
  <c r="AC8" i="13"/>
  <c r="AC7" i="13"/>
  <c r="AC6" i="13"/>
  <c r="AC5" i="13"/>
  <c r="AC4" i="13"/>
  <c r="AC3" i="13"/>
  <c r="Y280" i="13"/>
  <c r="Y279" i="13"/>
  <c r="Y278" i="13"/>
  <c r="Y277" i="13"/>
  <c r="Y276" i="13"/>
  <c r="Y275" i="13"/>
  <c r="Y274" i="13"/>
  <c r="Y273" i="13"/>
  <c r="Y272" i="13"/>
  <c r="Y271" i="13"/>
  <c r="Y270" i="13"/>
  <c r="Y269" i="13"/>
  <c r="Y268" i="13"/>
  <c r="Y267" i="13"/>
  <c r="Y266" i="13"/>
  <c r="Y265" i="13"/>
  <c r="Y264" i="13"/>
  <c r="Y263" i="13"/>
  <c r="Y262" i="13"/>
  <c r="Y261" i="13"/>
  <c r="Y260" i="13"/>
  <c r="Y259" i="13"/>
  <c r="Y258" i="13"/>
  <c r="Y257" i="13"/>
  <c r="Y256" i="13"/>
  <c r="Y255" i="13"/>
  <c r="Y254" i="13"/>
  <c r="Y253" i="13"/>
  <c r="Y252" i="13"/>
  <c r="Y251" i="13"/>
  <c r="Y250" i="13"/>
  <c r="Y249" i="13"/>
  <c r="Y248" i="13"/>
  <c r="Y247" i="13"/>
  <c r="Y246" i="13"/>
  <c r="Y245" i="13"/>
  <c r="Y244" i="13"/>
  <c r="Y243" i="13"/>
  <c r="Y242" i="13"/>
  <c r="Y241" i="13"/>
  <c r="Y240" i="13"/>
  <c r="Y239" i="13"/>
  <c r="Y238" i="13"/>
  <c r="Y237" i="13"/>
  <c r="Y236" i="13"/>
  <c r="Y235" i="13"/>
  <c r="Y234" i="13"/>
  <c r="Y233" i="13"/>
  <c r="Y232" i="13"/>
  <c r="Y231" i="13"/>
  <c r="Y230" i="13"/>
  <c r="Y229" i="13"/>
  <c r="Y228" i="13"/>
  <c r="Y227" i="13"/>
  <c r="Y226" i="13"/>
  <c r="Y225" i="13"/>
  <c r="Y224" i="13"/>
  <c r="Y223" i="13"/>
  <c r="Y222" i="13"/>
  <c r="Y221" i="13"/>
  <c r="Y220" i="13"/>
  <c r="Y219" i="13"/>
  <c r="Y218" i="13"/>
  <c r="Y217" i="13"/>
  <c r="Y216" i="13"/>
  <c r="Y215" i="13"/>
  <c r="Y214" i="13"/>
  <c r="Y213" i="13"/>
  <c r="Y212" i="13"/>
  <c r="Y211" i="13"/>
  <c r="Y210" i="13"/>
  <c r="Y209" i="13"/>
  <c r="Y208" i="13"/>
  <c r="Y207" i="13"/>
  <c r="Y206" i="13"/>
  <c r="Y205" i="13"/>
  <c r="Y204" i="13"/>
  <c r="Y203" i="13"/>
  <c r="Y202" i="13"/>
  <c r="Y201" i="13"/>
  <c r="Y200" i="13"/>
  <c r="Y199" i="13"/>
  <c r="Y198" i="13"/>
  <c r="Y197" i="13"/>
  <c r="Y196" i="13"/>
  <c r="Y195" i="13"/>
  <c r="Y194" i="13"/>
  <c r="Y193" i="13"/>
  <c r="Y192" i="13"/>
  <c r="Y191" i="13"/>
  <c r="Y190" i="13"/>
  <c r="Y189" i="13"/>
  <c r="Y188" i="13"/>
  <c r="Y187" i="13"/>
  <c r="Y186" i="13"/>
  <c r="Y185" i="13"/>
  <c r="Y184" i="13"/>
  <c r="Y183" i="13"/>
  <c r="Y182" i="13"/>
  <c r="Y181" i="13"/>
  <c r="Y180" i="13"/>
  <c r="Y179" i="13"/>
  <c r="Y178" i="13"/>
  <c r="Y177" i="13"/>
  <c r="Y176" i="13"/>
  <c r="Y175" i="13"/>
  <c r="Y174" i="13"/>
  <c r="Y173" i="13"/>
  <c r="Y172" i="13"/>
  <c r="Y171" i="13"/>
  <c r="Y170" i="13"/>
  <c r="Y169" i="13"/>
  <c r="Y168" i="13"/>
  <c r="Y167" i="13"/>
  <c r="Y166" i="13"/>
  <c r="Y165" i="13"/>
  <c r="Y164" i="13"/>
  <c r="Y163" i="13"/>
  <c r="Y162" i="13"/>
  <c r="Y161" i="13"/>
  <c r="Y160" i="13"/>
  <c r="Y159" i="13"/>
  <c r="Y158" i="13"/>
  <c r="Y157" i="13"/>
  <c r="Y156" i="13"/>
  <c r="Y155" i="13"/>
  <c r="Y154" i="13"/>
  <c r="Y153" i="13"/>
  <c r="Y152" i="13"/>
  <c r="Y151" i="13"/>
  <c r="Y150" i="13"/>
  <c r="Y149" i="13"/>
  <c r="Y148" i="13"/>
  <c r="Y147" i="13"/>
  <c r="Y146" i="13"/>
  <c r="Y145" i="13"/>
  <c r="Y144" i="13"/>
  <c r="Y143" i="13"/>
  <c r="Y142" i="13"/>
  <c r="Y141" i="13"/>
  <c r="Y140" i="13"/>
  <c r="Y139" i="13"/>
  <c r="Y138" i="13"/>
  <c r="Y137" i="13"/>
  <c r="Y136" i="13"/>
  <c r="Y135" i="13"/>
  <c r="Y134" i="13"/>
  <c r="Y133" i="13"/>
  <c r="Y132" i="13"/>
  <c r="Y131" i="13"/>
  <c r="Y130" i="13"/>
  <c r="Y129" i="13"/>
  <c r="Y128" i="13"/>
  <c r="Y127" i="13"/>
  <c r="Y126" i="13"/>
  <c r="Y125" i="13"/>
  <c r="Y124" i="13"/>
  <c r="Y123" i="13"/>
  <c r="Y122" i="13"/>
  <c r="Y121" i="13"/>
  <c r="Y120" i="13"/>
  <c r="Y119" i="13"/>
  <c r="Y118" i="13"/>
  <c r="Y117" i="13"/>
  <c r="Y116" i="13"/>
  <c r="Y115" i="13"/>
  <c r="Y114" i="13"/>
  <c r="Y113" i="13"/>
  <c r="Y112" i="13"/>
  <c r="Y111" i="13"/>
  <c r="Y110" i="13"/>
  <c r="Y109" i="13"/>
  <c r="Y108" i="13"/>
  <c r="Y107" i="13"/>
  <c r="Y106" i="13"/>
  <c r="Y105" i="13"/>
  <c r="Y104" i="13"/>
  <c r="Y103" i="13"/>
  <c r="Y102" i="13"/>
  <c r="Y101" i="13"/>
  <c r="Y100" i="13"/>
  <c r="Y99" i="13"/>
  <c r="Y98" i="13"/>
  <c r="Y97" i="13"/>
  <c r="Y96" i="13"/>
  <c r="Y95" i="13"/>
  <c r="Y94" i="13"/>
  <c r="Y93" i="13"/>
  <c r="Y92" i="13"/>
  <c r="Y91" i="13"/>
  <c r="Y90" i="13"/>
  <c r="Y89" i="13"/>
  <c r="Y88" i="13"/>
  <c r="Y87" i="13"/>
  <c r="Y86" i="13"/>
  <c r="Y85" i="13"/>
  <c r="Y84" i="13"/>
  <c r="Y83" i="13"/>
  <c r="Y82" i="13"/>
  <c r="Y81" i="13"/>
  <c r="Y80" i="13"/>
  <c r="Y79" i="13"/>
  <c r="Y78" i="13"/>
  <c r="Y77" i="13"/>
  <c r="Y76" i="13"/>
  <c r="Y75" i="13"/>
  <c r="Y74" i="13"/>
  <c r="Y73" i="13"/>
  <c r="Y72" i="13"/>
  <c r="Y71" i="13"/>
  <c r="Y70" i="13"/>
  <c r="Y69" i="13"/>
  <c r="Y68" i="13"/>
  <c r="Y67" i="13"/>
  <c r="Y66" i="13"/>
  <c r="Y65" i="13"/>
  <c r="Y64" i="13"/>
  <c r="Y63" i="13"/>
  <c r="Y62" i="13"/>
  <c r="Y61" i="13"/>
  <c r="Y60" i="13"/>
  <c r="Y59" i="13"/>
  <c r="Y58" i="13"/>
  <c r="Y57" i="13"/>
  <c r="Y56" i="13"/>
  <c r="Y55" i="13"/>
  <c r="Y54" i="13"/>
  <c r="Y53" i="13"/>
  <c r="Y52" i="13"/>
  <c r="Y51" i="13"/>
  <c r="Y50" i="13"/>
  <c r="Y49" i="13"/>
  <c r="Y48" i="13"/>
  <c r="Y47" i="13"/>
  <c r="Y46" i="13"/>
  <c r="Y45" i="13"/>
  <c r="Y44" i="13"/>
  <c r="Y43" i="13"/>
  <c r="Y42" i="13"/>
  <c r="Y41" i="13"/>
  <c r="Y40" i="13"/>
  <c r="Y39" i="13"/>
  <c r="Y38" i="13"/>
  <c r="Y37" i="13"/>
  <c r="Y36" i="13"/>
  <c r="Y35" i="13"/>
  <c r="Y34" i="13"/>
  <c r="Y33" i="13"/>
  <c r="Y32" i="13"/>
  <c r="Y31" i="13"/>
  <c r="Y30" i="13"/>
  <c r="Y29" i="13"/>
  <c r="Y28" i="13"/>
  <c r="Y27" i="13"/>
  <c r="Y26" i="13"/>
  <c r="Y25" i="13"/>
  <c r="Y24" i="13"/>
  <c r="Y23" i="13"/>
  <c r="Y22" i="13"/>
  <c r="Y21" i="13"/>
  <c r="Y20" i="13"/>
  <c r="Y19" i="13"/>
  <c r="Y18" i="13"/>
  <c r="Y17" i="13"/>
  <c r="Y16" i="13"/>
  <c r="Y15" i="13"/>
  <c r="Y14" i="13"/>
  <c r="Y13" i="13"/>
  <c r="Y12" i="13"/>
  <c r="Y11" i="13"/>
  <c r="Y10" i="13"/>
  <c r="Y9" i="13"/>
  <c r="Y8" i="13"/>
  <c r="Y7" i="13"/>
  <c r="Y6" i="13"/>
  <c r="Y5" i="13"/>
  <c r="Y4" i="13"/>
  <c r="Y3" i="13"/>
  <c r="U280" i="13"/>
  <c r="U279" i="13"/>
  <c r="U278" i="13"/>
  <c r="U277" i="13"/>
  <c r="U276" i="13"/>
  <c r="U275" i="13"/>
  <c r="U274" i="13"/>
  <c r="U273" i="13"/>
  <c r="U272" i="13"/>
  <c r="U271" i="13"/>
  <c r="U270" i="13"/>
  <c r="U269" i="13"/>
  <c r="U268" i="13"/>
  <c r="U267" i="13"/>
  <c r="U266" i="13"/>
  <c r="U265" i="13"/>
  <c r="U264" i="13"/>
  <c r="U263" i="13"/>
  <c r="U262" i="13"/>
  <c r="U261" i="13"/>
  <c r="U260" i="13"/>
  <c r="U259" i="13"/>
  <c r="U258" i="13"/>
  <c r="U257" i="13"/>
  <c r="U256" i="13"/>
  <c r="U255" i="13"/>
  <c r="U254" i="13"/>
  <c r="U253" i="13"/>
  <c r="U252" i="13"/>
  <c r="U251" i="13"/>
  <c r="U250" i="13"/>
  <c r="U249" i="13"/>
  <c r="U248" i="13"/>
  <c r="U247" i="13"/>
  <c r="U246" i="13"/>
  <c r="U245" i="13"/>
  <c r="U244" i="13"/>
  <c r="U243" i="13"/>
  <c r="U242" i="13"/>
  <c r="U241" i="13"/>
  <c r="U240" i="13"/>
  <c r="U239" i="13"/>
  <c r="U238" i="13"/>
  <c r="U237" i="13"/>
  <c r="U236" i="13"/>
  <c r="U235" i="13"/>
  <c r="U234" i="13"/>
  <c r="U233" i="13"/>
  <c r="U232" i="13"/>
  <c r="U231" i="13"/>
  <c r="U230" i="13"/>
  <c r="U229" i="13"/>
  <c r="U228" i="13"/>
  <c r="U227" i="13"/>
  <c r="U226" i="13"/>
  <c r="U225" i="13"/>
  <c r="U224" i="13"/>
  <c r="U223" i="13"/>
  <c r="U222" i="13"/>
  <c r="U221" i="13"/>
  <c r="U220" i="13"/>
  <c r="U219" i="13"/>
  <c r="U218" i="13"/>
  <c r="U217" i="13"/>
  <c r="U216" i="13"/>
  <c r="U215" i="13"/>
  <c r="U214" i="13"/>
  <c r="U213" i="13"/>
  <c r="U212" i="13"/>
  <c r="U211" i="13"/>
  <c r="U210" i="13"/>
  <c r="U209" i="13"/>
  <c r="U208" i="13"/>
  <c r="U207" i="13"/>
  <c r="U206" i="13"/>
  <c r="U205" i="13"/>
  <c r="U204" i="13"/>
  <c r="U203" i="13"/>
  <c r="U202" i="13"/>
  <c r="U201" i="13"/>
  <c r="U200" i="13"/>
  <c r="U199" i="13"/>
  <c r="U198" i="13"/>
  <c r="U197" i="13"/>
  <c r="U196" i="13"/>
  <c r="U195" i="13"/>
  <c r="U194" i="13"/>
  <c r="U193" i="13"/>
  <c r="U192" i="13"/>
  <c r="U191" i="13"/>
  <c r="U190" i="13"/>
  <c r="U189" i="13"/>
  <c r="U188" i="13"/>
  <c r="U187" i="13"/>
  <c r="U186" i="13"/>
  <c r="U185" i="13"/>
  <c r="U184" i="13"/>
  <c r="U183" i="13"/>
  <c r="U182" i="13"/>
  <c r="U181" i="13"/>
  <c r="U180" i="13"/>
  <c r="U179" i="13"/>
  <c r="U178" i="13"/>
  <c r="U177" i="13"/>
  <c r="U176" i="13"/>
  <c r="U175" i="13"/>
  <c r="U174" i="13"/>
  <c r="U173" i="13"/>
  <c r="U172" i="13"/>
  <c r="U171" i="13"/>
  <c r="U170" i="13"/>
  <c r="U169" i="13"/>
  <c r="U168" i="13"/>
  <c r="U167" i="13"/>
  <c r="U166" i="13"/>
  <c r="U165" i="13"/>
  <c r="U164" i="13"/>
  <c r="U163" i="13"/>
  <c r="U162" i="13"/>
  <c r="U161" i="13"/>
  <c r="U160" i="13"/>
  <c r="U159" i="13"/>
  <c r="U158" i="13"/>
  <c r="U157" i="13"/>
  <c r="U156" i="13"/>
  <c r="U155" i="13"/>
  <c r="U154" i="13"/>
  <c r="U153" i="13"/>
  <c r="U152" i="13"/>
  <c r="U151" i="13"/>
  <c r="U150" i="13"/>
  <c r="U149" i="13"/>
  <c r="U148" i="13"/>
  <c r="U147" i="13"/>
  <c r="U146" i="13"/>
  <c r="U145" i="13"/>
  <c r="U144" i="13"/>
  <c r="U143" i="13"/>
  <c r="U142" i="13"/>
  <c r="U141" i="13"/>
  <c r="U140" i="13"/>
  <c r="U139" i="13"/>
  <c r="U138" i="13"/>
  <c r="U137" i="13"/>
  <c r="U136" i="13"/>
  <c r="U135" i="13"/>
  <c r="U134" i="13"/>
  <c r="U133" i="13"/>
  <c r="U132" i="13"/>
  <c r="U131" i="13"/>
  <c r="U130" i="13"/>
  <c r="U129" i="13"/>
  <c r="U128" i="13"/>
  <c r="U127" i="13"/>
  <c r="U126" i="13"/>
  <c r="U125" i="13"/>
  <c r="U124" i="13"/>
  <c r="U123" i="13"/>
  <c r="U122" i="13"/>
  <c r="U121" i="13"/>
  <c r="U120" i="13"/>
  <c r="U119" i="13"/>
  <c r="U118" i="13"/>
  <c r="U117" i="13"/>
  <c r="U116" i="13"/>
  <c r="U115" i="13"/>
  <c r="U114" i="13"/>
  <c r="U113" i="13"/>
  <c r="U112" i="13"/>
  <c r="U111" i="13"/>
  <c r="U110" i="13"/>
  <c r="U109" i="13"/>
  <c r="U108" i="13"/>
  <c r="U107" i="13"/>
  <c r="U106" i="13"/>
  <c r="U105" i="13"/>
  <c r="U104" i="13"/>
  <c r="U103" i="13"/>
  <c r="U102" i="13"/>
  <c r="U101" i="13"/>
  <c r="U100" i="13"/>
  <c r="U99" i="13"/>
  <c r="U98" i="13"/>
  <c r="U97" i="13"/>
  <c r="U96" i="13"/>
  <c r="U95" i="13"/>
  <c r="U94" i="13"/>
  <c r="U93" i="13"/>
  <c r="U92" i="13"/>
  <c r="U91" i="13"/>
  <c r="U90" i="13"/>
  <c r="U89" i="13"/>
  <c r="U88" i="13"/>
  <c r="U87" i="13"/>
  <c r="U86" i="13"/>
  <c r="U85" i="13"/>
  <c r="U84" i="13"/>
  <c r="U83" i="13"/>
  <c r="U82" i="13"/>
  <c r="U81" i="13"/>
  <c r="U80" i="13"/>
  <c r="U79" i="13"/>
  <c r="U78" i="13"/>
  <c r="U77" i="13"/>
  <c r="U76" i="13"/>
  <c r="U75" i="13"/>
  <c r="U74" i="13"/>
  <c r="U73" i="13"/>
  <c r="U72" i="13"/>
  <c r="U71" i="13"/>
  <c r="U70" i="13"/>
  <c r="U69" i="13"/>
  <c r="U68" i="13"/>
  <c r="U67" i="13"/>
  <c r="U66" i="13"/>
  <c r="U65" i="13"/>
  <c r="U64" i="13"/>
  <c r="U63" i="13"/>
  <c r="U62" i="13"/>
  <c r="U61" i="13"/>
  <c r="U60" i="13"/>
  <c r="U59" i="13"/>
  <c r="U58" i="13"/>
  <c r="U57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U13" i="13"/>
  <c r="U12" i="13"/>
  <c r="U11" i="13"/>
  <c r="U10" i="13"/>
  <c r="U9" i="13"/>
  <c r="U8" i="13"/>
  <c r="U7" i="13"/>
  <c r="U6" i="13"/>
  <c r="U5" i="13"/>
  <c r="U4" i="13"/>
  <c r="U3" i="13"/>
  <c r="Q4" i="13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Q43" i="13"/>
  <c r="Q44" i="13"/>
  <c r="Q45" i="13"/>
  <c r="Q46" i="13"/>
  <c r="Q47" i="13"/>
  <c r="Q48" i="13"/>
  <c r="Q49" i="13"/>
  <c r="Q50" i="13"/>
  <c r="Q51" i="13"/>
  <c r="Q52" i="13"/>
  <c r="Q53" i="13"/>
  <c r="Q54" i="13"/>
  <c r="Q55" i="13"/>
  <c r="Q56" i="13"/>
  <c r="Q57" i="13"/>
  <c r="Q58" i="13"/>
  <c r="Q59" i="13"/>
  <c r="Q60" i="13"/>
  <c r="Q61" i="13"/>
  <c r="Q62" i="13"/>
  <c r="Q63" i="13"/>
  <c r="Q64" i="13"/>
  <c r="Q65" i="13"/>
  <c r="Q66" i="13"/>
  <c r="Q67" i="13"/>
  <c r="Q68" i="13"/>
  <c r="Q69" i="13"/>
  <c r="Q70" i="13"/>
  <c r="Q71" i="13"/>
  <c r="Q72" i="13"/>
  <c r="Q73" i="13"/>
  <c r="Q74" i="13"/>
  <c r="Q75" i="13"/>
  <c r="Q76" i="13"/>
  <c r="Q77" i="13"/>
  <c r="Q78" i="13"/>
  <c r="Q79" i="13"/>
  <c r="Q80" i="13"/>
  <c r="Q81" i="13"/>
  <c r="Q82" i="13"/>
  <c r="Q83" i="13"/>
  <c r="Q84" i="13"/>
  <c r="Q85" i="13"/>
  <c r="Q86" i="13"/>
  <c r="Q87" i="13"/>
  <c r="Q88" i="13"/>
  <c r="Q89" i="13"/>
  <c r="Q90" i="13"/>
  <c r="Q91" i="13"/>
  <c r="Q92" i="13"/>
  <c r="Q93" i="13"/>
  <c r="Q94" i="13"/>
  <c r="Q95" i="13"/>
  <c r="Q96" i="13"/>
  <c r="Q97" i="13"/>
  <c r="Q98" i="13"/>
  <c r="Q99" i="13"/>
  <c r="Q100" i="13"/>
  <c r="Q101" i="13"/>
  <c r="Q102" i="13"/>
  <c r="Q103" i="13"/>
  <c r="Q104" i="13"/>
  <c r="Q105" i="13"/>
  <c r="Q106" i="13"/>
  <c r="Q107" i="13"/>
  <c r="Q108" i="13"/>
  <c r="Q109" i="13"/>
  <c r="Q110" i="13"/>
  <c r="Q111" i="13"/>
  <c r="Q112" i="13"/>
  <c r="Q113" i="13"/>
  <c r="Q114" i="13"/>
  <c r="Q115" i="13"/>
  <c r="Q116" i="13"/>
  <c r="Q117" i="13"/>
  <c r="Q118" i="13"/>
  <c r="Q119" i="13"/>
  <c r="Q120" i="13"/>
  <c r="Q121" i="13"/>
  <c r="Q122" i="13"/>
  <c r="Q123" i="13"/>
  <c r="Q124" i="13"/>
  <c r="Q125" i="13"/>
  <c r="Q126" i="13"/>
  <c r="Q127" i="13"/>
  <c r="Q128" i="13"/>
  <c r="Q129" i="13"/>
  <c r="Q130" i="13"/>
  <c r="Q131" i="13"/>
  <c r="Q132" i="13"/>
  <c r="Q133" i="13"/>
  <c r="Q134" i="13"/>
  <c r="Q135" i="13"/>
  <c r="Q136" i="13"/>
  <c r="Q137" i="13"/>
  <c r="Q138" i="13"/>
  <c r="Q139" i="13"/>
  <c r="Q140" i="13"/>
  <c r="Q141" i="13"/>
  <c r="Q142" i="13"/>
  <c r="Q143" i="13"/>
  <c r="Q144" i="13"/>
  <c r="Q145" i="13"/>
  <c r="Q146" i="13"/>
  <c r="Q147" i="13"/>
  <c r="Q148" i="13"/>
  <c r="Q149" i="13"/>
  <c r="Q150" i="13"/>
  <c r="Q151" i="13"/>
  <c r="Q152" i="13"/>
  <c r="Q153" i="13"/>
  <c r="Q154" i="13"/>
  <c r="Q155" i="13"/>
  <c r="Q156" i="13"/>
  <c r="Q157" i="13"/>
  <c r="Q158" i="13"/>
  <c r="Q159" i="13"/>
  <c r="Q160" i="13"/>
  <c r="Q161" i="13"/>
  <c r="Q162" i="13"/>
  <c r="Q163" i="13"/>
  <c r="Q164" i="13"/>
  <c r="Q165" i="13"/>
  <c r="Q166" i="13"/>
  <c r="Q167" i="13"/>
  <c r="Q168" i="13"/>
  <c r="Q169" i="13"/>
  <c r="Q170" i="13"/>
  <c r="Q171" i="13"/>
  <c r="Q172" i="13"/>
  <c r="Q173" i="13"/>
  <c r="Q174" i="13"/>
  <c r="Q175" i="13"/>
  <c r="Q176" i="13"/>
  <c r="Q177" i="13"/>
  <c r="Q178" i="13"/>
  <c r="Q179" i="13"/>
  <c r="Q180" i="13"/>
  <c r="Q181" i="13"/>
  <c r="Q182" i="13"/>
  <c r="Q183" i="13"/>
  <c r="Q184" i="13"/>
  <c r="Q185" i="13"/>
  <c r="Q186" i="13"/>
  <c r="Q187" i="13"/>
  <c r="Q188" i="13"/>
  <c r="Q189" i="13"/>
  <c r="Q190" i="13"/>
  <c r="Q191" i="13"/>
  <c r="Q192" i="13"/>
  <c r="Q193" i="13"/>
  <c r="Q194" i="13"/>
  <c r="Q195" i="13"/>
  <c r="Q196" i="13"/>
  <c r="Q197" i="13"/>
  <c r="Q198" i="13"/>
  <c r="Q199" i="13"/>
  <c r="Q200" i="13"/>
  <c r="Q201" i="13"/>
  <c r="Q202" i="13"/>
  <c r="Q203" i="13"/>
  <c r="Q204" i="13"/>
  <c r="Q205" i="13"/>
  <c r="Q206" i="13"/>
  <c r="Q207" i="13"/>
  <c r="Q208" i="13"/>
  <c r="Q209" i="13"/>
  <c r="Q210" i="13"/>
  <c r="Q211" i="13"/>
  <c r="Q212" i="13"/>
  <c r="Q213" i="13"/>
  <c r="Q214" i="13"/>
  <c r="Q215" i="13"/>
  <c r="Q216" i="13"/>
  <c r="Q217" i="13"/>
  <c r="Q218" i="13"/>
  <c r="Q219" i="13"/>
  <c r="Q220" i="13"/>
  <c r="Q221" i="13"/>
  <c r="Q222" i="13"/>
  <c r="Q223" i="13"/>
  <c r="Q224" i="13"/>
  <c r="Q225" i="13"/>
  <c r="Q226" i="13"/>
  <c r="Q227" i="13"/>
  <c r="Q228" i="13"/>
  <c r="Q229" i="13"/>
  <c r="Q230" i="13"/>
  <c r="Q231" i="13"/>
  <c r="Q232" i="13"/>
  <c r="Q233" i="13"/>
  <c r="Q234" i="13"/>
  <c r="Q235" i="13"/>
  <c r="Q236" i="13"/>
  <c r="Q237" i="13"/>
  <c r="Q238" i="13"/>
  <c r="Q239" i="13"/>
  <c r="Q240" i="13"/>
  <c r="Q241" i="13"/>
  <c r="Q242" i="13"/>
  <c r="Q243" i="13"/>
  <c r="Q244" i="13"/>
  <c r="Q245" i="13"/>
  <c r="Q246" i="13"/>
  <c r="Q247" i="13"/>
  <c r="Q248" i="13"/>
  <c r="Q249" i="13"/>
  <c r="Q250" i="13"/>
  <c r="Q251" i="13"/>
  <c r="Q252" i="13"/>
  <c r="Q253" i="13"/>
  <c r="Q254" i="13"/>
  <c r="Q255" i="13"/>
  <c r="Q256" i="13"/>
  <c r="Q257" i="13"/>
  <c r="Q258" i="13"/>
  <c r="Q259" i="13"/>
  <c r="Q260" i="13"/>
  <c r="Q261" i="13"/>
  <c r="Q262" i="13"/>
  <c r="Q263" i="13"/>
  <c r="Q264" i="13"/>
  <c r="Q265" i="13"/>
  <c r="Q266" i="13"/>
  <c r="Q267" i="13"/>
  <c r="Q268" i="13"/>
  <c r="Q269" i="13"/>
  <c r="Q270" i="13"/>
  <c r="Q271" i="13"/>
  <c r="Q272" i="13"/>
  <c r="Q273" i="13"/>
  <c r="Q274" i="13"/>
  <c r="Q275" i="13"/>
  <c r="Q276" i="13"/>
  <c r="Q277" i="13"/>
  <c r="Q278" i="13"/>
  <c r="Q279" i="13"/>
  <c r="Q280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Q3" i="13"/>
  <c r="N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61" i="13"/>
  <c r="M62" i="13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253" i="13"/>
  <c r="M254" i="13"/>
  <c r="M255" i="13"/>
  <c r="M256" i="13"/>
  <c r="M257" i="13"/>
  <c r="M258" i="13"/>
  <c r="M259" i="13"/>
  <c r="M260" i="13"/>
  <c r="M261" i="13"/>
  <c r="M262" i="13"/>
  <c r="M263" i="13"/>
  <c r="M264" i="13"/>
  <c r="M265" i="13"/>
  <c r="M266" i="13"/>
  <c r="M267" i="13"/>
  <c r="M268" i="13"/>
  <c r="M269" i="13"/>
  <c r="M270" i="13"/>
  <c r="M271" i="13"/>
  <c r="M272" i="13"/>
  <c r="M273" i="13"/>
  <c r="M274" i="13"/>
  <c r="M275" i="13"/>
  <c r="M276" i="13"/>
  <c r="M277" i="13"/>
  <c r="M278" i="13"/>
  <c r="M279" i="13"/>
  <c r="M280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M3" i="13"/>
  <c r="J3" i="13"/>
  <c r="H4" i="13"/>
  <c r="I4" i="13" s="1"/>
  <c r="H5" i="13"/>
  <c r="I5" i="13" s="1"/>
  <c r="H6" i="13"/>
  <c r="I6" i="13" s="1"/>
  <c r="H7" i="13"/>
  <c r="I7" i="13" s="1"/>
  <c r="H8" i="13"/>
  <c r="I8" i="13" s="1"/>
  <c r="H9" i="13"/>
  <c r="I9" i="13" s="1"/>
  <c r="H10" i="13"/>
  <c r="I10" i="13" s="1"/>
  <c r="H11" i="13"/>
  <c r="I11" i="13" s="1"/>
  <c r="H12" i="13"/>
  <c r="I12" i="13" s="1"/>
  <c r="H13" i="13"/>
  <c r="I13" i="13" s="1"/>
  <c r="H14" i="13"/>
  <c r="I14" i="13" s="1"/>
  <c r="H15" i="13"/>
  <c r="I15" i="13" s="1"/>
  <c r="H16" i="13"/>
  <c r="I16" i="13" s="1"/>
  <c r="H17" i="13"/>
  <c r="I17" i="13" s="1"/>
  <c r="H18" i="13"/>
  <c r="I18" i="13" s="1"/>
  <c r="H19" i="13"/>
  <c r="I19" i="13" s="1"/>
  <c r="H20" i="13"/>
  <c r="I20" i="13" s="1"/>
  <c r="H21" i="13"/>
  <c r="I21" i="13" s="1"/>
  <c r="H22" i="13"/>
  <c r="I22" i="13" s="1"/>
  <c r="H23" i="13"/>
  <c r="I23" i="13" s="1"/>
  <c r="H24" i="13"/>
  <c r="I24" i="13" s="1"/>
  <c r="H25" i="13"/>
  <c r="I25" i="13" s="1"/>
  <c r="H26" i="13"/>
  <c r="I26" i="13" s="1"/>
  <c r="H27" i="13"/>
  <c r="I27" i="13" s="1"/>
  <c r="H28" i="13"/>
  <c r="I28" i="13" s="1"/>
  <c r="H29" i="13"/>
  <c r="I29" i="13" s="1"/>
  <c r="H30" i="13"/>
  <c r="I30" i="13" s="1"/>
  <c r="H31" i="13"/>
  <c r="I31" i="13" s="1"/>
  <c r="H32" i="13"/>
  <c r="I32" i="13" s="1"/>
  <c r="H33" i="13"/>
  <c r="I33" i="13" s="1"/>
  <c r="H34" i="13"/>
  <c r="I34" i="13" s="1"/>
  <c r="H35" i="13"/>
  <c r="I35" i="13" s="1"/>
  <c r="H36" i="13"/>
  <c r="I36" i="13" s="1"/>
  <c r="H37" i="13"/>
  <c r="I37" i="13" s="1"/>
  <c r="H38" i="13"/>
  <c r="I38" i="13" s="1"/>
  <c r="H39" i="13"/>
  <c r="I39" i="13" s="1"/>
  <c r="H40" i="13"/>
  <c r="I40" i="13" s="1"/>
  <c r="H41" i="13"/>
  <c r="I41" i="13" s="1"/>
  <c r="H42" i="13"/>
  <c r="I42" i="13" s="1"/>
  <c r="H43" i="13"/>
  <c r="I43" i="13" s="1"/>
  <c r="H44" i="13"/>
  <c r="I44" i="13" s="1"/>
  <c r="H45" i="13"/>
  <c r="I45" i="13" s="1"/>
  <c r="H46" i="13"/>
  <c r="I46" i="13" s="1"/>
  <c r="H47" i="13"/>
  <c r="I47" i="13" s="1"/>
  <c r="H48" i="13"/>
  <c r="I48" i="13" s="1"/>
  <c r="H49" i="13"/>
  <c r="I49" i="13" s="1"/>
  <c r="H50" i="13"/>
  <c r="I50" i="13" s="1"/>
  <c r="H51" i="13"/>
  <c r="I51" i="13" s="1"/>
  <c r="H52" i="13"/>
  <c r="I52" i="13" s="1"/>
  <c r="H53" i="13"/>
  <c r="I53" i="13" s="1"/>
  <c r="H54" i="13"/>
  <c r="I54" i="13" s="1"/>
  <c r="H55" i="13"/>
  <c r="I55" i="13" s="1"/>
  <c r="H56" i="13"/>
  <c r="I56" i="13" s="1"/>
  <c r="H57" i="13"/>
  <c r="I57" i="13" s="1"/>
  <c r="H58" i="13"/>
  <c r="I58" i="13" s="1"/>
  <c r="H59" i="13"/>
  <c r="I59" i="13" s="1"/>
  <c r="H60" i="13"/>
  <c r="I60" i="13" s="1"/>
  <c r="H61" i="13"/>
  <c r="I61" i="13" s="1"/>
  <c r="H62" i="13"/>
  <c r="I62" i="13" s="1"/>
  <c r="H63" i="13"/>
  <c r="I63" i="13" s="1"/>
  <c r="H64" i="13"/>
  <c r="I64" i="13" s="1"/>
  <c r="H65" i="13"/>
  <c r="I65" i="13" s="1"/>
  <c r="H66" i="13"/>
  <c r="I66" i="13" s="1"/>
  <c r="H67" i="13"/>
  <c r="I67" i="13" s="1"/>
  <c r="H68" i="13"/>
  <c r="I68" i="13" s="1"/>
  <c r="H69" i="13"/>
  <c r="I69" i="13" s="1"/>
  <c r="H70" i="13"/>
  <c r="I70" i="13" s="1"/>
  <c r="H71" i="13"/>
  <c r="I71" i="13" s="1"/>
  <c r="H72" i="13"/>
  <c r="I72" i="13" s="1"/>
  <c r="H73" i="13"/>
  <c r="I73" i="13" s="1"/>
  <c r="H74" i="13"/>
  <c r="I74" i="13" s="1"/>
  <c r="H75" i="13"/>
  <c r="I75" i="13" s="1"/>
  <c r="H76" i="13"/>
  <c r="I76" i="13" s="1"/>
  <c r="H77" i="13"/>
  <c r="I77" i="13" s="1"/>
  <c r="H78" i="13"/>
  <c r="I78" i="13" s="1"/>
  <c r="H79" i="13"/>
  <c r="I79" i="13" s="1"/>
  <c r="H80" i="13"/>
  <c r="I80" i="13" s="1"/>
  <c r="H81" i="13"/>
  <c r="I81" i="13" s="1"/>
  <c r="H82" i="13"/>
  <c r="I82" i="13" s="1"/>
  <c r="H83" i="13"/>
  <c r="I83" i="13" s="1"/>
  <c r="H84" i="13"/>
  <c r="I84" i="13" s="1"/>
  <c r="H85" i="13"/>
  <c r="I85" i="13" s="1"/>
  <c r="H86" i="13"/>
  <c r="I86" i="13" s="1"/>
  <c r="H87" i="13"/>
  <c r="I87" i="13" s="1"/>
  <c r="H88" i="13"/>
  <c r="I88" i="13" s="1"/>
  <c r="H89" i="13"/>
  <c r="I89" i="13" s="1"/>
  <c r="H90" i="13"/>
  <c r="I90" i="13" s="1"/>
  <c r="H91" i="13"/>
  <c r="I91" i="13" s="1"/>
  <c r="H92" i="13"/>
  <c r="I92" i="13" s="1"/>
  <c r="H93" i="13"/>
  <c r="I93" i="13" s="1"/>
  <c r="H94" i="13"/>
  <c r="I94" i="13" s="1"/>
  <c r="H95" i="13"/>
  <c r="I95" i="13" s="1"/>
  <c r="H96" i="13"/>
  <c r="I96" i="13" s="1"/>
  <c r="H97" i="13"/>
  <c r="I97" i="13" s="1"/>
  <c r="H98" i="13"/>
  <c r="I98" i="13" s="1"/>
  <c r="H99" i="13"/>
  <c r="I99" i="13" s="1"/>
  <c r="H100" i="13"/>
  <c r="I100" i="13" s="1"/>
  <c r="H101" i="13"/>
  <c r="I101" i="13" s="1"/>
  <c r="H102" i="13"/>
  <c r="I102" i="13" s="1"/>
  <c r="H103" i="13"/>
  <c r="I103" i="13" s="1"/>
  <c r="H104" i="13"/>
  <c r="I104" i="13" s="1"/>
  <c r="H105" i="13"/>
  <c r="I105" i="13" s="1"/>
  <c r="H106" i="13"/>
  <c r="I106" i="13" s="1"/>
  <c r="H107" i="13"/>
  <c r="I107" i="13" s="1"/>
  <c r="H108" i="13"/>
  <c r="I108" i="13" s="1"/>
  <c r="H109" i="13"/>
  <c r="I109" i="13" s="1"/>
  <c r="H110" i="13"/>
  <c r="I110" i="13" s="1"/>
  <c r="H111" i="13"/>
  <c r="I111" i="13" s="1"/>
  <c r="H112" i="13"/>
  <c r="I112" i="13" s="1"/>
  <c r="H113" i="13"/>
  <c r="I113" i="13" s="1"/>
  <c r="H114" i="13"/>
  <c r="I114" i="13" s="1"/>
  <c r="H115" i="13"/>
  <c r="I115" i="13" s="1"/>
  <c r="H116" i="13"/>
  <c r="I116" i="13" s="1"/>
  <c r="H117" i="13"/>
  <c r="I117" i="13" s="1"/>
  <c r="H118" i="13"/>
  <c r="I118" i="13" s="1"/>
  <c r="H119" i="13"/>
  <c r="I119" i="13" s="1"/>
  <c r="H120" i="13"/>
  <c r="I120" i="13" s="1"/>
  <c r="H121" i="13"/>
  <c r="I121" i="13" s="1"/>
  <c r="H122" i="13"/>
  <c r="I122" i="13" s="1"/>
  <c r="H123" i="13"/>
  <c r="I123" i="13" s="1"/>
  <c r="H124" i="13"/>
  <c r="I124" i="13" s="1"/>
  <c r="H125" i="13"/>
  <c r="I125" i="13" s="1"/>
  <c r="H126" i="13"/>
  <c r="I126" i="13" s="1"/>
  <c r="H127" i="13"/>
  <c r="I127" i="13" s="1"/>
  <c r="H128" i="13"/>
  <c r="I128" i="13" s="1"/>
  <c r="H129" i="13"/>
  <c r="I129" i="13" s="1"/>
  <c r="H130" i="13"/>
  <c r="I130" i="13" s="1"/>
  <c r="H131" i="13"/>
  <c r="I131" i="13" s="1"/>
  <c r="H132" i="13"/>
  <c r="I132" i="13" s="1"/>
  <c r="H133" i="13"/>
  <c r="I133" i="13" s="1"/>
  <c r="H134" i="13"/>
  <c r="I134" i="13" s="1"/>
  <c r="H135" i="13"/>
  <c r="I135" i="13" s="1"/>
  <c r="H136" i="13"/>
  <c r="I136" i="13" s="1"/>
  <c r="H137" i="13"/>
  <c r="I137" i="13" s="1"/>
  <c r="H138" i="13"/>
  <c r="I138" i="13" s="1"/>
  <c r="H139" i="13"/>
  <c r="I139" i="13" s="1"/>
  <c r="H140" i="13"/>
  <c r="I140" i="13" s="1"/>
  <c r="H141" i="13"/>
  <c r="I141" i="13" s="1"/>
  <c r="H142" i="13"/>
  <c r="I142" i="13" s="1"/>
  <c r="H143" i="13"/>
  <c r="I143" i="13" s="1"/>
  <c r="H144" i="13"/>
  <c r="I144" i="13" s="1"/>
  <c r="H145" i="13"/>
  <c r="I145" i="13" s="1"/>
  <c r="H146" i="13"/>
  <c r="I146" i="13" s="1"/>
  <c r="H147" i="13"/>
  <c r="I147" i="13" s="1"/>
  <c r="H148" i="13"/>
  <c r="I148" i="13" s="1"/>
  <c r="H149" i="13"/>
  <c r="I149" i="13" s="1"/>
  <c r="H150" i="13"/>
  <c r="I150" i="13" s="1"/>
  <c r="H151" i="13"/>
  <c r="I151" i="13" s="1"/>
  <c r="H152" i="13"/>
  <c r="I152" i="13" s="1"/>
  <c r="H153" i="13"/>
  <c r="I153" i="13" s="1"/>
  <c r="H154" i="13"/>
  <c r="I154" i="13" s="1"/>
  <c r="H155" i="13"/>
  <c r="I155" i="13" s="1"/>
  <c r="H156" i="13"/>
  <c r="I156" i="13" s="1"/>
  <c r="H157" i="13"/>
  <c r="I157" i="13" s="1"/>
  <c r="H158" i="13"/>
  <c r="I158" i="13" s="1"/>
  <c r="H159" i="13"/>
  <c r="I159" i="13" s="1"/>
  <c r="H160" i="13"/>
  <c r="I160" i="13" s="1"/>
  <c r="H161" i="13"/>
  <c r="I161" i="13" s="1"/>
  <c r="H162" i="13"/>
  <c r="I162" i="13" s="1"/>
  <c r="H163" i="13"/>
  <c r="I163" i="13" s="1"/>
  <c r="H164" i="13"/>
  <c r="I164" i="13" s="1"/>
  <c r="H165" i="13"/>
  <c r="I165" i="13" s="1"/>
  <c r="H166" i="13"/>
  <c r="I166" i="13" s="1"/>
  <c r="H167" i="13"/>
  <c r="I167" i="13" s="1"/>
  <c r="H168" i="13"/>
  <c r="I168" i="13" s="1"/>
  <c r="H169" i="13"/>
  <c r="I169" i="13" s="1"/>
  <c r="H170" i="13"/>
  <c r="I170" i="13" s="1"/>
  <c r="H171" i="13"/>
  <c r="I171" i="13" s="1"/>
  <c r="H172" i="13"/>
  <c r="I172" i="13" s="1"/>
  <c r="H173" i="13"/>
  <c r="I173" i="13" s="1"/>
  <c r="H174" i="13"/>
  <c r="I174" i="13" s="1"/>
  <c r="H175" i="13"/>
  <c r="I175" i="13" s="1"/>
  <c r="H176" i="13"/>
  <c r="I176" i="13" s="1"/>
  <c r="H177" i="13"/>
  <c r="I177" i="13" s="1"/>
  <c r="H178" i="13"/>
  <c r="I178" i="13" s="1"/>
  <c r="H179" i="13"/>
  <c r="I179" i="13" s="1"/>
  <c r="H180" i="13"/>
  <c r="I180" i="13" s="1"/>
  <c r="H181" i="13"/>
  <c r="I181" i="13" s="1"/>
  <c r="H182" i="13"/>
  <c r="I182" i="13" s="1"/>
  <c r="H183" i="13"/>
  <c r="I183" i="13" s="1"/>
  <c r="H184" i="13"/>
  <c r="I184" i="13" s="1"/>
  <c r="H185" i="13"/>
  <c r="I185" i="13" s="1"/>
  <c r="H186" i="13"/>
  <c r="I186" i="13" s="1"/>
  <c r="H187" i="13"/>
  <c r="I187" i="13" s="1"/>
  <c r="H188" i="13"/>
  <c r="I188" i="13" s="1"/>
  <c r="H189" i="13"/>
  <c r="I189" i="13" s="1"/>
  <c r="H190" i="13"/>
  <c r="I190" i="13" s="1"/>
  <c r="H191" i="13"/>
  <c r="I191" i="13" s="1"/>
  <c r="H192" i="13"/>
  <c r="I192" i="13" s="1"/>
  <c r="H193" i="13"/>
  <c r="I193" i="13" s="1"/>
  <c r="H194" i="13"/>
  <c r="I194" i="13" s="1"/>
  <c r="H195" i="13"/>
  <c r="I195" i="13" s="1"/>
  <c r="H196" i="13"/>
  <c r="I196" i="13" s="1"/>
  <c r="H197" i="13"/>
  <c r="I197" i="13" s="1"/>
  <c r="H198" i="13"/>
  <c r="I198" i="13" s="1"/>
  <c r="H199" i="13"/>
  <c r="I199" i="13" s="1"/>
  <c r="H200" i="13"/>
  <c r="I200" i="13" s="1"/>
  <c r="H201" i="13"/>
  <c r="I201" i="13" s="1"/>
  <c r="H202" i="13"/>
  <c r="I202" i="13" s="1"/>
  <c r="H203" i="13"/>
  <c r="I203" i="13" s="1"/>
  <c r="H204" i="13"/>
  <c r="I204" i="13" s="1"/>
  <c r="H205" i="13"/>
  <c r="I205" i="13" s="1"/>
  <c r="H206" i="13"/>
  <c r="I206" i="13" s="1"/>
  <c r="H207" i="13"/>
  <c r="I207" i="13" s="1"/>
  <c r="H208" i="13"/>
  <c r="I208" i="13" s="1"/>
  <c r="H209" i="13"/>
  <c r="I209" i="13" s="1"/>
  <c r="H210" i="13"/>
  <c r="I210" i="13" s="1"/>
  <c r="H211" i="13"/>
  <c r="I211" i="13" s="1"/>
  <c r="H212" i="13"/>
  <c r="I212" i="13" s="1"/>
  <c r="H213" i="13"/>
  <c r="I213" i="13" s="1"/>
  <c r="H214" i="13"/>
  <c r="I214" i="13" s="1"/>
  <c r="H215" i="13"/>
  <c r="I215" i="13" s="1"/>
  <c r="H216" i="13"/>
  <c r="I216" i="13" s="1"/>
  <c r="H217" i="13"/>
  <c r="I217" i="13" s="1"/>
  <c r="H218" i="13"/>
  <c r="I218" i="13" s="1"/>
  <c r="H219" i="13"/>
  <c r="I219" i="13" s="1"/>
  <c r="H220" i="13"/>
  <c r="I220" i="13" s="1"/>
  <c r="H221" i="13"/>
  <c r="I221" i="13" s="1"/>
  <c r="H222" i="13"/>
  <c r="I222" i="13" s="1"/>
  <c r="H223" i="13"/>
  <c r="I223" i="13" s="1"/>
  <c r="H224" i="13"/>
  <c r="I224" i="13" s="1"/>
  <c r="H225" i="13"/>
  <c r="I225" i="13" s="1"/>
  <c r="H226" i="13"/>
  <c r="I226" i="13" s="1"/>
  <c r="H227" i="13"/>
  <c r="I227" i="13" s="1"/>
  <c r="H228" i="13"/>
  <c r="I228" i="13" s="1"/>
  <c r="H229" i="13"/>
  <c r="I229" i="13" s="1"/>
  <c r="H230" i="13"/>
  <c r="I230" i="13" s="1"/>
  <c r="H231" i="13"/>
  <c r="I231" i="13" s="1"/>
  <c r="H232" i="13"/>
  <c r="I232" i="13" s="1"/>
  <c r="H233" i="13"/>
  <c r="I233" i="13" s="1"/>
  <c r="H234" i="13"/>
  <c r="I234" i="13" s="1"/>
  <c r="H235" i="13"/>
  <c r="I235" i="13" s="1"/>
  <c r="H236" i="13"/>
  <c r="I236" i="13" s="1"/>
  <c r="H237" i="13"/>
  <c r="I237" i="13" s="1"/>
  <c r="H238" i="13"/>
  <c r="I238" i="13" s="1"/>
  <c r="H239" i="13"/>
  <c r="I239" i="13" s="1"/>
  <c r="H240" i="13"/>
  <c r="I240" i="13" s="1"/>
  <c r="H241" i="13"/>
  <c r="I241" i="13" s="1"/>
  <c r="H242" i="13"/>
  <c r="I242" i="13" s="1"/>
  <c r="H243" i="13"/>
  <c r="I243" i="13" s="1"/>
  <c r="H244" i="13"/>
  <c r="I244" i="13" s="1"/>
  <c r="H245" i="13"/>
  <c r="I245" i="13" s="1"/>
  <c r="H246" i="13"/>
  <c r="I246" i="13" s="1"/>
  <c r="H247" i="13"/>
  <c r="I247" i="13" s="1"/>
  <c r="H248" i="13"/>
  <c r="I248" i="13" s="1"/>
  <c r="H249" i="13"/>
  <c r="I249" i="13" s="1"/>
  <c r="H250" i="13"/>
  <c r="I250" i="13" s="1"/>
  <c r="H251" i="13"/>
  <c r="I251" i="13" s="1"/>
  <c r="H252" i="13"/>
  <c r="I252" i="13" s="1"/>
  <c r="H253" i="13"/>
  <c r="I253" i="13" s="1"/>
  <c r="H254" i="13"/>
  <c r="I254" i="13" s="1"/>
  <c r="H255" i="13"/>
  <c r="I255" i="13" s="1"/>
  <c r="H256" i="13"/>
  <c r="I256" i="13" s="1"/>
  <c r="H257" i="13"/>
  <c r="I257" i="13" s="1"/>
  <c r="H258" i="13"/>
  <c r="I258" i="13" s="1"/>
  <c r="H259" i="13"/>
  <c r="I259" i="13" s="1"/>
  <c r="H260" i="13"/>
  <c r="I260" i="13" s="1"/>
  <c r="H261" i="13"/>
  <c r="I261" i="13" s="1"/>
  <c r="H262" i="13"/>
  <c r="I262" i="13" s="1"/>
  <c r="H263" i="13"/>
  <c r="I263" i="13" s="1"/>
  <c r="H264" i="13"/>
  <c r="I264" i="13" s="1"/>
  <c r="H265" i="13"/>
  <c r="I265" i="13" s="1"/>
  <c r="H266" i="13"/>
  <c r="I266" i="13" s="1"/>
  <c r="H267" i="13"/>
  <c r="I267" i="13" s="1"/>
  <c r="H268" i="13"/>
  <c r="I268" i="13" s="1"/>
  <c r="H269" i="13"/>
  <c r="I269" i="13" s="1"/>
  <c r="H270" i="13"/>
  <c r="I270" i="13" s="1"/>
  <c r="H271" i="13"/>
  <c r="I271" i="13" s="1"/>
  <c r="H272" i="13"/>
  <c r="I272" i="13" s="1"/>
  <c r="H273" i="13"/>
  <c r="I273" i="13" s="1"/>
  <c r="H274" i="13"/>
  <c r="I274" i="13" s="1"/>
  <c r="H275" i="13"/>
  <c r="I275" i="13" s="1"/>
  <c r="H276" i="13"/>
  <c r="I276" i="13" s="1"/>
  <c r="H277" i="13"/>
  <c r="I277" i="13" s="1"/>
  <c r="H278" i="13"/>
  <c r="I278" i="13" s="1"/>
  <c r="H279" i="13"/>
  <c r="I279" i="13" s="1"/>
  <c r="H280" i="13"/>
  <c r="I280" i="13" s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H3" i="13"/>
  <c r="I3" i="13" s="1"/>
  <c r="E3" i="13"/>
</calcChain>
</file>

<file path=xl/sharedStrings.xml><?xml version="1.0" encoding="utf-8"?>
<sst xmlns="http://schemas.openxmlformats.org/spreadsheetml/2006/main" count="3046" uniqueCount="492">
  <si>
    <t>Item #</t>
  </si>
  <si>
    <t>Headline Summary</t>
  </si>
  <si>
    <t>Partisanship</t>
  </si>
  <si>
    <t>Likelihood</t>
  </si>
  <si>
    <t>Familiar</t>
  </si>
  <si>
    <t>Sharing</t>
  </si>
  <si>
    <t>Diff</t>
  </si>
  <si>
    <t>Dem</t>
  </si>
  <si>
    <t>Rep</t>
  </si>
  <si>
    <t>Combined</t>
  </si>
  <si>
    <t>Baseline</t>
  </si>
  <si>
    <t>f_cassingram-vaccines-gmo-death.png</t>
  </si>
  <si>
    <t>Sensational</t>
  </si>
  <si>
    <t>f_euthanize senior citizens.png</t>
  </si>
  <si>
    <t>Impactful</t>
  </si>
  <si>
    <t>pol/med</t>
  </si>
  <si>
    <t>medical</t>
  </si>
  <si>
    <t>f/m/t</t>
  </si>
  <si>
    <t>f</t>
  </si>
  <si>
    <t>mis</t>
  </si>
  <si>
    <t>t</t>
  </si>
  <si>
    <t>political</t>
  </si>
  <si>
    <t xml:space="preserve"> Bill Clinton Brought His Teenage Daughter To Epstein Island.png</t>
  </si>
  <si>
    <t xml:space="preserve"> f_aoc 9-11 not a big deal.jpg</t>
  </si>
  <si>
    <t xml:space="preserve"> f_Biden renames white house.png</t>
  </si>
  <si>
    <t xml:space="preserve"> f_delaware judge rules that baby yoda affair doesnt count.jpg</t>
  </si>
  <si>
    <t xml:space="preserve"> f_Kamala military are cowards.png</t>
  </si>
  <si>
    <t xml:space="preserve"> f_mcconnell to cosponsor bill aimed at restricting voting rights to landowners.jpg</t>
  </si>
  <si>
    <t xml:space="preserve"> f_more proof postal workers busted dumping mail.jpg</t>
  </si>
  <si>
    <t xml:space="preserve"> f_obama i already made america great.jpg</t>
  </si>
  <si>
    <t xml:space="preserve"> f_reinstate Trump.png</t>
  </si>
  <si>
    <t xml:space="preserve"> f_soros arrested in philadelphia election interference.jpg</t>
  </si>
  <si>
    <t xml:space="preserve"> f_trump tells supreme court he really wanted to be president.jpg</t>
  </si>
  <si>
    <t xml:space="preserve"> ilhan omar spits on the tomb.png</t>
  </si>
  <si>
    <t xml:space="preserve"> malia obama arrested again.png</t>
  </si>
  <si>
    <t xml:space="preserve"> michelle obama thinks she and husband deserve scotus.png</t>
  </si>
  <si>
    <t xml:space="preserve"> pelosi files to have trump tried before un court.png</t>
  </si>
  <si>
    <t>FALLACY_VACCINE_UPI_NEUTRAL.jpg</t>
  </si>
  <si>
    <t>biden admin tell supreme court confiscate guns.jpg</t>
  </si>
  <si>
    <t>cheney accuses tribes over grizzly protection.jpg</t>
  </si>
  <si>
    <t>grand old rapist party confirmation.jpg</t>
  </si>
  <si>
    <t>Operation ‘Pineapple Express’ – Rogue Team of Retired US Vets Rescue Afghan Allies During Secret Missions.jpg</t>
  </si>
  <si>
    <t>republicans go full blown racist.jpg</t>
  </si>
  <si>
    <t>rick-scott-dems-slash-charity-care-funding.jpg</t>
  </si>
  <si>
    <t xml:space="preserve"> Increase in Recorded Cases of Cancer Following COVID-19 Vaccines    -08-26-17-27-57.jpg</t>
  </si>
  <si>
    <t>Pregnant Women Getting COVID Vaccine have Miscarriages %E2%80%93 More than the Abortion Pill    -08-26-17-18-47.jpg</t>
  </si>
  <si>
    <t xml:space="preserve"> Women Lose Their Unborn Babies After Getting Vaccinated    -08-26-00-32-05.jpg</t>
  </si>
  <si>
    <t>ALL ABOUT THE NASAL SWAB (IT IS DESIGNED TO STERILIZE AND CAUSE CANCER)    -08-26-00-31-26.jpg</t>
  </si>
  <si>
    <t>Almost 3%2C000%25 Increase in Eye Disorders Following COVID-19 Vaccines    -08-26-17-26-45.jpg</t>
  </si>
  <si>
    <t>America’s Frontline Doctors_ COVID-vaccinated can ‘shed’ spike protein, harming unvaccinated    -08-26-01-08-05.jpg</t>
  </si>
  <si>
    <t>Bill Gates Faces Trial in India for Illegally Testing Tribal Children with Vaccines    -08-26-01-08-52.jpg</t>
  </si>
  <si>
    <t>CALIFORNIA_ PRO-CHOICE ACTIVIST PROUDLY BREAKS WORLD RECORD BY GETTING HER 27TH ABORTION    -08-26-23-46-21.jpg</t>
  </si>
  <si>
    <t>Cases of Brain Damage in Children Skyrocket Following COVID-19 Vaccines    -08-26-17-28-39.jpg</t>
  </si>
  <si>
    <t>CDC Pushes for Hybrid “CovidPox” Vaccine    -08-25-18-23-41.jpg</t>
  </si>
  <si>
    <t>Coronavirus Bioweapon – How China Stole Coronavirus From Canada And Weaponized It    -08-26-00-30-27.jpg</t>
  </si>
  <si>
    <t>COVID-19 Found in Toilet Paper    -08-26-01-59-37.jpg</t>
  </si>
  <si>
    <t>DOCTORS CONFIRM FIRST HUMAN DEATH OFFICIALLY CAUSED BY GMOS    -08-26-17-29-02.jpg</t>
  </si>
  <si>
    <t>Fauci Gets Monkey Pox at Cuomo Rave    -08-26-17-30-11.jpg</t>
  </si>
  <si>
    <t>FDA APPROVES NEW TRANQUILIZING DARTS FOR CHILDREN    -08-26-17-34-16.jpg</t>
  </si>
  <si>
    <t>Funeral Home Whistleblower_ Hospitals Are Covering Up Baby Vaccine Deaths By Cremating Babies Themselves    -08-26-23-44-22.jpg</t>
  </si>
  <si>
    <t>Military Denies Fauci’s Request for Tribunal Extension    -08-25-18-24-05.jpg</t>
  </si>
  <si>
    <t>Military Destroys Vaccine Warehouse    -08-25-18-24-29.jpg</t>
  </si>
  <si>
    <t>Military Finds Pesticides in Moderna Covid-19 Vaccines    -08-25-18-22-22.jpg</t>
  </si>
  <si>
    <t>NASA EXPERT PART OF SETI PROGRAM CLAIMS ALIENS TRIED TO WARN US ABOUT THE COVID-19 PANDEMIC    -08-26-23-45-22.jpg</t>
  </si>
  <si>
    <t>Norway has reclassified Covid-19 as a common flu    -08-26-00-49-03.jpg</t>
  </si>
  <si>
    <t>Pentagon Study_ Flu Shot Raises Risk of Coronavirus by 36%25 (and Other Supporting Studies)    -08-26-01-11-12.jpg</t>
  </si>
  <si>
    <t>Pfizer Confirms COVID-Vaccinated People Can ‘Shed’ Spike Proteins And Harm The Unvaccinated    -08-26-00-48-19.jpg</t>
  </si>
  <si>
    <t>Pfizer’s Puppet President Biden Gives $9 Billion Taxpayer Funds for Millions More COVID Vaccines that Nobody Wants    -08-26-23-43-41.jpg</t>
  </si>
  <si>
    <t>Plandemic II Launched to Keep Pandemic Funds Flowing to Big Pharma_ MonkeyPox    -08-26-17-31-26.jpg</t>
  </si>
  <si>
    <t>Prenatal and Neonatal Infant Deaths Skyrocket Worldwide Since COVID-19 Vaccines Started    -08-26-17-18-26.jpg</t>
  </si>
  <si>
    <t>PROOF_ The _Novel Coronavirus_ Infecting the World is a MILITARY BIO-WEAPON Developed by China's Army    -08-26-23-47-00.jpg</t>
  </si>
  <si>
    <t>REPORT_ Pfizer Vaccine Confirmed To Cause Neurodegenerative Diseases – Study    -08-26-00-30-07.jpg</t>
  </si>
  <si>
    <t>REPORT_ VACCINE RELATED DEATHS MAY RIVAL RECORDED COVID-19 DEATHS    -08-26-01-10-14.jpg</t>
  </si>
  <si>
    <t>scopolamine-found-in-child-covid-vaccines    -08-24-21-33-19.jpg</t>
  </si>
  <si>
    <t>SPANISH AUTHORITIES ASK PREGNANT WOMEN TO ABSTAIN FROM GIVING BIRTH UNTIL THE END OF THE PANDEMIC    -08-26-23-44-51.jpg</t>
  </si>
  <si>
    <t>The GOP Is Worried Trump Will Kill All Their Voters With Fake COVID Cures    -08-26-17-26-36.jpg</t>
  </si>
  <si>
    <t>Three British Airways pilots have died of the COVID “vaccine” in the past 7 days    -08-26-01-09-10.jpg</t>
  </si>
  <si>
    <t>UK Government Stats Show Vaccinated Children are 30%2C200%25 more Likely to Die than Unvaccinated Children    -08-26-23-48-28.jpg</t>
  </si>
  <si>
    <t>UK Pathologist Warns Spike Proteins will Cause All Men to Lose their Reproductive Capacity    -08-26-00-47-32.jpg</t>
  </si>
  <si>
    <t>US Hospitals Getting Paid More to Label Cause of Death as ‘Coronavirus’    -08-26-00-47-57.jpg</t>
  </si>
  <si>
    <t>Wasp Venom Found in Child Covid Shots    -08-25-18-24-42.jpg</t>
  </si>
  <si>
    <t>WATCH_ Bill Gates Admits His COVID-19 Vaccine Might KILL Nearly 1,000,000 People    -08-26-00-46-02.jpg</t>
  </si>
  <si>
    <t>You are 25X More Likely to be Injured and 20X more Likely to Die if you get the COVID Shot    -08-26-17-25-16.jpg</t>
  </si>
  <si>
    <t xml:space="preserve"> “Blacks 4 Trump” Group Caught Using Blackface To Pretend They Have Black Members    -08-26-17-22-32.jpg</t>
  </si>
  <si>
    <t xml:space="preserve"> “My Advice For You is to Choose Wisely” – Greta Thunberg Threatens Congress on Earth Day (VIDEO)    -08-26-01-08-14.jpg</t>
  </si>
  <si>
    <t xml:space="preserve"> 14-YEAR OLD STUDENT BUILDS AN ATOMIC BOMB AS A SCIENCE PROJECT    -08-26-17-31-37.jpg</t>
  </si>
  <si>
    <t xml:space="preserve"> 200 MILLION YEARS OLD DINOSAUR EGG HATCHES IN BERLIN MUSEUM    -08-26-17-19-26.jpg</t>
  </si>
  <si>
    <t xml:space="preserve"> 21,000 Dead People Registered On Pennsylvania’s Voter Rolls    -08-26-01-11-40.jpg</t>
  </si>
  <si>
    <t xml:space="preserve"> adaptation-of-anne-frank-diary-banned-by-texas-school-district    -08-24-21-27-48.jpg</t>
  </si>
  <si>
    <t xml:space="preserve"> after-cheney-ouster-house-reps-propose-new-oath-of-office    -08-25-17-48-05.jpg</t>
  </si>
  <si>
    <t xml:space="preserve"> alec-baldwin-hanged-in-crazy-execution    -08-24-21-29-55.jpg</t>
  </si>
  <si>
    <t xml:space="preserve"> AOC Almost Murdered in Traffic by the Capital Police    -08-26-17-28-51.jpg</t>
  </si>
  <si>
    <t xml:space="preserve"> Are You On Donald Trump’s ‘Kill’ List_ Stickers On Your Mailbox Will Determine Your Fate    -08-26-00-31-35.jpg</t>
  </si>
  <si>
    <t xml:space="preserve"> Biden animatronic okays ‘minor incursions’ between World Showcase pavilions    -08-26-00-48-07.jpg</t>
  </si>
  <si>
    <t xml:space="preserve"> Biden Buys Film Rights To New ‘MAD’ Movie Just To Piss Off Trump    -08-26-00-30-46.jpg</t>
  </si>
  <si>
    <t xml:space="preserve"> Biden Makes Plans to Rename Easter    -08-26-17-24-44.jpg</t>
  </si>
  <si>
    <t xml:space="preserve"> biden-admin-begs-trump-for-nuclear-command-codes    -10-14-19-39-42.jpg</t>
  </si>
  <si>
    <t xml:space="preserve"> biden-orders-arrest-of-black-leaders-while-his-elites-mock-appalachia-flood-victims    -08-24-21-32-47.jpg</t>
  </si>
  <si>
    <t xml:space="preserve"> BLACK LIVES MATTER LEADER EXPOSED AS WHITE MAN USING TANNING INJECTIONS    -08-26-17-19-17.jpg</t>
  </si>
  <si>
    <t xml:space="preserve"> breaking-hillary-clinton-found-dead-under-suspicious-circumstances    -04-07-21-30-23.jpg</t>
  </si>
  <si>
    <t xml:space="preserve"> Cable Companies to Roll Out CNN Minus    -08-26-17-21-46.jpg</t>
  </si>
  <si>
    <t xml:space="preserve"> CANADA_ HELLS ANGELS SUE GOVERNMENT FOR $2 BILLION REVENUE LOSS OVER LEGALIZATION OF MARIJUANA    -08-26-23-49-41.jpg</t>
  </si>
  <si>
    <t xml:space="preserve"> CANADIANS FACE MAJOR DONUT SHORTAGE AFTER FIRST DAY OF CANNABIS LEGALIZATION    -08-26-17-22-14.jpg</t>
  </si>
  <si>
    <t xml:space="preserve"> CHINESE LUNAR ROVER FINDS NO EVIDENCE OF AMERICAN MOON LANDINGS    -08-26-17-30-32.jpg</t>
  </si>
  <si>
    <t xml:space="preserve"> civil-rights-court-orders-biden-to-have-sit-down-with-kyle-rittenhouse    -04-07-21-27-10.jpg</t>
  </si>
  <si>
    <t xml:space="preserve"> Coal Miners Union Apologizes After Workers Emerge from Mine Wearing Blackface    -08-26-17-29-15.jpg</t>
  </si>
  <si>
    <t xml:space="preserve"> Company Created to Transport Illegal Aliens to DC    -08-26-17-31-06.jpg</t>
  </si>
  <si>
    <t xml:space="preserve"> Cookie Dough Can Explodes In Woman’s Vagina During Shoplifting Incident    -08-26-02-00-45.jpg</t>
  </si>
  <si>
    <t xml:space="preserve"> COURT ORDERS TIGER WOODS TO TAKE 137 PATERNITY TESTS    -08-26-01-11-59.jpg</t>
  </si>
  <si>
    <t xml:space="preserve"> cyber-ninjas-hires-bill-barr-to-summarize-arizona-audit-report    -08-25-17-46-25.jpg</t>
  </si>
  <si>
    <t xml:space="preserve"> D.C._ WHITE WOMAN BRUTALLY ARRESTED IN HER OWN HOME AFTER BEING MISTAKEN FOR A BLACK LOOTER    -08-26-23-46-01.jpg</t>
  </si>
  <si>
    <t xml:space="preserve"> DEATH ROW INMATE DEMANDS TO BE SERVED A LIVE CAT AS HIS LAST MEAL    -08-26-00-45-51.jpg</t>
  </si>
  <si>
    <t xml:space="preserve"> deep-state-attacks-nuclear-disassembly-plant    -08-24-21-32-11.jpg</t>
  </si>
  <si>
    <t xml:space="preserve"> Delta Force Arrests Chelsea Clinton    -08-26-00-47-43.jpg</t>
  </si>
  <si>
    <t xml:space="preserve"> Delta Force Seizes IRS Weapons Shipment    -08-25-18-24-52.jpg</t>
  </si>
  <si>
    <t xml:space="preserve"> delta-force-seizes-deep-state-stronghold    -04-07-21-29-18.jpg</t>
  </si>
  <si>
    <t xml:space="preserve"> Dick Cheney Hanged at GITMO    -08-26-00-49-48.jpg</t>
  </si>
  <si>
    <t xml:space="preserve"> Disney to “retire” Winnie the Pooh at Xi’s request    -08-26-01-08-30.jpg</t>
  </si>
  <si>
    <t xml:space="preserve"> Donald Trump Claims He Hardly Knows Donald Trump Junior    -08-26-00-48-53.jpg</t>
  </si>
  <si>
    <t xml:space="preserve"> DONALD TRUMP IS ADDICTED TO PENIS ENLARGEMENT PILLS, CLAIMS HIS EX-WIFE    -08-26-17-35-11.jpg</t>
  </si>
  <si>
    <t xml:space="preserve"> Donald Trump Is Now Selling Timeshares At Mar-A-Lago    -08-26-17-35-20.jpg</t>
  </si>
  <si>
    <t xml:space="preserve"> Donald Trump Proposes ‘One Child Law’ For Hispanics    -08-26-00-31-44.jpg</t>
  </si>
  <si>
    <t xml:space="preserve"> dr-deborah-birx-was-executed-last-july    -04-07-21-27-23.jpg</t>
  </si>
  <si>
    <t xml:space="preserve"> Elon Musk To Buy Controlling Interest in Joe Biden    -08-26-17-26-15.jpg</t>
  </si>
  <si>
    <t xml:space="preserve"> Eric Greitens Claims He’s A Social Justice Warrior Now    -08-26-17-27-07.jpg</t>
  </si>
  <si>
    <t xml:space="preserve"> Evidence Surfaces That The FBI Planned And Executed January 6 Capitol Riot    -08-26-01-07-17.jpg</t>
  </si>
  <si>
    <t xml:space="preserve"> FBI Plants Docs at Mar-a-Lago    -08-25-18-23-00.jpg</t>
  </si>
  <si>
    <t xml:space="preserve"> florida-schools-to-hire-vets-without-teaching-experience    -08-24-21-34-04.jpg</t>
  </si>
  <si>
    <t xml:space="preserve"> Gen. Flynn Exposes Raid Of Vote Hacking CIA Facility In Germany_ “They Committed TREASON”    -08-26-01-09-33.jpg</t>
  </si>
  <si>
    <t xml:space="preserve"> GEORGIA_ AMATEUR DIVERS FIND LONG-LOST NUCLEAR WARHEAD    -08-26-17-32-55.jpg</t>
  </si>
  <si>
    <t xml:space="preserve"> GITMO Double-Header Execution_ Anthony Fauci &amp; Loretta Lynch    -08-25-18-25-05.jpg</t>
  </si>
  <si>
    <t xml:space="preserve"> GITMO GOES to “BATTLE STATIONS” AMID MAR-A-LAGO SEIGE    -08-25-18-23-27.jpg</t>
  </si>
  <si>
    <t xml:space="preserve"> Giuliani Prepares For New Role As MyPillow Pitchman    -08-26-00-45-32.jpg</t>
  </si>
  <si>
    <t xml:space="preserve"> Globalists Meet this Week in Switzerland to Prepare Their Final Attack to Implement Their New World Order    -08-26-23-50-01.jpg</t>
  </si>
  <si>
    <t xml:space="preserve"> GOP_ Only Way to Reduce Mass Shootings is to Redefine ‘Mass’    -08-26-00-30-59.jpg</t>
  </si>
  <si>
    <t xml:space="preserve"> Governor’s Conference Votes 32-18 to Impeach Nancy Pelosi    -08-26-01-10-05.jpg</t>
  </si>
  <si>
    <t xml:space="preserve"> Graffiti Artist Banksy Arrested In London; Identity Revealed    -08-26-17-22-42.jpg</t>
  </si>
  <si>
    <t xml:space="preserve"> In Exchange For Pardon, Giuliani Offers Lifetime Of Legal Services    -08-26-00-49-15.jpg</t>
  </si>
  <si>
    <t xml:space="preserve"> ISIS Is Offering Mike Pence “Any Price” To Teach A Seminar On Religious Extremism    -08-26-17-19-35.jpg</t>
  </si>
  <si>
    <t xml:space="preserve"> JAG Convicts Bill Ayers on Charges of Seditious Conspiracy    -08-25-18-26-07.jpg</t>
  </si>
  <si>
    <t xml:space="preserve"> JAG to Resume Hangings    -08-25-18-25-48.jpg</t>
  </si>
  <si>
    <t xml:space="preserve"> January 6th Committee Trying for a Grammy    -08-26-17-29-27.jpg</t>
  </si>
  <si>
    <t xml:space="preserve"> JOE BIDEN LOOKALIKE TRIED TO GET FREE MEALS AT MCDONALD’S WHILE IMPERSONATING PRESIDENT    -08-26-00-29-56.jpg</t>
  </si>
  <si>
    <t xml:space="preserve"> leaked-visitor-logs-reveal-schiff-78-visits-to-epstein-isle    -04-07-00-16-52.jpg</t>
  </si>
  <si>
    <t xml:space="preserve"> LEGAL BATTLE EXPECTED OVER A 96-YEAR OLD LADY’S WILL AFTER SHE BEQUEATHS $75M TO SITCOM CHARACTER ALF    -08-26-23-45-01.jpg</t>
  </si>
  <si>
    <t xml:space="preserve"> LOGGERS ACCIDENTALLY CUT DOWN WORLD’S OLDEST TREE IN AMAZON FOREST    -08-26-17-25-51.jpg</t>
  </si>
  <si>
    <t xml:space="preserve"> Loretta Lynch to be Hanged!    -08-25-18-25-17.jpg</t>
  </si>
  <si>
    <t xml:space="preserve"> Los Angeles Police_ 12 White Female Bodies in Garage Freezer Tagged, “Black Lives Matter”    -08-26-01-59-16.jpg</t>
  </si>
  <si>
    <t xml:space="preserve"> MALAYSIA AIRLINE FLIGHT FORCED INTO EMERGENCY LANDING AFTER FLYING OVER ICELANDIC VOLCANO    -08-26-23-45-31.jpg</t>
  </si>
  <si>
    <t xml:space="preserve"> MALE STRIPPER SHOT 5 TIMES AFTER SHOWING UP AT A GANG HIDEOUT BY MISTAKE IN A COP COSTUME    -08-26-00-48-30.jpg</t>
  </si>
  <si>
    <t xml:space="preserve"> MAN CLINICALLY DEAD FOR 6 HOURS SAYS HE WENT TO HEAVEN AND MET JEFFREY EPSTEIN    -08-26-17-30-21.jpg</t>
  </si>
  <si>
    <t xml:space="preserve"> MAN SUES STATE OF ALABAMA OVER DOCUMENT FROM 1865 GIVING HIM RIGHT TO OWN “BLACK SLAVES”    -08-26-23-45-11.jpg</t>
  </si>
  <si>
    <t xml:space="preserve"> Mar-A-Lago Contracts Now Stipulate That Donald Trump Gets 30 Minutes To Rant At Your Event    -08-26-17-18-35.jpg</t>
  </si>
  <si>
    <t xml:space="preserve"> Marjorie Taylor Greene to Become First Sitting Member of Congress to Pose for Playboy    -08-26-17-19-58.jpg</t>
  </si>
  <si>
    <t xml:space="preserve"> mcdonough-spills-the-beans-names-names    -08-24-21-34-14.jpg</t>
  </si>
  <si>
    <t xml:space="preserve"> Merrick Garland Announces DOJ Will Investigate People Chanting F Biden    -08-26-01-08-42.jpg</t>
  </si>
  <si>
    <t xml:space="preserve"> Merrick Garland Plans to Investigate January 6th Until They Find a Crime Trump Committed    -08-26-17-29-49.jpg</t>
  </si>
  <si>
    <t xml:space="preserve"> Mike Pence Regrets That Trump Didn’t Do More To Reverse Territorial Gains Made By The Gay Agenda    -08-26-00-45-19.jpg</t>
  </si>
  <si>
    <t xml:space="preserve"> Mike Pence’s 2024 Campaign Slogan Is “Getting Hard On Socialism”    -08-26-17-22-03.jpg</t>
  </si>
  <si>
    <t xml:space="preserve"> Military Arrests Biden’s Sec. of Agriculture Tom Vilsack    -08-25-18-23-54.jpg</t>
  </si>
  <si>
    <t xml:space="preserve"> Military Arrests David Axelrod    -08-25-18-24-15.jpg</t>
  </si>
  <si>
    <t xml:space="preserve"> Military Convicts William Barr    -08-26-01-07-01.jpg</t>
  </si>
  <si>
    <t xml:space="preserve"> Military Defies Biden Regime, Refuses to Deploy    -08-26-01-07-46.jpg</t>
  </si>
  <si>
    <t xml:space="preserve"> Military_ “Biden has NO Nuclear Launch Codes”    -08-26-00-45-10.jpg</t>
  </si>
  <si>
    <t xml:space="preserve"> military-convicts-and-executes-michael-sussmann    -08-24-21-27-07.jpg</t>
  </si>
  <si>
    <t xml:space="preserve"> MISSISSIPPI MAN WHO WAS LEGALLY SOLD TO CIRCUS AS A BABY ‘STILL OWNED BY COMPANY’ SAYS COURT JUDGE    -08-26-23-44-10.jpg</t>
  </si>
  <si>
    <t xml:space="preserve"> MLB Announces Hijab Night    -08-26-17-25-07.jpg</t>
  </si>
  <si>
    <t xml:space="preserve"> National Guard Terrorizes New Mexico School Children    -08-26-00-49-27.jpg</t>
  </si>
  <si>
    <t xml:space="preserve"> NEW JERSEY BROTHER AND SISTER ALLOWED TO MARRY AFTER 10-YEAR-LONG COURT BATTLE    -08-26-01-09-53.jpg</t>
  </si>
  <si>
    <t xml:space="preserve"> Obama Foundation Owns 82%25 of Mail-In Ballot Printers    -08-26-00-49-57.jpg</t>
  </si>
  <si>
    <t xml:space="preserve"> PLANE THAT DISAPPEARED IN BERMUDA TRIANGLE IN 1945 LANDS IN FLORIDA, CREW MEMBERS REMEMBER NOTHING    -08-26-23-46-52.jpg</t>
  </si>
  <si>
    <t xml:space="preserve"> Pope Francis Says ‘Strong Possibility’ World Ended in November, We Are Now in Hell    -08-26-17-32-04.jpg</t>
  </si>
  <si>
    <t xml:space="preserve"> Portland Bans Urinals In Public Buildings – Out of Respect to the City’s “Shared Values”    -08-26-01-11-30.jpg</t>
  </si>
  <si>
    <t xml:space="preserve"> Portland’s City Council Votes to Give Furries the Right to Defecate, Mate in Dog Parks    -08-26-01-11-04.jpg</t>
  </si>
  <si>
    <t xml:space="preserve"> President Trump Declares War on Federal Government    -08-25-18-23-13.jpg</t>
  </si>
  <si>
    <t xml:space="preserve"> Putin Bombs Biden-Owned Villa in Ukraine while Hammering Biolabs &amp; Pedophile Rings    -08-26-00-31-17.jpg</t>
  </si>
  <si>
    <t xml:space="preserve"> Putin To Invade Alaska and Romney    -08-26-17-23-15.jpg</t>
  </si>
  <si>
    <t xml:space="preserve"> putin-beheads-bioweapon-engineers-in-ukraine    -04-07-21-28-20.jpg</t>
  </si>
  <si>
    <t xml:space="preserve"> QAnon Wants You To Pee On Your Kids So Democrats Can’t Smell Their Youthful Blood    -08-26-17-25-36.jpg</t>
  </si>
  <si>
    <t xml:space="preserve"> RETIRED CIA AGENT CONFESSES ON DEATHBED_ “I KILLED MARILYN MONROE”    -08-26-17-33-49.jpg</t>
  </si>
  <si>
    <t xml:space="preserve"> RNC Quietly Removes “Supporting American Democracy” from Party Platform    -08-26-00-30-36.jpg</t>
  </si>
  <si>
    <t xml:space="preserve"> RUSSIAN SCIENTISTS DISCOVER CURE TO HOMOSEXUALITY    -08-26-17-31-16.jpg</t>
  </si>
  <si>
    <t xml:space="preserve"> SAUDI PRINCE OFFERS 200 CAMELS TO SPEND A NIGHT WITH IVANKA TRUMP    -08-26-17-21-55.jpg</t>
  </si>
  <si>
    <t xml:space="preserve"> SIAMESE TWINS IN COURT OVER ONE SISTER’S RIGHT TO MARRY THE OTHER ONE’S EX-HUSBAND    -08-26-17-27-47.jpg</t>
  </si>
  <si>
    <t xml:space="preserve"> Special Forces Arrest Deep State Dr. Anthony Fauci    -08-25-18-22-35.jpg</t>
  </si>
  <si>
    <t xml:space="preserve"> Staring At Hard Times, Tucker Carlson May Be Forced To Sell Bow Tie Collection    -08-26-00-49-36.jpg</t>
  </si>
  <si>
    <t xml:space="preserve"> Steve Bannon Is Now Selling “Freedom Yogurt” Made Of White People’s Semen    -08-26-17-24-12.jpg</t>
  </si>
  <si>
    <t xml:space="preserve"> SUPREME COURT GRANTS BLACK MAN “40 ACRES OF LAND AND A MULE”    -08-26-17-20-53.jpg</t>
  </si>
  <si>
    <t xml:space="preserve"> Taliban Pledge to Allow Women and Girls as Young as Ten to Perform Public Executions, Floggings    -08-26-17-24-02.jpg</t>
  </si>
  <si>
    <t xml:space="preserve"> Taylor Swift Humiliates Fan Wearing Trump Shirt Onstage    -08-26-00-30-17.jpg</t>
  </si>
  <si>
    <t xml:space="preserve"> The Collapse of the Global Food System – Massive Starvation and Death Worldwide is now Imminent    -08-26-17-30-42.jpg</t>
  </si>
  <si>
    <t xml:space="preserve"> TRANS-SPECIES MAN WHO IDENTIFIES AS A SQUIRREL ARRESTED FOR TWO 20-TON PEANUT TRUCK HEISTS    -08-26-23-45-51.jpg</t>
  </si>
  <si>
    <t xml:space="preserve"> Trump Is Suing His Grandchildren For Violating NDA’s He Made Them Sign As Infants    -08-26-17-29-37.jpg</t>
  </si>
  <si>
    <t xml:space="preserve"> Trump Opens $2 Billion ‘MAGA-Church’ in Florida with Eldest Son as Pastor    -08-26-17-24-32.jpg</t>
  </si>
  <si>
    <t xml:space="preserve"> Trump Orders Americans To Stop Eating Chinese Food    -08-26-01-07-25.jpg</t>
  </si>
  <si>
    <t xml:space="preserve"> Trump Routinely Forced Staffers To Shred And Eat White House Documents    -08-26-17-35-30.jpg</t>
  </si>
  <si>
    <t xml:space="preserve"> Trump Staffers Built Him A Fake Twitter App To Distract Him From Inciting More Violence    -08-26-17-33-57.jpg</t>
  </si>
  <si>
    <t xml:space="preserve"> Trump Threatens To Sue Founding Fathers    -08-26-00-46-37.jpg</t>
  </si>
  <si>
    <t xml:space="preserve"> Trump Turns To Religion To Get Through Troubled Times    -08-26-01-09-24.jpg</t>
  </si>
  <si>
    <t xml:space="preserve"> Trump Voter Wants Taco Bell Shut Down For ‘Being Too Mexican’    -08-26-00-31-55.jpg</t>
  </si>
  <si>
    <t xml:space="preserve"> Trump Vows To Fight On … “Was It Over When The Germans Bombed Pearl Harbor_”    -08-26-00-46-48.jpg</t>
  </si>
  <si>
    <t xml:space="preserve"> trump-to-abolish-irs    -08-24-21-30-41.jpg</t>
  </si>
  <si>
    <t xml:space="preserve"> u-military-destroys-child-trafficking-tunnels-in-south-carolina    -08-24-21-27-25.jpg</t>
  </si>
  <si>
    <t xml:space="preserve"> United Airlines Flight Attendant Slaps Crying Baby During Flight    -08-26-02-00-37.jpg</t>
  </si>
  <si>
    <t xml:space="preserve"> What the What_ The US is Working on App to help Illegal Immigrants    -08-26-17-21-34.jpg</t>
  </si>
  <si>
    <t xml:space="preserve"> WHISTLEBLOWER DROPS HARD EVIDENCE, BIDEN, OBAMA, HILLARY EXECUTED SEAL TEAM 6, AUDIO PRODUCTION    -08-26-23-43-32.jpg</t>
  </si>
  <si>
    <t xml:space="preserve"> White Hats to Trump_ Don’t Negotiate with Deep State    -08-25-18-22-45.jpg</t>
  </si>
  <si>
    <t xml:space="preserve"> White Hats Will Monitor Midterm Elections    -08-25-18-25-32.jpg</t>
  </si>
  <si>
    <t xml:space="preserve"> White Nationalists Granted Permit for Mock Hanging Outside of Boston’s Afro-American History Museum    -08-26-23-48-19.jpg</t>
  </si>
  <si>
    <t xml:space="preserve"> World War III Has Started – How Did we Get Here and What’s Next_ A Non-Western Perspective    -08-26-17-32-13.jpg</t>
  </si>
  <si>
    <t xml:space="preserve"> WOW! Biden Caught Fake Driving — Someone Else Is Steering Vehicle — It Was All a Stunt! — VIDEO and PICS    -08-26-23-49-09.jpg</t>
  </si>
  <si>
    <t xml:space="preserve"> YOKO ONO_ “I HAD AN AFFAIR WITH HILLARY CLINTON IN THE ’70S”    -08-26-17-33-06.jpg</t>
  </si>
  <si>
    <t>85 infants under age 1 have tested positive for coronavirus in one Texas county since March    -09-02-22-12-37.jpg</t>
  </si>
  <si>
    <t>air-pollution-now-leading-cause-of-lung-cancer    -10-18-21-46-02.jpg</t>
  </si>
  <si>
    <t>biden-inheriting-nonexistent-coronavirus-vaccine-distribution-plan-and-must-start-from-scratch-sourc    -10-18-22-41-54.jpg</t>
  </si>
  <si>
    <t>BOMBSHELL_ Disposable blue face masks found to contain toxic, asbestos-like substance that destroys lungs    -08-26-22-42-26.jpg</t>
  </si>
  <si>
    <t>cdc-drug-overdoses-reach-record-high-under-joe-biden    -10-18-20-26-58.jpg</t>
  </si>
  <si>
    <t>deaths-spur-norway-concern-at-covid-vaccine-safety-for-vulnerable-elderly    -10-18-21-01-57.jpg</t>
  </si>
  <si>
    <t>Fauci under fire over report alleging NIAID spent $400k on research infecting dogs with parasites    -08-26-19-37-50.jpg</t>
  </si>
  <si>
    <t>fauci-finally-admits-vaccines-don-protect-against-covid-or-death-principia-scientific-intl    -10-18-21-53-25.jpg</t>
  </si>
  <si>
    <t>france-sees-70-coronavirus-cases-linked-to-schools-days-after-reopening    -08-25-17-03-19.jpg</t>
  </si>
  <si>
    <t>fury-of-11-vets-as-gitmo-terrorists-to-get-vaccine-before-most-americans    -10-18-20-21-56.jpg</t>
  </si>
  <si>
    <t>home-run-king-hank-aaron-dies-of-undisclosed-cause-18-days-after-receiving-moderna-vaccine    -10-18-20-21-32.jpg</t>
  </si>
  <si>
    <t>if-you-snore-you-could-be-three-times-more-likely-to-die-of-covid-docs-warn    -08-25-17-03-48.jpg</t>
  </si>
  <si>
    <t>if-you-snore-you-could-be-three-times-more-likely-to-die-of-covid-docs-warn    -10-18-21-45-52.jpg</t>
  </si>
  <si>
    <t>Moderna CEO Sells Stock Worth Millions and Deletes His Twitter Account    -08-25-17-08-42.jpg</t>
  </si>
  <si>
    <t>More vaccine sites halt Johnson &amp; Johnson shots after adverse reactions    -08-26-22-42-06.jpg</t>
  </si>
  <si>
    <t>people-over-6ft-have-double-the-risk-of-coronavirus-study-suggests    -10-18-21-53-00.jpg</t>
  </si>
  <si>
    <t>Several Florida Labs Wrongly Report 100%25 of COVID-19 Tests Positive    -09-02-22-11-00.jpg</t>
  </si>
  <si>
    <t>Sheriff Warns Against Picking Up Folded Money That Could 'Kill Anyone'    -08-26-19-39-02.jpg</t>
  </si>
  <si>
    <t>Shocking Interview_ Embalmers Finding “Strange Clots” In Jabbed People    -08-26-19-35-40.jpg</t>
  </si>
  <si>
    <t>Stop COVID Testing Immediately_ PCR and Quick Test Swabs May be Cancer-Causing    -08-26-19-51-07.jpg</t>
  </si>
  <si>
    <t>study-shows-youngsters-with-inflamed-blood-vessels-had-coronavirus    -08-25-17-03-00.jpg</t>
  </si>
  <si>
    <t>swedes-are-implanting-microchip-vaccine-passports-it-won-stop-there    -10-18-20-35-22.jpg</t>
  </si>
  <si>
    <t>Texas border city says more than 7,000 COVID-positive migrants released since February, 1,500 in last week    -08-26-22-09-26.jpg</t>
  </si>
  <si>
    <t>Twitter will now ban users that repeatedly claim vaccinated people can spread Covid    -08-26-19-33-49.jpg</t>
  </si>
  <si>
    <t>WATCH_ Nurse Passes Out on Live Television After Taking Coronavirus Vaccine    -08-26-19-34-37.jpg</t>
  </si>
  <si>
    <t>whilst-you-ve-been-distracted-by-the-uk-govs-christmas-party-phs-released-report-confirming-the-full    -10-18-21-03-10.jpg</t>
  </si>
  <si>
    <t>why-has-pfizer-changed-the-formulation-of-its-covid-19-vaccine-for-children-to-include-an-ingredient    -10-18-21-03-22.jpg</t>
  </si>
  <si>
    <t>woman-contracts-hiv-through-shared-manicure-equipment    -10-18-21-02-06.jpg</t>
  </si>
  <si>
    <t>amnesty-international-just-officially-declared-trump-human-rights-violator    -10-18-20-27-28.jpg</t>
  </si>
  <si>
    <t>AOC Wasn't Even in the Capitol Building During Her 'Near Death' Experience    -08-26-19-32-49.jpg</t>
  </si>
  <si>
    <t>BARR_ Biden’s ‘Infrastructure’ Bill Contains Backdoor ‘Kill Switch’ For Cars    -08-26-19-34-56.jpg</t>
  </si>
  <si>
    <t>barr-biden-infrastructure-bill-contains-backdoor-kill-switch-for-cars    -10-18-20-21-21.jpg</t>
  </si>
  <si>
    <t>Biblical Scholar Donald Trump Jr. Tells Young Conservatives That Following the Bible Has ‘Gotten Us Nothing’    -08-26-22-10-10.jpg</t>
  </si>
  <si>
    <t>Biden Administration Urges Supreme Court To Let Cops Enter Homes And Seize Guns Without A Warrant    -08-26-22-41-48.jpg</t>
  </si>
  <si>
    <t>Biden posts pictures of his dogs destroying a Trump doll    -08-26-19-39-22.jpg</t>
  </si>
  <si>
    <t>biden-claim-of-being-teacher-at-penn-drew-scrutiny-here-what-his-role-really-was    -08-25-17-04-26.jpg</t>
  </si>
  <si>
    <t>biden-ditches-military-flags-as-part-of-oval-office-makeover    -10-18-23-21-39.jpg</t>
  </si>
  <si>
    <t>Biden's German Shepherd has aggressive incident and is sent back to Delaware    -08-26-22-41-57.jpg</t>
  </si>
  <si>
    <t>Boston Public Schools Suspend Advanced Class Enrollment Test; Say Too Many Students In Them Are White Or Asian    -08-26-22-09-16.jpg</t>
  </si>
  <si>
    <t>Chicago Mayor Lori Lightfoot to Grant Interviews Only to Black, Brown Journalists    -08-26-19-31-54.jpg</t>
  </si>
  <si>
    <t>Columbia University hosting 6 separate graduation ceremonies based on income level, race, ethnicities    -08-26-22-42-16.jpg</t>
  </si>
  <si>
    <t>columbia-university-hosting-separate-graduation-ceremonies-based-on-income-level-race-ethnicities    -10-18-21-53-36.jpg</t>
  </si>
  <si>
    <t>Conservatives Are Seriously Accusing Wind Turbines of Killing People in the Texas Blackouts    -08-26-19-39-53.jpg</t>
  </si>
  <si>
    <t>Dairy Cow Death Toll to Surpass 30,000 in Texas, New Mexico Due to Winter Storm Goliath    -08-25-17-08-34.jpg</t>
  </si>
  <si>
    <t>desantis-signs-bill-requiring-survey-of-florida-students-professors-on-their-political-views    -08-25-17-04-17.jpg</t>
  </si>
  <si>
    <t>donald-trump-jr-tells-young-conservatives-that-following-jesus-command-to-turn-the-other-cheek-has-g    -10-18-22-58-19.jpg</t>
  </si>
  <si>
    <t>ex-trump-adviser-michael-flynn-says-myanmar-like-coup-should-happen-in-s    -10-18-22-42-12.jpg</t>
  </si>
  <si>
    <t>faceapp-security-concerns-russians-now-own-all-your-old-photos    -08-25-17-03-38.jpg</t>
  </si>
  <si>
    <t>GOP senators introduce bill to prevent TSA from accepting arrest warrants as valid forms of ID    -08-26-19-35-59.jpg</t>
  </si>
  <si>
    <t>gun-maker-sells-pistol-that-can-be-made-to-look-like-lego-toy    -10-18-21-53-13.jpg</t>
  </si>
  <si>
    <t>Harvard students seek to revoke Trump graduates’ diplomas after Capitol Hill violence    -08-26-19-34-17.jpg</t>
  </si>
  <si>
    <t>heavens-above-nasa-enlists-priest-to-prepare-for-an-alien-discovery    -10-18-21-52-50.jpg</t>
  </si>
  <si>
    <t>here-are-the-facts-right-wing-political-violence-far-outweighs-left-wing-angry-mobs    -10-18-23-25-39.jpg</t>
  </si>
  <si>
    <t>How Apple AirTags are being used to stalk people    -08-26-19-35-06.jpg</t>
  </si>
  <si>
    <t>Indian-Americans are taking over US, Joe Biden tells NASA engineer Swati Mohan    -08-26-22-42-38.jpg</t>
  </si>
  <si>
    <t>joe-biden-who-president-fauci    -08-25-17-03-56.jpg</t>
  </si>
  <si>
    <t>Lee Greenwood 'shocked' for being replaced on arts council by Biden administration    -08-26-19-33-59.jpg</t>
  </si>
  <si>
    <t>Man wins £350,000 lawsuit after his employer threw him a birthday party he didn't want    -08-26-19-34-47.jpg</t>
  </si>
  <si>
    <t>man-who-slammed-trump-for-racist-immigration-policies-killed-by-illegal-immigrant-police-say    -10-18-20-21-45.jpg</t>
  </si>
  <si>
    <t>Mass Exodus From States Run By Top Democratic Governors Continues    -08-26-19-32-29.jpg</t>
  </si>
  <si>
    <t>Media Hides Secret in $3.5 Trillion Spending Bill    -08-26-19-35-30.jpg</t>
  </si>
  <si>
    <t>media-hides-secret-in-5-trillion-spending-bill    -10-18-20-21-12.jpg</t>
  </si>
  <si>
    <t>media-misses-reporters-refuse-to-recognize-leftist-mob-rule    -10-18-23-16-00.jpg</t>
  </si>
  <si>
    <t>mitch-mcconnell-don-believe-the-democrats-big-lie-about-jim-crow-0-opinion    -10-18-23-15-41.jpg</t>
  </si>
  <si>
    <t>national-archives-slaps-harmful-content-warning-on-constitution    -10-18-20-26-49.jpg</t>
  </si>
  <si>
    <t>new-year-asteroid-bigger-than-big-ben-to-crash-into-earth-atmosphere    -10-18-21-47-44.jpg</t>
  </si>
  <si>
    <t>Oh The Places The Woke Will Go_ Dr. Seuss Canceled For ‘Racial Undertones’    -08-26-19-33-38.jpg</t>
  </si>
  <si>
    <t>Ohio State Senator Uses Zoom Office Background While Driving During Hearing    -08-26-19-50-45.jpg</t>
  </si>
  <si>
    <t>oklahoma-republican-declares-that-rape-is-the-will-of-god    -10-18-22-42-25.jpg</t>
  </si>
  <si>
    <t>one-quarter-say-god-will-determine-the-super-bowl-winner-but-nearly-half-say-god-rewards-devout-athl    -10-18-20-27-11.jpg</t>
  </si>
  <si>
    <t>oregon-dept-of-education-asking-students-to-show-their-work-in-math-class-is-form-of-white-supremacy    -10-18-23-15-51.jpg</t>
  </si>
  <si>
    <t>republicans-could-have-taken-moral-stand-against-trump-racism-they-didn-now-they-re-worried    -10-18-23-21-28.jpg</t>
  </si>
  <si>
    <t>SAVAGE_ Trump Slams Kamala Harris for Donating to Bail Out Rioters and Looters    -08-26-19-36-08.jpg</t>
  </si>
  <si>
    <t>The Hill Is Wrong, Climate Change Is Grossly Overemphasized as a Factor Causing Wildfires    -08-26-19-35-21.jpg</t>
  </si>
  <si>
    <t>the-republican-base-is-fine-with-racism-and-corruption-it-up-to-the-rest-of-us-to-stop-it    -10-18-23-21-48.jpg</t>
  </si>
  <si>
    <t>trump-considered-pardoning-ghislaine-maxwell-report    -08-25-17-02-51.jpg</t>
  </si>
  <si>
    <t>United Nations advises staff against using ‘war’ or ‘invasion’ regarding Ukraine    -08-26-19-33-20.jpg</t>
  </si>
  <si>
    <t>US cities trial ‘sun block’ on asphalt to slash city heat and break down harmful traffic pollution    -08-26-19-36-52.jpg</t>
  </si>
  <si>
    <t>Utah Passes Law Banning Pornography On Cellphones    -08-26-19-32-20.jpg</t>
  </si>
  <si>
    <t>WATCH – California Recall_ Polling Center Tells Some Republicans They ‘Already Voted’    -08-26-19-34-08.jpg</t>
  </si>
  <si>
    <t>Who is Cynthia Perkins_ School Teacher Fed Students Cupcakes Seasoned With Sperm    -08-26-19-36-42.jpg</t>
  </si>
  <si>
    <t>a-child-has-monkeypox-in-new-york-city-but-the-epidemic-may-be-waning    -09-03-21-43-47.jpg</t>
  </si>
  <si>
    <t>berkeley-to-require-students-who-have-not-received-flu-shot-to-mask-up    -09-03-22-39-35.jpg</t>
  </si>
  <si>
    <t>biden-administration-planning-to-extend-covid-emergency-declaration    -09-03-21-24-42.jpg</t>
  </si>
  <si>
    <t>biden-administration-will-stop-buying-covid-19-vaccines-treatments-and-tests-as-early-as-this-fall-j    -09-03-21-26-15.jpg</t>
  </si>
  <si>
    <t>biden-team-prepares-for-possible-winter-surge-in-covid-19    -09-03-22-43-43.jpg</t>
  </si>
  <si>
    <t>cdc-director-orders-agency-overhaul-admitting-flawed-covid-19-response    -09-03-21-27-28.jpg</t>
  </si>
  <si>
    <t>cdc-raises-monkeypox-alert-to-level-recommends-masks-during-travel    -09-03-22-38-52.jpg</t>
  </si>
  <si>
    <t>cdc-signs-off-on-reformulated-covid-19-booster    -09-03-22-44-49.jpg</t>
  </si>
  <si>
    <t>chicago-top-doctor-reveals-which-covid-symptoms-she-experienced    -09-03-21-25-32.jpg</t>
  </si>
  <si>
    <t>children-potentially-exposed-to-monkeypox-at-illinois-day-care-officials-say    -09-03-21-42-37.jpg</t>
  </si>
  <si>
    <t>covid-forecast-major-fall-surge-unlikely-but-variants-are-wild-card    -09-03-21-31-02.jpg</t>
  </si>
  <si>
    <t>covid-in-china-fish-tested-amid-xiamen-outbreak    -09-03-21-29-41.jpg</t>
  </si>
  <si>
    <t>covid-lockdown-strands-80-000-tourists-in-china-hawaii-cnn    -09-03-21-30-17.jpg</t>
  </si>
  <si>
    <t>covid-monkeypox-polio-summer-of-viruses-reflects-travel-warming-trends    -09-03-21-22-51.jpg</t>
  </si>
  <si>
    <t>covid-sewage-surveillance-labs-join-the-hunt-for-monkeypox    -09-03-21-37-37.jpg</t>
  </si>
  <si>
    <t>current-covid-symptoms-common-symptoms-now-compared-to-earlier-in-pandemic    -09-03-21-31-14.jpg</t>
  </si>
  <si>
    <t>denmark-expects-winter-free-of-covid-restrictions    -09-03-21-27-56.jpg</t>
  </si>
  <si>
    <t>emergency-covid-money-from-early-2021-bill-slow-to-be-spent-goes-to-many-non-covid-uses    -09-03-22-37-18.jpg</t>
  </si>
  <si>
    <t>fauci-predicts-uptick-in-covid-floats-indoors-mask-requirement    -09-03-22-36-22.jpg</t>
  </si>
  <si>
    <t>fda-will-launch-new-covid-19-booster-without-full-human-testing    -09-03-22-46-25.jpg</t>
  </si>
  <si>
    <t>feds-to-stop-giving-out-free-at-home-covid-19-tests-sept-2    -09-03-22-46-12.jpg</t>
  </si>
  <si>
    <t>first-case-man-diagnosed-with-simultaneous-coronavirus-hiv-and-monkeypox    -09-03-22-37-34.jpg</t>
  </si>
  <si>
    <t>first-juvenile-monkeypox-case-reported-in-nyc-as-virus-spreads    -09-03-22-42-38.jpg</t>
  </si>
  <si>
    <t>first-lady-jill-biden-recovers-from-covid-again-returning-to-washington    -09-03-22-38-00.jpg</t>
  </si>
  <si>
    <t>florida-gov-desantis-on-monkeypox-emergency-declarations-we-are-not-doing-fear    -09-03-22-43-00.jpg</t>
  </si>
  <si>
    <t>for-the-first-time-monkeypox-has-been-reported-in-minor-in-new-york-state    -09-03-21-38-01.jpg</t>
  </si>
  <si>
    <t>gay-men-are-lining-up-as-early-as-a-for-monkeypox-vaccines-many-leave-empty-handed    -09-03-21-41-17.jpg</t>
  </si>
  <si>
    <t>global-experts-race-to-understand-rare-cases-when-monkeypox-leads-to-death    -09-03-21-39-11.jpg</t>
  </si>
  <si>
    <t>google-employees-frustrated-after-office-covid-outbreaks-some-call-to-modify-vaccine-policy    -09-03-21-28-35.jpg</t>
  </si>
  <si>
    <t>hhs-says-it-plans-to-extend-covid-19-public-health-emergency    -09-03-21-29-05.jpg</t>
  </si>
  <si>
    <t>illinois-professor-says-going-maskless-indoors-manifestation-of-racism-will-boot-non-compliant-stude    -09-03-22-37-52.jpg</t>
  </si>
  <si>
    <t>life-expectancy-in-the-s-continues-to-drop-driven-by-covid-19    -09-03-21-28-15.jpg</t>
  </si>
  <si>
    <t>long-covid-risk-extends-two-years-after-infection-here-how-to-assess-your-risk    -09-03-21-27-19.jpg</t>
  </si>
  <si>
    <t>moderna-sues-pfizer-and-biontech-over-covid-vaccine-technology    -09-03-21-24-19.jpg</t>
  </si>
  <si>
    <t>monkeypox-cases-are-declining-in-new-york-city-and-globally    -09-03-21-43-23.jpg</t>
  </si>
  <si>
    <t>monkeypox-cases-jumped-20-in-the-last-week-to-35-000-across-92-countries-who-says    -09-03-21-34-27.jpg</t>
  </si>
  <si>
    <t>monkeypox-is-rare-in-children-but-12-schools-are-preparing-for-possible-cases    -09-03-21-43-33.jpg</t>
  </si>
  <si>
    <t>new-omicron-boosters-are-now-available-but-it-unclear-how-effective-they-will-be    -09-03-21-23-43.jpg</t>
  </si>
  <si>
    <t>north-korea-kim-jong-un-declares-victory-against-covid    -09-03-21-31-46.jpg</t>
  </si>
  <si>
    <t>ny-state-health-commish-says-little-danger-of-monkeypox-spread-inside-schools    -09-03-22-44-59.jpg</t>
  </si>
  <si>
    <t>pain-fear-stigma-what-people-who-survived-monkeypox-want-you-to-know    -09-03-21-37-29.jpg</t>
  </si>
  <si>
    <t>peter-doocy-challenges-white-house-on-unvaccinated-migrants-crossing-border    -09-03-22-38-26.jpg</t>
  </si>
  <si>
    <t>philadelphia-health-department-issues-monkeypox-advisory-ahead-of-made-in-america-festival    -09-03-21-37-15.jpg</t>
  </si>
  <si>
    <t>president-biden-again-tests-negative-for-covid-ends-isolation    -09-03-22-26-19.jpg</t>
  </si>
  <si>
    <t>protesters-gather-outside-us-open-to-call-for-an-end-to-vaccine-travel-mandates    -09-03-22-38-10.jpg</t>
  </si>
  <si>
    <t>russia-reports-50-000-covid-19-cases-for-second-day-running    -09-03-21-23-01.jpg</t>
  </si>
  <si>
    <t>second-monkeypox-strain-found-in-the-uk    -09-03-21-43-55.jpg</t>
  </si>
  <si>
    <t>shenzhen-districts-locked-down-as-china-battles-covid-outbreaks    -09-03-21-26-44.jpg</t>
  </si>
  <si>
    <t>signs-and-symptoms-of-monkeypox-what-the-rash-looks-like-and-what-to-watch-for    -09-03-21-44-44.jpg</t>
  </si>
  <si>
    <t>talking-about-monkeypox-then-you-should-be-talking-about-sex    -09-03-21-34-46.jpg</t>
  </si>
  <si>
    <t>texas-confirms-first-us-death-of-person-with-monkeypox    -09-03-22-44-21.jpg</t>
  </si>
  <si>
    <t>the-hunt-for-universal-covid-19-vaccine    -09-03-21-27-40.jpg</t>
  </si>
  <si>
    <t>the-monkeypox-outbreak-may-be-slowing-in-the-s-but-health-officials-urge-caution    -09-03-21-44-19.jpg</t>
  </si>
  <si>
    <t>there-a-bit-of-good-news-about-monkeypox-is-it-because-of-the-vaccine    -09-03-21-39-39.jpg</t>
  </si>
  <si>
    <t>the-unfiltered-faces-of-monkeypox    -09-03-21-35-31.jpg</t>
  </si>
  <si>
    <t>the-us-is-on-covid-plateau-and-no-one-sure-what-will-happen-next    -09-03-21-25-12.jpg</t>
  </si>
  <si>
    <t>this-is-not-the-monkeypox-that-doctors-thought-they-knew    -09-03-21-44-33.jpg</t>
  </si>
  <si>
    <t>trump-white-house-exerted-pressure-on-fda-for-covid-19-emergency-use-authorizations-house-report-fin    -09-03-21-26-24.jpg</t>
  </si>
  <si>
    <t>u-approves-covid-booster-vaccine-that-targets-two-variants    -09-03-21-31-28.jpg</t>
  </si>
  <si>
    <t>u-monkeypox-cases-surpass-10-000-as-cdc-still-aims-for-containment    -09-03-21-44-52.jpg</t>
  </si>
  <si>
    <t>u-moves-to-stretch-out-monkeypox-vaccine-supply    -09-03-21-37-51.jpg</t>
  </si>
  <si>
    <t>us-monkeypox-cases-jump-as-testing-increases    -09-03-22-46-35.jpg</t>
  </si>
  <si>
    <t>u-will-set-aside-monkeypox-vaccines-in-new-equity-program    -09-03-21-44-09.jpg</t>
  </si>
  <si>
    <t>what-behind-the-fda-controversial-strategy-for-evaluating-new-covid-boosters    -09-03-21-29-13.jpg</t>
  </si>
  <si>
    <t>white-house-asks-for-47-billion-for-ukraine-covid-19-monkeypox-and-disasters    -09-03-21-23-52.jpg</t>
  </si>
  <si>
    <t>white-house-covid-19-chief-vaccines-will-be-commercialized-by-2023    -09-03-22-43-35.jpg</t>
  </si>
  <si>
    <t>white-house-seeks-47-billion-for-covid-monkeypox-ukraine-and-floods    -09-03-21-11-14.jpg</t>
  </si>
  <si>
    <t>who-declares-monkeypox-global-health-emergency    -09-03-22-43-54.jpg</t>
  </si>
  <si>
    <t>who-new-covid-cases-deaths-keep-falling-nearly-everywhere    -09-03-22-43-26.jpg</t>
  </si>
  <si>
    <t>why-experts-want-to-rename-monkeypox    -09-03-21-33-55.jpg</t>
  </si>
  <si>
    <t>will-monkeypox-become-an-established-std-why-one-infectious-disease-expert-thinks-so    -09-03-22-44-03.jpg</t>
  </si>
  <si>
    <t>window-of-opportunity-to-stop-monkeypox-spread-could-be-closing-as-vaccine-rollouts-stall    -09-03-21-42-48.jpg</t>
  </si>
  <si>
    <t>with-new-guidance-cdc-ends-test-to-stay-for-schools-and-relaxes-covid-rules    -09-03-21-29-23.jpg</t>
  </si>
  <si>
    <t>with-supplies-low-fda-authorizes-plan-to-stretch-limited-monkeypox-vaccine-doses    -09-03-21-34-36.jpg</t>
  </si>
  <si>
    <t>anti-trump-gop-group-spends-big-to-shrink-his-base    -09-03-22-05-42.jpg</t>
  </si>
  <si>
    <t>arizona-democratic-lawmaker-who-just-won-senate-primary-resigns    -09-03-22-38-44.jpg</t>
  </si>
  <si>
    <t>at-cpac-some-trump-supporters-aren-totally-in-love-with-the-idea-of-2024-run    -09-03-22-10-54.jpg</t>
  </si>
  <si>
    <t>a-victory-for-biden-and-bet-on-america-future    -09-03-22-26-01.jpg</t>
  </si>
  <si>
    <t>biden-administration-approves-more-than-1b-in-arms-sales-to-taiwan    -09-03-22-18-26.jpg</t>
  </si>
  <si>
    <t>biden-administration-cancels-another-9-billion-in-student-loan-debt-for-former-for-profit-college-st    -09-03-22-36-58.jpg</t>
  </si>
  <si>
    <t>biden-administration-readies-about-800-mln-in-additional-security-aid-for-ukraine-sources    -09-03-22-24-35.jpg</t>
  </si>
  <si>
    <t>biden-anti-maga-speech-was-ridiculous-campaign-pac-chair    -09-03-22-39-27.jpg</t>
  </si>
  <si>
    <t>biden-approval-rating-ticks-up-points-in-one-week-poll    -09-03-22-13-51.jpg</t>
  </si>
  <si>
    <t>biden-bodyman-and-close-confidant-to-depart-the-white-house    -09-03-22-24-27.jpg</t>
  </si>
  <si>
    <t>biden-goal-to-end-hunger-by-2030-and-his-new-food-conference-explained    -09-03-22-26-09.jpg</t>
  </si>
  <si>
    <t>biden-had-no-advance-notice-on-mar-lago-search-white-house-says    -09-03-22-15-59.jpg</t>
  </si>
  <si>
    <t>biden-has-369-billion-climate-plan-and-new-advisers-to-get-the-program-running    -09-03-21-15-35.jpg</t>
  </si>
  <si>
    <t>biden-has-tamped-down-talk-of-primary-challenge-for-now    -09-03-22-00-49.jpg</t>
  </si>
  <si>
    <t>biden-officials-see-second-chance-to-promote-last-year-infrastructure-law-with-projects-underway    -09-03-22-21-23.jpg</t>
  </si>
  <si>
    <t>biden-policies-have-not-revived-scranton-but-few-there-blame-him    -09-03-22-18-17.jpg</t>
  </si>
  <si>
    <t>biden-top-domestic-climate-aide-is-stepping-down    -09-03-21-18-46.jpg</t>
  </si>
  <si>
    <t>biden-to-stay-laser-focused-on-legislative-accomplishments-amid-trump-investigations    -09-03-22-15-11.jpg</t>
  </si>
  <si>
    <t>biden-u-pacific-island-summit-targets-china-growing-influence    -09-03-22-00-02.jpg</t>
  </si>
  <si>
    <t>biden-warns-that-american-values-are-under-assault-by-trump-led-extremism    -09-03-22-04-10.jpg</t>
  </si>
  <si>
    <t>bill-bennett-on-falling-reading-and-math-scores-devastation-is-the-right-word    -09-03-22-38-35.jpg</t>
  </si>
  <si>
    <t>border-patrol-agents-arrest-dozens-of-illegal-immigrant-criminals-gang-members    -09-03-22-36-49.jpg</t>
  </si>
  <si>
    <t>both-parties-flood-new-hampshire-with-ads-about-the-same-senate-candidate    -09-03-21-16-35.jpg</t>
  </si>
  <si>
    <t>breathing-room-for-biden-big-summer-wins-ease-2024-doubts    -09-03-22-15-24.jpg</t>
  </si>
  <si>
    <t>california-lawmakers-extend-life-of-nuclear-plant-as-state-faces-power-emergency    -09-03-21-13-16.jpg</t>
  </si>
  <si>
    <t>california-voters-want-biden-to-step-aside-and-see-newsom-as-top-contender-to-succeed-him    -09-03-22-24-10.jpg</t>
  </si>
  <si>
    <t>cnn-questioned-after-altering-blood-red-background-of-biden-speech    -09-03-22-42-48.jpg</t>
  </si>
  <si>
    <t>correspondent-abruptly-leaves-cnn-after-calling-trump-demagogue    -09-03-21-54-07.jpg</t>
  </si>
  <si>
    <t>dave-chappelle-will-smith-did-an-impression-of-perfect-man-for-30-years    -09-03-21-20-44.jpg</t>
  </si>
  <si>
    <t>democratic-rep-sean-patrick-maloney-has-history-of-employing-convicts    -09-03-22-42-10.jpg</t>
  </si>
  <si>
    <t>digital-world-acquisition-corp-urges-shareholders-to-delay-merger-with-trump-media    -09-03-21-36-58.jpg</t>
  </si>
  <si>
    <t>documents-show-how-trump-landed-lincoln-memorial-for-fox-news-event    -09-03-22-12-26.jpg</t>
  </si>
  <si>
    <t>donovan-lewis-shooting-underscores-persistent-threat-that-black-people-feel-in-columbus    -09-03-21-20-28.jpg</t>
  </si>
  <si>
    <t>eastman-appears-before-atlanta-area-grand-jury-probing-trump-election-scheme    -09-03-21-51-58.jpg</t>
  </si>
  <si>
    <t>even-on-biden-big-day-he-still-in-trump-long-shadow    -09-03-22-24-57.jpg</t>
  </si>
  <si>
    <t>ex-ag-barr-no-legitimate-reason-for-trump-to-have-classified-info    -09-03-22-45-52.jpg</t>
  </si>
  <si>
    <t>ex-nypd-officer-sentenced-to-record-10-years-for-jan-riot    -09-03-21-20-53.jpg</t>
  </si>
  <si>
    <t>facebook-has-midterm-strategy-trump-won-be-part-of-it    -09-03-21-47-49.jpg</t>
  </si>
  <si>
    <t>florida-pair-pleads-guilty-in-theft-of-biden-daughter-diary    -09-03-22-22-31.jpg</t>
  </si>
  <si>
    <t>for-biden-the-chaotic-withdrawal-from-kabul-was-turning-point-in-his-presidency    -09-03-22-15-02.jpg</t>
  </si>
  <si>
    <t>from-china-to-mexico-to-nyc-how-fentanyl-became-weapon-of-mass-destruction-in-the-us    -09-03-22-43-17.jpg</t>
  </si>
  <si>
    <t>garland-perilous-path-to-prosecuting-trump    -09-03-21-56-50.jpg</t>
  </si>
  <si>
    <t>georgia-investigators-seek-testimony-from-leader-of-black-voices-for-trump-before-special-grand-jury    -09-03-21-15-59.jpg</t>
  </si>
  <si>
    <t>gig-workers-tire-of-waiting-for-action-from-biden-white-house    -09-03-22-01-12.jpg</t>
  </si>
  <si>
    <t>ginni-thomas-pressed-wisconsin-lawmakers-to-overturn-biden-2020-victory    -09-03-22-27-55.jpg</t>
  </si>
  <si>
    <t>grassley-warns-ag-garland-to-back-off-from-fbi-whistleblowers    -09-03-22-44-29.jpg</t>
  </si>
  <si>
    <t>hats-off-to-hillary-prosecuting-trump-in-the-shadow-of-clinton-emails    -09-03-21-48-31.jpg</t>
  </si>
  <si>
    <t>historians-privately-warn-biden-that-america-democracy-is-teetering    -09-03-22-20-42.jpg</t>
  </si>
  <si>
    <t>house-conservatives-prep-plans-to-impeach-biden    -09-03-22-20-52.jpg</t>
  </si>
  <si>
    <t>house-jan-committee-requests-newt-gingrich-appear-for-voluntary-interview    -09-03-22-45-34.jpg</t>
  </si>
  <si>
    <t>how-donald-trump-ruined-jared-kushner-surprise-marriage-proposal-to-ivanka    -09-03-22-06-38.jpg</t>
  </si>
  <si>
    <t>hungry-for-cash-zeldin-turns-to-trump-in-y-governor-race    -09-03-21-53-07.jpg</t>
  </si>
  <si>
    <t>hunter-biden-secured-dinner-for-client-at-chinese-embassy-following-luncheon-hosted-by-vp-biden-emai    -09-03-22-37-08.jpg</t>
  </si>
  <si>
    <t>in-fiery-midterm-speech-biden-says-gop-turned-toward-semi-fascism    -09-03-22-02-59.jpg</t>
  </si>
  <si>
    <t>iran-releases-drones-seized-in-red-sea-after-s-navy-intervenes    -09-03-21-14-10.jpg</t>
  </si>
  <si>
    <t>is-there-purge-john-harwood-cnn-exit-viewed-as-strategy-shift    -09-03-21-18-14.jpg</t>
  </si>
  <si>
    <t>is-there-such-thing-as-joe-biden-superfan    -09-03-22-06-29.jpg</t>
  </si>
  <si>
    <t>it-too-hot-los-angeles-melts-under-its-worst-heatwave-of-the-year    -09-03-21-17-02.jpg</t>
  </si>
  <si>
    <t>jackson-new-worry-more-water-pressure-could-break-pipes    -09-03-21-15-28.jpg</t>
  </si>
  <si>
    <t>jackson-water-emergency-exposes-dilemma-for-biden    -09-03-22-10-26.jpg</t>
  </si>
  <si>
    <t>jan-panel-calls-gingrich-to-testify-saying-he-had-role-in-trump-plot    -09-03-21-54-28.jpg</t>
  </si>
  <si>
    <t>judge-tosses-suit-from-former-trump-adviser-over-russia-surveillance    -09-03-21-49-24.jpg</t>
  </si>
  <si>
    <t>lee-zeldin-trails-gov-kathy-hochul-by-just-points-new-poll-finds    -09-03-22-46-02.jpg</t>
  </si>
  <si>
    <t>legal-expert-empty-folders-suggest-classified-docs-were-possibly-given-away-sold    -09-03-21-47-30.jpg</t>
  </si>
  <si>
    <t>mary-trump-slams-bill-barr-over-donald-trump-criticism-way-too-late    -09-03-21-12-20.jpg</t>
  </si>
  <si>
    <t>mccarthy-embraces-trump-assault-on-the-justice-department-over-the-mar-lago-search    -09-03-21-48-03.jpg</t>
  </si>
  <si>
    <t>mccarthy-says-democracy-is-on-the-ballot-in-midterms-blaming-dems-for-attacking-freedoms    -09-03-22-45-42.jpg</t>
  </si>
  <si>
    <t>melania-trump-felt-violated-by-fbi-agents-contaminating-her-bedroom-during-mar-lago-raid-report-says    -09-03-21-55-27.jpg</t>
  </si>
  <si>
    <t>photos-show-handwritten-notes-that-trump-apparently-ripped-up-and-attempted-to-flush-down-toilet    -09-03-22-09-29.jpg</t>
  </si>
  <si>
    <t>police-investigating-how-michigan-voting-machine-wound-up-for-sale-online    -09-03-21-24-50.jpg</t>
  </si>
  <si>
    <t>post-politics-now-biden-democrats-plan-grand-celebration-next-month-of-inflation-reduction-act    -09-03-22-27-09.jpg</t>
  </si>
  <si>
    <t>post-politics-now-biden-hails-latest-s-report-of-solid-month-of-job-gains    -09-03-22-04-56.jpg</t>
  </si>
  <si>
    <t>post-politics-now-biden-signs-legislation-aiding-veterans-trump-takes-the-fifth    -09-03-22-17-31.jpg</t>
  </si>
  <si>
    <t>post-politics-now-biden-to-host-summit-next-month-on-countering-hate-fueled-violence    -09-03-22-22-18.jpg</t>
  </si>
  <si>
    <t>promoting-his-memoir-kushner-offers-tortured-defenses-of-trump    -09-03-22-03-57.jpg</t>
  </si>
  <si>
    <t>red-flag-laws-get-little-use-as-shootings-gun-deaths-soar    -09-03-21-13-25.jpg</t>
  </si>
  <si>
    <t>rnc-investing-millions-to-engage-with-asian-pacific-american-voters-other-minorities-ahead-of-midter    -09-03-22-39-18.jpg</t>
  </si>
  <si>
    <t>russia-keeps-pipeline-shut-as-gazprom-siemens-energy-wrangle    -09-03-21-19-03.jpg</t>
  </si>
  <si>
    <t>scrutiny-builds-over-fbi-discovery-of-empty-folders-at-mar-lago    -09-03-21-12-39.jpg</t>
  </si>
  <si>
    <t>sen-lindsey-graham-says-he-was-stating-the-obvious-with-trump-riots-claim    -09-03-21-34-57.jpg</t>
  </si>
  <si>
    <t>six-drastic-plans-trump-is-already-promising-for-second-term    -09-03-22-03-43.jpg</t>
  </si>
  <si>
    <t>the-dangers-of-trump-prosecution-syndrome    -09-03-21-56-30.jpg</t>
  </si>
  <si>
    <t>the-final-days-of-the-trump-white-house-chaos-and-scattered-papers    -09-03-22-09-44.jpg</t>
  </si>
  <si>
    <t>the-future-is-here-migrants-step-off-buses-from-texas-into-new-york-homeless-shelters    -09-03-21-12-08.jpg</t>
  </si>
  <si>
    <t>the-jobs-report-could-be-seen-as-good-news-for-biden    -09-03-21-19-28.jpg</t>
  </si>
  <si>
    <t>there-enormous-frustration-trump-forces-republicans-off-script-again    -09-03-21-51-05.jpg</t>
  </si>
  <si>
    <t>the-seeds-of-biden-democracy-speech-sprouted-long-before-the-mar-lago-search    -09-03-22-11-30.jpg</t>
  </si>
  <si>
    <t>trinity-school-staffer-admits-to-sneaking-political-agenda-into-nyc-classroom-video-shows    -09-03-21-30-09.jpg</t>
  </si>
  <si>
    <t>trump-aligned-pa-governor-nominee-mastriano-sues-jan-committee    -09-03-22-05-25.jpg</t>
  </si>
  <si>
    <t>trump-ally-lindsey-graham-must-testify-in-georgia-grand-jury-investigation-federal-judge-rules    -09-03-21-26-53.jpg</t>
  </si>
  <si>
    <t>trump-and-accounting-firm-agree-to-give-financial-records-to-house-oversight-committee-in-deal-to-en    -09-03-21-53-59.jpg</t>
  </si>
  <si>
    <t>trump-asks-for-special-master-to-review-mar-lago-evidence    -09-03-21-57-19.jpg</t>
  </si>
  <si>
    <t>trump-claims-he-a-victim-of-tactics-he-once-deployed    -09-03-22-08-33.jpg</t>
  </si>
  <si>
    <t>trump-embraces-conspiracy-theories-he-only-winked-at-before    -09-03-21-50-47.jpg</t>
  </si>
  <si>
    <t>trump-hosted-all-these-people-in-his-mar-lago-office-where-he-stashed-government-secrets    -09-03-21-38-10.jpg</t>
  </si>
  <si>
    <t>trump-in-increasing-legal-peril-one-month-on-from-mar-lago-search    -09-03-21-14-18.jpg</t>
  </si>
  <si>
    <t>trump-is-heading-to-pennsylvania-to-make-his-case-so-is-biden    -09-03-21-53-35.jpg</t>
  </si>
  <si>
    <t>trump-lashes-out-at-barr-for-defending-doj-search-at-mar-lago    -09-03-21-20-37.jpg</t>
  </si>
  <si>
    <t>trump-lawyer-told-justice-dept-that-classified-material-had-been-returned    -09-03-22-02-12.jpg</t>
  </si>
  <si>
    <t>trump-pick-for-michigan-secretary-of-state-race-kristina-karamo-threatened-to-kill-her-family-court-    -09-03-21-49-03.jpg</t>
  </si>
  <si>
    <t>trump-pledges-to-pardon-some-jan-capitol-riot-defendants    -09-03-22-42-20.jpg</t>
  </si>
  <si>
    <t>trump-plots-aggressive-midterm-strategy-seen-in-gop-as-double-edged-sword    -09-03-21-36-47.jpg</t>
  </si>
  <si>
    <t>trump-rakes-in-millions-off-fbi-search-at-mar-lago    -09-03-22-01-57.jpg</t>
  </si>
  <si>
    <t>trump-revives-claims-biden-has-dementia-after-anti-maga-speech    -09-03-22-43-07.jpg</t>
  </si>
  <si>
    <t>trump-takes-the-fifth    -09-03-22-05-33.jpg</t>
  </si>
  <si>
    <t>trump-thinks-the-mar-lago-search-will-help-him-in-2024-some-allies-aren-so-sure    -09-03-21-49-32.jpg</t>
  </si>
  <si>
    <t>trump-truth-social-barred-from-google-play-store-over-content-moderation-concerns    -09-03-21-55-19.jpg</t>
  </si>
  <si>
    <t>trump-white-house-counsel-cipollone-appears-before-jan-grand-jury    -09-03-21-15-05.jpg</t>
  </si>
  <si>
    <t>u-angers-china-with-potential-1-billion-arms-sale-to-taiwan    -09-03-21-12-49.jpg</t>
  </si>
  <si>
    <t>us-treasury-says-request-for-hunter-biden-records-must-come-from-dem-led-committee-not-republicans    -09-03-22-05-15.jpg</t>
  </si>
  <si>
    <t>weeks-from-midterm-elections-biden-has-endorsed-just-three-democrats-while-calling-gop-threat-to-dem    -09-03-22-07-05.jpg</t>
  </si>
  <si>
    <t>why-isn-biden-ever-on-tv    -09-03-22-28-08.jpg</t>
  </si>
  <si>
    <t>wisconsin-activist-who-ordered-absentee-ballots-in-others-names-charged-with-election-fraud-id-theft    -09-03-21-15-51.jpg</t>
  </si>
  <si>
    <t>wisconsin-gop-candidate-calls-for-pitchforks-and-torches    -09-03-21-12-28.jpg</t>
  </si>
  <si>
    <t>Prodem</t>
  </si>
  <si>
    <t>Prorep</t>
  </si>
  <si>
    <t>pro-rep</t>
  </si>
  <si>
    <t>pro-dem</t>
  </si>
  <si>
    <t>Political</t>
  </si>
  <si>
    <t>Pro-Rep</t>
  </si>
  <si>
    <t>Pro-Dem</t>
  </si>
  <si>
    <t>Misleading</t>
  </si>
  <si>
    <t>Medical</t>
  </si>
  <si>
    <t>141 false</t>
  </si>
  <si>
    <t xml:space="preserve">114 true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</si>
</sst>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1C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0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/>
    <xf numFmtId="0" fontId="4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4" fillId="2" borderId="0" xfId="0" applyFont="1" applyFill="1"/>
    <xf numFmtId="0" fontId="0" fillId="3" borderId="0" xfId="0" applyFill="1"/>
    <xf numFmtId="0" fontId="4" fillId="3" borderId="0" xfId="0" applyFont="1" applyFill="1"/>
    <xf numFmtId="0" fontId="0" fillId="3" borderId="1" xfId="0" applyFill="1" applyBorder="1"/>
    <xf numFmtId="0" fontId="0" fillId="4" borderId="0" xfId="0" applyFill="1"/>
    <xf numFmtId="0" fontId="4" fillId="4" borderId="0" xfId="0" applyFont="1" applyFill="1"/>
    <xf numFmtId="0" fontId="0" fillId="4" borderId="1" xfId="0" applyFill="1" applyBorder="1"/>
    <xf numFmtId="2" fontId="4" fillId="0" borderId="0" xfId="0" applyNumberFormat="1" applyFont="1"/>
    <xf numFmtId="2" fontId="2" fillId="0" borderId="0" xfId="0" applyNumberFormat="1" applyFont="1"/>
    <xf numFmtId="2" fontId="2" fillId="0" borderId="1" xfId="0" applyNumberFormat="1" applyFont="1" applyBorder="1"/>
    <xf numFmtId="2" fontId="4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2" fontId="3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0" fontId="5" fillId="0" borderId="0" xfId="0" applyFont="1"/>
    <xf numFmtId="0" fontId="5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2" fillId="4" borderId="0" xfId="0" applyFont="1" applyFill="1"/>
    <xf numFmtId="0" fontId="3" fillId="4" borderId="0" xfId="0" applyFont="1" applyFill="1"/>
    <xf numFmtId="0" fontId="2" fillId="4" borderId="1" xfId="0" applyFont="1" applyFill="1" applyBorder="1"/>
    <xf numFmtId="0" fontId="2" fillId="3" borderId="0" xfId="0" applyFont="1" applyFill="1"/>
    <xf numFmtId="0" fontId="3" fillId="3" borderId="0" xfId="0" applyFont="1" applyFill="1"/>
    <xf numFmtId="0" fontId="2" fillId="3" borderId="1" xfId="0" applyFont="1" applyFill="1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1" xfId="0" applyNumberForma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2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2" fontId="3" fillId="0" borderId="0" xfId="0" applyNumberFormat="1" applyFont="1"/>
    <xf numFmtId="0" fontId="3" fillId="2" borderId="0" xfId="0" applyFont="1" applyFill="1"/>
    <xf numFmtId="0" fontId="4" fillId="3" borderId="1" xfId="0" applyFont="1" applyFill="1" applyBorder="1"/>
    <xf numFmtId="0" fontId="3" fillId="4" borderId="1" xfId="0" applyFont="1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4" fillId="2" borderId="1" xfId="0" applyFont="1" applyFill="1" applyBorder="1"/>
    <xf numFmtId="0" fontId="4" fillId="4" borderId="1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0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Normal" xfId="0" builtinId="0"/>
  </cellStyles>
  <dxfs count="0"/>
  <tableStyles count="0" defaultTableStyle="TableStyleMedium9" defaultPivotStyle="PivotStyleMedium4"/>
  <colors>
    <mruColors>
      <color rgb="FFFFC1C1"/>
      <color rgb="FFFFEFEF"/>
      <color rgb="FFFF8F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63"/>
  <sheetViews>
    <sheetView zoomScale="70" zoomScaleNormal="70" workbookViewId="0">
      <pane ySplit="2" topLeftCell="A108" activePane="bottomLeft" state="frozen"/>
      <selection pane="bottomLeft" activeCell="D26" sqref="D26"/>
    </sheetView>
  </sheetViews>
  <sheetFormatPr baseColWidth="10" defaultColWidth="8.83203125" defaultRowHeight="16" x14ac:dyDescent="0.2"/>
  <cols>
    <col min="4" max="4" width="51.33203125" customWidth="1"/>
    <col min="9" max="9" width="8.83203125" style="6"/>
    <col min="13" max="13" width="8.83203125" style="6"/>
    <col min="17" max="17" width="8.83203125" style="6"/>
    <col min="21" max="21" width="8.83203125" style="6"/>
    <col min="25" max="25" width="8.83203125" style="6"/>
    <col min="29" max="29" width="8.83203125" style="6"/>
  </cols>
  <sheetData>
    <row r="1" spans="1:29" ht="22" customHeight="1" x14ac:dyDescent="0.2">
      <c r="A1" s="1" t="s">
        <v>0</v>
      </c>
      <c r="B1" s="1" t="s">
        <v>17</v>
      </c>
      <c r="C1" s="1" t="s">
        <v>15</v>
      </c>
      <c r="D1" s="1" t="s">
        <v>1</v>
      </c>
      <c r="E1" s="47" t="s">
        <v>2</v>
      </c>
      <c r="F1" s="47"/>
      <c r="G1" s="47"/>
      <c r="H1" s="47"/>
      <c r="I1" s="7"/>
      <c r="J1" s="47" t="s">
        <v>3</v>
      </c>
      <c r="K1" s="47"/>
      <c r="L1" s="47"/>
      <c r="M1" s="47"/>
      <c r="N1" s="47" t="s">
        <v>12</v>
      </c>
      <c r="O1" s="47"/>
      <c r="P1" s="47"/>
      <c r="Q1" s="47"/>
      <c r="R1" s="47" t="s">
        <v>14</v>
      </c>
      <c r="S1" s="47"/>
      <c r="T1" s="47"/>
      <c r="U1" s="47"/>
      <c r="V1" s="47" t="s">
        <v>4</v>
      </c>
      <c r="W1" s="47"/>
      <c r="X1" s="47"/>
      <c r="Y1" s="47"/>
      <c r="Z1" s="47" t="s">
        <v>5</v>
      </c>
      <c r="AA1" s="47"/>
      <c r="AB1" s="47"/>
      <c r="AC1" s="47"/>
    </row>
    <row r="2" spans="1:29" s="1" customFormat="1" ht="19.75" customHeight="1" x14ac:dyDescent="0.2">
      <c r="E2" s="2" t="s">
        <v>6</v>
      </c>
      <c r="F2" s="3" t="s">
        <v>7</v>
      </c>
      <c r="G2" s="1" t="s">
        <v>8</v>
      </c>
      <c r="H2" s="1" t="s">
        <v>9</v>
      </c>
      <c r="I2" s="4" t="s">
        <v>10</v>
      </c>
      <c r="J2" s="2" t="s">
        <v>6</v>
      </c>
      <c r="K2" s="1" t="s">
        <v>7</v>
      </c>
      <c r="L2" s="1" t="s">
        <v>8</v>
      </c>
      <c r="M2" s="4" t="s">
        <v>9</v>
      </c>
      <c r="N2" s="2" t="s">
        <v>6</v>
      </c>
      <c r="O2" s="1" t="s">
        <v>7</v>
      </c>
      <c r="P2" s="1" t="s">
        <v>8</v>
      </c>
      <c r="Q2" s="4" t="s">
        <v>9</v>
      </c>
      <c r="R2" s="2" t="s">
        <v>6</v>
      </c>
      <c r="S2" s="1" t="s">
        <v>7</v>
      </c>
      <c r="T2" s="1" t="s">
        <v>8</v>
      </c>
      <c r="U2" s="4" t="s">
        <v>9</v>
      </c>
      <c r="V2" s="2" t="s">
        <v>6</v>
      </c>
      <c r="W2" s="1" t="s">
        <v>7</v>
      </c>
      <c r="X2" s="1" t="s">
        <v>8</v>
      </c>
      <c r="Y2" s="4" t="s">
        <v>9</v>
      </c>
      <c r="Z2" s="2" t="s">
        <v>6</v>
      </c>
      <c r="AA2" s="1" t="s">
        <v>7</v>
      </c>
      <c r="AB2" s="1" t="s">
        <v>8</v>
      </c>
      <c r="AC2" s="4" t="s">
        <v>9</v>
      </c>
    </row>
    <row r="3" spans="1:29" x14ac:dyDescent="0.2">
      <c r="A3">
        <v>1</v>
      </c>
      <c r="B3" t="s">
        <v>18</v>
      </c>
      <c r="C3" t="s">
        <v>16</v>
      </c>
      <c r="D3" t="s">
        <v>44</v>
      </c>
      <c r="E3" s="5">
        <f t="shared" ref="E3:E66" si="0">F3-G3</f>
        <v>-0.52000000000000046</v>
      </c>
      <c r="F3">
        <v>3.67</v>
      </c>
      <c r="G3">
        <v>4.1900000000000004</v>
      </c>
      <c r="H3">
        <f t="shared" ref="H3" si="1">AVERAGE(F3:G3)</f>
        <v>3.93</v>
      </c>
      <c r="I3" s="6">
        <f t="shared" ref="I3" si="2">ABS(H3-3.5)</f>
        <v>0.43000000000000016</v>
      </c>
      <c r="J3" s="5">
        <f t="shared" ref="J3:J66" si="3">K3-L3</f>
        <v>-0.60000000000000009</v>
      </c>
      <c r="K3">
        <v>2.85</v>
      </c>
      <c r="L3">
        <v>3.45</v>
      </c>
      <c r="M3" s="6">
        <f t="shared" ref="M3:M66" si="4">AVERAGE(K3:L3)</f>
        <v>3.1500000000000004</v>
      </c>
      <c r="N3" s="5">
        <f t="shared" ref="N3:N66" si="5">O3-P3</f>
        <v>-0.18999999999999995</v>
      </c>
      <c r="O3">
        <v>3.97</v>
      </c>
      <c r="P3">
        <v>4.16</v>
      </c>
      <c r="Q3" s="6">
        <f t="shared" ref="Q3:Q66" si="6">AVERAGE(O3:P3)</f>
        <v>4.0650000000000004</v>
      </c>
      <c r="R3" s="5">
        <f t="shared" ref="R3:R66" si="7">S3-T3</f>
        <v>-0.33000000000000007</v>
      </c>
      <c r="S3">
        <v>3.51</v>
      </c>
      <c r="T3">
        <v>3.84</v>
      </c>
      <c r="U3" s="6">
        <f t="shared" ref="U3:U66" si="8">AVERAGE(S3:T3)</f>
        <v>3.6749999999999998</v>
      </c>
      <c r="V3" s="5">
        <f t="shared" ref="V3:V66" si="9">W3-X3</f>
        <v>0.15000000000000036</v>
      </c>
      <c r="W3">
        <v>2.1800000000000002</v>
      </c>
      <c r="X3">
        <v>2.0299999999999998</v>
      </c>
      <c r="Y3" s="6">
        <f t="shared" ref="Y3:Y66" si="10">AVERAGE(W3:X3)</f>
        <v>2.105</v>
      </c>
      <c r="Z3" s="5">
        <f t="shared" ref="Z3:Z66" si="11">AA3-AB3</f>
        <v>-0.12999999999999989</v>
      </c>
      <c r="AA3">
        <v>2.74</v>
      </c>
      <c r="AB3">
        <v>2.87</v>
      </c>
      <c r="AC3" s="6">
        <f t="shared" ref="AC3:AC66" si="12">AVERAGE(AA3:AB3)</f>
        <v>2.8050000000000002</v>
      </c>
    </row>
    <row r="4" spans="1:29" x14ac:dyDescent="0.2">
      <c r="A4">
        <v>2</v>
      </c>
      <c r="B4" t="s">
        <v>18</v>
      </c>
      <c r="C4" t="s">
        <v>16</v>
      </c>
      <c r="D4" t="s">
        <v>45</v>
      </c>
      <c r="E4" s="5">
        <f t="shared" si="0"/>
        <v>-0.41999999999999948</v>
      </c>
      <c r="F4">
        <v>3.85</v>
      </c>
      <c r="G4">
        <v>4.2699999999999996</v>
      </c>
      <c r="H4">
        <f t="shared" ref="H4:H67" si="13">AVERAGE(F4:G4)</f>
        <v>4.0599999999999996</v>
      </c>
      <c r="I4" s="6">
        <f t="shared" ref="I4:I67" si="14">ABS(H4-3.5)</f>
        <v>0.55999999999999961</v>
      </c>
      <c r="J4" s="5">
        <f t="shared" si="3"/>
        <v>-1.1500000000000004</v>
      </c>
      <c r="K4">
        <v>2.2999999999999998</v>
      </c>
      <c r="L4">
        <v>3.45</v>
      </c>
      <c r="M4" s="6">
        <f t="shared" si="4"/>
        <v>2.875</v>
      </c>
      <c r="N4" s="5">
        <f t="shared" si="5"/>
        <v>0.67999999999999972</v>
      </c>
      <c r="O4">
        <v>4.13</v>
      </c>
      <c r="P4">
        <v>3.45</v>
      </c>
      <c r="Q4" s="6">
        <f t="shared" si="6"/>
        <v>3.79</v>
      </c>
      <c r="R4" s="5">
        <f t="shared" si="7"/>
        <v>-1.1300000000000003</v>
      </c>
      <c r="S4">
        <v>3.1</v>
      </c>
      <c r="T4">
        <v>4.2300000000000004</v>
      </c>
      <c r="U4" s="6">
        <f t="shared" si="8"/>
        <v>3.665</v>
      </c>
      <c r="V4" s="5">
        <f t="shared" si="9"/>
        <v>-0.75000000000000022</v>
      </c>
      <c r="W4">
        <v>1.93</v>
      </c>
      <c r="X4">
        <v>2.68</v>
      </c>
      <c r="Y4" s="6">
        <f t="shared" si="10"/>
        <v>2.3050000000000002</v>
      </c>
      <c r="Z4" s="5">
        <f t="shared" si="11"/>
        <v>-1</v>
      </c>
      <c r="AA4">
        <v>2.23</v>
      </c>
      <c r="AB4">
        <v>3.23</v>
      </c>
      <c r="AC4" s="6">
        <f t="shared" si="12"/>
        <v>2.73</v>
      </c>
    </row>
    <row r="5" spans="1:29" x14ac:dyDescent="0.2">
      <c r="A5">
        <v>3</v>
      </c>
      <c r="B5" t="s">
        <v>18</v>
      </c>
      <c r="C5" t="s">
        <v>16</v>
      </c>
      <c r="D5" t="s">
        <v>46</v>
      </c>
      <c r="E5" s="5">
        <f t="shared" si="0"/>
        <v>0.12000000000000011</v>
      </c>
      <c r="F5">
        <v>3.83</v>
      </c>
      <c r="G5">
        <v>3.71</v>
      </c>
      <c r="H5">
        <f t="shared" si="13"/>
        <v>3.77</v>
      </c>
      <c r="I5" s="6">
        <f t="shared" si="14"/>
        <v>0.27</v>
      </c>
      <c r="J5" s="5">
        <f t="shared" si="3"/>
        <v>-0.60999999999999988</v>
      </c>
      <c r="K5">
        <v>3</v>
      </c>
      <c r="L5">
        <v>3.61</v>
      </c>
      <c r="M5" s="6">
        <f t="shared" si="4"/>
        <v>3.3049999999999997</v>
      </c>
      <c r="N5" s="5">
        <f t="shared" si="5"/>
        <v>-0.35999999999999943</v>
      </c>
      <c r="O5">
        <v>4.07</v>
      </c>
      <c r="P5">
        <v>4.43</v>
      </c>
      <c r="Q5" s="6">
        <f t="shared" si="6"/>
        <v>4.25</v>
      </c>
      <c r="R5" s="5">
        <f t="shared" si="7"/>
        <v>-0.5600000000000005</v>
      </c>
      <c r="S5">
        <v>3.76</v>
      </c>
      <c r="T5">
        <v>4.32</v>
      </c>
      <c r="U5" s="6">
        <f t="shared" si="8"/>
        <v>4.04</v>
      </c>
      <c r="V5" s="5">
        <f t="shared" si="9"/>
        <v>0.32000000000000028</v>
      </c>
      <c r="W5">
        <v>2.4300000000000002</v>
      </c>
      <c r="X5">
        <v>2.11</v>
      </c>
      <c r="Y5" s="6">
        <f t="shared" si="10"/>
        <v>2.27</v>
      </c>
      <c r="Z5" s="5">
        <f t="shared" si="11"/>
        <v>-0.60999999999999988</v>
      </c>
      <c r="AA5">
        <v>2.6</v>
      </c>
      <c r="AB5">
        <v>3.21</v>
      </c>
      <c r="AC5" s="6">
        <f t="shared" si="12"/>
        <v>2.9050000000000002</v>
      </c>
    </row>
    <row r="6" spans="1:29" x14ac:dyDescent="0.2">
      <c r="A6">
        <v>4</v>
      </c>
      <c r="B6" t="s">
        <v>18</v>
      </c>
      <c r="C6" t="s">
        <v>16</v>
      </c>
      <c r="D6" t="s">
        <v>47</v>
      </c>
      <c r="E6" s="5">
        <f t="shared" si="0"/>
        <v>0.2200000000000002</v>
      </c>
      <c r="F6">
        <v>4.07</v>
      </c>
      <c r="G6">
        <v>3.85</v>
      </c>
      <c r="H6">
        <f t="shared" si="13"/>
        <v>3.96</v>
      </c>
      <c r="I6" s="6">
        <f t="shared" si="14"/>
        <v>0.45999999999999996</v>
      </c>
      <c r="J6" s="5">
        <f t="shared" si="3"/>
        <v>0.40999999999999992</v>
      </c>
      <c r="K6">
        <v>1.95</v>
      </c>
      <c r="L6">
        <v>1.54</v>
      </c>
      <c r="M6" s="6">
        <f t="shared" si="4"/>
        <v>1.7450000000000001</v>
      </c>
      <c r="N6" s="5">
        <f t="shared" si="5"/>
        <v>-0.47999999999999954</v>
      </c>
      <c r="O6">
        <v>4.83</v>
      </c>
      <c r="P6">
        <v>5.31</v>
      </c>
      <c r="Q6" s="6">
        <f t="shared" si="6"/>
        <v>5.07</v>
      </c>
      <c r="R6" s="5">
        <f t="shared" si="7"/>
        <v>-0.18999999999999995</v>
      </c>
      <c r="S6">
        <v>2.66</v>
      </c>
      <c r="T6">
        <v>2.85</v>
      </c>
      <c r="U6" s="6">
        <f t="shared" si="8"/>
        <v>2.7549999999999999</v>
      </c>
      <c r="V6" s="5">
        <f t="shared" si="9"/>
        <v>0.85000000000000009</v>
      </c>
      <c r="W6">
        <v>1.85</v>
      </c>
      <c r="X6">
        <v>1</v>
      </c>
      <c r="Y6" s="6">
        <f t="shared" si="10"/>
        <v>1.425</v>
      </c>
      <c r="Z6" s="5">
        <f t="shared" si="11"/>
        <v>0.19999999999999973</v>
      </c>
      <c r="AA6">
        <v>2.0499999999999998</v>
      </c>
      <c r="AB6">
        <v>1.85</v>
      </c>
      <c r="AC6" s="6">
        <f t="shared" si="12"/>
        <v>1.95</v>
      </c>
    </row>
    <row r="7" spans="1:29" x14ac:dyDescent="0.2">
      <c r="A7">
        <v>5</v>
      </c>
      <c r="B7" t="s">
        <v>18</v>
      </c>
      <c r="C7" t="s">
        <v>16</v>
      </c>
      <c r="D7" t="s">
        <v>48</v>
      </c>
      <c r="E7" s="5">
        <f t="shared" si="0"/>
        <v>-0.56000000000000005</v>
      </c>
      <c r="F7">
        <v>3.33</v>
      </c>
      <c r="G7">
        <v>3.89</v>
      </c>
      <c r="H7">
        <f t="shared" si="13"/>
        <v>3.6100000000000003</v>
      </c>
      <c r="I7" s="6">
        <f t="shared" si="14"/>
        <v>0.11000000000000032</v>
      </c>
      <c r="J7" s="5">
        <f t="shared" si="3"/>
        <v>7.0000000000000284E-2</v>
      </c>
      <c r="K7">
        <v>2.89</v>
      </c>
      <c r="L7">
        <v>2.82</v>
      </c>
      <c r="M7" s="6">
        <f t="shared" si="4"/>
        <v>2.855</v>
      </c>
      <c r="N7" s="5">
        <f t="shared" si="5"/>
        <v>0.76999999999999957</v>
      </c>
      <c r="O7">
        <v>4.5599999999999996</v>
      </c>
      <c r="P7">
        <v>3.79</v>
      </c>
      <c r="Q7" s="6">
        <f t="shared" si="6"/>
        <v>4.1749999999999998</v>
      </c>
      <c r="R7" s="5">
        <f t="shared" si="7"/>
        <v>-2.0000000000000018E-2</v>
      </c>
      <c r="S7">
        <v>3.3</v>
      </c>
      <c r="T7">
        <v>3.32</v>
      </c>
      <c r="U7" s="6">
        <f t="shared" si="8"/>
        <v>3.3099999999999996</v>
      </c>
      <c r="V7" s="5">
        <f t="shared" si="9"/>
        <v>0.45999999999999974</v>
      </c>
      <c r="W7">
        <v>2.0699999999999998</v>
      </c>
      <c r="X7">
        <v>1.61</v>
      </c>
      <c r="Y7" s="6">
        <f t="shared" si="10"/>
        <v>1.8399999999999999</v>
      </c>
      <c r="Z7" s="5">
        <f t="shared" si="11"/>
        <v>4.9999999999999822E-2</v>
      </c>
      <c r="AA7">
        <v>2.48</v>
      </c>
      <c r="AB7">
        <v>2.4300000000000002</v>
      </c>
      <c r="AC7" s="6">
        <f t="shared" si="12"/>
        <v>2.4550000000000001</v>
      </c>
    </row>
    <row r="8" spans="1:29" x14ac:dyDescent="0.2">
      <c r="A8">
        <v>6</v>
      </c>
      <c r="B8" t="s">
        <v>18</v>
      </c>
      <c r="C8" t="s">
        <v>16</v>
      </c>
      <c r="D8" t="s">
        <v>49</v>
      </c>
      <c r="E8" s="5">
        <f t="shared" si="0"/>
        <v>0.16999999999999993</v>
      </c>
      <c r="F8">
        <v>3.52</v>
      </c>
      <c r="G8">
        <v>3.35</v>
      </c>
      <c r="H8">
        <f t="shared" si="13"/>
        <v>3.4350000000000001</v>
      </c>
      <c r="I8" s="6">
        <f t="shared" si="14"/>
        <v>6.4999999999999947E-2</v>
      </c>
      <c r="J8" s="5">
        <f t="shared" si="3"/>
        <v>0.1599999999999997</v>
      </c>
      <c r="K8">
        <v>3.13</v>
      </c>
      <c r="L8">
        <v>2.97</v>
      </c>
      <c r="M8" s="6">
        <f t="shared" si="4"/>
        <v>3.05</v>
      </c>
      <c r="N8" s="5">
        <f t="shared" si="5"/>
        <v>-0.56000000000000005</v>
      </c>
      <c r="O8">
        <v>3.26</v>
      </c>
      <c r="P8">
        <v>3.82</v>
      </c>
      <c r="Q8" s="6">
        <f t="shared" si="6"/>
        <v>3.54</v>
      </c>
      <c r="R8" s="5">
        <f t="shared" si="7"/>
        <v>-0.20999999999999996</v>
      </c>
      <c r="S8">
        <v>3.29</v>
      </c>
      <c r="T8">
        <v>3.5</v>
      </c>
      <c r="U8" s="6">
        <f t="shared" si="8"/>
        <v>3.395</v>
      </c>
      <c r="V8" s="5">
        <f t="shared" si="9"/>
        <v>0.12000000000000011</v>
      </c>
      <c r="W8">
        <v>2.06</v>
      </c>
      <c r="X8">
        <v>1.94</v>
      </c>
      <c r="Y8" s="6">
        <f t="shared" si="10"/>
        <v>2</v>
      </c>
      <c r="Z8" s="5">
        <f t="shared" si="11"/>
        <v>0.43999999999999995</v>
      </c>
      <c r="AA8">
        <v>3</v>
      </c>
      <c r="AB8">
        <v>2.56</v>
      </c>
      <c r="AC8" s="6">
        <f t="shared" si="12"/>
        <v>2.7800000000000002</v>
      </c>
    </row>
    <row r="9" spans="1:29" x14ac:dyDescent="0.2">
      <c r="A9">
        <v>7</v>
      </c>
      <c r="B9" t="s">
        <v>18</v>
      </c>
      <c r="C9" t="s">
        <v>16</v>
      </c>
      <c r="D9" t="s">
        <v>50</v>
      </c>
      <c r="E9" s="5">
        <f t="shared" si="0"/>
        <v>-0.28000000000000025</v>
      </c>
      <c r="F9">
        <v>3.69</v>
      </c>
      <c r="G9">
        <v>3.97</v>
      </c>
      <c r="H9">
        <f t="shared" si="13"/>
        <v>3.83</v>
      </c>
      <c r="I9" s="6">
        <f t="shared" si="14"/>
        <v>0.33000000000000007</v>
      </c>
      <c r="J9" s="5">
        <f t="shared" si="3"/>
        <v>0.73999999999999977</v>
      </c>
      <c r="K9">
        <v>3.26</v>
      </c>
      <c r="L9">
        <v>2.52</v>
      </c>
      <c r="M9" s="6">
        <f t="shared" si="4"/>
        <v>2.8899999999999997</v>
      </c>
      <c r="N9" s="5">
        <f t="shared" si="5"/>
        <v>-0.4399999999999995</v>
      </c>
      <c r="O9">
        <v>3.66</v>
      </c>
      <c r="P9">
        <v>4.0999999999999996</v>
      </c>
      <c r="Q9" s="6">
        <f t="shared" si="6"/>
        <v>3.88</v>
      </c>
      <c r="R9" s="5">
        <f t="shared" si="7"/>
        <v>0.17000000000000037</v>
      </c>
      <c r="S9">
        <v>3.49</v>
      </c>
      <c r="T9">
        <v>3.32</v>
      </c>
      <c r="U9" s="6">
        <f t="shared" si="8"/>
        <v>3.4050000000000002</v>
      </c>
      <c r="V9" s="5">
        <f t="shared" si="9"/>
        <v>0.58999999999999986</v>
      </c>
      <c r="W9">
        <v>2.11</v>
      </c>
      <c r="X9">
        <v>1.52</v>
      </c>
      <c r="Y9" s="6">
        <f t="shared" si="10"/>
        <v>1.8149999999999999</v>
      </c>
      <c r="Z9" s="5">
        <f t="shared" si="11"/>
        <v>0.11999999999999966</v>
      </c>
      <c r="AA9">
        <v>2.57</v>
      </c>
      <c r="AB9">
        <v>2.4500000000000002</v>
      </c>
      <c r="AC9" s="6">
        <f t="shared" si="12"/>
        <v>2.5099999999999998</v>
      </c>
    </row>
    <row r="10" spans="1:29" x14ac:dyDescent="0.2">
      <c r="A10">
        <v>8</v>
      </c>
      <c r="B10" t="s">
        <v>18</v>
      </c>
      <c r="C10" t="s">
        <v>16</v>
      </c>
      <c r="D10" t="s">
        <v>51</v>
      </c>
      <c r="E10" s="5">
        <f t="shared" si="0"/>
        <v>1.0599999999999996</v>
      </c>
      <c r="F10">
        <v>3.55</v>
      </c>
      <c r="G10">
        <v>2.4900000000000002</v>
      </c>
      <c r="H10">
        <f t="shared" si="13"/>
        <v>3.02</v>
      </c>
      <c r="I10" s="6">
        <f t="shared" si="14"/>
        <v>0.48</v>
      </c>
      <c r="J10" s="5">
        <f t="shared" si="3"/>
        <v>-0.2799999999999998</v>
      </c>
      <c r="K10">
        <v>2.5</v>
      </c>
      <c r="L10">
        <v>2.78</v>
      </c>
      <c r="M10" s="6">
        <f t="shared" si="4"/>
        <v>2.6399999999999997</v>
      </c>
      <c r="N10" s="5">
        <f t="shared" si="5"/>
        <v>9.9999999999997868E-3</v>
      </c>
      <c r="O10">
        <v>4.5199999999999996</v>
      </c>
      <c r="P10">
        <v>4.51</v>
      </c>
      <c r="Q10" s="6">
        <f t="shared" si="6"/>
        <v>4.5149999999999997</v>
      </c>
      <c r="R10" s="5">
        <f t="shared" si="7"/>
        <v>-0.54999999999999982</v>
      </c>
      <c r="S10">
        <v>3.45</v>
      </c>
      <c r="T10">
        <v>4</v>
      </c>
      <c r="U10" s="6">
        <f t="shared" si="8"/>
        <v>3.7250000000000001</v>
      </c>
      <c r="V10" s="5">
        <f t="shared" si="9"/>
        <v>0.7699999999999998</v>
      </c>
      <c r="W10">
        <v>2.36</v>
      </c>
      <c r="X10">
        <v>1.59</v>
      </c>
      <c r="Y10" s="6">
        <f t="shared" si="10"/>
        <v>1.9750000000000001</v>
      </c>
      <c r="Z10" s="5">
        <f t="shared" si="11"/>
        <v>0.38999999999999968</v>
      </c>
      <c r="AA10">
        <v>2.61</v>
      </c>
      <c r="AB10">
        <v>2.2200000000000002</v>
      </c>
      <c r="AC10" s="6">
        <f t="shared" si="12"/>
        <v>2.415</v>
      </c>
    </row>
    <row r="11" spans="1:29" x14ac:dyDescent="0.2">
      <c r="A11">
        <v>9</v>
      </c>
      <c r="B11" t="s">
        <v>18</v>
      </c>
      <c r="C11" t="s">
        <v>16</v>
      </c>
      <c r="D11" t="s">
        <v>52</v>
      </c>
      <c r="E11" s="5">
        <f t="shared" si="0"/>
        <v>-0.85000000000000009</v>
      </c>
      <c r="F11">
        <v>3.48</v>
      </c>
      <c r="G11">
        <v>4.33</v>
      </c>
      <c r="H11">
        <f t="shared" si="13"/>
        <v>3.9050000000000002</v>
      </c>
      <c r="I11" s="6">
        <f t="shared" si="14"/>
        <v>0.40500000000000025</v>
      </c>
      <c r="J11" s="5">
        <f t="shared" si="3"/>
        <v>-0.54</v>
      </c>
      <c r="K11">
        <v>3.19</v>
      </c>
      <c r="L11">
        <v>3.73</v>
      </c>
      <c r="M11" s="6">
        <f t="shared" si="4"/>
        <v>3.46</v>
      </c>
      <c r="N11" s="5">
        <f t="shared" si="5"/>
        <v>1.2899999999999996</v>
      </c>
      <c r="O11">
        <v>4.5199999999999996</v>
      </c>
      <c r="P11">
        <v>3.23</v>
      </c>
      <c r="Q11" s="6">
        <f t="shared" si="6"/>
        <v>3.875</v>
      </c>
      <c r="R11" s="5">
        <f t="shared" si="7"/>
        <v>-0.12999999999999989</v>
      </c>
      <c r="S11">
        <v>4</v>
      </c>
      <c r="T11">
        <v>4.13</v>
      </c>
      <c r="U11" s="6">
        <f t="shared" si="8"/>
        <v>4.0649999999999995</v>
      </c>
      <c r="V11" s="5">
        <f t="shared" si="9"/>
        <v>-9.9999999999997868E-3</v>
      </c>
      <c r="W11">
        <v>2.06</v>
      </c>
      <c r="X11">
        <v>2.0699999999999998</v>
      </c>
      <c r="Y11" s="6">
        <f t="shared" si="10"/>
        <v>2.0649999999999999</v>
      </c>
      <c r="Z11" s="5">
        <f t="shared" si="11"/>
        <v>-0.7799999999999998</v>
      </c>
      <c r="AA11">
        <v>2.29</v>
      </c>
      <c r="AB11">
        <v>3.07</v>
      </c>
      <c r="AC11" s="6">
        <f t="shared" si="12"/>
        <v>2.6799999999999997</v>
      </c>
    </row>
    <row r="12" spans="1:29" x14ac:dyDescent="0.2">
      <c r="A12">
        <v>10</v>
      </c>
      <c r="B12" t="s">
        <v>18</v>
      </c>
      <c r="C12" t="s">
        <v>16</v>
      </c>
      <c r="D12" t="s">
        <v>53</v>
      </c>
      <c r="E12" s="5">
        <f t="shared" si="0"/>
        <v>-1.0000000000000231E-2</v>
      </c>
      <c r="F12">
        <v>3.19</v>
      </c>
      <c r="G12">
        <v>3.2</v>
      </c>
      <c r="H12">
        <f t="shared" si="13"/>
        <v>3.1950000000000003</v>
      </c>
      <c r="I12" s="6">
        <f t="shared" si="14"/>
        <v>0.30499999999999972</v>
      </c>
      <c r="J12" s="5">
        <f t="shared" si="3"/>
        <v>-0.10000000000000009</v>
      </c>
      <c r="K12">
        <v>3.33</v>
      </c>
      <c r="L12">
        <v>3.43</v>
      </c>
      <c r="M12" s="6">
        <f t="shared" si="4"/>
        <v>3.38</v>
      </c>
      <c r="N12" s="5">
        <f t="shared" si="5"/>
        <v>-0.40000000000000036</v>
      </c>
      <c r="O12">
        <v>3.53</v>
      </c>
      <c r="P12">
        <v>3.93</v>
      </c>
      <c r="Q12" s="6">
        <f t="shared" si="6"/>
        <v>3.73</v>
      </c>
      <c r="R12" s="5">
        <f t="shared" si="7"/>
        <v>0.19000000000000039</v>
      </c>
      <c r="S12">
        <v>3.22</v>
      </c>
      <c r="T12">
        <v>3.03</v>
      </c>
      <c r="U12" s="6">
        <f t="shared" si="8"/>
        <v>3.125</v>
      </c>
      <c r="V12" s="5">
        <f t="shared" si="9"/>
        <v>-8.9999999999999858E-2</v>
      </c>
      <c r="W12">
        <v>2.08</v>
      </c>
      <c r="X12">
        <v>2.17</v>
      </c>
      <c r="Y12" s="6">
        <f t="shared" si="10"/>
        <v>2.125</v>
      </c>
      <c r="Z12" s="5">
        <f t="shared" si="11"/>
        <v>2.0000000000000018E-2</v>
      </c>
      <c r="AA12">
        <v>2.39</v>
      </c>
      <c r="AB12">
        <v>2.37</v>
      </c>
      <c r="AC12" s="6">
        <f t="shared" si="12"/>
        <v>2.38</v>
      </c>
    </row>
    <row r="13" spans="1:29" x14ac:dyDescent="0.2">
      <c r="A13">
        <v>11</v>
      </c>
      <c r="B13" t="s">
        <v>18</v>
      </c>
      <c r="C13" t="s">
        <v>16</v>
      </c>
      <c r="D13" t="s">
        <v>54</v>
      </c>
      <c r="E13" s="5">
        <f t="shared" si="0"/>
        <v>-9.9999999999997868E-3</v>
      </c>
      <c r="F13">
        <v>3.56</v>
      </c>
      <c r="G13">
        <v>3.57</v>
      </c>
      <c r="H13">
        <f t="shared" si="13"/>
        <v>3.5649999999999999</v>
      </c>
      <c r="I13" s="6">
        <f t="shared" si="14"/>
        <v>6.4999999999999947E-2</v>
      </c>
      <c r="J13" s="5">
        <f t="shared" si="3"/>
        <v>0.22999999999999998</v>
      </c>
      <c r="K13">
        <v>2.93</v>
      </c>
      <c r="L13">
        <v>2.7</v>
      </c>
      <c r="M13" s="6">
        <f t="shared" si="4"/>
        <v>2.8150000000000004</v>
      </c>
      <c r="N13" s="5">
        <f t="shared" si="5"/>
        <v>0.70000000000000018</v>
      </c>
      <c r="O13">
        <v>4.33</v>
      </c>
      <c r="P13">
        <v>3.63</v>
      </c>
      <c r="Q13" s="6">
        <f t="shared" si="6"/>
        <v>3.98</v>
      </c>
      <c r="R13" s="5">
        <f t="shared" si="7"/>
        <v>0.5</v>
      </c>
      <c r="S13">
        <v>3.67</v>
      </c>
      <c r="T13">
        <v>3.17</v>
      </c>
      <c r="U13" s="6">
        <f t="shared" si="8"/>
        <v>3.42</v>
      </c>
      <c r="V13" s="5">
        <f t="shared" si="9"/>
        <v>0.45000000000000018</v>
      </c>
      <c r="W13">
        <v>2.2200000000000002</v>
      </c>
      <c r="X13">
        <v>1.77</v>
      </c>
      <c r="Y13" s="6">
        <f t="shared" si="10"/>
        <v>1.9950000000000001</v>
      </c>
      <c r="Z13" s="5">
        <f t="shared" si="11"/>
        <v>0.56999999999999984</v>
      </c>
      <c r="AA13">
        <v>2.67</v>
      </c>
      <c r="AB13">
        <v>2.1</v>
      </c>
      <c r="AC13" s="6">
        <f t="shared" si="12"/>
        <v>2.3849999999999998</v>
      </c>
    </row>
    <row r="14" spans="1:29" x14ac:dyDescent="0.2">
      <c r="A14">
        <v>12</v>
      </c>
      <c r="B14" t="s">
        <v>18</v>
      </c>
      <c r="C14" t="s">
        <v>16</v>
      </c>
      <c r="D14" t="s">
        <v>55</v>
      </c>
      <c r="E14" s="5">
        <f t="shared" si="0"/>
        <v>0.35000000000000009</v>
      </c>
      <c r="F14">
        <v>3.54</v>
      </c>
      <c r="G14">
        <v>3.19</v>
      </c>
      <c r="H14">
        <f t="shared" si="13"/>
        <v>3.3650000000000002</v>
      </c>
      <c r="I14" s="6">
        <f t="shared" si="14"/>
        <v>0.13499999999999979</v>
      </c>
      <c r="J14" s="5">
        <f t="shared" si="3"/>
        <v>0.69000000000000039</v>
      </c>
      <c r="K14">
        <v>2.72</v>
      </c>
      <c r="L14">
        <v>2.0299999999999998</v>
      </c>
      <c r="M14" s="6">
        <f t="shared" si="4"/>
        <v>2.375</v>
      </c>
      <c r="N14" s="5">
        <f t="shared" si="5"/>
        <v>0.35999999999999943</v>
      </c>
      <c r="O14">
        <v>4.7699999999999996</v>
      </c>
      <c r="P14">
        <v>4.41</v>
      </c>
      <c r="Q14" s="6">
        <f t="shared" si="6"/>
        <v>4.59</v>
      </c>
      <c r="R14" s="5">
        <f t="shared" si="7"/>
        <v>1.1799999999999997</v>
      </c>
      <c r="S14">
        <v>3.59</v>
      </c>
      <c r="T14">
        <v>2.41</v>
      </c>
      <c r="U14" s="6">
        <f t="shared" si="8"/>
        <v>3</v>
      </c>
      <c r="V14" s="5">
        <f t="shared" si="9"/>
        <v>0.8</v>
      </c>
      <c r="W14">
        <v>2.33</v>
      </c>
      <c r="X14">
        <v>1.53</v>
      </c>
      <c r="Y14" s="6">
        <f t="shared" si="10"/>
        <v>1.9300000000000002</v>
      </c>
      <c r="Z14" s="5">
        <f t="shared" si="11"/>
        <v>0.60000000000000009</v>
      </c>
      <c r="AA14">
        <v>2.79</v>
      </c>
      <c r="AB14">
        <v>2.19</v>
      </c>
      <c r="AC14" s="6">
        <f t="shared" si="12"/>
        <v>2.4900000000000002</v>
      </c>
    </row>
    <row r="15" spans="1:29" x14ac:dyDescent="0.2">
      <c r="A15">
        <v>13</v>
      </c>
      <c r="B15" t="s">
        <v>18</v>
      </c>
      <c r="C15" t="s">
        <v>16</v>
      </c>
      <c r="D15" t="s">
        <v>56</v>
      </c>
      <c r="E15" s="5">
        <f t="shared" si="0"/>
        <v>0.22999999999999998</v>
      </c>
      <c r="F15">
        <v>3.23</v>
      </c>
      <c r="G15">
        <v>3</v>
      </c>
      <c r="H15">
        <f t="shared" si="13"/>
        <v>3.1150000000000002</v>
      </c>
      <c r="I15" s="6">
        <f t="shared" si="14"/>
        <v>0.38499999999999979</v>
      </c>
      <c r="J15" s="5">
        <f t="shared" si="3"/>
        <v>0.39999999999999991</v>
      </c>
      <c r="K15">
        <v>3.05</v>
      </c>
      <c r="L15">
        <v>2.65</v>
      </c>
      <c r="M15" s="6">
        <f t="shared" si="4"/>
        <v>2.8499999999999996</v>
      </c>
      <c r="N15" s="5">
        <f t="shared" si="5"/>
        <v>0.86999999999999966</v>
      </c>
      <c r="O15">
        <v>3.82</v>
      </c>
      <c r="P15">
        <v>2.95</v>
      </c>
      <c r="Q15" s="6">
        <f t="shared" si="6"/>
        <v>3.3849999999999998</v>
      </c>
      <c r="R15" s="5">
        <f t="shared" si="7"/>
        <v>0.91000000000000014</v>
      </c>
      <c r="S15">
        <v>3.21</v>
      </c>
      <c r="T15">
        <v>2.2999999999999998</v>
      </c>
      <c r="U15" s="6">
        <f t="shared" si="8"/>
        <v>2.7549999999999999</v>
      </c>
      <c r="V15" s="5">
        <f t="shared" si="9"/>
        <v>0.33000000000000007</v>
      </c>
      <c r="W15">
        <v>2.08</v>
      </c>
      <c r="X15">
        <v>1.75</v>
      </c>
      <c r="Y15" s="6">
        <f t="shared" si="10"/>
        <v>1.915</v>
      </c>
      <c r="Z15" s="5">
        <f t="shared" si="11"/>
        <v>0.51000000000000023</v>
      </c>
      <c r="AA15">
        <v>2.56</v>
      </c>
      <c r="AB15">
        <v>2.0499999999999998</v>
      </c>
      <c r="AC15" s="6">
        <f t="shared" si="12"/>
        <v>2.3049999999999997</v>
      </c>
    </row>
    <row r="16" spans="1:29" x14ac:dyDescent="0.2">
      <c r="A16">
        <v>14</v>
      </c>
      <c r="B16" t="s">
        <v>18</v>
      </c>
      <c r="C16" t="s">
        <v>16</v>
      </c>
      <c r="D16" t="s">
        <v>11</v>
      </c>
      <c r="E16" s="5">
        <f t="shared" si="0"/>
        <v>0.37000000000000011</v>
      </c>
      <c r="F16">
        <v>4.1100000000000003</v>
      </c>
      <c r="G16">
        <v>3.74</v>
      </c>
      <c r="H16">
        <f t="shared" si="13"/>
        <v>3.9250000000000003</v>
      </c>
      <c r="I16" s="6">
        <f t="shared" si="14"/>
        <v>0.42500000000000027</v>
      </c>
      <c r="J16" s="5">
        <f t="shared" si="3"/>
        <v>-0.12000000000000011</v>
      </c>
      <c r="K16">
        <v>2.5099999999999998</v>
      </c>
      <c r="L16">
        <v>2.63</v>
      </c>
      <c r="M16" s="6">
        <f t="shared" si="4"/>
        <v>2.57</v>
      </c>
      <c r="N16" s="5">
        <f t="shared" si="5"/>
        <v>0.69</v>
      </c>
      <c r="O16">
        <v>4.54</v>
      </c>
      <c r="P16">
        <v>3.85</v>
      </c>
      <c r="Q16" s="6">
        <f t="shared" si="6"/>
        <v>4.1950000000000003</v>
      </c>
      <c r="R16" s="5">
        <f t="shared" si="7"/>
        <v>-0.37999999999999989</v>
      </c>
      <c r="S16">
        <v>3.14</v>
      </c>
      <c r="T16">
        <v>3.52</v>
      </c>
      <c r="U16" s="6">
        <f t="shared" si="8"/>
        <v>3.33</v>
      </c>
      <c r="V16" s="5">
        <f t="shared" si="9"/>
        <v>-0.11999999999999966</v>
      </c>
      <c r="W16">
        <v>2.14</v>
      </c>
      <c r="X16">
        <v>2.2599999999999998</v>
      </c>
      <c r="Y16" s="6">
        <f t="shared" si="10"/>
        <v>2.2000000000000002</v>
      </c>
      <c r="Z16" s="5">
        <f t="shared" si="11"/>
        <v>0.64000000000000012</v>
      </c>
      <c r="AA16">
        <v>2.71</v>
      </c>
      <c r="AB16">
        <v>2.0699999999999998</v>
      </c>
      <c r="AC16" s="6">
        <f t="shared" si="12"/>
        <v>2.3899999999999997</v>
      </c>
    </row>
    <row r="17" spans="1:29" x14ac:dyDescent="0.2">
      <c r="A17">
        <v>15</v>
      </c>
      <c r="B17" t="s">
        <v>18</v>
      </c>
      <c r="C17" t="s">
        <v>16</v>
      </c>
      <c r="D17" t="s">
        <v>13</v>
      </c>
      <c r="E17" s="5">
        <f t="shared" si="0"/>
        <v>-0.4700000000000002</v>
      </c>
      <c r="F17">
        <v>3.44</v>
      </c>
      <c r="G17">
        <v>3.91</v>
      </c>
      <c r="H17">
        <f t="shared" si="13"/>
        <v>3.6749999999999998</v>
      </c>
      <c r="I17" s="6">
        <f t="shared" si="14"/>
        <v>0.17499999999999982</v>
      </c>
      <c r="J17" s="5">
        <f t="shared" si="3"/>
        <v>0.14000000000000012</v>
      </c>
      <c r="K17">
        <v>2.41</v>
      </c>
      <c r="L17">
        <v>2.27</v>
      </c>
      <c r="M17" s="6">
        <f t="shared" si="4"/>
        <v>2.34</v>
      </c>
      <c r="N17" s="5">
        <f t="shared" si="5"/>
        <v>-0.75999999999999979</v>
      </c>
      <c r="O17">
        <v>4.3</v>
      </c>
      <c r="P17">
        <v>5.0599999999999996</v>
      </c>
      <c r="Q17" s="6">
        <f t="shared" si="6"/>
        <v>4.68</v>
      </c>
      <c r="R17" s="5">
        <f t="shared" si="7"/>
        <v>-0.31000000000000005</v>
      </c>
      <c r="S17">
        <v>3.63</v>
      </c>
      <c r="T17">
        <v>3.94</v>
      </c>
      <c r="U17" s="6">
        <f t="shared" si="8"/>
        <v>3.7850000000000001</v>
      </c>
      <c r="V17" s="5">
        <f t="shared" si="9"/>
        <v>0.95</v>
      </c>
      <c r="W17">
        <v>2.59</v>
      </c>
      <c r="X17">
        <v>1.64</v>
      </c>
      <c r="Y17" s="6">
        <f t="shared" si="10"/>
        <v>2.1149999999999998</v>
      </c>
      <c r="Z17" s="5">
        <f t="shared" si="11"/>
        <v>4.9999999999999822E-2</v>
      </c>
      <c r="AA17">
        <v>2.63</v>
      </c>
      <c r="AB17">
        <v>2.58</v>
      </c>
      <c r="AC17" s="6">
        <f t="shared" si="12"/>
        <v>2.605</v>
      </c>
    </row>
    <row r="18" spans="1:29" x14ac:dyDescent="0.2">
      <c r="A18">
        <v>16</v>
      </c>
      <c r="B18" t="s">
        <v>18</v>
      </c>
      <c r="C18" t="s">
        <v>16</v>
      </c>
      <c r="D18" t="s">
        <v>57</v>
      </c>
      <c r="E18" s="5">
        <f t="shared" si="0"/>
        <v>0.74000000000000021</v>
      </c>
      <c r="F18">
        <v>4.03</v>
      </c>
      <c r="G18">
        <v>3.29</v>
      </c>
      <c r="H18">
        <f t="shared" si="13"/>
        <v>3.66</v>
      </c>
      <c r="I18" s="6">
        <f t="shared" si="14"/>
        <v>0.16000000000000014</v>
      </c>
      <c r="J18" s="5">
        <f t="shared" si="3"/>
        <v>-0.28000000000000003</v>
      </c>
      <c r="K18">
        <v>1.97</v>
      </c>
      <c r="L18">
        <v>2.25</v>
      </c>
      <c r="M18" s="6">
        <f t="shared" si="4"/>
        <v>2.11</v>
      </c>
      <c r="N18" s="5">
        <f t="shared" si="5"/>
        <v>0.66999999999999993</v>
      </c>
      <c r="O18">
        <v>4.67</v>
      </c>
      <c r="P18">
        <v>4</v>
      </c>
      <c r="Q18" s="6">
        <f t="shared" si="6"/>
        <v>4.335</v>
      </c>
      <c r="R18" s="5">
        <f t="shared" si="7"/>
        <v>0.37000000000000011</v>
      </c>
      <c r="S18">
        <v>2.69</v>
      </c>
      <c r="T18">
        <v>2.3199999999999998</v>
      </c>
      <c r="U18" s="6">
        <f t="shared" si="8"/>
        <v>2.5049999999999999</v>
      </c>
      <c r="V18" s="5">
        <f t="shared" si="9"/>
        <v>4.0000000000000036E-2</v>
      </c>
      <c r="W18">
        <v>1.58</v>
      </c>
      <c r="X18">
        <v>1.54</v>
      </c>
      <c r="Y18" s="6">
        <f t="shared" si="10"/>
        <v>1.56</v>
      </c>
      <c r="Z18" s="5">
        <f t="shared" si="11"/>
        <v>-0.24000000000000021</v>
      </c>
      <c r="AA18">
        <v>1.94</v>
      </c>
      <c r="AB18">
        <v>2.1800000000000002</v>
      </c>
      <c r="AC18" s="6">
        <f t="shared" si="12"/>
        <v>2.06</v>
      </c>
    </row>
    <row r="19" spans="1:29" x14ac:dyDescent="0.2">
      <c r="A19">
        <v>17</v>
      </c>
      <c r="B19" t="s">
        <v>18</v>
      </c>
      <c r="C19" t="s">
        <v>16</v>
      </c>
      <c r="D19" t="s">
        <v>58</v>
      </c>
      <c r="E19" s="5">
        <f t="shared" si="0"/>
        <v>0.79999999999999982</v>
      </c>
      <c r="F19">
        <v>4</v>
      </c>
      <c r="G19">
        <v>3.2</v>
      </c>
      <c r="H19">
        <f t="shared" si="13"/>
        <v>3.6</v>
      </c>
      <c r="I19" s="6">
        <f t="shared" si="14"/>
        <v>0.10000000000000009</v>
      </c>
      <c r="J19" s="5">
        <f t="shared" si="3"/>
        <v>0</v>
      </c>
      <c r="K19">
        <v>2.48</v>
      </c>
      <c r="L19">
        <v>2.48</v>
      </c>
      <c r="M19" s="6">
        <f t="shared" si="4"/>
        <v>2.48</v>
      </c>
      <c r="N19" s="5">
        <f t="shared" si="5"/>
        <v>-0.27</v>
      </c>
      <c r="O19">
        <v>3.93</v>
      </c>
      <c r="P19">
        <v>4.2</v>
      </c>
      <c r="Q19" s="6">
        <f t="shared" si="6"/>
        <v>4.0650000000000004</v>
      </c>
      <c r="R19" s="5">
        <f t="shared" si="7"/>
        <v>2.0000000000000018E-2</v>
      </c>
      <c r="S19">
        <v>3.1</v>
      </c>
      <c r="T19">
        <v>3.08</v>
      </c>
      <c r="U19" s="6">
        <f t="shared" si="8"/>
        <v>3.09</v>
      </c>
      <c r="V19" s="5">
        <f t="shared" si="9"/>
        <v>-0.1399999999999999</v>
      </c>
      <c r="W19">
        <v>1.62</v>
      </c>
      <c r="X19">
        <v>1.76</v>
      </c>
      <c r="Y19" s="6">
        <f t="shared" si="10"/>
        <v>1.69</v>
      </c>
      <c r="Z19" s="5">
        <f t="shared" si="11"/>
        <v>-0.10000000000000009</v>
      </c>
      <c r="AA19">
        <v>2.1</v>
      </c>
      <c r="AB19">
        <v>2.2000000000000002</v>
      </c>
      <c r="AC19" s="6">
        <f t="shared" si="12"/>
        <v>2.1500000000000004</v>
      </c>
    </row>
    <row r="20" spans="1:29" x14ac:dyDescent="0.2">
      <c r="A20">
        <v>18</v>
      </c>
      <c r="B20" t="s">
        <v>18</v>
      </c>
      <c r="C20" t="s">
        <v>16</v>
      </c>
      <c r="D20" t="s">
        <v>59</v>
      </c>
      <c r="E20" s="5">
        <f t="shared" si="0"/>
        <v>-0.20999999999999996</v>
      </c>
      <c r="F20">
        <v>3.35</v>
      </c>
      <c r="G20">
        <v>3.56</v>
      </c>
      <c r="H20">
        <f t="shared" si="13"/>
        <v>3.4550000000000001</v>
      </c>
      <c r="I20" s="6">
        <f t="shared" si="14"/>
        <v>4.4999999999999929E-2</v>
      </c>
      <c r="J20" s="5">
        <f t="shared" si="3"/>
        <v>-0.17999999999999972</v>
      </c>
      <c r="K20">
        <v>2.74</v>
      </c>
      <c r="L20">
        <v>2.92</v>
      </c>
      <c r="M20" s="6">
        <f t="shared" si="4"/>
        <v>2.83</v>
      </c>
      <c r="N20" s="5">
        <f t="shared" si="5"/>
        <v>-0.30999999999999961</v>
      </c>
      <c r="O20">
        <v>4.21</v>
      </c>
      <c r="P20">
        <v>4.5199999999999996</v>
      </c>
      <c r="Q20" s="6">
        <f t="shared" si="6"/>
        <v>4.3650000000000002</v>
      </c>
      <c r="R20" s="5">
        <f t="shared" si="7"/>
        <v>0.48999999999999977</v>
      </c>
      <c r="S20">
        <v>4.21</v>
      </c>
      <c r="T20">
        <v>3.72</v>
      </c>
      <c r="U20" s="6">
        <f t="shared" si="8"/>
        <v>3.9649999999999999</v>
      </c>
      <c r="V20" s="5">
        <f t="shared" si="9"/>
        <v>0.35999999999999988</v>
      </c>
      <c r="W20">
        <v>2.44</v>
      </c>
      <c r="X20">
        <v>2.08</v>
      </c>
      <c r="Y20" s="6">
        <f t="shared" si="10"/>
        <v>2.2599999999999998</v>
      </c>
      <c r="Z20" s="5">
        <f t="shared" si="11"/>
        <v>-0.30000000000000027</v>
      </c>
      <c r="AA20">
        <v>2.82</v>
      </c>
      <c r="AB20">
        <v>3.12</v>
      </c>
      <c r="AC20" s="6">
        <f t="shared" si="12"/>
        <v>2.9699999999999998</v>
      </c>
    </row>
    <row r="21" spans="1:29" x14ac:dyDescent="0.2">
      <c r="A21">
        <v>19</v>
      </c>
      <c r="B21" t="s">
        <v>18</v>
      </c>
      <c r="C21" t="s">
        <v>16</v>
      </c>
      <c r="D21" t="s">
        <v>60</v>
      </c>
      <c r="E21" s="5">
        <f t="shared" si="0"/>
        <v>-0.5</v>
      </c>
      <c r="F21">
        <v>3.4</v>
      </c>
      <c r="G21">
        <v>3.9</v>
      </c>
      <c r="H21">
        <f t="shared" si="13"/>
        <v>3.65</v>
      </c>
      <c r="I21" s="6">
        <f t="shared" si="14"/>
        <v>0.14999999999999991</v>
      </c>
      <c r="J21" s="5">
        <f t="shared" si="3"/>
        <v>0.18999999999999995</v>
      </c>
      <c r="K21">
        <v>3.6</v>
      </c>
      <c r="L21">
        <v>3.41</v>
      </c>
      <c r="M21" s="6">
        <f t="shared" si="4"/>
        <v>3.5049999999999999</v>
      </c>
      <c r="N21" s="5">
        <f t="shared" si="5"/>
        <v>0.45000000000000018</v>
      </c>
      <c r="O21">
        <v>3.48</v>
      </c>
      <c r="P21">
        <v>3.03</v>
      </c>
      <c r="Q21" s="6">
        <f t="shared" si="6"/>
        <v>3.2549999999999999</v>
      </c>
      <c r="R21" s="5">
        <f t="shared" si="7"/>
        <v>0.75</v>
      </c>
      <c r="S21">
        <v>3.37</v>
      </c>
      <c r="T21">
        <v>2.62</v>
      </c>
      <c r="U21" s="6">
        <f t="shared" si="8"/>
        <v>2.9950000000000001</v>
      </c>
      <c r="V21" s="5">
        <f t="shared" si="9"/>
        <v>0.57999999999999985</v>
      </c>
      <c r="W21">
        <v>2.2999999999999998</v>
      </c>
      <c r="X21">
        <v>1.72</v>
      </c>
      <c r="Y21" s="6">
        <f t="shared" si="10"/>
        <v>2.0099999999999998</v>
      </c>
      <c r="Z21" s="5">
        <f t="shared" si="11"/>
        <v>0.45999999999999996</v>
      </c>
      <c r="AA21">
        <v>2.5299999999999998</v>
      </c>
      <c r="AB21">
        <v>2.0699999999999998</v>
      </c>
      <c r="AC21" s="6">
        <f t="shared" si="12"/>
        <v>2.2999999999999998</v>
      </c>
    </row>
    <row r="22" spans="1:29" x14ac:dyDescent="0.2">
      <c r="A22">
        <v>20</v>
      </c>
      <c r="B22" t="s">
        <v>18</v>
      </c>
      <c r="C22" t="s">
        <v>16</v>
      </c>
      <c r="D22" t="s">
        <v>61</v>
      </c>
      <c r="E22" s="5">
        <f t="shared" si="0"/>
        <v>-0.60000000000000009</v>
      </c>
      <c r="F22">
        <v>3.35</v>
      </c>
      <c r="G22">
        <v>3.95</v>
      </c>
      <c r="H22">
        <f t="shared" si="13"/>
        <v>3.6500000000000004</v>
      </c>
      <c r="I22" s="6">
        <f t="shared" si="14"/>
        <v>0.15000000000000036</v>
      </c>
      <c r="J22" s="5">
        <f t="shared" si="3"/>
        <v>-0.54</v>
      </c>
      <c r="K22">
        <v>2.41</v>
      </c>
      <c r="L22">
        <v>2.95</v>
      </c>
      <c r="M22" s="6">
        <f t="shared" si="4"/>
        <v>2.68</v>
      </c>
      <c r="N22" s="5">
        <f t="shared" si="5"/>
        <v>0.45000000000000018</v>
      </c>
      <c r="O22">
        <v>4.59</v>
      </c>
      <c r="P22">
        <v>4.1399999999999997</v>
      </c>
      <c r="Q22" s="6">
        <f t="shared" si="6"/>
        <v>4.3650000000000002</v>
      </c>
      <c r="R22" s="5">
        <f t="shared" si="7"/>
        <v>-0.87999999999999989</v>
      </c>
      <c r="S22">
        <v>3.12</v>
      </c>
      <c r="T22">
        <v>4</v>
      </c>
      <c r="U22" s="6">
        <f t="shared" si="8"/>
        <v>3.56</v>
      </c>
      <c r="V22" s="5">
        <f t="shared" si="9"/>
        <v>-0.91999999999999993</v>
      </c>
      <c r="W22">
        <v>1.94</v>
      </c>
      <c r="X22">
        <v>2.86</v>
      </c>
      <c r="Y22" s="6">
        <f t="shared" si="10"/>
        <v>2.4</v>
      </c>
      <c r="Z22" s="5">
        <f t="shared" si="11"/>
        <v>-0.23999999999999977</v>
      </c>
      <c r="AA22">
        <v>2.62</v>
      </c>
      <c r="AB22">
        <v>2.86</v>
      </c>
      <c r="AC22" s="6">
        <f t="shared" si="12"/>
        <v>2.74</v>
      </c>
    </row>
    <row r="23" spans="1:29" x14ac:dyDescent="0.2">
      <c r="A23">
        <v>21</v>
      </c>
      <c r="B23" t="s">
        <v>18</v>
      </c>
      <c r="C23" t="s">
        <v>16</v>
      </c>
      <c r="D23" t="s">
        <v>62</v>
      </c>
      <c r="E23" s="5">
        <f t="shared" si="0"/>
        <v>5.9999999999999609E-2</v>
      </c>
      <c r="F23">
        <v>4.22</v>
      </c>
      <c r="G23">
        <v>4.16</v>
      </c>
      <c r="H23">
        <f t="shared" si="13"/>
        <v>4.1899999999999995</v>
      </c>
      <c r="I23" s="6">
        <f t="shared" si="14"/>
        <v>0.6899999999999995</v>
      </c>
      <c r="J23" s="5">
        <f t="shared" si="3"/>
        <v>-0.75</v>
      </c>
      <c r="K23">
        <v>2.25</v>
      </c>
      <c r="L23">
        <v>3</v>
      </c>
      <c r="M23" s="6">
        <f t="shared" si="4"/>
        <v>2.625</v>
      </c>
      <c r="N23" s="5">
        <f t="shared" si="5"/>
        <v>0.66000000000000014</v>
      </c>
      <c r="O23">
        <v>4.5</v>
      </c>
      <c r="P23">
        <v>3.84</v>
      </c>
      <c r="Q23" s="6">
        <f t="shared" si="6"/>
        <v>4.17</v>
      </c>
      <c r="R23" s="5">
        <f t="shared" si="7"/>
        <v>0.29999999999999982</v>
      </c>
      <c r="S23">
        <v>4.0599999999999996</v>
      </c>
      <c r="T23">
        <v>3.76</v>
      </c>
      <c r="U23" s="6">
        <f t="shared" si="8"/>
        <v>3.9099999999999997</v>
      </c>
      <c r="V23" s="5">
        <f t="shared" si="9"/>
        <v>0.49</v>
      </c>
      <c r="W23">
        <v>1.97</v>
      </c>
      <c r="X23">
        <v>1.48</v>
      </c>
      <c r="Y23" s="6">
        <f t="shared" si="10"/>
        <v>1.7250000000000001</v>
      </c>
      <c r="Z23" s="5">
        <f t="shared" si="11"/>
        <v>-4.9999999999999822E-2</v>
      </c>
      <c r="AA23">
        <v>2.31</v>
      </c>
      <c r="AB23">
        <v>2.36</v>
      </c>
      <c r="AC23" s="6">
        <f t="shared" si="12"/>
        <v>2.335</v>
      </c>
    </row>
    <row r="24" spans="1:29" x14ac:dyDescent="0.2">
      <c r="A24">
        <v>22</v>
      </c>
      <c r="B24" t="s">
        <v>18</v>
      </c>
      <c r="C24" t="s">
        <v>16</v>
      </c>
      <c r="D24" t="s">
        <v>63</v>
      </c>
      <c r="E24" s="5">
        <f t="shared" si="0"/>
        <v>0.20999999999999996</v>
      </c>
      <c r="F24">
        <v>3.44</v>
      </c>
      <c r="G24">
        <v>3.23</v>
      </c>
      <c r="H24">
        <f t="shared" si="13"/>
        <v>3.335</v>
      </c>
      <c r="I24" s="6">
        <f t="shared" si="14"/>
        <v>0.16500000000000004</v>
      </c>
      <c r="J24" s="5">
        <f t="shared" si="3"/>
        <v>0.58999999999999986</v>
      </c>
      <c r="K24">
        <v>2.59</v>
      </c>
      <c r="L24">
        <v>2</v>
      </c>
      <c r="M24" s="6">
        <f t="shared" si="4"/>
        <v>2.2949999999999999</v>
      </c>
      <c r="N24" s="5">
        <f t="shared" si="5"/>
        <v>0</v>
      </c>
      <c r="O24">
        <v>4.5</v>
      </c>
      <c r="P24">
        <v>4.5</v>
      </c>
      <c r="Q24" s="6">
        <f t="shared" si="6"/>
        <v>4.5</v>
      </c>
      <c r="R24" s="5">
        <f t="shared" si="7"/>
        <v>1.2</v>
      </c>
      <c r="S24">
        <v>3.15</v>
      </c>
      <c r="T24">
        <v>1.95</v>
      </c>
      <c r="U24" s="6">
        <f t="shared" si="8"/>
        <v>2.5499999999999998</v>
      </c>
      <c r="V24" s="5">
        <f t="shared" si="9"/>
        <v>1.03</v>
      </c>
      <c r="W24">
        <v>2.35</v>
      </c>
      <c r="X24">
        <v>1.32</v>
      </c>
      <c r="Y24" s="6">
        <f t="shared" si="10"/>
        <v>1.835</v>
      </c>
      <c r="Z24" s="5">
        <f t="shared" si="11"/>
        <v>0.94</v>
      </c>
      <c r="AA24">
        <v>2.44</v>
      </c>
      <c r="AB24">
        <v>1.5</v>
      </c>
      <c r="AC24" s="6">
        <f t="shared" si="12"/>
        <v>1.97</v>
      </c>
    </row>
    <row r="25" spans="1:29" x14ac:dyDescent="0.2">
      <c r="A25">
        <v>23</v>
      </c>
      <c r="B25" t="s">
        <v>18</v>
      </c>
      <c r="C25" t="s">
        <v>16</v>
      </c>
      <c r="D25" t="s">
        <v>64</v>
      </c>
      <c r="E25" s="5">
        <f t="shared" si="0"/>
        <v>-0.81999999999999984</v>
      </c>
      <c r="F25">
        <v>3.6</v>
      </c>
      <c r="G25">
        <v>4.42</v>
      </c>
      <c r="H25">
        <f t="shared" si="13"/>
        <v>4.01</v>
      </c>
      <c r="I25" s="6">
        <f t="shared" si="14"/>
        <v>0.50999999999999979</v>
      </c>
      <c r="J25" s="5">
        <f t="shared" si="3"/>
        <v>0.16999999999999993</v>
      </c>
      <c r="K25">
        <v>3.8</v>
      </c>
      <c r="L25">
        <v>3.63</v>
      </c>
      <c r="M25" s="6">
        <f t="shared" si="4"/>
        <v>3.7149999999999999</v>
      </c>
      <c r="N25" s="5">
        <f t="shared" si="5"/>
        <v>-0.37999999999999989</v>
      </c>
      <c r="O25">
        <v>3</v>
      </c>
      <c r="P25">
        <v>3.38</v>
      </c>
      <c r="Q25" s="6">
        <f t="shared" si="6"/>
        <v>3.19</v>
      </c>
      <c r="R25" s="5">
        <f t="shared" si="7"/>
        <v>-0.20000000000000018</v>
      </c>
      <c r="S25">
        <v>3.51</v>
      </c>
      <c r="T25">
        <v>3.71</v>
      </c>
      <c r="U25" s="6">
        <f t="shared" si="8"/>
        <v>3.61</v>
      </c>
      <c r="V25" s="5">
        <f t="shared" si="9"/>
        <v>1.0000000000000009E-2</v>
      </c>
      <c r="W25">
        <v>1.93</v>
      </c>
      <c r="X25">
        <v>1.92</v>
      </c>
      <c r="Y25" s="6">
        <f t="shared" si="10"/>
        <v>1.9249999999999998</v>
      </c>
      <c r="Z25" s="5">
        <f t="shared" si="11"/>
        <v>0.16999999999999993</v>
      </c>
      <c r="AA25">
        <v>2.96</v>
      </c>
      <c r="AB25">
        <v>2.79</v>
      </c>
      <c r="AC25" s="6">
        <f t="shared" si="12"/>
        <v>2.875</v>
      </c>
    </row>
    <row r="26" spans="1:29" x14ac:dyDescent="0.2">
      <c r="A26">
        <v>24</v>
      </c>
      <c r="B26" t="s">
        <v>18</v>
      </c>
      <c r="C26" t="s">
        <v>16</v>
      </c>
      <c r="D26" t="s">
        <v>65</v>
      </c>
      <c r="E26" s="5">
        <f t="shared" si="0"/>
        <v>0.14000000000000012</v>
      </c>
      <c r="F26">
        <v>3.89</v>
      </c>
      <c r="G26">
        <v>3.75</v>
      </c>
      <c r="H26">
        <f t="shared" si="13"/>
        <v>3.8200000000000003</v>
      </c>
      <c r="I26" s="6">
        <f t="shared" si="14"/>
        <v>0.32000000000000028</v>
      </c>
      <c r="J26" s="5">
        <f t="shared" si="3"/>
        <v>-6.999999999999984E-2</v>
      </c>
      <c r="K26">
        <v>2.93</v>
      </c>
      <c r="L26">
        <v>3</v>
      </c>
      <c r="M26" s="6">
        <f t="shared" si="4"/>
        <v>2.9649999999999999</v>
      </c>
      <c r="N26" s="5">
        <f t="shared" si="5"/>
        <v>0.87000000000000011</v>
      </c>
      <c r="O26">
        <v>4.37</v>
      </c>
      <c r="P26">
        <v>3.5</v>
      </c>
      <c r="Q26" s="6">
        <f t="shared" si="6"/>
        <v>3.9350000000000001</v>
      </c>
      <c r="R26" s="5">
        <f t="shared" si="7"/>
        <v>0.33000000000000007</v>
      </c>
      <c r="S26">
        <v>3.63</v>
      </c>
      <c r="T26">
        <v>3.3</v>
      </c>
      <c r="U26" s="6">
        <f t="shared" si="8"/>
        <v>3.4649999999999999</v>
      </c>
      <c r="V26" s="5">
        <f t="shared" si="9"/>
        <v>-0.26</v>
      </c>
      <c r="W26">
        <v>1.89</v>
      </c>
      <c r="X26">
        <v>2.15</v>
      </c>
      <c r="Y26" s="6">
        <f t="shared" si="10"/>
        <v>2.02</v>
      </c>
      <c r="Z26" s="5">
        <f t="shared" si="11"/>
        <v>-8.0000000000000071E-2</v>
      </c>
      <c r="AA26">
        <v>2.52</v>
      </c>
      <c r="AB26">
        <v>2.6</v>
      </c>
      <c r="AC26" s="6">
        <f t="shared" si="12"/>
        <v>2.56</v>
      </c>
    </row>
    <row r="27" spans="1:29" x14ac:dyDescent="0.2">
      <c r="A27">
        <v>25</v>
      </c>
      <c r="B27" t="s">
        <v>18</v>
      </c>
      <c r="C27" t="s">
        <v>16</v>
      </c>
      <c r="D27" t="s">
        <v>66</v>
      </c>
      <c r="E27" s="5">
        <f t="shared" si="0"/>
        <v>0.18999999999999995</v>
      </c>
      <c r="F27">
        <v>3.89</v>
      </c>
      <c r="G27">
        <v>3.7</v>
      </c>
      <c r="H27">
        <f t="shared" si="13"/>
        <v>3.7949999999999999</v>
      </c>
      <c r="I27" s="6">
        <f t="shared" si="14"/>
        <v>0.29499999999999993</v>
      </c>
      <c r="J27" s="5">
        <f t="shared" si="3"/>
        <v>0.11999999999999966</v>
      </c>
      <c r="K27">
        <v>2.86</v>
      </c>
      <c r="L27">
        <v>2.74</v>
      </c>
      <c r="M27" s="6">
        <f t="shared" si="4"/>
        <v>2.8</v>
      </c>
      <c r="N27" s="5">
        <f t="shared" si="5"/>
        <v>0.71</v>
      </c>
      <c r="O27">
        <v>4.67</v>
      </c>
      <c r="P27">
        <v>3.96</v>
      </c>
      <c r="Q27" s="6">
        <f t="shared" si="6"/>
        <v>4.3149999999999995</v>
      </c>
      <c r="R27" s="5">
        <f t="shared" si="7"/>
        <v>2.0000000000000018E-2</v>
      </c>
      <c r="S27">
        <v>3.11</v>
      </c>
      <c r="T27">
        <v>3.09</v>
      </c>
      <c r="U27" s="6">
        <f t="shared" si="8"/>
        <v>3.0999999999999996</v>
      </c>
      <c r="V27" s="5">
        <f t="shared" si="9"/>
        <v>-0.76</v>
      </c>
      <c r="W27">
        <v>1.89</v>
      </c>
      <c r="X27">
        <v>2.65</v>
      </c>
      <c r="Y27" s="6">
        <f t="shared" si="10"/>
        <v>2.27</v>
      </c>
      <c r="Z27" s="5">
        <f t="shared" si="11"/>
        <v>5.0000000000000266E-2</v>
      </c>
      <c r="AA27">
        <v>2.2200000000000002</v>
      </c>
      <c r="AB27">
        <v>2.17</v>
      </c>
      <c r="AC27" s="6">
        <f t="shared" si="12"/>
        <v>2.1950000000000003</v>
      </c>
    </row>
    <row r="28" spans="1:29" x14ac:dyDescent="0.2">
      <c r="A28">
        <v>26</v>
      </c>
      <c r="B28" t="s">
        <v>18</v>
      </c>
      <c r="C28" t="s">
        <v>16</v>
      </c>
      <c r="D28" t="s">
        <v>67</v>
      </c>
      <c r="E28" s="5">
        <f t="shared" si="0"/>
        <v>0.42999999999999972</v>
      </c>
      <c r="F28">
        <v>4.43</v>
      </c>
      <c r="G28">
        <v>4</v>
      </c>
      <c r="H28">
        <f t="shared" si="13"/>
        <v>4.2149999999999999</v>
      </c>
      <c r="I28" s="6">
        <f t="shared" si="14"/>
        <v>0.71499999999999986</v>
      </c>
      <c r="J28" s="5">
        <f t="shared" si="3"/>
        <v>-0.70000000000000018</v>
      </c>
      <c r="K28">
        <v>3.17</v>
      </c>
      <c r="L28">
        <v>3.87</v>
      </c>
      <c r="M28" s="6">
        <f t="shared" si="4"/>
        <v>3.52</v>
      </c>
      <c r="N28" s="5">
        <f t="shared" si="5"/>
        <v>0.77000000000000046</v>
      </c>
      <c r="O28">
        <v>4.4000000000000004</v>
      </c>
      <c r="P28">
        <v>3.63</v>
      </c>
      <c r="Q28" s="6">
        <f t="shared" si="6"/>
        <v>4.0150000000000006</v>
      </c>
      <c r="R28" s="5">
        <f t="shared" si="7"/>
        <v>-9.0000000000000302E-2</v>
      </c>
      <c r="S28">
        <v>3.3</v>
      </c>
      <c r="T28">
        <v>3.39</v>
      </c>
      <c r="U28" s="6">
        <f t="shared" si="8"/>
        <v>3.3449999999999998</v>
      </c>
      <c r="V28" s="5">
        <f t="shared" si="9"/>
        <v>-0.20999999999999996</v>
      </c>
      <c r="W28">
        <v>2</v>
      </c>
      <c r="X28">
        <v>2.21</v>
      </c>
      <c r="Y28" s="6">
        <f t="shared" si="10"/>
        <v>2.105</v>
      </c>
      <c r="Z28" s="5">
        <f t="shared" si="11"/>
        <v>-0.32000000000000028</v>
      </c>
      <c r="AA28">
        <v>2.13</v>
      </c>
      <c r="AB28">
        <v>2.4500000000000002</v>
      </c>
      <c r="AC28" s="6">
        <f t="shared" si="12"/>
        <v>2.29</v>
      </c>
    </row>
    <row r="29" spans="1:29" x14ac:dyDescent="0.2">
      <c r="A29">
        <v>27</v>
      </c>
      <c r="B29" t="s">
        <v>18</v>
      </c>
      <c r="C29" t="s">
        <v>16</v>
      </c>
      <c r="D29" t="s">
        <v>68</v>
      </c>
      <c r="E29" s="5">
        <f t="shared" si="0"/>
        <v>0.75999999999999979</v>
      </c>
      <c r="F29">
        <v>3.86</v>
      </c>
      <c r="G29">
        <v>3.1</v>
      </c>
      <c r="H29">
        <f t="shared" si="13"/>
        <v>3.48</v>
      </c>
      <c r="I29" s="6">
        <f t="shared" si="14"/>
        <v>2.0000000000000018E-2</v>
      </c>
      <c r="J29" s="5">
        <f t="shared" si="3"/>
        <v>-0.42999999999999972</v>
      </c>
      <c r="K29">
        <v>2.91</v>
      </c>
      <c r="L29">
        <v>3.34</v>
      </c>
      <c r="M29" s="6">
        <f t="shared" si="4"/>
        <v>3.125</v>
      </c>
      <c r="N29" s="5">
        <f t="shared" si="5"/>
        <v>0.66999999999999993</v>
      </c>
      <c r="O29">
        <v>4.26</v>
      </c>
      <c r="P29">
        <v>3.59</v>
      </c>
      <c r="Q29" s="6">
        <f t="shared" si="6"/>
        <v>3.9249999999999998</v>
      </c>
      <c r="R29" s="5">
        <f t="shared" si="7"/>
        <v>-0.18999999999999995</v>
      </c>
      <c r="S29">
        <v>2.98</v>
      </c>
      <c r="T29">
        <v>3.17</v>
      </c>
      <c r="U29" s="6">
        <f t="shared" si="8"/>
        <v>3.0750000000000002</v>
      </c>
      <c r="V29" s="5">
        <f t="shared" si="9"/>
        <v>3.9999999999999591E-2</v>
      </c>
      <c r="W29">
        <v>2.2799999999999998</v>
      </c>
      <c r="X29">
        <v>2.2400000000000002</v>
      </c>
      <c r="Y29" s="6">
        <f t="shared" si="10"/>
        <v>2.2599999999999998</v>
      </c>
      <c r="Z29" s="5">
        <f t="shared" si="11"/>
        <v>6.0000000000000053E-2</v>
      </c>
      <c r="AA29">
        <v>2.72</v>
      </c>
      <c r="AB29">
        <v>2.66</v>
      </c>
      <c r="AC29" s="6">
        <f t="shared" si="12"/>
        <v>2.6900000000000004</v>
      </c>
    </row>
    <row r="30" spans="1:29" x14ac:dyDescent="0.2">
      <c r="A30">
        <v>28</v>
      </c>
      <c r="B30" t="s">
        <v>18</v>
      </c>
      <c r="C30" t="s">
        <v>16</v>
      </c>
      <c r="D30" t="s">
        <v>69</v>
      </c>
      <c r="E30" s="5">
        <f t="shared" si="0"/>
        <v>0.11000000000000032</v>
      </c>
      <c r="F30">
        <v>3.68</v>
      </c>
      <c r="G30">
        <v>3.57</v>
      </c>
      <c r="H30">
        <f t="shared" si="13"/>
        <v>3.625</v>
      </c>
      <c r="I30" s="6">
        <f t="shared" si="14"/>
        <v>0.125</v>
      </c>
      <c r="J30" s="5">
        <f t="shared" si="3"/>
        <v>-1.0700000000000003</v>
      </c>
      <c r="K30">
        <v>3</v>
      </c>
      <c r="L30">
        <v>4.07</v>
      </c>
      <c r="M30" s="6">
        <f t="shared" si="4"/>
        <v>3.5350000000000001</v>
      </c>
      <c r="N30" s="5">
        <f t="shared" si="5"/>
        <v>0.75000000000000044</v>
      </c>
      <c r="O30">
        <v>4.3600000000000003</v>
      </c>
      <c r="P30">
        <v>3.61</v>
      </c>
      <c r="Q30" s="6">
        <f t="shared" si="6"/>
        <v>3.9850000000000003</v>
      </c>
      <c r="R30" s="5">
        <f t="shared" si="7"/>
        <v>-0.99999999999999956</v>
      </c>
      <c r="S30">
        <v>3.43</v>
      </c>
      <c r="T30">
        <v>4.43</v>
      </c>
      <c r="U30" s="6">
        <f t="shared" si="8"/>
        <v>3.9299999999999997</v>
      </c>
      <c r="V30" s="5">
        <f t="shared" si="9"/>
        <v>0.14000000000000012</v>
      </c>
      <c r="W30">
        <v>2.21</v>
      </c>
      <c r="X30">
        <v>2.0699999999999998</v>
      </c>
      <c r="Y30" s="6">
        <f t="shared" si="10"/>
        <v>2.1399999999999997</v>
      </c>
      <c r="Z30" s="5">
        <f t="shared" si="11"/>
        <v>-0.35999999999999988</v>
      </c>
      <c r="AA30">
        <v>2.46</v>
      </c>
      <c r="AB30">
        <v>2.82</v>
      </c>
      <c r="AC30" s="6">
        <f t="shared" si="12"/>
        <v>2.6399999999999997</v>
      </c>
    </row>
    <row r="31" spans="1:29" x14ac:dyDescent="0.2">
      <c r="A31">
        <v>29</v>
      </c>
      <c r="B31" t="s">
        <v>18</v>
      </c>
      <c r="C31" t="s">
        <v>16</v>
      </c>
      <c r="D31" t="s">
        <v>70</v>
      </c>
      <c r="E31" s="5">
        <f t="shared" si="0"/>
        <v>-0.21999999999999975</v>
      </c>
      <c r="F31">
        <v>3.84</v>
      </c>
      <c r="G31">
        <v>4.0599999999999996</v>
      </c>
      <c r="H31">
        <f t="shared" si="13"/>
        <v>3.9499999999999997</v>
      </c>
      <c r="I31" s="6">
        <f t="shared" si="14"/>
        <v>0.44999999999999973</v>
      </c>
      <c r="J31" s="5">
        <f t="shared" si="3"/>
        <v>-0.80999999999999961</v>
      </c>
      <c r="K31">
        <v>2.74</v>
      </c>
      <c r="L31">
        <v>3.55</v>
      </c>
      <c r="M31" s="6">
        <f t="shared" si="4"/>
        <v>3.145</v>
      </c>
      <c r="N31" s="5">
        <f t="shared" si="5"/>
        <v>0.86000000000000032</v>
      </c>
      <c r="O31">
        <v>4.74</v>
      </c>
      <c r="P31">
        <v>3.88</v>
      </c>
      <c r="Q31" s="6">
        <f t="shared" si="6"/>
        <v>4.3100000000000005</v>
      </c>
      <c r="R31" s="5">
        <f t="shared" si="7"/>
        <v>-8.0000000000000071E-2</v>
      </c>
      <c r="S31">
        <v>3.55</v>
      </c>
      <c r="T31">
        <v>3.63</v>
      </c>
      <c r="U31" s="6">
        <f t="shared" si="8"/>
        <v>3.59</v>
      </c>
      <c r="V31" s="5">
        <f t="shared" si="9"/>
        <v>0.31000000000000005</v>
      </c>
      <c r="W31">
        <v>2.58</v>
      </c>
      <c r="X31">
        <v>2.27</v>
      </c>
      <c r="Y31" s="6">
        <f t="shared" si="10"/>
        <v>2.4249999999999998</v>
      </c>
      <c r="Z31" s="5">
        <f t="shared" si="11"/>
        <v>9.9999999999997868E-3</v>
      </c>
      <c r="AA31">
        <v>2.48</v>
      </c>
      <c r="AB31">
        <v>2.4700000000000002</v>
      </c>
      <c r="AC31" s="6">
        <f t="shared" si="12"/>
        <v>2.4750000000000001</v>
      </c>
    </row>
    <row r="32" spans="1:29" x14ac:dyDescent="0.2">
      <c r="A32">
        <v>30</v>
      </c>
      <c r="B32" t="s">
        <v>18</v>
      </c>
      <c r="C32" t="s">
        <v>16</v>
      </c>
      <c r="D32" t="s">
        <v>71</v>
      </c>
      <c r="E32" s="5">
        <f t="shared" si="0"/>
        <v>0.33000000000000007</v>
      </c>
      <c r="F32">
        <v>4.16</v>
      </c>
      <c r="G32">
        <v>3.83</v>
      </c>
      <c r="H32">
        <f t="shared" si="13"/>
        <v>3.9950000000000001</v>
      </c>
      <c r="I32" s="6">
        <f t="shared" si="14"/>
        <v>0.49500000000000011</v>
      </c>
      <c r="J32" s="5">
        <f t="shared" si="3"/>
        <v>-0.10999999999999988</v>
      </c>
      <c r="K32">
        <v>3</v>
      </c>
      <c r="L32">
        <v>3.11</v>
      </c>
      <c r="M32" s="6">
        <f t="shared" si="4"/>
        <v>3.0549999999999997</v>
      </c>
      <c r="N32" s="5">
        <f t="shared" si="5"/>
        <v>0.66999999999999993</v>
      </c>
      <c r="O32">
        <v>4.13</v>
      </c>
      <c r="P32">
        <v>3.46</v>
      </c>
      <c r="Q32" s="6">
        <f t="shared" si="6"/>
        <v>3.7949999999999999</v>
      </c>
      <c r="R32" s="5">
        <f t="shared" si="7"/>
        <v>0.18999999999999995</v>
      </c>
      <c r="S32">
        <v>3.59</v>
      </c>
      <c r="T32">
        <v>3.4</v>
      </c>
      <c r="U32" s="6">
        <f t="shared" si="8"/>
        <v>3.4950000000000001</v>
      </c>
      <c r="V32" s="5">
        <f t="shared" si="9"/>
        <v>0.50999999999999979</v>
      </c>
      <c r="W32">
        <v>2.34</v>
      </c>
      <c r="X32">
        <v>1.83</v>
      </c>
      <c r="Y32" s="6">
        <f t="shared" si="10"/>
        <v>2.085</v>
      </c>
      <c r="Z32" s="5">
        <f t="shared" si="11"/>
        <v>0.88000000000000034</v>
      </c>
      <c r="AA32">
        <v>2.91</v>
      </c>
      <c r="AB32">
        <v>2.0299999999999998</v>
      </c>
      <c r="AC32" s="6">
        <f t="shared" si="12"/>
        <v>2.4699999999999998</v>
      </c>
    </row>
    <row r="33" spans="1:29" x14ac:dyDescent="0.2">
      <c r="A33">
        <v>31</v>
      </c>
      <c r="B33" t="s">
        <v>18</v>
      </c>
      <c r="C33" t="s">
        <v>16</v>
      </c>
      <c r="D33" t="s">
        <v>72</v>
      </c>
      <c r="E33" s="5">
        <f t="shared" si="0"/>
        <v>-0.48000000000000043</v>
      </c>
      <c r="F33">
        <v>4</v>
      </c>
      <c r="G33">
        <v>4.4800000000000004</v>
      </c>
      <c r="H33">
        <f t="shared" si="13"/>
        <v>4.24</v>
      </c>
      <c r="I33" s="6">
        <f t="shared" si="14"/>
        <v>0.74000000000000021</v>
      </c>
      <c r="J33" s="5">
        <f t="shared" si="3"/>
        <v>-0.64000000000000012</v>
      </c>
      <c r="K33">
        <v>3.17</v>
      </c>
      <c r="L33">
        <v>3.81</v>
      </c>
      <c r="M33" s="6">
        <f t="shared" si="4"/>
        <v>3.49</v>
      </c>
      <c r="N33" s="5">
        <f t="shared" si="5"/>
        <v>1.1500000000000004</v>
      </c>
      <c r="O33">
        <v>4.1500000000000004</v>
      </c>
      <c r="P33">
        <v>3</v>
      </c>
      <c r="Q33" s="6">
        <f t="shared" si="6"/>
        <v>3.5750000000000002</v>
      </c>
      <c r="R33" s="5">
        <f t="shared" si="7"/>
        <v>-0.21000000000000041</v>
      </c>
      <c r="S33">
        <v>3.98</v>
      </c>
      <c r="T33">
        <v>4.1900000000000004</v>
      </c>
      <c r="U33" s="6">
        <f t="shared" si="8"/>
        <v>4.085</v>
      </c>
      <c r="V33" s="5">
        <f t="shared" si="9"/>
        <v>-0.76</v>
      </c>
      <c r="W33">
        <v>1.95</v>
      </c>
      <c r="X33">
        <v>2.71</v>
      </c>
      <c r="Y33" s="6">
        <f t="shared" si="10"/>
        <v>2.33</v>
      </c>
      <c r="Z33" s="5">
        <f t="shared" si="11"/>
        <v>-0.17000000000000037</v>
      </c>
      <c r="AA33">
        <v>2.78</v>
      </c>
      <c r="AB33">
        <v>2.95</v>
      </c>
      <c r="AC33" s="6">
        <f t="shared" si="12"/>
        <v>2.8650000000000002</v>
      </c>
    </row>
    <row r="34" spans="1:29" x14ac:dyDescent="0.2">
      <c r="A34">
        <v>32</v>
      </c>
      <c r="B34" t="s">
        <v>18</v>
      </c>
      <c r="C34" t="s">
        <v>16</v>
      </c>
      <c r="D34" t="s">
        <v>73</v>
      </c>
      <c r="E34" s="5">
        <f t="shared" si="0"/>
        <v>6.0000000000000053E-2</v>
      </c>
      <c r="F34">
        <v>3.9</v>
      </c>
      <c r="G34">
        <v>3.84</v>
      </c>
      <c r="H34">
        <f t="shared" si="13"/>
        <v>3.87</v>
      </c>
      <c r="I34" s="6">
        <f t="shared" si="14"/>
        <v>0.37000000000000011</v>
      </c>
      <c r="J34" s="5">
        <f t="shared" si="3"/>
        <v>0.18000000000000016</v>
      </c>
      <c r="K34">
        <v>2.83</v>
      </c>
      <c r="L34">
        <v>2.65</v>
      </c>
      <c r="M34" s="6">
        <f t="shared" si="4"/>
        <v>2.74</v>
      </c>
      <c r="N34" s="5">
        <f t="shared" si="5"/>
        <v>7.9999999999999183E-2</v>
      </c>
      <c r="O34">
        <v>4.3099999999999996</v>
      </c>
      <c r="P34">
        <v>4.2300000000000004</v>
      </c>
      <c r="Q34" s="6">
        <f t="shared" si="6"/>
        <v>4.2699999999999996</v>
      </c>
      <c r="R34" s="5">
        <f t="shared" si="7"/>
        <v>0.6599999999999997</v>
      </c>
      <c r="S34">
        <v>3.76</v>
      </c>
      <c r="T34">
        <v>3.1</v>
      </c>
      <c r="U34" s="6">
        <f t="shared" si="8"/>
        <v>3.4299999999999997</v>
      </c>
      <c r="V34" s="5">
        <f t="shared" si="9"/>
        <v>0.64999999999999991</v>
      </c>
      <c r="W34">
        <v>2</v>
      </c>
      <c r="X34">
        <v>1.35</v>
      </c>
      <c r="Y34" s="6">
        <f t="shared" si="10"/>
        <v>1.675</v>
      </c>
      <c r="Z34" s="5">
        <f t="shared" si="11"/>
        <v>0.95</v>
      </c>
      <c r="AA34">
        <v>2.69</v>
      </c>
      <c r="AB34">
        <v>1.74</v>
      </c>
      <c r="AC34" s="6">
        <f t="shared" si="12"/>
        <v>2.2149999999999999</v>
      </c>
    </row>
    <row r="35" spans="1:29" x14ac:dyDescent="0.2">
      <c r="A35">
        <v>33</v>
      </c>
      <c r="B35" t="s">
        <v>18</v>
      </c>
      <c r="C35" t="s">
        <v>16</v>
      </c>
      <c r="D35" t="s">
        <v>74</v>
      </c>
      <c r="E35" s="5">
        <f t="shared" si="0"/>
        <v>0.48</v>
      </c>
      <c r="F35">
        <v>3.48</v>
      </c>
      <c r="G35">
        <v>3</v>
      </c>
      <c r="H35">
        <f t="shared" si="13"/>
        <v>3.24</v>
      </c>
      <c r="I35" s="6">
        <f t="shared" si="14"/>
        <v>0.25999999999999979</v>
      </c>
      <c r="J35" s="5">
        <f t="shared" si="3"/>
        <v>-0.36000000000000032</v>
      </c>
      <c r="K35">
        <v>2.2999999999999998</v>
      </c>
      <c r="L35">
        <v>2.66</v>
      </c>
      <c r="M35" s="6">
        <f t="shared" si="4"/>
        <v>2.48</v>
      </c>
      <c r="N35" s="5">
        <f t="shared" si="5"/>
        <v>0.17000000000000082</v>
      </c>
      <c r="O35">
        <v>4.4800000000000004</v>
      </c>
      <c r="P35">
        <v>4.3099999999999996</v>
      </c>
      <c r="Q35" s="6">
        <f t="shared" si="6"/>
        <v>4.3949999999999996</v>
      </c>
      <c r="R35" s="5">
        <f t="shared" si="7"/>
        <v>0.11000000000000032</v>
      </c>
      <c r="S35">
        <v>2.66</v>
      </c>
      <c r="T35">
        <v>2.5499999999999998</v>
      </c>
      <c r="U35" s="6">
        <f t="shared" si="8"/>
        <v>2.605</v>
      </c>
      <c r="V35" s="5">
        <f t="shared" si="9"/>
        <v>-8.0000000000000071E-2</v>
      </c>
      <c r="W35">
        <v>1.89</v>
      </c>
      <c r="X35">
        <v>1.97</v>
      </c>
      <c r="Y35" s="6">
        <f t="shared" si="10"/>
        <v>1.93</v>
      </c>
      <c r="Z35" s="5">
        <f t="shared" si="11"/>
        <v>-0.12000000000000011</v>
      </c>
      <c r="AA35">
        <v>2.09</v>
      </c>
      <c r="AB35">
        <v>2.21</v>
      </c>
      <c r="AC35" s="6">
        <f t="shared" si="12"/>
        <v>2.15</v>
      </c>
    </row>
    <row r="36" spans="1:29" x14ac:dyDescent="0.2">
      <c r="A36">
        <v>34</v>
      </c>
      <c r="B36" t="s">
        <v>18</v>
      </c>
      <c r="C36" t="s">
        <v>16</v>
      </c>
      <c r="D36" t="s">
        <v>75</v>
      </c>
      <c r="E36" s="5">
        <f t="shared" si="0"/>
        <v>-0.14000000000000012</v>
      </c>
      <c r="F36">
        <v>2.73</v>
      </c>
      <c r="G36">
        <v>2.87</v>
      </c>
      <c r="H36">
        <f t="shared" si="13"/>
        <v>2.8</v>
      </c>
      <c r="I36" s="6">
        <f t="shared" si="14"/>
        <v>0.70000000000000018</v>
      </c>
      <c r="J36" s="5">
        <f t="shared" si="3"/>
        <v>0.73</v>
      </c>
      <c r="K36">
        <v>3.12</v>
      </c>
      <c r="L36">
        <v>2.39</v>
      </c>
      <c r="M36" s="6">
        <f t="shared" si="4"/>
        <v>2.7549999999999999</v>
      </c>
      <c r="N36" s="5">
        <f t="shared" si="5"/>
        <v>-0.74000000000000021</v>
      </c>
      <c r="O36">
        <v>4.3</v>
      </c>
      <c r="P36">
        <v>5.04</v>
      </c>
      <c r="Q36" s="6">
        <f t="shared" si="6"/>
        <v>4.67</v>
      </c>
      <c r="R36" s="5">
        <f t="shared" si="7"/>
        <v>0.45999999999999996</v>
      </c>
      <c r="S36">
        <v>3.76</v>
      </c>
      <c r="T36">
        <v>3.3</v>
      </c>
      <c r="U36" s="6">
        <f t="shared" si="8"/>
        <v>3.53</v>
      </c>
      <c r="V36" s="5">
        <f t="shared" si="9"/>
        <v>4.0000000000000036E-2</v>
      </c>
      <c r="W36">
        <v>2.21</v>
      </c>
      <c r="X36">
        <v>2.17</v>
      </c>
      <c r="Y36" s="6">
        <f t="shared" si="10"/>
        <v>2.19</v>
      </c>
      <c r="Z36" s="5">
        <f t="shared" si="11"/>
        <v>0.38000000000000034</v>
      </c>
      <c r="AA36">
        <v>2.64</v>
      </c>
      <c r="AB36">
        <v>2.2599999999999998</v>
      </c>
      <c r="AC36" s="6">
        <f t="shared" si="12"/>
        <v>2.4500000000000002</v>
      </c>
    </row>
    <row r="37" spans="1:29" x14ac:dyDescent="0.2">
      <c r="A37">
        <v>35</v>
      </c>
      <c r="B37" t="s">
        <v>18</v>
      </c>
      <c r="C37" t="s">
        <v>16</v>
      </c>
      <c r="D37" t="s">
        <v>76</v>
      </c>
      <c r="E37" s="5">
        <f t="shared" si="0"/>
        <v>0.30000000000000027</v>
      </c>
      <c r="F37">
        <v>4.1900000000000004</v>
      </c>
      <c r="G37">
        <v>3.89</v>
      </c>
      <c r="H37">
        <f t="shared" si="13"/>
        <v>4.04</v>
      </c>
      <c r="I37" s="6">
        <f t="shared" si="14"/>
        <v>0.54</v>
      </c>
      <c r="J37" s="5">
        <f t="shared" si="3"/>
        <v>-0.36000000000000032</v>
      </c>
      <c r="K37">
        <v>2.61</v>
      </c>
      <c r="L37">
        <v>2.97</v>
      </c>
      <c r="M37" s="6">
        <f t="shared" si="4"/>
        <v>2.79</v>
      </c>
      <c r="N37" s="5">
        <f t="shared" si="5"/>
        <v>0.96000000000000041</v>
      </c>
      <c r="O37">
        <v>4.2300000000000004</v>
      </c>
      <c r="P37">
        <v>3.27</v>
      </c>
      <c r="Q37" s="6">
        <f t="shared" si="6"/>
        <v>3.75</v>
      </c>
      <c r="R37" s="5">
        <f t="shared" si="7"/>
        <v>0.25999999999999979</v>
      </c>
      <c r="S37">
        <v>3.26</v>
      </c>
      <c r="T37">
        <v>3</v>
      </c>
      <c r="U37" s="6">
        <f t="shared" si="8"/>
        <v>3.13</v>
      </c>
      <c r="V37" s="5">
        <f t="shared" si="9"/>
        <v>0.35000000000000009</v>
      </c>
      <c r="W37">
        <v>1.81</v>
      </c>
      <c r="X37">
        <v>1.46</v>
      </c>
      <c r="Y37" s="6">
        <f t="shared" si="10"/>
        <v>1.635</v>
      </c>
      <c r="Z37" s="5">
        <f t="shared" si="11"/>
        <v>-0.2200000000000002</v>
      </c>
      <c r="AA37">
        <v>1.94</v>
      </c>
      <c r="AB37">
        <v>2.16</v>
      </c>
      <c r="AC37" s="6">
        <f t="shared" si="12"/>
        <v>2.0499999999999998</v>
      </c>
    </row>
    <row r="38" spans="1:29" x14ac:dyDescent="0.2">
      <c r="A38">
        <v>36</v>
      </c>
      <c r="B38" t="s">
        <v>18</v>
      </c>
      <c r="C38" t="s">
        <v>16</v>
      </c>
      <c r="D38" t="s">
        <v>77</v>
      </c>
      <c r="E38" s="5">
        <f t="shared" si="0"/>
        <v>-0.17999999999999972</v>
      </c>
      <c r="F38">
        <v>4.03</v>
      </c>
      <c r="G38">
        <v>4.21</v>
      </c>
      <c r="H38">
        <f t="shared" si="13"/>
        <v>4.12</v>
      </c>
      <c r="I38" s="6">
        <f t="shared" si="14"/>
        <v>0.62000000000000011</v>
      </c>
      <c r="J38" s="5">
        <f t="shared" si="3"/>
        <v>-8.0000000000000071E-2</v>
      </c>
      <c r="K38">
        <v>2.31</v>
      </c>
      <c r="L38">
        <v>2.39</v>
      </c>
      <c r="M38" s="6">
        <f t="shared" si="4"/>
        <v>2.35</v>
      </c>
      <c r="N38" s="5">
        <f t="shared" si="5"/>
        <v>0.73000000000000043</v>
      </c>
      <c r="O38">
        <v>4.91</v>
      </c>
      <c r="P38">
        <v>4.18</v>
      </c>
      <c r="Q38" s="6">
        <f t="shared" si="6"/>
        <v>4.5449999999999999</v>
      </c>
      <c r="R38" s="5">
        <f t="shared" si="7"/>
        <v>-2.9999999999999805E-2</v>
      </c>
      <c r="S38">
        <v>3.29</v>
      </c>
      <c r="T38">
        <v>3.32</v>
      </c>
      <c r="U38" s="6">
        <f t="shared" si="8"/>
        <v>3.3049999999999997</v>
      </c>
      <c r="V38" s="5">
        <f t="shared" si="9"/>
        <v>0.40999999999999992</v>
      </c>
      <c r="W38">
        <v>2.23</v>
      </c>
      <c r="X38">
        <v>1.82</v>
      </c>
      <c r="Y38" s="6">
        <f t="shared" si="10"/>
        <v>2.0249999999999999</v>
      </c>
      <c r="Z38" s="5">
        <f t="shared" si="11"/>
        <v>-0.29999999999999982</v>
      </c>
      <c r="AA38">
        <v>2.2000000000000002</v>
      </c>
      <c r="AB38">
        <v>2.5</v>
      </c>
      <c r="AC38" s="6">
        <f t="shared" si="12"/>
        <v>2.35</v>
      </c>
    </row>
    <row r="39" spans="1:29" x14ac:dyDescent="0.2">
      <c r="A39">
        <v>37</v>
      </c>
      <c r="B39" t="s">
        <v>18</v>
      </c>
      <c r="C39" t="s">
        <v>16</v>
      </c>
      <c r="D39" t="s">
        <v>78</v>
      </c>
      <c r="E39" s="5">
        <f t="shared" si="0"/>
        <v>-2.9999999999999805E-2</v>
      </c>
      <c r="F39">
        <v>2.97</v>
      </c>
      <c r="G39">
        <v>3</v>
      </c>
      <c r="H39">
        <f t="shared" si="13"/>
        <v>2.9850000000000003</v>
      </c>
      <c r="I39" s="6">
        <f t="shared" si="14"/>
        <v>0.51499999999999968</v>
      </c>
      <c r="J39" s="5">
        <f t="shared" si="3"/>
        <v>0.10999999999999988</v>
      </c>
      <c r="K39">
        <v>2.84</v>
      </c>
      <c r="L39">
        <v>2.73</v>
      </c>
      <c r="M39" s="6">
        <f t="shared" si="4"/>
        <v>2.7850000000000001</v>
      </c>
      <c r="N39" s="5">
        <f t="shared" si="5"/>
        <v>1.0300000000000002</v>
      </c>
      <c r="O39">
        <v>4.41</v>
      </c>
      <c r="P39">
        <v>3.38</v>
      </c>
      <c r="Q39" s="6">
        <f t="shared" si="6"/>
        <v>3.895</v>
      </c>
      <c r="R39" s="5">
        <f t="shared" si="7"/>
        <v>-3.0000000000000249E-2</v>
      </c>
      <c r="S39">
        <v>3.09</v>
      </c>
      <c r="T39">
        <v>3.12</v>
      </c>
      <c r="U39" s="6">
        <f t="shared" si="8"/>
        <v>3.105</v>
      </c>
      <c r="V39" s="5">
        <f t="shared" si="9"/>
        <v>0.2799999999999998</v>
      </c>
      <c r="W39">
        <v>2.09</v>
      </c>
      <c r="X39">
        <v>1.81</v>
      </c>
      <c r="Y39" s="6">
        <f t="shared" si="10"/>
        <v>1.95</v>
      </c>
      <c r="Z39" s="5">
        <f t="shared" si="11"/>
        <v>0.69</v>
      </c>
      <c r="AA39">
        <v>2.69</v>
      </c>
      <c r="AB39">
        <v>2</v>
      </c>
      <c r="AC39" s="6">
        <f t="shared" si="12"/>
        <v>2.3449999999999998</v>
      </c>
    </row>
    <row r="40" spans="1:29" x14ac:dyDescent="0.2">
      <c r="A40">
        <v>38</v>
      </c>
      <c r="B40" t="s">
        <v>18</v>
      </c>
      <c r="C40" t="s">
        <v>16</v>
      </c>
      <c r="D40" t="s">
        <v>79</v>
      </c>
      <c r="E40" s="5">
        <f t="shared" si="0"/>
        <v>0.96</v>
      </c>
      <c r="F40">
        <v>3.82</v>
      </c>
      <c r="G40">
        <v>2.86</v>
      </c>
      <c r="H40">
        <f t="shared" si="13"/>
        <v>3.34</v>
      </c>
      <c r="I40" s="6">
        <f t="shared" si="14"/>
        <v>0.16000000000000014</v>
      </c>
      <c r="J40" s="5">
        <f t="shared" si="3"/>
        <v>-1.2700000000000005</v>
      </c>
      <c r="K40">
        <v>3.05</v>
      </c>
      <c r="L40">
        <v>4.32</v>
      </c>
      <c r="M40" s="6">
        <f t="shared" si="4"/>
        <v>3.6850000000000001</v>
      </c>
      <c r="N40" s="5">
        <f t="shared" si="5"/>
        <v>0.39000000000000012</v>
      </c>
      <c r="O40">
        <v>4.21</v>
      </c>
      <c r="P40">
        <v>3.82</v>
      </c>
      <c r="Q40" s="6">
        <f t="shared" si="6"/>
        <v>4.0149999999999997</v>
      </c>
      <c r="R40" s="5">
        <f t="shared" si="7"/>
        <v>-0.60000000000000053</v>
      </c>
      <c r="S40">
        <v>3.76</v>
      </c>
      <c r="T40">
        <v>4.3600000000000003</v>
      </c>
      <c r="U40" s="6">
        <f t="shared" si="8"/>
        <v>4.0600000000000005</v>
      </c>
      <c r="V40" s="5">
        <f t="shared" si="9"/>
        <v>0.55000000000000004</v>
      </c>
      <c r="W40">
        <v>2.5</v>
      </c>
      <c r="X40">
        <v>1.95</v>
      </c>
      <c r="Y40" s="6">
        <f t="shared" si="10"/>
        <v>2.2250000000000001</v>
      </c>
      <c r="Z40" s="5">
        <f t="shared" si="11"/>
        <v>0.41000000000000014</v>
      </c>
      <c r="AA40">
        <v>2.68</v>
      </c>
      <c r="AB40">
        <v>2.27</v>
      </c>
      <c r="AC40" s="6">
        <f t="shared" si="12"/>
        <v>2.4750000000000001</v>
      </c>
    </row>
    <row r="41" spans="1:29" x14ac:dyDescent="0.2">
      <c r="A41">
        <v>39</v>
      </c>
      <c r="B41" t="s">
        <v>18</v>
      </c>
      <c r="C41" t="s">
        <v>16</v>
      </c>
      <c r="D41" t="s">
        <v>80</v>
      </c>
      <c r="E41" s="5">
        <f t="shared" si="0"/>
        <v>1.0799999999999996</v>
      </c>
      <c r="F41">
        <v>4.8099999999999996</v>
      </c>
      <c r="G41">
        <v>3.73</v>
      </c>
      <c r="H41">
        <f t="shared" si="13"/>
        <v>4.2699999999999996</v>
      </c>
      <c r="I41" s="6">
        <f t="shared" si="14"/>
        <v>0.76999999999999957</v>
      </c>
      <c r="J41" s="5">
        <f t="shared" si="3"/>
        <v>0.14000000000000012</v>
      </c>
      <c r="K41">
        <v>2.37</v>
      </c>
      <c r="L41">
        <v>2.23</v>
      </c>
      <c r="M41" s="6">
        <f t="shared" si="4"/>
        <v>2.2999999999999998</v>
      </c>
      <c r="N41" s="5">
        <f t="shared" si="5"/>
        <v>1.3699999999999997</v>
      </c>
      <c r="O41">
        <v>4.84</v>
      </c>
      <c r="P41">
        <v>3.47</v>
      </c>
      <c r="Q41" s="6">
        <f t="shared" si="6"/>
        <v>4.1550000000000002</v>
      </c>
      <c r="R41" s="5">
        <f t="shared" si="7"/>
        <v>0.80000000000000027</v>
      </c>
      <c r="S41">
        <v>3.37</v>
      </c>
      <c r="T41">
        <v>2.57</v>
      </c>
      <c r="U41" s="6">
        <f t="shared" si="8"/>
        <v>2.9699999999999998</v>
      </c>
      <c r="V41" s="5">
        <f t="shared" si="9"/>
        <v>0.28999999999999981</v>
      </c>
      <c r="W41">
        <v>1.66</v>
      </c>
      <c r="X41">
        <v>1.37</v>
      </c>
      <c r="Y41" s="6">
        <f t="shared" si="10"/>
        <v>1.5150000000000001</v>
      </c>
      <c r="Z41" s="5">
        <f t="shared" si="11"/>
        <v>0.13999999999999968</v>
      </c>
      <c r="AA41">
        <v>2.34</v>
      </c>
      <c r="AB41">
        <v>2.2000000000000002</v>
      </c>
      <c r="AC41" s="6">
        <f t="shared" si="12"/>
        <v>2.27</v>
      </c>
    </row>
    <row r="42" spans="1:29" x14ac:dyDescent="0.2">
      <c r="A42">
        <v>40</v>
      </c>
      <c r="B42" t="s">
        <v>18</v>
      </c>
      <c r="C42" t="s">
        <v>16</v>
      </c>
      <c r="D42" t="s">
        <v>81</v>
      </c>
      <c r="E42" s="5">
        <f t="shared" si="0"/>
        <v>-0.28000000000000025</v>
      </c>
      <c r="F42">
        <v>4.04</v>
      </c>
      <c r="G42">
        <v>4.32</v>
      </c>
      <c r="H42">
        <f t="shared" si="13"/>
        <v>4.18</v>
      </c>
      <c r="I42" s="6">
        <f t="shared" si="14"/>
        <v>0.67999999999999972</v>
      </c>
      <c r="J42" s="5">
        <f t="shared" si="3"/>
        <v>0.16999999999999993</v>
      </c>
      <c r="K42">
        <v>3.04</v>
      </c>
      <c r="L42">
        <v>2.87</v>
      </c>
      <c r="M42" s="6">
        <f t="shared" si="4"/>
        <v>2.9550000000000001</v>
      </c>
      <c r="N42" s="5">
        <f t="shared" si="5"/>
        <v>1.0299999999999998</v>
      </c>
      <c r="O42">
        <v>5</v>
      </c>
      <c r="P42">
        <v>3.97</v>
      </c>
      <c r="Q42" s="6">
        <f t="shared" si="6"/>
        <v>4.4850000000000003</v>
      </c>
      <c r="R42" s="5">
        <f t="shared" si="7"/>
        <v>-5.0000000000000266E-2</v>
      </c>
      <c r="S42">
        <v>3.69</v>
      </c>
      <c r="T42">
        <v>3.74</v>
      </c>
      <c r="U42" s="6">
        <f t="shared" si="8"/>
        <v>3.7149999999999999</v>
      </c>
      <c r="V42" s="5">
        <f t="shared" si="9"/>
        <v>0.12999999999999989</v>
      </c>
      <c r="W42">
        <v>2.19</v>
      </c>
      <c r="X42">
        <v>2.06</v>
      </c>
      <c r="Y42" s="6">
        <f t="shared" si="10"/>
        <v>2.125</v>
      </c>
      <c r="Z42" s="5">
        <f t="shared" si="11"/>
        <v>-6.0000000000000053E-2</v>
      </c>
      <c r="AA42">
        <v>2.62</v>
      </c>
      <c r="AB42">
        <v>2.68</v>
      </c>
      <c r="AC42" s="6">
        <f t="shared" si="12"/>
        <v>2.6500000000000004</v>
      </c>
    </row>
    <row r="43" spans="1:29" x14ac:dyDescent="0.2">
      <c r="A43">
        <v>41</v>
      </c>
      <c r="B43" t="s">
        <v>18</v>
      </c>
      <c r="C43" t="s">
        <v>16</v>
      </c>
      <c r="D43" t="s">
        <v>82</v>
      </c>
      <c r="E43" s="5">
        <f t="shared" si="0"/>
        <v>-0.39999999999999947</v>
      </c>
      <c r="F43">
        <v>4.03</v>
      </c>
      <c r="G43">
        <v>4.43</v>
      </c>
      <c r="H43">
        <f t="shared" si="13"/>
        <v>4.2300000000000004</v>
      </c>
      <c r="I43" s="6">
        <f t="shared" si="14"/>
        <v>0.73000000000000043</v>
      </c>
      <c r="J43" s="5">
        <f t="shared" si="3"/>
        <v>-1.04</v>
      </c>
      <c r="K43">
        <v>2.58</v>
      </c>
      <c r="L43">
        <v>3.62</v>
      </c>
      <c r="M43" s="6">
        <f t="shared" si="4"/>
        <v>3.1</v>
      </c>
      <c r="N43" s="5">
        <f t="shared" si="5"/>
        <v>0.23000000000000043</v>
      </c>
      <c r="O43">
        <v>4.6100000000000003</v>
      </c>
      <c r="P43">
        <v>4.38</v>
      </c>
      <c r="Q43" s="6">
        <f t="shared" si="6"/>
        <v>4.4950000000000001</v>
      </c>
      <c r="R43" s="5">
        <f t="shared" si="7"/>
        <v>-1.1399999999999997</v>
      </c>
      <c r="S43">
        <v>3.29</v>
      </c>
      <c r="T43">
        <v>4.43</v>
      </c>
      <c r="U43" s="6">
        <f t="shared" si="8"/>
        <v>3.86</v>
      </c>
      <c r="V43" s="5">
        <f t="shared" si="9"/>
        <v>-0.31999999999999984</v>
      </c>
      <c r="W43">
        <v>2.58</v>
      </c>
      <c r="X43">
        <v>2.9</v>
      </c>
      <c r="Y43" s="6">
        <f t="shared" si="10"/>
        <v>2.74</v>
      </c>
      <c r="Z43" s="5">
        <f t="shared" si="11"/>
        <v>6.0000000000000053E-2</v>
      </c>
      <c r="AA43">
        <v>2.92</v>
      </c>
      <c r="AB43">
        <v>2.86</v>
      </c>
      <c r="AC43" s="6">
        <f t="shared" si="12"/>
        <v>2.8899999999999997</v>
      </c>
    </row>
    <row r="44" spans="1:29" x14ac:dyDescent="0.2">
      <c r="A44">
        <v>42</v>
      </c>
      <c r="B44" t="s">
        <v>18</v>
      </c>
      <c r="C44" t="s">
        <v>21</v>
      </c>
      <c r="D44" t="s">
        <v>83</v>
      </c>
      <c r="E44" s="5">
        <f t="shared" si="0"/>
        <v>-0.29000000000000004</v>
      </c>
      <c r="F44">
        <v>2.63</v>
      </c>
      <c r="G44">
        <v>2.92</v>
      </c>
      <c r="H44">
        <f t="shared" si="13"/>
        <v>2.7749999999999999</v>
      </c>
      <c r="I44" s="6">
        <f t="shared" si="14"/>
        <v>0.72500000000000009</v>
      </c>
      <c r="J44" s="5">
        <f t="shared" si="3"/>
        <v>-8.0000000000000071E-2</v>
      </c>
      <c r="K44">
        <v>2.75</v>
      </c>
      <c r="L44">
        <v>2.83</v>
      </c>
      <c r="M44" s="6">
        <f t="shared" si="4"/>
        <v>2.79</v>
      </c>
      <c r="N44" s="5">
        <f t="shared" si="5"/>
        <v>-1.08</v>
      </c>
      <c r="O44">
        <v>4</v>
      </c>
      <c r="P44">
        <v>5.08</v>
      </c>
      <c r="Q44" s="6">
        <f t="shared" si="6"/>
        <v>4.54</v>
      </c>
      <c r="R44" s="5">
        <f t="shared" si="7"/>
        <v>-0.71</v>
      </c>
      <c r="S44">
        <v>3.12</v>
      </c>
      <c r="T44">
        <v>3.83</v>
      </c>
      <c r="U44" s="6">
        <f t="shared" si="8"/>
        <v>3.4750000000000001</v>
      </c>
      <c r="V44" s="5">
        <f t="shared" si="9"/>
        <v>-0.8</v>
      </c>
      <c r="W44">
        <v>1.91</v>
      </c>
      <c r="X44">
        <v>2.71</v>
      </c>
      <c r="Y44" s="6">
        <f t="shared" si="10"/>
        <v>2.31</v>
      </c>
      <c r="Z44" s="5">
        <f t="shared" si="11"/>
        <v>-0.4700000000000002</v>
      </c>
      <c r="AA44">
        <v>2.2799999999999998</v>
      </c>
      <c r="AB44">
        <v>2.75</v>
      </c>
      <c r="AC44" s="6">
        <f t="shared" si="12"/>
        <v>2.5149999999999997</v>
      </c>
    </row>
    <row r="45" spans="1:29" x14ac:dyDescent="0.2">
      <c r="A45">
        <v>43</v>
      </c>
      <c r="B45" t="s">
        <v>18</v>
      </c>
      <c r="C45" t="s">
        <v>21</v>
      </c>
      <c r="D45" t="s">
        <v>84</v>
      </c>
      <c r="E45" s="5">
        <f t="shared" si="0"/>
        <v>-0.29999999999999982</v>
      </c>
      <c r="F45">
        <v>2.56</v>
      </c>
      <c r="G45">
        <v>2.86</v>
      </c>
      <c r="H45">
        <f t="shared" si="13"/>
        <v>2.71</v>
      </c>
      <c r="I45" s="6">
        <f t="shared" si="14"/>
        <v>0.79</v>
      </c>
      <c r="J45" s="5">
        <f t="shared" si="3"/>
        <v>0.33000000000000007</v>
      </c>
      <c r="K45">
        <v>4.3600000000000003</v>
      </c>
      <c r="L45">
        <v>4.03</v>
      </c>
      <c r="M45" s="6">
        <f t="shared" si="4"/>
        <v>4.1950000000000003</v>
      </c>
      <c r="N45" s="5">
        <f t="shared" si="5"/>
        <v>0.33000000000000007</v>
      </c>
      <c r="O45">
        <v>3.56</v>
      </c>
      <c r="P45">
        <v>3.23</v>
      </c>
      <c r="Q45" s="6">
        <f t="shared" si="6"/>
        <v>3.395</v>
      </c>
      <c r="R45" s="5">
        <f t="shared" si="7"/>
        <v>0.69999999999999973</v>
      </c>
      <c r="S45">
        <v>3.67</v>
      </c>
      <c r="T45">
        <v>2.97</v>
      </c>
      <c r="U45" s="6">
        <f t="shared" si="8"/>
        <v>3.3200000000000003</v>
      </c>
      <c r="V45" s="5">
        <f t="shared" si="9"/>
        <v>0.4099999999999997</v>
      </c>
      <c r="W45">
        <v>2.9</v>
      </c>
      <c r="X45">
        <v>2.4900000000000002</v>
      </c>
      <c r="Y45" s="6">
        <f t="shared" si="10"/>
        <v>2.6950000000000003</v>
      </c>
      <c r="Z45" s="5">
        <f t="shared" si="11"/>
        <v>0.25999999999999979</v>
      </c>
      <c r="AA45">
        <v>3.03</v>
      </c>
      <c r="AB45">
        <v>2.77</v>
      </c>
      <c r="AC45" s="6">
        <f t="shared" si="12"/>
        <v>2.9</v>
      </c>
    </row>
    <row r="46" spans="1:29" x14ac:dyDescent="0.2">
      <c r="A46">
        <v>44</v>
      </c>
      <c r="B46" t="s">
        <v>18</v>
      </c>
      <c r="C46" t="s">
        <v>21</v>
      </c>
      <c r="D46" t="s">
        <v>85</v>
      </c>
      <c r="E46" s="5">
        <f t="shared" si="0"/>
        <v>0.2200000000000002</v>
      </c>
      <c r="F46">
        <v>3.6</v>
      </c>
      <c r="G46">
        <v>3.38</v>
      </c>
      <c r="H46">
        <f t="shared" si="13"/>
        <v>3.49</v>
      </c>
      <c r="I46" s="6">
        <f t="shared" si="14"/>
        <v>9.9999999999997868E-3</v>
      </c>
      <c r="J46" s="5">
        <f t="shared" si="3"/>
        <v>7.0000000000000284E-2</v>
      </c>
      <c r="K46">
        <v>2.83</v>
      </c>
      <c r="L46">
        <v>2.76</v>
      </c>
      <c r="M46" s="6">
        <f t="shared" si="4"/>
        <v>2.7949999999999999</v>
      </c>
      <c r="N46" s="5">
        <f t="shared" si="5"/>
        <v>0.15000000000000036</v>
      </c>
      <c r="O46">
        <v>4.29</v>
      </c>
      <c r="P46">
        <v>4.1399999999999997</v>
      </c>
      <c r="Q46" s="6">
        <f t="shared" si="6"/>
        <v>4.2149999999999999</v>
      </c>
      <c r="R46" s="5">
        <f t="shared" si="7"/>
        <v>0.35999999999999988</v>
      </c>
      <c r="S46">
        <v>3.31</v>
      </c>
      <c r="T46">
        <v>2.95</v>
      </c>
      <c r="U46" s="6">
        <f t="shared" si="8"/>
        <v>3.13</v>
      </c>
      <c r="V46" s="5">
        <f t="shared" si="9"/>
        <v>0.22999999999999976</v>
      </c>
      <c r="W46">
        <v>2.09</v>
      </c>
      <c r="X46">
        <v>1.86</v>
      </c>
      <c r="Y46" s="6">
        <f t="shared" si="10"/>
        <v>1.9750000000000001</v>
      </c>
      <c r="Z46" s="5">
        <f t="shared" si="11"/>
        <v>2.0000000000000018E-2</v>
      </c>
      <c r="AA46">
        <v>2.54</v>
      </c>
      <c r="AB46">
        <v>2.52</v>
      </c>
      <c r="AC46" s="6">
        <f t="shared" si="12"/>
        <v>2.5300000000000002</v>
      </c>
    </row>
    <row r="47" spans="1:29" x14ac:dyDescent="0.2">
      <c r="A47">
        <v>45</v>
      </c>
      <c r="B47" t="s">
        <v>18</v>
      </c>
      <c r="C47" t="s">
        <v>21</v>
      </c>
      <c r="D47" t="s">
        <v>86</v>
      </c>
      <c r="E47" s="5">
        <f t="shared" si="0"/>
        <v>0.18999999999999995</v>
      </c>
      <c r="F47">
        <v>3.4</v>
      </c>
      <c r="G47">
        <v>3.21</v>
      </c>
      <c r="H47">
        <f t="shared" si="13"/>
        <v>3.3049999999999997</v>
      </c>
      <c r="I47" s="6">
        <f t="shared" si="14"/>
        <v>0.19500000000000028</v>
      </c>
      <c r="J47" s="5">
        <f t="shared" si="3"/>
        <v>-0.1100000000000001</v>
      </c>
      <c r="K47">
        <v>1.75</v>
      </c>
      <c r="L47">
        <v>1.86</v>
      </c>
      <c r="M47" s="6">
        <f t="shared" si="4"/>
        <v>1.8050000000000002</v>
      </c>
      <c r="N47" s="5">
        <f t="shared" si="5"/>
        <v>0.20999999999999996</v>
      </c>
      <c r="O47">
        <v>4.83</v>
      </c>
      <c r="P47">
        <v>4.62</v>
      </c>
      <c r="Q47" s="6">
        <f t="shared" si="6"/>
        <v>4.7249999999999996</v>
      </c>
      <c r="R47" s="5">
        <f t="shared" si="7"/>
        <v>0.27</v>
      </c>
      <c r="S47">
        <v>2.2999999999999998</v>
      </c>
      <c r="T47">
        <v>2.0299999999999998</v>
      </c>
      <c r="U47" s="6">
        <f t="shared" si="8"/>
        <v>2.165</v>
      </c>
      <c r="V47" s="5">
        <f t="shared" si="9"/>
        <v>0.21999999999999997</v>
      </c>
      <c r="W47">
        <v>1.88</v>
      </c>
      <c r="X47">
        <v>1.66</v>
      </c>
      <c r="Y47" s="6">
        <f t="shared" si="10"/>
        <v>1.77</v>
      </c>
      <c r="Z47" s="5">
        <f t="shared" si="11"/>
        <v>0.5199999999999998</v>
      </c>
      <c r="AA47">
        <v>2.2799999999999998</v>
      </c>
      <c r="AB47">
        <v>1.76</v>
      </c>
      <c r="AC47" s="6">
        <f t="shared" si="12"/>
        <v>2.02</v>
      </c>
    </row>
    <row r="48" spans="1:29" x14ac:dyDescent="0.2">
      <c r="A48">
        <v>46</v>
      </c>
      <c r="B48" t="s">
        <v>18</v>
      </c>
      <c r="C48" t="s">
        <v>21</v>
      </c>
      <c r="D48" t="s">
        <v>87</v>
      </c>
      <c r="E48" s="5">
        <f t="shared" si="0"/>
        <v>-0.62000000000000011</v>
      </c>
      <c r="F48">
        <v>3.67</v>
      </c>
      <c r="G48">
        <v>4.29</v>
      </c>
      <c r="H48">
        <f t="shared" si="13"/>
        <v>3.98</v>
      </c>
      <c r="I48" s="6">
        <f t="shared" si="14"/>
        <v>0.48</v>
      </c>
      <c r="J48" s="5">
        <f t="shared" si="3"/>
        <v>-1.8400000000000003</v>
      </c>
      <c r="K48">
        <v>2.81</v>
      </c>
      <c r="L48">
        <v>4.6500000000000004</v>
      </c>
      <c r="M48" s="6">
        <f t="shared" si="4"/>
        <v>3.7300000000000004</v>
      </c>
      <c r="N48" s="5">
        <f t="shared" si="5"/>
        <v>1.75</v>
      </c>
      <c r="O48">
        <v>4.33</v>
      </c>
      <c r="P48">
        <v>2.58</v>
      </c>
      <c r="Q48" s="6">
        <f t="shared" si="6"/>
        <v>3.4550000000000001</v>
      </c>
      <c r="R48" s="5">
        <f t="shared" si="7"/>
        <v>-1.02</v>
      </c>
      <c r="S48">
        <v>3.56</v>
      </c>
      <c r="T48">
        <v>4.58</v>
      </c>
      <c r="U48" s="6">
        <f t="shared" si="8"/>
        <v>4.07</v>
      </c>
      <c r="V48" s="5">
        <f t="shared" si="9"/>
        <v>8.0000000000000071E-2</v>
      </c>
      <c r="W48">
        <v>2.69</v>
      </c>
      <c r="X48">
        <v>2.61</v>
      </c>
      <c r="Y48" s="6">
        <f t="shared" si="10"/>
        <v>2.65</v>
      </c>
      <c r="Z48" s="5">
        <f t="shared" si="11"/>
        <v>-0.61000000000000032</v>
      </c>
      <c r="AA48">
        <v>2.78</v>
      </c>
      <c r="AB48">
        <v>3.39</v>
      </c>
      <c r="AC48" s="6">
        <f t="shared" si="12"/>
        <v>3.085</v>
      </c>
    </row>
    <row r="49" spans="1:29" x14ac:dyDescent="0.2">
      <c r="A49">
        <v>47</v>
      </c>
      <c r="B49" t="s">
        <v>18</v>
      </c>
      <c r="C49" t="s">
        <v>21</v>
      </c>
      <c r="D49" t="s">
        <v>88</v>
      </c>
      <c r="E49" s="5">
        <f t="shared" si="0"/>
        <v>-2.9999999999999805E-2</v>
      </c>
      <c r="F49">
        <v>2.75</v>
      </c>
      <c r="G49">
        <v>2.78</v>
      </c>
      <c r="H49">
        <f t="shared" si="13"/>
        <v>2.7649999999999997</v>
      </c>
      <c r="I49" s="6">
        <f t="shared" si="14"/>
        <v>0.73500000000000032</v>
      </c>
      <c r="J49" s="5">
        <f t="shared" si="3"/>
        <v>1.5</v>
      </c>
      <c r="K49">
        <v>4.83</v>
      </c>
      <c r="L49">
        <v>3.33</v>
      </c>
      <c r="M49" s="6">
        <f t="shared" si="4"/>
        <v>4.08</v>
      </c>
      <c r="N49" s="5">
        <f t="shared" si="5"/>
        <v>-0.52</v>
      </c>
      <c r="O49">
        <v>3.04</v>
      </c>
      <c r="P49">
        <v>3.56</v>
      </c>
      <c r="Q49" s="6">
        <f t="shared" si="6"/>
        <v>3.3</v>
      </c>
      <c r="R49" s="5">
        <f t="shared" si="7"/>
        <v>1.3900000000000001</v>
      </c>
      <c r="S49">
        <v>4.54</v>
      </c>
      <c r="T49">
        <v>3.15</v>
      </c>
      <c r="U49" s="6">
        <f t="shared" si="8"/>
        <v>3.8449999999999998</v>
      </c>
      <c r="V49" s="5">
        <f t="shared" si="9"/>
        <v>0.70000000000000018</v>
      </c>
      <c r="W49">
        <v>2.33</v>
      </c>
      <c r="X49">
        <v>1.63</v>
      </c>
      <c r="Y49" s="6">
        <f t="shared" si="10"/>
        <v>1.98</v>
      </c>
      <c r="Z49" s="5">
        <f t="shared" si="11"/>
        <v>1.3599999999999999</v>
      </c>
      <c r="AA49">
        <v>3.58</v>
      </c>
      <c r="AB49">
        <v>2.2200000000000002</v>
      </c>
      <c r="AC49" s="6">
        <f t="shared" si="12"/>
        <v>2.9000000000000004</v>
      </c>
    </row>
    <row r="50" spans="1:29" x14ac:dyDescent="0.2">
      <c r="A50">
        <v>48</v>
      </c>
      <c r="B50" t="s">
        <v>18</v>
      </c>
      <c r="C50" t="s">
        <v>21</v>
      </c>
      <c r="D50" t="s">
        <v>89</v>
      </c>
      <c r="E50" s="5">
        <f t="shared" si="0"/>
        <v>0.41999999999999993</v>
      </c>
      <c r="F50">
        <v>4.09</v>
      </c>
      <c r="G50">
        <v>3.67</v>
      </c>
      <c r="H50">
        <f t="shared" si="13"/>
        <v>3.88</v>
      </c>
      <c r="I50" s="6">
        <f t="shared" si="14"/>
        <v>0.37999999999999989</v>
      </c>
      <c r="J50" s="5">
        <f t="shared" si="3"/>
        <v>-0.31999999999999984</v>
      </c>
      <c r="K50">
        <v>3.29</v>
      </c>
      <c r="L50">
        <v>3.61</v>
      </c>
      <c r="M50" s="6">
        <f t="shared" si="4"/>
        <v>3.45</v>
      </c>
      <c r="N50" s="5">
        <f t="shared" si="5"/>
        <v>-0.10000000000000009</v>
      </c>
      <c r="O50">
        <v>3.32</v>
      </c>
      <c r="P50">
        <v>3.42</v>
      </c>
      <c r="Q50" s="6">
        <f t="shared" si="6"/>
        <v>3.37</v>
      </c>
      <c r="R50" s="5">
        <f t="shared" si="7"/>
        <v>-0.18000000000000016</v>
      </c>
      <c r="S50">
        <v>2.79</v>
      </c>
      <c r="T50">
        <v>2.97</v>
      </c>
      <c r="U50" s="6">
        <f t="shared" si="8"/>
        <v>2.88</v>
      </c>
      <c r="V50" s="5">
        <f t="shared" si="9"/>
        <v>-0.24</v>
      </c>
      <c r="W50">
        <v>1.76</v>
      </c>
      <c r="X50">
        <v>2</v>
      </c>
      <c r="Y50" s="6">
        <f t="shared" si="10"/>
        <v>1.88</v>
      </c>
      <c r="Z50" s="5">
        <f t="shared" si="11"/>
        <v>-0.48</v>
      </c>
      <c r="AA50">
        <v>1.88</v>
      </c>
      <c r="AB50">
        <v>2.36</v>
      </c>
      <c r="AC50" s="6">
        <f t="shared" si="12"/>
        <v>2.12</v>
      </c>
    </row>
    <row r="51" spans="1:29" x14ac:dyDescent="0.2">
      <c r="A51">
        <v>49</v>
      </c>
      <c r="B51" t="s">
        <v>18</v>
      </c>
      <c r="C51" t="s">
        <v>21</v>
      </c>
      <c r="D51" t="s">
        <v>90</v>
      </c>
      <c r="E51" s="5">
        <f t="shared" si="0"/>
        <v>-2.0000000000000018E-2</v>
      </c>
      <c r="F51">
        <v>3.79</v>
      </c>
      <c r="G51">
        <v>3.81</v>
      </c>
      <c r="H51">
        <f t="shared" si="13"/>
        <v>3.8</v>
      </c>
      <c r="I51" s="6">
        <f t="shared" si="14"/>
        <v>0.29999999999999982</v>
      </c>
      <c r="J51" s="5">
        <f t="shared" si="3"/>
        <v>0.23999999999999977</v>
      </c>
      <c r="K51">
        <v>2.0499999999999998</v>
      </c>
      <c r="L51">
        <v>1.81</v>
      </c>
      <c r="M51" s="6">
        <f t="shared" si="4"/>
        <v>1.93</v>
      </c>
      <c r="N51" s="5">
        <f t="shared" si="5"/>
        <v>0.41000000000000014</v>
      </c>
      <c r="O51">
        <v>5.18</v>
      </c>
      <c r="P51">
        <v>4.7699999999999996</v>
      </c>
      <c r="Q51" s="6">
        <f t="shared" si="6"/>
        <v>4.9749999999999996</v>
      </c>
      <c r="R51" s="5">
        <f t="shared" si="7"/>
        <v>0.29000000000000004</v>
      </c>
      <c r="S51">
        <v>2.42</v>
      </c>
      <c r="T51">
        <v>2.13</v>
      </c>
      <c r="U51" s="6">
        <f t="shared" si="8"/>
        <v>2.2749999999999999</v>
      </c>
      <c r="V51" s="5">
        <f t="shared" si="9"/>
        <v>0.16000000000000014</v>
      </c>
      <c r="W51">
        <v>1.84</v>
      </c>
      <c r="X51">
        <v>1.68</v>
      </c>
      <c r="Y51" s="6">
        <f t="shared" si="10"/>
        <v>1.76</v>
      </c>
      <c r="Z51" s="5">
        <f t="shared" si="11"/>
        <v>-0.17999999999999972</v>
      </c>
      <c r="AA51">
        <v>2.08</v>
      </c>
      <c r="AB51">
        <v>2.2599999999999998</v>
      </c>
      <c r="AC51" s="6">
        <f t="shared" si="12"/>
        <v>2.17</v>
      </c>
    </row>
    <row r="52" spans="1:29" x14ac:dyDescent="0.2">
      <c r="A52">
        <v>50</v>
      </c>
      <c r="B52" t="s">
        <v>18</v>
      </c>
      <c r="C52" t="s">
        <v>21</v>
      </c>
      <c r="D52" t="s">
        <v>91</v>
      </c>
      <c r="E52" s="5">
        <f t="shared" si="0"/>
        <v>0.26000000000000023</v>
      </c>
      <c r="F52">
        <v>3.64</v>
      </c>
      <c r="G52">
        <v>3.38</v>
      </c>
      <c r="H52">
        <f t="shared" si="13"/>
        <v>3.51</v>
      </c>
      <c r="I52" s="6">
        <f t="shared" si="14"/>
        <v>9.9999999999997868E-3</v>
      </c>
      <c r="J52" s="5">
        <f t="shared" si="3"/>
        <v>1.1800000000000002</v>
      </c>
      <c r="K52">
        <v>3.08</v>
      </c>
      <c r="L52">
        <v>1.9</v>
      </c>
      <c r="M52" s="6">
        <f t="shared" si="4"/>
        <v>2.4900000000000002</v>
      </c>
      <c r="N52" s="5">
        <f t="shared" si="5"/>
        <v>-1.1400000000000001</v>
      </c>
      <c r="O52">
        <v>3.81</v>
      </c>
      <c r="P52">
        <v>4.95</v>
      </c>
      <c r="Q52" s="6">
        <f t="shared" si="6"/>
        <v>4.38</v>
      </c>
      <c r="R52" s="5">
        <f t="shared" si="7"/>
        <v>0.41000000000000014</v>
      </c>
      <c r="S52">
        <v>3.08</v>
      </c>
      <c r="T52">
        <v>2.67</v>
      </c>
      <c r="U52" s="6">
        <f t="shared" si="8"/>
        <v>2.875</v>
      </c>
      <c r="V52" s="5">
        <f t="shared" si="9"/>
        <v>0.98</v>
      </c>
      <c r="W52">
        <v>2.5</v>
      </c>
      <c r="X52">
        <v>1.52</v>
      </c>
      <c r="Y52" s="6">
        <f t="shared" si="10"/>
        <v>2.0099999999999998</v>
      </c>
      <c r="Z52" s="5">
        <f t="shared" si="11"/>
        <v>0.78</v>
      </c>
      <c r="AA52">
        <v>2.64</v>
      </c>
      <c r="AB52">
        <v>1.86</v>
      </c>
      <c r="AC52" s="6">
        <f t="shared" si="12"/>
        <v>2.25</v>
      </c>
    </row>
    <row r="53" spans="1:29" x14ac:dyDescent="0.2">
      <c r="A53">
        <v>51</v>
      </c>
      <c r="B53" t="s">
        <v>18</v>
      </c>
      <c r="C53" t="s">
        <v>21</v>
      </c>
      <c r="D53" t="s">
        <v>92</v>
      </c>
      <c r="E53" s="5">
        <f t="shared" si="0"/>
        <v>0.94999999999999973</v>
      </c>
      <c r="F53">
        <v>3.53</v>
      </c>
      <c r="G53">
        <v>2.58</v>
      </c>
      <c r="H53">
        <f t="shared" si="13"/>
        <v>3.0549999999999997</v>
      </c>
      <c r="I53" s="6">
        <f t="shared" si="14"/>
        <v>0.44500000000000028</v>
      </c>
      <c r="J53" s="5">
        <f t="shared" si="3"/>
        <v>0.69</v>
      </c>
      <c r="K53">
        <v>2.65</v>
      </c>
      <c r="L53">
        <v>1.96</v>
      </c>
      <c r="M53" s="6">
        <f t="shared" si="4"/>
        <v>2.3049999999999997</v>
      </c>
      <c r="N53" s="5">
        <f t="shared" si="5"/>
        <v>-0.47999999999999954</v>
      </c>
      <c r="O53">
        <v>4.4400000000000004</v>
      </c>
      <c r="P53">
        <v>4.92</v>
      </c>
      <c r="Q53" s="6">
        <f t="shared" si="6"/>
        <v>4.68</v>
      </c>
      <c r="R53" s="5">
        <f t="shared" si="7"/>
        <v>0.33999999999999986</v>
      </c>
      <c r="S53">
        <v>3.09</v>
      </c>
      <c r="T53">
        <v>2.75</v>
      </c>
      <c r="U53" s="6">
        <f t="shared" si="8"/>
        <v>2.92</v>
      </c>
      <c r="V53" s="5">
        <f t="shared" si="9"/>
        <v>9.9999999999997868E-3</v>
      </c>
      <c r="W53">
        <v>2.09</v>
      </c>
      <c r="X53">
        <v>2.08</v>
      </c>
      <c r="Y53" s="6">
        <f t="shared" si="10"/>
        <v>2.085</v>
      </c>
      <c r="Z53" s="5">
        <f t="shared" si="11"/>
        <v>0.29000000000000004</v>
      </c>
      <c r="AA53">
        <v>2.62</v>
      </c>
      <c r="AB53">
        <v>2.33</v>
      </c>
      <c r="AC53" s="6">
        <f t="shared" si="12"/>
        <v>2.4750000000000001</v>
      </c>
    </row>
    <row r="54" spans="1:29" x14ac:dyDescent="0.2">
      <c r="A54">
        <v>52</v>
      </c>
      <c r="B54" t="s">
        <v>18</v>
      </c>
      <c r="C54" t="s">
        <v>21</v>
      </c>
      <c r="D54" t="s">
        <v>93</v>
      </c>
      <c r="E54" s="5">
        <f t="shared" si="0"/>
        <v>0.10000000000000009</v>
      </c>
      <c r="F54">
        <v>3.39</v>
      </c>
      <c r="G54">
        <v>3.29</v>
      </c>
      <c r="H54">
        <f t="shared" si="13"/>
        <v>3.34</v>
      </c>
      <c r="I54" s="6">
        <f t="shared" si="14"/>
        <v>0.16000000000000014</v>
      </c>
      <c r="J54" s="5">
        <f t="shared" si="3"/>
        <v>0.11999999999999966</v>
      </c>
      <c r="K54">
        <v>3.32</v>
      </c>
      <c r="L54">
        <v>3.2</v>
      </c>
      <c r="M54" s="6">
        <f t="shared" si="4"/>
        <v>3.26</v>
      </c>
      <c r="N54" s="5">
        <f t="shared" si="5"/>
        <v>1.4</v>
      </c>
      <c r="O54">
        <v>4.26</v>
      </c>
      <c r="P54">
        <v>2.86</v>
      </c>
      <c r="Q54" s="6">
        <f t="shared" si="6"/>
        <v>3.5599999999999996</v>
      </c>
      <c r="R54" s="5">
        <f t="shared" si="7"/>
        <v>0.89000000000000012</v>
      </c>
      <c r="S54">
        <v>3.35</v>
      </c>
      <c r="T54">
        <v>2.46</v>
      </c>
      <c r="U54" s="6">
        <f t="shared" si="8"/>
        <v>2.9050000000000002</v>
      </c>
      <c r="V54" s="5">
        <f t="shared" si="9"/>
        <v>0.41999999999999993</v>
      </c>
      <c r="W54">
        <v>2.48</v>
      </c>
      <c r="X54">
        <v>2.06</v>
      </c>
      <c r="Y54" s="6">
        <f t="shared" si="10"/>
        <v>2.27</v>
      </c>
      <c r="Z54" s="5">
        <f t="shared" si="11"/>
        <v>0.63999999999999968</v>
      </c>
      <c r="AA54">
        <v>2.84</v>
      </c>
      <c r="AB54">
        <v>2.2000000000000002</v>
      </c>
      <c r="AC54" s="6">
        <f t="shared" si="12"/>
        <v>2.52</v>
      </c>
    </row>
    <row r="55" spans="1:29" x14ac:dyDescent="0.2">
      <c r="A55">
        <v>53</v>
      </c>
      <c r="B55" t="s">
        <v>18</v>
      </c>
      <c r="C55" t="s">
        <v>21</v>
      </c>
      <c r="D55" t="s">
        <v>94</v>
      </c>
      <c r="E55" s="5">
        <f t="shared" si="0"/>
        <v>-0.83000000000000007</v>
      </c>
      <c r="F55">
        <v>2.62</v>
      </c>
      <c r="G55">
        <v>3.45</v>
      </c>
      <c r="H55">
        <f t="shared" si="13"/>
        <v>3.0350000000000001</v>
      </c>
      <c r="I55" s="6">
        <f t="shared" si="14"/>
        <v>0.46499999999999986</v>
      </c>
      <c r="J55" s="5">
        <f t="shared" si="3"/>
        <v>0.22999999999999998</v>
      </c>
      <c r="K55">
        <v>2.38</v>
      </c>
      <c r="L55">
        <v>2.15</v>
      </c>
      <c r="M55" s="6">
        <f t="shared" si="4"/>
        <v>2.2649999999999997</v>
      </c>
      <c r="N55" s="5">
        <f t="shared" si="5"/>
        <v>-0.14000000000000057</v>
      </c>
      <c r="O55">
        <v>4.0999999999999996</v>
      </c>
      <c r="P55">
        <v>4.24</v>
      </c>
      <c r="Q55" s="6">
        <f t="shared" si="6"/>
        <v>4.17</v>
      </c>
      <c r="R55" s="5">
        <f t="shared" si="7"/>
        <v>4.9999999999999822E-2</v>
      </c>
      <c r="S55">
        <v>2.69</v>
      </c>
      <c r="T55">
        <v>2.64</v>
      </c>
      <c r="U55" s="6">
        <f t="shared" si="8"/>
        <v>2.665</v>
      </c>
      <c r="V55" s="5">
        <f t="shared" si="9"/>
        <v>-0.23999999999999977</v>
      </c>
      <c r="W55">
        <v>1.79</v>
      </c>
      <c r="X55">
        <v>2.0299999999999998</v>
      </c>
      <c r="Y55" s="6">
        <f t="shared" si="10"/>
        <v>1.91</v>
      </c>
      <c r="Z55" s="5">
        <f t="shared" si="11"/>
        <v>-0.18000000000000016</v>
      </c>
      <c r="AA55">
        <v>2.34</v>
      </c>
      <c r="AB55">
        <v>2.52</v>
      </c>
      <c r="AC55" s="6">
        <f t="shared" si="12"/>
        <v>2.4299999999999997</v>
      </c>
    </row>
    <row r="56" spans="1:29" x14ac:dyDescent="0.2">
      <c r="A56">
        <v>54</v>
      </c>
      <c r="B56" t="s">
        <v>18</v>
      </c>
      <c r="C56" t="s">
        <v>21</v>
      </c>
      <c r="D56" t="s">
        <v>95</v>
      </c>
      <c r="E56" s="5">
        <f t="shared" si="0"/>
        <v>-0.14999999999999991</v>
      </c>
      <c r="F56">
        <v>3.62</v>
      </c>
      <c r="G56">
        <v>3.77</v>
      </c>
      <c r="H56">
        <f t="shared" si="13"/>
        <v>3.6950000000000003</v>
      </c>
      <c r="I56" s="6">
        <f t="shared" si="14"/>
        <v>0.19500000000000028</v>
      </c>
      <c r="J56" s="5">
        <f t="shared" si="3"/>
        <v>0.25</v>
      </c>
      <c r="K56">
        <v>2.19</v>
      </c>
      <c r="L56">
        <v>1.94</v>
      </c>
      <c r="M56" s="6">
        <f t="shared" si="4"/>
        <v>2.0649999999999999</v>
      </c>
      <c r="N56" s="5">
        <f t="shared" si="5"/>
        <v>3.0000000000000249E-2</v>
      </c>
      <c r="O56">
        <v>4.1900000000000004</v>
      </c>
      <c r="P56">
        <v>4.16</v>
      </c>
      <c r="Q56" s="6">
        <f t="shared" si="6"/>
        <v>4.1750000000000007</v>
      </c>
      <c r="R56" s="5">
        <f t="shared" si="7"/>
        <v>0.5</v>
      </c>
      <c r="S56">
        <v>2.95</v>
      </c>
      <c r="T56">
        <v>2.4500000000000002</v>
      </c>
      <c r="U56" s="6">
        <f t="shared" si="8"/>
        <v>2.7</v>
      </c>
      <c r="V56" s="5">
        <f t="shared" si="9"/>
        <v>0.33000000000000007</v>
      </c>
      <c r="W56">
        <v>1.81</v>
      </c>
      <c r="X56">
        <v>1.48</v>
      </c>
      <c r="Y56" s="6">
        <f t="shared" si="10"/>
        <v>1.645</v>
      </c>
      <c r="Z56" s="5">
        <f t="shared" si="11"/>
        <v>0.39000000000000012</v>
      </c>
      <c r="AA56">
        <v>2.4900000000000002</v>
      </c>
      <c r="AB56">
        <v>2.1</v>
      </c>
      <c r="AC56" s="6">
        <f t="shared" si="12"/>
        <v>2.2949999999999999</v>
      </c>
    </row>
    <row r="57" spans="1:29" x14ac:dyDescent="0.2">
      <c r="A57">
        <v>55</v>
      </c>
      <c r="B57" t="s">
        <v>18</v>
      </c>
      <c r="C57" t="s">
        <v>21</v>
      </c>
      <c r="D57" t="s">
        <v>96</v>
      </c>
      <c r="E57" s="5">
        <f t="shared" si="0"/>
        <v>0.20999999999999996</v>
      </c>
      <c r="F57">
        <v>3.5</v>
      </c>
      <c r="G57">
        <v>3.29</v>
      </c>
      <c r="H57">
        <f t="shared" si="13"/>
        <v>3.395</v>
      </c>
      <c r="I57" s="6">
        <f t="shared" si="14"/>
        <v>0.10499999999999998</v>
      </c>
      <c r="J57" s="5">
        <f t="shared" si="3"/>
        <v>-0.60000000000000009</v>
      </c>
      <c r="K57">
        <v>1.63</v>
      </c>
      <c r="L57">
        <v>2.23</v>
      </c>
      <c r="M57" s="6">
        <f t="shared" si="4"/>
        <v>1.93</v>
      </c>
      <c r="N57" s="5">
        <f t="shared" si="5"/>
        <v>0.21999999999999975</v>
      </c>
      <c r="O57">
        <v>4.67</v>
      </c>
      <c r="P57">
        <v>4.45</v>
      </c>
      <c r="Q57" s="6">
        <f t="shared" si="6"/>
        <v>4.5600000000000005</v>
      </c>
      <c r="R57" s="5">
        <f t="shared" si="7"/>
        <v>-8.9999999999999858E-2</v>
      </c>
      <c r="S57">
        <v>2.46</v>
      </c>
      <c r="T57">
        <v>2.5499999999999998</v>
      </c>
      <c r="U57" s="6">
        <f t="shared" si="8"/>
        <v>2.5049999999999999</v>
      </c>
      <c r="V57" s="5">
        <f t="shared" si="9"/>
        <v>-0.28000000000000003</v>
      </c>
      <c r="W57">
        <v>1.46</v>
      </c>
      <c r="X57">
        <v>1.74</v>
      </c>
      <c r="Y57" s="6">
        <f t="shared" si="10"/>
        <v>1.6</v>
      </c>
      <c r="Z57" s="5">
        <f t="shared" si="11"/>
        <v>-2.0000000000000018E-2</v>
      </c>
      <c r="AA57">
        <v>1.75</v>
      </c>
      <c r="AB57">
        <v>1.77</v>
      </c>
      <c r="AC57" s="6">
        <f t="shared" si="12"/>
        <v>1.76</v>
      </c>
    </row>
    <row r="58" spans="1:29" x14ac:dyDescent="0.2">
      <c r="A58">
        <v>56</v>
      </c>
      <c r="B58" t="s">
        <v>18</v>
      </c>
      <c r="C58" t="s">
        <v>21</v>
      </c>
      <c r="D58" t="s">
        <v>97</v>
      </c>
      <c r="E58" s="5">
        <f t="shared" si="0"/>
        <v>8.9999999999999858E-2</v>
      </c>
      <c r="F58">
        <v>4.54</v>
      </c>
      <c r="G58">
        <v>4.45</v>
      </c>
      <c r="H58">
        <f t="shared" si="13"/>
        <v>4.4950000000000001</v>
      </c>
      <c r="I58" s="6">
        <f t="shared" si="14"/>
        <v>0.99500000000000011</v>
      </c>
      <c r="J58" s="5">
        <f t="shared" si="3"/>
        <v>-0.4800000000000002</v>
      </c>
      <c r="K58">
        <v>1.97</v>
      </c>
      <c r="L58">
        <v>2.4500000000000002</v>
      </c>
      <c r="M58" s="6">
        <f t="shared" si="4"/>
        <v>2.21</v>
      </c>
      <c r="N58" s="5">
        <f t="shared" si="5"/>
        <v>0.71</v>
      </c>
      <c r="O58">
        <v>4.92</v>
      </c>
      <c r="P58">
        <v>4.21</v>
      </c>
      <c r="Q58" s="6">
        <f t="shared" si="6"/>
        <v>4.5649999999999995</v>
      </c>
      <c r="R58" s="5">
        <f t="shared" si="7"/>
        <v>-0.61999999999999966</v>
      </c>
      <c r="S58">
        <v>3.24</v>
      </c>
      <c r="T58">
        <v>3.86</v>
      </c>
      <c r="U58" s="6">
        <f t="shared" si="8"/>
        <v>3.55</v>
      </c>
      <c r="V58" s="5">
        <f t="shared" si="9"/>
        <v>0.47</v>
      </c>
      <c r="W58">
        <v>1.81</v>
      </c>
      <c r="X58">
        <v>1.34</v>
      </c>
      <c r="Y58" s="6">
        <f t="shared" si="10"/>
        <v>1.5750000000000002</v>
      </c>
      <c r="Z58" s="5">
        <f t="shared" si="11"/>
        <v>0.12000000000000011</v>
      </c>
      <c r="AA58">
        <v>2.46</v>
      </c>
      <c r="AB58">
        <v>2.34</v>
      </c>
      <c r="AC58" s="6">
        <f t="shared" si="12"/>
        <v>2.4</v>
      </c>
    </row>
    <row r="59" spans="1:29" x14ac:dyDescent="0.2">
      <c r="A59">
        <v>57</v>
      </c>
      <c r="B59" t="s">
        <v>18</v>
      </c>
      <c r="C59" t="s">
        <v>21</v>
      </c>
      <c r="D59" t="s">
        <v>22</v>
      </c>
      <c r="E59" s="5">
        <f t="shared" si="0"/>
        <v>-0.96999999999999975</v>
      </c>
      <c r="F59">
        <v>3.91</v>
      </c>
      <c r="G59">
        <v>4.88</v>
      </c>
      <c r="H59">
        <f t="shared" si="13"/>
        <v>4.3949999999999996</v>
      </c>
      <c r="I59" s="6">
        <f t="shared" si="14"/>
        <v>0.89499999999999957</v>
      </c>
      <c r="J59" s="5">
        <f t="shared" si="3"/>
        <v>-0.56000000000000005</v>
      </c>
      <c r="K59">
        <v>3.41</v>
      </c>
      <c r="L59">
        <v>3.97</v>
      </c>
      <c r="M59" s="6">
        <f t="shared" si="4"/>
        <v>3.6900000000000004</v>
      </c>
      <c r="N59" s="5">
        <f t="shared" si="5"/>
        <v>0.6599999999999997</v>
      </c>
      <c r="O59">
        <v>3.88</v>
      </c>
      <c r="P59">
        <v>3.22</v>
      </c>
      <c r="Q59" s="6">
        <f t="shared" si="6"/>
        <v>3.55</v>
      </c>
      <c r="R59" s="5">
        <f t="shared" si="7"/>
        <v>-0.33999999999999986</v>
      </c>
      <c r="S59">
        <v>2.91</v>
      </c>
      <c r="T59">
        <v>3.25</v>
      </c>
      <c r="U59" s="6">
        <f t="shared" si="8"/>
        <v>3.08</v>
      </c>
      <c r="V59" s="5">
        <f t="shared" si="9"/>
        <v>0.12999999999999989</v>
      </c>
      <c r="W59">
        <v>1.97</v>
      </c>
      <c r="X59">
        <v>1.84</v>
      </c>
      <c r="Y59" s="6">
        <f t="shared" si="10"/>
        <v>1.905</v>
      </c>
      <c r="Z59" s="5">
        <f t="shared" si="11"/>
        <v>0.35000000000000009</v>
      </c>
      <c r="AA59">
        <v>2.66</v>
      </c>
      <c r="AB59">
        <v>2.31</v>
      </c>
      <c r="AC59" s="6">
        <f t="shared" si="12"/>
        <v>2.4850000000000003</v>
      </c>
    </row>
    <row r="60" spans="1:29" x14ac:dyDescent="0.2">
      <c r="A60">
        <v>58</v>
      </c>
      <c r="B60" t="s">
        <v>18</v>
      </c>
      <c r="C60" t="s">
        <v>21</v>
      </c>
      <c r="D60" t="s">
        <v>98</v>
      </c>
      <c r="E60" s="5">
        <f t="shared" si="0"/>
        <v>0.13999999999999968</v>
      </c>
      <c r="F60">
        <v>3.84</v>
      </c>
      <c r="G60">
        <v>3.7</v>
      </c>
      <c r="H60">
        <f t="shared" si="13"/>
        <v>3.77</v>
      </c>
      <c r="I60" s="6">
        <f t="shared" si="14"/>
        <v>0.27</v>
      </c>
      <c r="J60" s="5">
        <f t="shared" si="3"/>
        <v>-0.37999999999999989</v>
      </c>
      <c r="K60">
        <v>2.16</v>
      </c>
      <c r="L60">
        <v>2.54</v>
      </c>
      <c r="M60" s="6">
        <f t="shared" si="4"/>
        <v>2.35</v>
      </c>
      <c r="N60" s="5">
        <f t="shared" si="5"/>
        <v>0.75</v>
      </c>
      <c r="O60">
        <v>4.29</v>
      </c>
      <c r="P60">
        <v>3.54</v>
      </c>
      <c r="Q60" s="6">
        <f t="shared" si="6"/>
        <v>3.915</v>
      </c>
      <c r="R60" s="5">
        <f t="shared" si="7"/>
        <v>0.12000000000000011</v>
      </c>
      <c r="S60">
        <v>2.66</v>
      </c>
      <c r="T60">
        <v>2.54</v>
      </c>
      <c r="U60" s="6">
        <f t="shared" si="8"/>
        <v>2.6</v>
      </c>
      <c r="V60" s="5">
        <f t="shared" si="9"/>
        <v>-0.25</v>
      </c>
      <c r="W60">
        <v>1.53</v>
      </c>
      <c r="X60">
        <v>1.78</v>
      </c>
      <c r="Y60" s="6">
        <f t="shared" si="10"/>
        <v>1.655</v>
      </c>
      <c r="Z60" s="5">
        <f t="shared" si="11"/>
        <v>-0.14000000000000012</v>
      </c>
      <c r="AA60">
        <v>2.29</v>
      </c>
      <c r="AB60">
        <v>2.4300000000000002</v>
      </c>
      <c r="AC60" s="6">
        <f t="shared" si="12"/>
        <v>2.3600000000000003</v>
      </c>
    </row>
    <row r="61" spans="1:29" x14ac:dyDescent="0.2">
      <c r="A61">
        <v>59</v>
      </c>
      <c r="B61" t="s">
        <v>18</v>
      </c>
      <c r="C61" t="s">
        <v>21</v>
      </c>
      <c r="D61" t="s">
        <v>99</v>
      </c>
      <c r="E61" s="5">
        <f t="shared" si="0"/>
        <v>0.35999999999999943</v>
      </c>
      <c r="F61">
        <v>4.3899999999999997</v>
      </c>
      <c r="G61">
        <v>4.03</v>
      </c>
      <c r="H61">
        <f t="shared" si="13"/>
        <v>4.21</v>
      </c>
      <c r="I61" s="6">
        <f t="shared" si="14"/>
        <v>0.71</v>
      </c>
      <c r="J61" s="5">
        <f t="shared" si="3"/>
        <v>-2.0000000000000018E-2</v>
      </c>
      <c r="K61">
        <v>1.84</v>
      </c>
      <c r="L61">
        <v>1.86</v>
      </c>
      <c r="M61" s="6">
        <f t="shared" si="4"/>
        <v>1.85</v>
      </c>
      <c r="N61" s="5">
        <f t="shared" si="5"/>
        <v>0.39999999999999947</v>
      </c>
      <c r="O61">
        <v>4.84</v>
      </c>
      <c r="P61">
        <v>4.4400000000000004</v>
      </c>
      <c r="Q61" s="6">
        <f t="shared" si="6"/>
        <v>4.6400000000000006</v>
      </c>
      <c r="R61" s="5">
        <f t="shared" si="7"/>
        <v>0.49000000000000021</v>
      </c>
      <c r="S61">
        <v>3.77</v>
      </c>
      <c r="T61">
        <v>3.28</v>
      </c>
      <c r="U61" s="6">
        <f t="shared" si="8"/>
        <v>3.5249999999999999</v>
      </c>
      <c r="V61" s="5">
        <f t="shared" si="9"/>
        <v>0.27</v>
      </c>
      <c r="W61">
        <v>1.8</v>
      </c>
      <c r="X61">
        <v>1.53</v>
      </c>
      <c r="Y61" s="6">
        <f t="shared" si="10"/>
        <v>1.665</v>
      </c>
      <c r="Z61" s="5">
        <f t="shared" si="11"/>
        <v>-0.2799999999999998</v>
      </c>
      <c r="AA61">
        <v>2.41</v>
      </c>
      <c r="AB61">
        <v>2.69</v>
      </c>
      <c r="AC61" s="6">
        <f t="shared" si="12"/>
        <v>2.5499999999999998</v>
      </c>
    </row>
    <row r="62" spans="1:29" x14ac:dyDescent="0.2">
      <c r="A62">
        <v>60</v>
      </c>
      <c r="B62" t="s">
        <v>18</v>
      </c>
      <c r="C62" t="s">
        <v>21</v>
      </c>
      <c r="D62" t="s">
        <v>100</v>
      </c>
      <c r="E62" s="5">
        <f t="shared" si="0"/>
        <v>-9.9999999999999645E-2</v>
      </c>
      <c r="F62">
        <v>3.45</v>
      </c>
      <c r="G62">
        <v>3.55</v>
      </c>
      <c r="H62">
        <f t="shared" si="13"/>
        <v>3.5</v>
      </c>
      <c r="I62" s="6">
        <f t="shared" si="14"/>
        <v>0</v>
      </c>
      <c r="J62" s="5">
        <f t="shared" si="3"/>
        <v>-0.2200000000000002</v>
      </c>
      <c r="K62">
        <v>2.75</v>
      </c>
      <c r="L62">
        <v>2.97</v>
      </c>
      <c r="M62" s="6">
        <f t="shared" si="4"/>
        <v>2.8600000000000003</v>
      </c>
      <c r="N62" s="5">
        <f t="shared" si="5"/>
        <v>0.21999999999999975</v>
      </c>
      <c r="O62">
        <v>3.53</v>
      </c>
      <c r="P62">
        <v>3.31</v>
      </c>
      <c r="Q62" s="6">
        <f t="shared" si="6"/>
        <v>3.42</v>
      </c>
      <c r="R62" s="5">
        <f t="shared" si="7"/>
        <v>0.37000000000000011</v>
      </c>
      <c r="S62">
        <v>2.58</v>
      </c>
      <c r="T62">
        <v>2.21</v>
      </c>
      <c r="U62" s="6">
        <f t="shared" si="8"/>
        <v>2.395</v>
      </c>
      <c r="V62" s="5">
        <f t="shared" si="9"/>
        <v>9.9999999999999867E-2</v>
      </c>
      <c r="W62">
        <v>1.93</v>
      </c>
      <c r="X62">
        <v>1.83</v>
      </c>
      <c r="Y62" s="6">
        <f t="shared" si="10"/>
        <v>1.88</v>
      </c>
      <c r="Z62" s="5">
        <f t="shared" si="11"/>
        <v>-2.0000000000000018E-2</v>
      </c>
      <c r="AA62">
        <v>2.12</v>
      </c>
      <c r="AB62">
        <v>2.14</v>
      </c>
      <c r="AC62" s="6">
        <f t="shared" si="12"/>
        <v>2.13</v>
      </c>
    </row>
    <row r="63" spans="1:29" x14ac:dyDescent="0.2">
      <c r="A63">
        <v>61</v>
      </c>
      <c r="B63" t="s">
        <v>18</v>
      </c>
      <c r="C63" t="s">
        <v>21</v>
      </c>
      <c r="D63" t="s">
        <v>101</v>
      </c>
      <c r="E63" s="5">
        <f t="shared" si="0"/>
        <v>-0.2200000000000002</v>
      </c>
      <c r="F63">
        <v>3.46</v>
      </c>
      <c r="G63">
        <v>3.68</v>
      </c>
      <c r="H63">
        <f t="shared" si="13"/>
        <v>3.5700000000000003</v>
      </c>
      <c r="I63" s="6">
        <f t="shared" si="14"/>
        <v>7.0000000000000284E-2</v>
      </c>
      <c r="J63" s="5">
        <f t="shared" si="3"/>
        <v>-8.9999999999999858E-2</v>
      </c>
      <c r="K63">
        <v>3.19</v>
      </c>
      <c r="L63">
        <v>3.28</v>
      </c>
      <c r="M63" s="6">
        <f t="shared" si="4"/>
        <v>3.2349999999999999</v>
      </c>
      <c r="N63" s="5">
        <f t="shared" si="5"/>
        <v>0.33999999999999986</v>
      </c>
      <c r="O63">
        <v>3.54</v>
      </c>
      <c r="P63">
        <v>3.2</v>
      </c>
      <c r="Q63" s="6">
        <f t="shared" si="6"/>
        <v>3.37</v>
      </c>
      <c r="R63" s="5">
        <f t="shared" si="7"/>
        <v>0.71</v>
      </c>
      <c r="S63">
        <v>3.19</v>
      </c>
      <c r="T63">
        <v>2.48</v>
      </c>
      <c r="U63" s="6">
        <f t="shared" si="8"/>
        <v>2.835</v>
      </c>
      <c r="V63" s="5">
        <f t="shared" si="9"/>
        <v>0.32000000000000006</v>
      </c>
      <c r="W63">
        <v>2.08</v>
      </c>
      <c r="X63">
        <v>1.76</v>
      </c>
      <c r="Y63" s="6">
        <f t="shared" si="10"/>
        <v>1.92</v>
      </c>
      <c r="Z63" s="5">
        <f t="shared" si="11"/>
        <v>0.44999999999999973</v>
      </c>
      <c r="AA63">
        <v>2.65</v>
      </c>
      <c r="AB63">
        <v>2.2000000000000002</v>
      </c>
      <c r="AC63" s="6">
        <f t="shared" si="12"/>
        <v>2.4249999999999998</v>
      </c>
    </row>
    <row r="64" spans="1:29" x14ac:dyDescent="0.2">
      <c r="A64">
        <v>62</v>
      </c>
      <c r="B64" t="s">
        <v>18</v>
      </c>
      <c r="C64" t="s">
        <v>21</v>
      </c>
      <c r="D64" t="s">
        <v>102</v>
      </c>
      <c r="E64" s="5">
        <f t="shared" si="0"/>
        <v>0.18000000000000016</v>
      </c>
      <c r="F64">
        <v>3.48</v>
      </c>
      <c r="G64">
        <v>3.3</v>
      </c>
      <c r="H64">
        <f t="shared" si="13"/>
        <v>3.3899999999999997</v>
      </c>
      <c r="I64" s="6">
        <f t="shared" si="14"/>
        <v>0.11000000000000032</v>
      </c>
      <c r="J64" s="5">
        <f t="shared" si="3"/>
        <v>-0.56999999999999984</v>
      </c>
      <c r="K64">
        <v>2.83</v>
      </c>
      <c r="L64">
        <v>3.4</v>
      </c>
      <c r="M64" s="6">
        <f t="shared" si="4"/>
        <v>3.1150000000000002</v>
      </c>
      <c r="N64" s="5">
        <f t="shared" si="5"/>
        <v>0.89999999999999991</v>
      </c>
      <c r="O64">
        <v>4.5</v>
      </c>
      <c r="P64">
        <v>3.6</v>
      </c>
      <c r="Q64" s="6">
        <f t="shared" si="6"/>
        <v>4.05</v>
      </c>
      <c r="R64" s="5">
        <f t="shared" si="7"/>
        <v>0.87999999999999989</v>
      </c>
      <c r="S64">
        <v>2.38</v>
      </c>
      <c r="T64">
        <v>1.5</v>
      </c>
      <c r="U64" s="6">
        <f t="shared" si="8"/>
        <v>1.94</v>
      </c>
      <c r="V64" s="5">
        <f t="shared" si="9"/>
        <v>0.87999999999999989</v>
      </c>
      <c r="W64">
        <v>1.93</v>
      </c>
      <c r="X64">
        <v>1.05</v>
      </c>
      <c r="Y64" s="6">
        <f t="shared" si="10"/>
        <v>1.49</v>
      </c>
      <c r="Z64" s="5">
        <f t="shared" si="11"/>
        <v>0.34999999999999987</v>
      </c>
      <c r="AA64">
        <v>2.15</v>
      </c>
      <c r="AB64">
        <v>1.8</v>
      </c>
      <c r="AC64" s="6">
        <f t="shared" si="12"/>
        <v>1.9750000000000001</v>
      </c>
    </row>
    <row r="65" spans="1:29" x14ac:dyDescent="0.2">
      <c r="A65">
        <v>63</v>
      </c>
      <c r="B65" t="s">
        <v>18</v>
      </c>
      <c r="C65" t="s">
        <v>21</v>
      </c>
      <c r="D65" t="s">
        <v>103</v>
      </c>
      <c r="E65" s="5">
        <f t="shared" si="0"/>
        <v>0.33999999999999986</v>
      </c>
      <c r="F65">
        <v>3.86</v>
      </c>
      <c r="G65">
        <v>3.52</v>
      </c>
      <c r="H65">
        <f t="shared" si="13"/>
        <v>3.69</v>
      </c>
      <c r="I65" s="6">
        <f t="shared" si="14"/>
        <v>0.18999999999999995</v>
      </c>
      <c r="J65" s="5">
        <f t="shared" si="3"/>
        <v>-0.39999999999999991</v>
      </c>
      <c r="K65">
        <v>2.4300000000000002</v>
      </c>
      <c r="L65">
        <v>2.83</v>
      </c>
      <c r="M65" s="6">
        <f t="shared" si="4"/>
        <v>2.63</v>
      </c>
      <c r="N65" s="5">
        <f t="shared" si="5"/>
        <v>0.94000000000000039</v>
      </c>
      <c r="O65">
        <v>4.49</v>
      </c>
      <c r="P65">
        <v>3.55</v>
      </c>
      <c r="Q65" s="6">
        <f t="shared" si="6"/>
        <v>4.0199999999999996</v>
      </c>
      <c r="R65" s="5">
        <f t="shared" si="7"/>
        <v>-2.0000000000000018E-2</v>
      </c>
      <c r="S65">
        <v>3.05</v>
      </c>
      <c r="T65">
        <v>3.07</v>
      </c>
      <c r="U65" s="6">
        <f t="shared" si="8"/>
        <v>3.0599999999999996</v>
      </c>
      <c r="V65" s="5">
        <f t="shared" si="9"/>
        <v>8.9999999999999858E-2</v>
      </c>
      <c r="W65">
        <v>1.95</v>
      </c>
      <c r="X65">
        <v>1.86</v>
      </c>
      <c r="Y65" s="6">
        <f t="shared" si="10"/>
        <v>1.905</v>
      </c>
      <c r="Z65" s="5">
        <f t="shared" si="11"/>
        <v>-0.40000000000000036</v>
      </c>
      <c r="AA65">
        <v>2.3199999999999998</v>
      </c>
      <c r="AB65">
        <v>2.72</v>
      </c>
      <c r="AC65" s="6">
        <f t="shared" si="12"/>
        <v>2.52</v>
      </c>
    </row>
    <row r="66" spans="1:29" x14ac:dyDescent="0.2">
      <c r="A66">
        <v>64</v>
      </c>
      <c r="B66" t="s">
        <v>18</v>
      </c>
      <c r="C66" t="s">
        <v>21</v>
      </c>
      <c r="D66" t="s">
        <v>104</v>
      </c>
      <c r="E66" s="5">
        <f t="shared" si="0"/>
        <v>-0.66999999999999993</v>
      </c>
      <c r="F66">
        <v>3.29</v>
      </c>
      <c r="G66">
        <v>3.96</v>
      </c>
      <c r="H66">
        <f t="shared" si="13"/>
        <v>3.625</v>
      </c>
      <c r="I66" s="6">
        <f t="shared" si="14"/>
        <v>0.125</v>
      </c>
      <c r="J66" s="5">
        <f t="shared" si="3"/>
        <v>0.29000000000000004</v>
      </c>
      <c r="K66">
        <v>3.12</v>
      </c>
      <c r="L66">
        <v>2.83</v>
      </c>
      <c r="M66" s="6">
        <f t="shared" si="4"/>
        <v>2.9750000000000001</v>
      </c>
      <c r="N66" s="5">
        <f t="shared" si="5"/>
        <v>0.11000000000000032</v>
      </c>
      <c r="O66">
        <v>4.2</v>
      </c>
      <c r="P66">
        <v>4.09</v>
      </c>
      <c r="Q66" s="6">
        <f t="shared" si="6"/>
        <v>4.1449999999999996</v>
      </c>
      <c r="R66" s="5">
        <f t="shared" si="7"/>
        <v>1.1100000000000003</v>
      </c>
      <c r="S66">
        <v>3.24</v>
      </c>
      <c r="T66">
        <v>2.13</v>
      </c>
      <c r="U66" s="6">
        <f t="shared" si="8"/>
        <v>2.6850000000000001</v>
      </c>
      <c r="V66" s="5">
        <f t="shared" si="9"/>
        <v>0.28000000000000025</v>
      </c>
      <c r="W66">
        <v>2.41</v>
      </c>
      <c r="X66">
        <v>2.13</v>
      </c>
      <c r="Y66" s="6">
        <f t="shared" si="10"/>
        <v>2.27</v>
      </c>
      <c r="Z66" s="5">
        <f t="shared" si="11"/>
        <v>0.50999999999999979</v>
      </c>
      <c r="AA66">
        <v>2.73</v>
      </c>
      <c r="AB66">
        <v>2.2200000000000002</v>
      </c>
      <c r="AC66" s="6">
        <f t="shared" si="12"/>
        <v>2.4750000000000001</v>
      </c>
    </row>
    <row r="67" spans="1:29" x14ac:dyDescent="0.2">
      <c r="A67">
        <v>65</v>
      </c>
      <c r="B67" t="s">
        <v>18</v>
      </c>
      <c r="C67" t="s">
        <v>21</v>
      </c>
      <c r="D67" t="s">
        <v>105</v>
      </c>
      <c r="E67" s="5">
        <f t="shared" ref="E67:E130" si="15">F67-G67</f>
        <v>-5.0000000000000266E-2</v>
      </c>
      <c r="F67">
        <v>3.03</v>
      </c>
      <c r="G67">
        <v>3.08</v>
      </c>
      <c r="H67">
        <f t="shared" si="13"/>
        <v>3.0549999999999997</v>
      </c>
      <c r="I67" s="6">
        <f t="shared" si="14"/>
        <v>0.44500000000000028</v>
      </c>
      <c r="J67" s="5">
        <f t="shared" ref="J67:J130" si="16">K67-L67</f>
        <v>0.30000000000000027</v>
      </c>
      <c r="K67">
        <v>3.06</v>
      </c>
      <c r="L67">
        <v>2.76</v>
      </c>
      <c r="M67" s="6">
        <f t="shared" ref="M67:M130" si="17">AVERAGE(K67:L67)</f>
        <v>2.91</v>
      </c>
      <c r="N67" s="5">
        <f t="shared" ref="N67:N130" si="18">O67-P67</f>
        <v>-0.36000000000000032</v>
      </c>
      <c r="O67">
        <v>4</v>
      </c>
      <c r="P67">
        <v>4.3600000000000003</v>
      </c>
      <c r="Q67" s="6">
        <f t="shared" ref="Q67:Q130" si="19">AVERAGE(O67:P67)</f>
        <v>4.18</v>
      </c>
      <c r="R67" s="5">
        <f t="shared" ref="R67:R130" si="20">S67-T67</f>
        <v>0.2799999999999998</v>
      </c>
      <c r="S67">
        <v>3</v>
      </c>
      <c r="T67">
        <v>2.72</v>
      </c>
      <c r="U67" s="6">
        <f t="shared" ref="U67:U130" si="21">AVERAGE(S67:T67)</f>
        <v>2.8600000000000003</v>
      </c>
      <c r="V67" s="5">
        <f t="shared" ref="V67:V130" si="22">W67-X67</f>
        <v>-0.18000000000000016</v>
      </c>
      <c r="W67">
        <v>1.94</v>
      </c>
      <c r="X67">
        <v>2.12</v>
      </c>
      <c r="Y67" s="6">
        <f t="shared" ref="Y67:Y130" si="23">AVERAGE(W67:X67)</f>
        <v>2.0300000000000002</v>
      </c>
      <c r="Z67" s="5">
        <f t="shared" ref="Z67:Z130" si="24">AA67-AB67</f>
        <v>4.0000000000000036E-2</v>
      </c>
      <c r="AA67">
        <v>2.3199999999999998</v>
      </c>
      <c r="AB67">
        <v>2.2799999999999998</v>
      </c>
      <c r="AC67" s="6">
        <f t="shared" ref="AC67:AC130" si="25">AVERAGE(AA67:AB67)</f>
        <v>2.2999999999999998</v>
      </c>
    </row>
    <row r="68" spans="1:29" x14ac:dyDescent="0.2">
      <c r="A68">
        <v>66</v>
      </c>
      <c r="B68" t="s">
        <v>18</v>
      </c>
      <c r="C68" t="s">
        <v>21</v>
      </c>
      <c r="D68" t="s">
        <v>106</v>
      </c>
      <c r="E68" s="5">
        <f t="shared" si="15"/>
        <v>-0.45000000000000018</v>
      </c>
      <c r="F68">
        <v>3.29</v>
      </c>
      <c r="G68">
        <v>3.74</v>
      </c>
      <c r="H68">
        <f t="shared" ref="H68:H131" si="26">AVERAGE(F68:G68)</f>
        <v>3.5150000000000001</v>
      </c>
      <c r="I68" s="6">
        <f t="shared" ref="I68:I131" si="27">ABS(H68-3.5)</f>
        <v>1.5000000000000124E-2</v>
      </c>
      <c r="J68" s="5">
        <f t="shared" si="16"/>
        <v>-6.999999999999984E-2</v>
      </c>
      <c r="K68">
        <v>3.74</v>
      </c>
      <c r="L68">
        <v>3.81</v>
      </c>
      <c r="M68" s="6">
        <f t="shared" si="17"/>
        <v>3.7750000000000004</v>
      </c>
      <c r="N68" s="5">
        <f t="shared" si="18"/>
        <v>-0.20999999999999996</v>
      </c>
      <c r="O68">
        <v>3.23</v>
      </c>
      <c r="P68">
        <v>3.44</v>
      </c>
      <c r="Q68" s="6">
        <f t="shared" si="19"/>
        <v>3.335</v>
      </c>
      <c r="R68" s="5">
        <f t="shared" si="20"/>
        <v>0.58999999999999986</v>
      </c>
      <c r="S68">
        <v>3.63</v>
      </c>
      <c r="T68">
        <v>3.04</v>
      </c>
      <c r="U68" s="6">
        <f t="shared" si="21"/>
        <v>3.335</v>
      </c>
      <c r="V68" s="5">
        <f t="shared" si="22"/>
        <v>0.20999999999999996</v>
      </c>
      <c r="W68">
        <v>2.17</v>
      </c>
      <c r="X68">
        <v>1.96</v>
      </c>
      <c r="Y68" s="6">
        <f t="shared" si="23"/>
        <v>2.0649999999999999</v>
      </c>
      <c r="Z68" s="5">
        <f t="shared" si="24"/>
        <v>-0.10999999999999988</v>
      </c>
      <c r="AA68">
        <v>2</v>
      </c>
      <c r="AB68">
        <v>2.11</v>
      </c>
      <c r="AC68" s="6">
        <f t="shared" si="25"/>
        <v>2.0549999999999997</v>
      </c>
    </row>
    <row r="69" spans="1:29" x14ac:dyDescent="0.2">
      <c r="A69">
        <v>67</v>
      </c>
      <c r="B69" t="s">
        <v>18</v>
      </c>
      <c r="C69" t="s">
        <v>21</v>
      </c>
      <c r="D69" t="s">
        <v>107</v>
      </c>
      <c r="E69" s="5">
        <f t="shared" si="15"/>
        <v>0.42999999999999972</v>
      </c>
      <c r="F69">
        <v>3.65</v>
      </c>
      <c r="G69">
        <v>3.22</v>
      </c>
      <c r="H69">
        <f t="shared" si="26"/>
        <v>3.4350000000000001</v>
      </c>
      <c r="I69" s="6">
        <f t="shared" si="27"/>
        <v>6.4999999999999947E-2</v>
      </c>
      <c r="J69" s="5">
        <f t="shared" si="16"/>
        <v>0.68000000000000016</v>
      </c>
      <c r="K69">
        <v>3.18</v>
      </c>
      <c r="L69">
        <v>2.5</v>
      </c>
      <c r="M69" s="6">
        <f t="shared" si="17"/>
        <v>2.84</v>
      </c>
      <c r="N69" s="5">
        <f t="shared" si="18"/>
        <v>1.9999999999999574E-2</v>
      </c>
      <c r="O69">
        <v>4.18</v>
      </c>
      <c r="P69">
        <v>4.16</v>
      </c>
      <c r="Q69" s="6">
        <f t="shared" si="19"/>
        <v>4.17</v>
      </c>
      <c r="R69" s="5">
        <f t="shared" si="20"/>
        <v>1.62</v>
      </c>
      <c r="S69">
        <v>3</v>
      </c>
      <c r="T69">
        <v>1.38</v>
      </c>
      <c r="U69" s="6">
        <f t="shared" si="21"/>
        <v>2.19</v>
      </c>
      <c r="V69" s="5">
        <f t="shared" si="22"/>
        <v>0.87000000000000011</v>
      </c>
      <c r="W69">
        <v>2.12</v>
      </c>
      <c r="X69">
        <v>1.25</v>
      </c>
      <c r="Y69" s="6">
        <f t="shared" si="23"/>
        <v>1.6850000000000001</v>
      </c>
      <c r="Z69" s="5">
        <f t="shared" si="24"/>
        <v>1.3800000000000001</v>
      </c>
      <c r="AA69">
        <v>3.35</v>
      </c>
      <c r="AB69">
        <v>1.97</v>
      </c>
      <c r="AC69" s="6">
        <f t="shared" si="25"/>
        <v>2.66</v>
      </c>
    </row>
    <row r="70" spans="1:29" x14ac:dyDescent="0.2">
      <c r="A70">
        <v>68</v>
      </c>
      <c r="B70" t="s">
        <v>18</v>
      </c>
      <c r="C70" t="s">
        <v>21</v>
      </c>
      <c r="D70" t="s">
        <v>108</v>
      </c>
      <c r="E70" s="5">
        <f t="shared" si="15"/>
        <v>6.0000000000000053E-2</v>
      </c>
      <c r="F70">
        <v>3.38</v>
      </c>
      <c r="G70">
        <v>3.32</v>
      </c>
      <c r="H70">
        <f t="shared" si="26"/>
        <v>3.3499999999999996</v>
      </c>
      <c r="I70" s="6">
        <f t="shared" si="27"/>
        <v>0.15000000000000036</v>
      </c>
      <c r="J70" s="5">
        <f t="shared" si="16"/>
        <v>-0.41000000000000014</v>
      </c>
      <c r="K70">
        <v>2.5</v>
      </c>
      <c r="L70">
        <v>2.91</v>
      </c>
      <c r="M70" s="6">
        <f t="shared" si="17"/>
        <v>2.7050000000000001</v>
      </c>
      <c r="N70" s="5">
        <f t="shared" si="18"/>
        <v>0.14999999999999947</v>
      </c>
      <c r="O70">
        <v>4.38</v>
      </c>
      <c r="P70">
        <v>4.2300000000000004</v>
      </c>
      <c r="Q70" s="6">
        <f t="shared" si="19"/>
        <v>4.3049999999999997</v>
      </c>
      <c r="R70" s="5">
        <f t="shared" si="20"/>
        <v>0.16000000000000014</v>
      </c>
      <c r="S70">
        <v>2.71</v>
      </c>
      <c r="T70">
        <v>2.5499999999999998</v>
      </c>
      <c r="U70" s="6">
        <f t="shared" si="21"/>
        <v>2.63</v>
      </c>
      <c r="V70" s="5">
        <f t="shared" si="22"/>
        <v>0.5</v>
      </c>
      <c r="W70">
        <v>2</v>
      </c>
      <c r="X70">
        <v>1.5</v>
      </c>
      <c r="Y70" s="6">
        <f t="shared" si="23"/>
        <v>1.75</v>
      </c>
      <c r="Z70" s="5">
        <f t="shared" si="24"/>
        <v>-0.20999999999999996</v>
      </c>
      <c r="AA70">
        <v>2.4300000000000002</v>
      </c>
      <c r="AB70">
        <v>2.64</v>
      </c>
      <c r="AC70" s="6">
        <f t="shared" si="25"/>
        <v>2.5350000000000001</v>
      </c>
    </row>
    <row r="71" spans="1:29" x14ac:dyDescent="0.2">
      <c r="A71">
        <v>69</v>
      </c>
      <c r="B71" t="s">
        <v>18</v>
      </c>
      <c r="C71" t="s">
        <v>21</v>
      </c>
      <c r="D71" t="s">
        <v>109</v>
      </c>
      <c r="E71" s="5">
        <f t="shared" si="15"/>
        <v>1.0699999999999998</v>
      </c>
      <c r="F71">
        <v>3.76</v>
      </c>
      <c r="G71">
        <v>2.69</v>
      </c>
      <c r="H71">
        <f t="shared" si="26"/>
        <v>3.2249999999999996</v>
      </c>
      <c r="I71" s="6">
        <f t="shared" si="27"/>
        <v>0.27500000000000036</v>
      </c>
      <c r="J71" s="5">
        <f t="shared" si="16"/>
        <v>0.12000000000000011</v>
      </c>
      <c r="K71">
        <v>3.15</v>
      </c>
      <c r="L71">
        <v>3.03</v>
      </c>
      <c r="M71" s="6">
        <f t="shared" si="17"/>
        <v>3.09</v>
      </c>
      <c r="N71" s="5">
        <f t="shared" si="18"/>
        <v>0.22999999999999998</v>
      </c>
      <c r="O71">
        <v>3.82</v>
      </c>
      <c r="P71">
        <v>3.59</v>
      </c>
      <c r="Q71" s="6">
        <f t="shared" si="19"/>
        <v>3.7050000000000001</v>
      </c>
      <c r="R71" s="5">
        <f t="shared" si="20"/>
        <v>0.48999999999999977</v>
      </c>
      <c r="S71">
        <v>2.94</v>
      </c>
      <c r="T71">
        <v>2.4500000000000002</v>
      </c>
      <c r="U71" s="6">
        <f t="shared" si="21"/>
        <v>2.6950000000000003</v>
      </c>
      <c r="V71" s="5">
        <f t="shared" si="22"/>
        <v>0.49999999999999978</v>
      </c>
      <c r="W71">
        <v>2.2599999999999998</v>
      </c>
      <c r="X71">
        <v>1.76</v>
      </c>
      <c r="Y71" s="6">
        <f t="shared" si="23"/>
        <v>2.0099999999999998</v>
      </c>
      <c r="Z71" s="5">
        <f t="shared" si="24"/>
        <v>0.11000000000000032</v>
      </c>
      <c r="AA71">
        <v>2.1800000000000002</v>
      </c>
      <c r="AB71">
        <v>2.0699999999999998</v>
      </c>
      <c r="AC71" s="6">
        <f t="shared" si="25"/>
        <v>2.125</v>
      </c>
    </row>
    <row r="72" spans="1:29" x14ac:dyDescent="0.2">
      <c r="A72">
        <v>70</v>
      </c>
      <c r="B72" t="s">
        <v>18</v>
      </c>
      <c r="C72" t="s">
        <v>21</v>
      </c>
      <c r="D72" t="s">
        <v>110</v>
      </c>
      <c r="E72" s="5">
        <f t="shared" si="15"/>
        <v>-0.52</v>
      </c>
      <c r="F72">
        <v>2.86</v>
      </c>
      <c r="G72">
        <v>3.38</v>
      </c>
      <c r="H72">
        <f t="shared" si="26"/>
        <v>3.12</v>
      </c>
      <c r="I72" s="6">
        <f t="shared" si="27"/>
        <v>0.37999999999999989</v>
      </c>
      <c r="J72" s="5">
        <f t="shared" si="16"/>
        <v>0.2799999999999998</v>
      </c>
      <c r="K72">
        <v>3.19</v>
      </c>
      <c r="L72">
        <v>2.91</v>
      </c>
      <c r="M72" s="6">
        <f t="shared" si="17"/>
        <v>3.05</v>
      </c>
      <c r="N72" s="5">
        <f t="shared" si="18"/>
        <v>-0.16000000000000014</v>
      </c>
      <c r="O72">
        <v>4.05</v>
      </c>
      <c r="P72">
        <v>4.21</v>
      </c>
      <c r="Q72" s="6">
        <f t="shared" si="19"/>
        <v>4.13</v>
      </c>
      <c r="R72" s="5">
        <f t="shared" si="20"/>
        <v>0.39000000000000012</v>
      </c>
      <c r="S72">
        <v>2.95</v>
      </c>
      <c r="T72">
        <v>2.56</v>
      </c>
      <c r="U72" s="6">
        <f t="shared" si="21"/>
        <v>2.7549999999999999</v>
      </c>
      <c r="V72" s="5">
        <f t="shared" si="22"/>
        <v>0.87999999999999989</v>
      </c>
      <c r="W72">
        <v>2.67</v>
      </c>
      <c r="X72">
        <v>1.79</v>
      </c>
      <c r="Y72" s="6">
        <f t="shared" si="23"/>
        <v>2.23</v>
      </c>
      <c r="Z72" s="5">
        <f t="shared" si="24"/>
        <v>0.46999999999999975</v>
      </c>
      <c r="AA72">
        <v>2.71</v>
      </c>
      <c r="AB72">
        <v>2.2400000000000002</v>
      </c>
      <c r="AC72" s="6">
        <f t="shared" si="25"/>
        <v>2.4750000000000001</v>
      </c>
    </row>
    <row r="73" spans="1:29" x14ac:dyDescent="0.2">
      <c r="A73">
        <v>71</v>
      </c>
      <c r="B73" t="s">
        <v>18</v>
      </c>
      <c r="C73" t="s">
        <v>21</v>
      </c>
      <c r="D73" t="s">
        <v>111</v>
      </c>
      <c r="E73" s="5">
        <f t="shared" si="15"/>
        <v>1.0500000000000003</v>
      </c>
      <c r="F73">
        <v>4.1500000000000004</v>
      </c>
      <c r="G73">
        <v>3.1</v>
      </c>
      <c r="H73">
        <f t="shared" si="26"/>
        <v>3.625</v>
      </c>
      <c r="I73" s="6">
        <f t="shared" si="27"/>
        <v>0.125</v>
      </c>
      <c r="J73" s="5">
        <f t="shared" si="16"/>
        <v>0.39999999999999991</v>
      </c>
      <c r="K73">
        <v>2.92</v>
      </c>
      <c r="L73">
        <v>2.52</v>
      </c>
      <c r="M73" s="6">
        <f t="shared" si="17"/>
        <v>2.7199999999999998</v>
      </c>
      <c r="N73" s="5">
        <f t="shared" si="18"/>
        <v>-0.38999999999999968</v>
      </c>
      <c r="O73">
        <v>3.92</v>
      </c>
      <c r="P73">
        <v>4.3099999999999996</v>
      </c>
      <c r="Q73" s="6">
        <f t="shared" si="19"/>
        <v>4.1150000000000002</v>
      </c>
      <c r="R73" s="5">
        <f t="shared" si="20"/>
        <v>0.57000000000000028</v>
      </c>
      <c r="S73">
        <v>3.12</v>
      </c>
      <c r="T73">
        <v>2.5499999999999998</v>
      </c>
      <c r="U73" s="6">
        <f t="shared" si="21"/>
        <v>2.835</v>
      </c>
      <c r="V73" s="5">
        <f t="shared" si="22"/>
        <v>-0.17999999999999994</v>
      </c>
      <c r="W73">
        <v>1.54</v>
      </c>
      <c r="X73">
        <v>1.72</v>
      </c>
      <c r="Y73" s="6">
        <f t="shared" si="23"/>
        <v>1.63</v>
      </c>
      <c r="Z73" s="5">
        <f t="shared" si="24"/>
        <v>0.52</v>
      </c>
      <c r="AA73">
        <v>2.73</v>
      </c>
      <c r="AB73">
        <v>2.21</v>
      </c>
      <c r="AC73" s="6">
        <f t="shared" si="25"/>
        <v>2.4699999999999998</v>
      </c>
    </row>
    <row r="74" spans="1:29" x14ac:dyDescent="0.2">
      <c r="A74">
        <v>72</v>
      </c>
      <c r="B74" t="s">
        <v>18</v>
      </c>
      <c r="C74" t="s">
        <v>21</v>
      </c>
      <c r="D74" t="s">
        <v>112</v>
      </c>
      <c r="E74" s="5">
        <f t="shared" si="15"/>
        <v>0.58000000000000007</v>
      </c>
      <c r="F74">
        <v>3.96</v>
      </c>
      <c r="G74">
        <v>3.38</v>
      </c>
      <c r="H74">
        <f t="shared" si="26"/>
        <v>3.67</v>
      </c>
      <c r="I74" s="6">
        <f t="shared" si="27"/>
        <v>0.16999999999999993</v>
      </c>
      <c r="J74" s="5">
        <f t="shared" si="16"/>
        <v>-0.83999999999999986</v>
      </c>
      <c r="K74">
        <v>2.64</v>
      </c>
      <c r="L74">
        <v>3.48</v>
      </c>
      <c r="M74" s="6">
        <f t="shared" si="17"/>
        <v>3.06</v>
      </c>
      <c r="N74" s="5">
        <f t="shared" si="18"/>
        <v>0.47999999999999954</v>
      </c>
      <c r="O74">
        <v>4.43</v>
      </c>
      <c r="P74">
        <v>3.95</v>
      </c>
      <c r="Q74" s="6">
        <f t="shared" si="19"/>
        <v>4.1899999999999995</v>
      </c>
      <c r="R74" s="5">
        <f t="shared" si="20"/>
        <v>-0.37999999999999989</v>
      </c>
      <c r="S74">
        <v>3</v>
      </c>
      <c r="T74">
        <v>3.38</v>
      </c>
      <c r="U74" s="6">
        <f t="shared" si="21"/>
        <v>3.19</v>
      </c>
      <c r="V74" s="5">
        <f t="shared" si="22"/>
        <v>-0.30000000000000004</v>
      </c>
      <c r="W74">
        <v>1.46</v>
      </c>
      <c r="X74">
        <v>1.76</v>
      </c>
      <c r="Y74" s="6">
        <f t="shared" si="23"/>
        <v>1.6099999999999999</v>
      </c>
      <c r="Z74" s="5">
        <f t="shared" si="24"/>
        <v>-0.57000000000000006</v>
      </c>
      <c r="AA74">
        <v>1.86</v>
      </c>
      <c r="AB74">
        <v>2.4300000000000002</v>
      </c>
      <c r="AC74" s="6">
        <f t="shared" si="25"/>
        <v>2.145</v>
      </c>
    </row>
    <row r="75" spans="1:29" x14ac:dyDescent="0.2">
      <c r="A75">
        <v>73</v>
      </c>
      <c r="B75" t="s">
        <v>18</v>
      </c>
      <c r="C75" t="s">
        <v>21</v>
      </c>
      <c r="D75" t="s">
        <v>113</v>
      </c>
      <c r="E75" s="5">
        <f t="shared" si="15"/>
        <v>-0.14999999999999991</v>
      </c>
      <c r="F75">
        <v>3.89</v>
      </c>
      <c r="G75">
        <v>4.04</v>
      </c>
      <c r="H75">
        <f t="shared" si="26"/>
        <v>3.9649999999999999</v>
      </c>
      <c r="I75" s="6">
        <f t="shared" si="27"/>
        <v>0.46499999999999986</v>
      </c>
      <c r="J75" s="5">
        <f t="shared" si="16"/>
        <v>9.9999999999997868E-3</v>
      </c>
      <c r="K75">
        <v>2.82</v>
      </c>
      <c r="L75">
        <v>2.81</v>
      </c>
      <c r="M75" s="6">
        <f t="shared" si="17"/>
        <v>2.8149999999999999</v>
      </c>
      <c r="N75" s="5">
        <f t="shared" si="18"/>
        <v>-4.0000000000000036E-2</v>
      </c>
      <c r="O75">
        <v>4.26</v>
      </c>
      <c r="P75">
        <v>4.3</v>
      </c>
      <c r="Q75" s="6">
        <f t="shared" si="19"/>
        <v>4.2799999999999994</v>
      </c>
      <c r="R75" s="5">
        <f t="shared" si="20"/>
        <v>9.0000000000000302E-2</v>
      </c>
      <c r="S75">
        <v>3.16</v>
      </c>
      <c r="T75">
        <v>3.07</v>
      </c>
      <c r="U75" s="6">
        <f t="shared" si="21"/>
        <v>3.1150000000000002</v>
      </c>
      <c r="V75" s="5">
        <f t="shared" si="22"/>
        <v>-0.25</v>
      </c>
      <c r="W75">
        <v>1.71</v>
      </c>
      <c r="X75">
        <v>1.96</v>
      </c>
      <c r="Y75" s="6">
        <f t="shared" si="23"/>
        <v>1.835</v>
      </c>
      <c r="Z75" s="5">
        <f t="shared" si="24"/>
        <v>-0.25999999999999979</v>
      </c>
      <c r="AA75">
        <v>2.37</v>
      </c>
      <c r="AB75">
        <v>2.63</v>
      </c>
      <c r="AC75" s="6">
        <f t="shared" si="25"/>
        <v>2.5</v>
      </c>
    </row>
    <row r="76" spans="1:29" x14ac:dyDescent="0.2">
      <c r="A76">
        <v>74</v>
      </c>
      <c r="B76" t="s">
        <v>18</v>
      </c>
      <c r="C76" t="s">
        <v>21</v>
      </c>
      <c r="D76" t="s">
        <v>114</v>
      </c>
      <c r="E76" s="5">
        <f t="shared" si="15"/>
        <v>-8.0000000000000071E-2</v>
      </c>
      <c r="F76">
        <v>3.4</v>
      </c>
      <c r="G76">
        <v>3.48</v>
      </c>
      <c r="H76">
        <f t="shared" si="26"/>
        <v>3.44</v>
      </c>
      <c r="I76" s="6">
        <f t="shared" si="27"/>
        <v>6.0000000000000053E-2</v>
      </c>
      <c r="J76" s="5">
        <f t="shared" si="16"/>
        <v>-0.12999999999999989</v>
      </c>
      <c r="K76">
        <v>3.23</v>
      </c>
      <c r="L76">
        <v>3.36</v>
      </c>
      <c r="M76" s="6">
        <f t="shared" si="17"/>
        <v>3.2949999999999999</v>
      </c>
      <c r="N76" s="5">
        <f t="shared" si="18"/>
        <v>9.9999999999997868E-3</v>
      </c>
      <c r="O76">
        <v>3.57</v>
      </c>
      <c r="P76">
        <v>3.56</v>
      </c>
      <c r="Q76" s="6">
        <f t="shared" si="19"/>
        <v>3.5649999999999999</v>
      </c>
      <c r="R76" s="5">
        <f t="shared" si="20"/>
        <v>-0.18999999999999995</v>
      </c>
      <c r="S76">
        <v>3.09</v>
      </c>
      <c r="T76">
        <v>3.28</v>
      </c>
      <c r="U76" s="6">
        <f t="shared" si="21"/>
        <v>3.1849999999999996</v>
      </c>
      <c r="V76" s="5">
        <f t="shared" si="22"/>
        <v>0.30999999999999983</v>
      </c>
      <c r="W76">
        <v>2.11</v>
      </c>
      <c r="X76">
        <v>1.8</v>
      </c>
      <c r="Y76" s="6">
        <f t="shared" si="23"/>
        <v>1.9550000000000001</v>
      </c>
      <c r="Z76" s="5">
        <f t="shared" si="24"/>
        <v>0.22999999999999998</v>
      </c>
      <c r="AA76">
        <v>2.5099999999999998</v>
      </c>
      <c r="AB76">
        <v>2.2799999999999998</v>
      </c>
      <c r="AC76" s="6">
        <f t="shared" si="25"/>
        <v>2.3949999999999996</v>
      </c>
    </row>
    <row r="77" spans="1:29" x14ac:dyDescent="0.2">
      <c r="A77">
        <v>75</v>
      </c>
      <c r="B77" t="s">
        <v>18</v>
      </c>
      <c r="C77" t="s">
        <v>21</v>
      </c>
      <c r="D77" t="s">
        <v>115</v>
      </c>
      <c r="E77" s="5">
        <f t="shared" si="15"/>
        <v>-1</v>
      </c>
      <c r="F77">
        <v>2.97</v>
      </c>
      <c r="G77">
        <v>3.97</v>
      </c>
      <c r="H77">
        <f t="shared" si="26"/>
        <v>3.47</v>
      </c>
      <c r="I77" s="6">
        <f t="shared" si="27"/>
        <v>2.9999999999999805E-2</v>
      </c>
      <c r="J77" s="5">
        <f t="shared" si="16"/>
        <v>-0.60000000000000009</v>
      </c>
      <c r="K77">
        <v>3.23</v>
      </c>
      <c r="L77">
        <v>3.83</v>
      </c>
      <c r="M77" s="6">
        <f t="shared" si="17"/>
        <v>3.5300000000000002</v>
      </c>
      <c r="N77" s="5">
        <f t="shared" si="18"/>
        <v>0.10999999999999988</v>
      </c>
      <c r="O77">
        <v>3.58</v>
      </c>
      <c r="P77">
        <v>3.47</v>
      </c>
      <c r="Q77" s="6">
        <f t="shared" si="19"/>
        <v>3.5250000000000004</v>
      </c>
      <c r="R77" s="5">
        <f t="shared" si="20"/>
        <v>-0.14000000000000012</v>
      </c>
      <c r="S77">
        <v>3.03</v>
      </c>
      <c r="T77">
        <v>3.17</v>
      </c>
      <c r="U77" s="6">
        <f t="shared" si="21"/>
        <v>3.0999999999999996</v>
      </c>
      <c r="V77" s="5">
        <f t="shared" si="22"/>
        <v>9.9999999999999867E-2</v>
      </c>
      <c r="W77">
        <v>2.0299999999999998</v>
      </c>
      <c r="X77">
        <v>1.93</v>
      </c>
      <c r="Y77" s="6">
        <f t="shared" si="23"/>
        <v>1.98</v>
      </c>
      <c r="Z77" s="5">
        <f t="shared" si="24"/>
        <v>-2.0000000000000018E-2</v>
      </c>
      <c r="AA77">
        <v>2.58</v>
      </c>
      <c r="AB77">
        <v>2.6</v>
      </c>
      <c r="AC77" s="6">
        <f t="shared" si="25"/>
        <v>2.59</v>
      </c>
    </row>
    <row r="78" spans="1:29" x14ac:dyDescent="0.2">
      <c r="A78">
        <v>76</v>
      </c>
      <c r="B78" t="s">
        <v>18</v>
      </c>
      <c r="C78" t="s">
        <v>21</v>
      </c>
      <c r="D78" t="s">
        <v>116</v>
      </c>
      <c r="E78" s="5">
        <f t="shared" si="15"/>
        <v>-0.31999999999999984</v>
      </c>
      <c r="F78">
        <v>2.87</v>
      </c>
      <c r="G78">
        <v>3.19</v>
      </c>
      <c r="H78">
        <f t="shared" si="26"/>
        <v>3.0300000000000002</v>
      </c>
      <c r="I78" s="6">
        <f t="shared" si="27"/>
        <v>0.46999999999999975</v>
      </c>
      <c r="J78" s="5">
        <f t="shared" si="16"/>
        <v>1.1399999999999999</v>
      </c>
      <c r="K78">
        <v>3</v>
      </c>
      <c r="L78">
        <v>1.86</v>
      </c>
      <c r="M78" s="6">
        <f t="shared" si="17"/>
        <v>2.4300000000000002</v>
      </c>
      <c r="N78" s="5">
        <f t="shared" si="18"/>
        <v>-0.1899999999999995</v>
      </c>
      <c r="O78">
        <v>4.1900000000000004</v>
      </c>
      <c r="P78">
        <v>4.38</v>
      </c>
      <c r="Q78" s="6">
        <f t="shared" si="19"/>
        <v>4.2850000000000001</v>
      </c>
      <c r="R78" s="5">
        <f t="shared" si="20"/>
        <v>0.5900000000000003</v>
      </c>
      <c r="S78">
        <v>3.16</v>
      </c>
      <c r="T78">
        <v>2.57</v>
      </c>
      <c r="U78" s="6">
        <f t="shared" si="21"/>
        <v>2.8650000000000002</v>
      </c>
      <c r="V78" s="5">
        <f t="shared" si="22"/>
        <v>0.9700000000000002</v>
      </c>
      <c r="W78">
        <v>2.4500000000000002</v>
      </c>
      <c r="X78">
        <v>1.48</v>
      </c>
      <c r="Y78" s="6">
        <f t="shared" si="23"/>
        <v>1.9650000000000001</v>
      </c>
      <c r="Z78" s="5">
        <f t="shared" si="24"/>
        <v>0.82999999999999985</v>
      </c>
      <c r="AA78">
        <v>2.2599999999999998</v>
      </c>
      <c r="AB78">
        <v>1.43</v>
      </c>
      <c r="AC78" s="6">
        <f t="shared" si="25"/>
        <v>1.8449999999999998</v>
      </c>
    </row>
    <row r="79" spans="1:29" x14ac:dyDescent="0.2">
      <c r="A79">
        <v>77</v>
      </c>
      <c r="B79" t="s">
        <v>18</v>
      </c>
      <c r="C79" t="s">
        <v>21</v>
      </c>
      <c r="D79" t="s">
        <v>117</v>
      </c>
      <c r="E79" s="5">
        <f t="shared" si="15"/>
        <v>0.5</v>
      </c>
      <c r="F79">
        <v>3.97</v>
      </c>
      <c r="G79">
        <v>3.47</v>
      </c>
      <c r="H79">
        <f t="shared" si="26"/>
        <v>3.72</v>
      </c>
      <c r="I79" s="6">
        <f t="shared" si="27"/>
        <v>0.2200000000000002</v>
      </c>
      <c r="J79" s="5">
        <f t="shared" si="16"/>
        <v>-0.18000000000000016</v>
      </c>
      <c r="K79">
        <v>2.38</v>
      </c>
      <c r="L79">
        <v>2.56</v>
      </c>
      <c r="M79" s="6">
        <f t="shared" si="17"/>
        <v>2.4699999999999998</v>
      </c>
      <c r="N79" s="5">
        <f t="shared" si="18"/>
        <v>-0.41999999999999993</v>
      </c>
      <c r="O79">
        <v>4.1399999999999997</v>
      </c>
      <c r="P79">
        <v>4.5599999999999996</v>
      </c>
      <c r="Q79" s="6">
        <f t="shared" si="19"/>
        <v>4.3499999999999996</v>
      </c>
      <c r="R79" s="5">
        <f t="shared" si="20"/>
        <v>3.0000000000000249E-2</v>
      </c>
      <c r="S79">
        <v>2.41</v>
      </c>
      <c r="T79">
        <v>2.38</v>
      </c>
      <c r="U79" s="6">
        <f t="shared" si="21"/>
        <v>2.395</v>
      </c>
      <c r="V79" s="5">
        <f t="shared" si="22"/>
        <v>-0.33999999999999986</v>
      </c>
      <c r="W79">
        <v>1.69</v>
      </c>
      <c r="X79">
        <v>2.0299999999999998</v>
      </c>
      <c r="Y79" s="6">
        <f t="shared" si="23"/>
        <v>1.8599999999999999</v>
      </c>
      <c r="Z79" s="5">
        <f t="shared" si="24"/>
        <v>0.28000000000000025</v>
      </c>
      <c r="AA79">
        <v>2.66</v>
      </c>
      <c r="AB79">
        <v>2.38</v>
      </c>
      <c r="AC79" s="6">
        <f t="shared" si="25"/>
        <v>2.52</v>
      </c>
    </row>
    <row r="80" spans="1:29" x14ac:dyDescent="0.2">
      <c r="A80">
        <v>78</v>
      </c>
      <c r="B80" t="s">
        <v>18</v>
      </c>
      <c r="C80" t="s">
        <v>21</v>
      </c>
      <c r="D80" t="s">
        <v>118</v>
      </c>
      <c r="E80" s="5">
        <f t="shared" si="15"/>
        <v>-0.42000000000000037</v>
      </c>
      <c r="F80">
        <v>3.03</v>
      </c>
      <c r="G80">
        <v>3.45</v>
      </c>
      <c r="H80">
        <f t="shared" si="26"/>
        <v>3.24</v>
      </c>
      <c r="I80" s="6">
        <f t="shared" si="27"/>
        <v>0.25999999999999979</v>
      </c>
      <c r="J80" s="5">
        <f t="shared" si="16"/>
        <v>0.96</v>
      </c>
      <c r="K80">
        <v>3.06</v>
      </c>
      <c r="L80">
        <v>2.1</v>
      </c>
      <c r="M80" s="6">
        <f t="shared" si="17"/>
        <v>2.58</v>
      </c>
      <c r="N80" s="5">
        <f t="shared" si="18"/>
        <v>-0.63000000000000034</v>
      </c>
      <c r="O80">
        <v>3.77</v>
      </c>
      <c r="P80">
        <v>4.4000000000000004</v>
      </c>
      <c r="Q80" s="6">
        <f t="shared" si="19"/>
        <v>4.085</v>
      </c>
      <c r="R80" s="5">
        <f t="shared" si="20"/>
        <v>0.42000000000000015</v>
      </c>
      <c r="S80">
        <v>2.37</v>
      </c>
      <c r="T80">
        <v>1.95</v>
      </c>
      <c r="U80" s="6">
        <f t="shared" si="21"/>
        <v>2.16</v>
      </c>
      <c r="V80" s="5">
        <f t="shared" si="22"/>
        <v>0.54</v>
      </c>
      <c r="W80">
        <v>1.94</v>
      </c>
      <c r="X80">
        <v>1.4</v>
      </c>
      <c r="Y80" s="6">
        <f t="shared" si="23"/>
        <v>1.67</v>
      </c>
      <c r="Z80" s="5">
        <f t="shared" si="24"/>
        <v>-4.0000000000000036E-2</v>
      </c>
      <c r="AA80">
        <v>1.91</v>
      </c>
      <c r="AB80">
        <v>1.95</v>
      </c>
      <c r="AC80" s="6">
        <f t="shared" si="25"/>
        <v>1.93</v>
      </c>
    </row>
    <row r="81" spans="1:29" x14ac:dyDescent="0.2">
      <c r="A81">
        <v>79</v>
      </c>
      <c r="B81" t="s">
        <v>18</v>
      </c>
      <c r="C81" t="s">
        <v>21</v>
      </c>
      <c r="D81" t="s">
        <v>119</v>
      </c>
      <c r="E81" s="5">
        <f t="shared" si="15"/>
        <v>-0.31000000000000005</v>
      </c>
      <c r="F81">
        <v>2.69</v>
      </c>
      <c r="G81">
        <v>3</v>
      </c>
      <c r="H81">
        <f t="shared" si="26"/>
        <v>2.8449999999999998</v>
      </c>
      <c r="I81" s="6">
        <f t="shared" si="27"/>
        <v>0.65500000000000025</v>
      </c>
      <c r="J81" s="5">
        <f t="shared" si="16"/>
        <v>0.83999999999999986</v>
      </c>
      <c r="K81">
        <v>3.13</v>
      </c>
      <c r="L81">
        <v>2.29</v>
      </c>
      <c r="M81" s="6">
        <f t="shared" si="17"/>
        <v>2.71</v>
      </c>
      <c r="N81" s="5">
        <f t="shared" si="18"/>
        <v>-0.39999999999999947</v>
      </c>
      <c r="O81">
        <v>4.41</v>
      </c>
      <c r="P81">
        <v>4.8099999999999996</v>
      </c>
      <c r="Q81" s="6">
        <f t="shared" si="19"/>
        <v>4.6099999999999994</v>
      </c>
      <c r="R81" s="5">
        <f t="shared" si="20"/>
        <v>0.31000000000000005</v>
      </c>
      <c r="S81">
        <v>2.34</v>
      </c>
      <c r="T81">
        <v>2.0299999999999998</v>
      </c>
      <c r="U81" s="6">
        <f t="shared" si="21"/>
        <v>2.1849999999999996</v>
      </c>
      <c r="V81" s="5">
        <f t="shared" si="22"/>
        <v>0.37999999999999989</v>
      </c>
      <c r="W81">
        <v>2.25</v>
      </c>
      <c r="X81">
        <v>1.87</v>
      </c>
      <c r="Y81" s="6">
        <f t="shared" si="23"/>
        <v>2.06</v>
      </c>
      <c r="Z81" s="5">
        <f t="shared" si="24"/>
        <v>0.66000000000000014</v>
      </c>
      <c r="AA81">
        <v>2.69</v>
      </c>
      <c r="AB81">
        <v>2.0299999999999998</v>
      </c>
      <c r="AC81" s="6">
        <f t="shared" si="25"/>
        <v>2.36</v>
      </c>
    </row>
    <row r="82" spans="1:29" x14ac:dyDescent="0.2">
      <c r="A82">
        <v>80</v>
      </c>
      <c r="B82" t="s">
        <v>18</v>
      </c>
      <c r="C82" t="s">
        <v>21</v>
      </c>
      <c r="D82" t="s">
        <v>120</v>
      </c>
      <c r="E82" s="5">
        <f t="shared" si="15"/>
        <v>0.73</v>
      </c>
      <c r="F82">
        <v>3.94</v>
      </c>
      <c r="G82">
        <v>3.21</v>
      </c>
      <c r="H82">
        <f t="shared" si="26"/>
        <v>3.5750000000000002</v>
      </c>
      <c r="I82" s="6">
        <f t="shared" si="27"/>
        <v>7.5000000000000178E-2</v>
      </c>
      <c r="J82" s="5">
        <f t="shared" si="16"/>
        <v>0.85000000000000009</v>
      </c>
      <c r="K82">
        <v>3.75</v>
      </c>
      <c r="L82">
        <v>2.9</v>
      </c>
      <c r="M82" s="6">
        <f t="shared" si="17"/>
        <v>3.3250000000000002</v>
      </c>
      <c r="N82" s="5">
        <f t="shared" si="18"/>
        <v>2.9999999999999805E-2</v>
      </c>
      <c r="O82">
        <v>3.69</v>
      </c>
      <c r="P82">
        <v>3.66</v>
      </c>
      <c r="Q82" s="6">
        <f t="shared" si="19"/>
        <v>3.6749999999999998</v>
      </c>
      <c r="R82" s="5">
        <f t="shared" si="20"/>
        <v>0.33000000000000007</v>
      </c>
      <c r="S82">
        <v>2.4700000000000002</v>
      </c>
      <c r="T82">
        <v>2.14</v>
      </c>
      <c r="U82" s="6">
        <f t="shared" si="21"/>
        <v>2.3050000000000002</v>
      </c>
      <c r="V82" s="5">
        <f t="shared" si="22"/>
        <v>2.9999999999999805E-2</v>
      </c>
      <c r="W82">
        <v>2.0299999999999998</v>
      </c>
      <c r="X82">
        <v>2</v>
      </c>
      <c r="Y82" s="6">
        <f t="shared" si="23"/>
        <v>2.0149999999999997</v>
      </c>
      <c r="Z82" s="5">
        <f t="shared" si="24"/>
        <v>0.27</v>
      </c>
      <c r="AA82">
        <v>2.41</v>
      </c>
      <c r="AB82">
        <v>2.14</v>
      </c>
      <c r="AC82" s="6">
        <f t="shared" si="25"/>
        <v>2.2750000000000004</v>
      </c>
    </row>
    <row r="83" spans="1:29" x14ac:dyDescent="0.2">
      <c r="A83">
        <v>81</v>
      </c>
      <c r="B83" t="s">
        <v>18</v>
      </c>
      <c r="C83" t="s">
        <v>21</v>
      </c>
      <c r="D83" t="s">
        <v>121</v>
      </c>
      <c r="E83" s="5">
        <f t="shared" si="15"/>
        <v>0.16999999999999993</v>
      </c>
      <c r="F83">
        <v>2.61</v>
      </c>
      <c r="G83">
        <v>2.44</v>
      </c>
      <c r="H83">
        <f t="shared" si="26"/>
        <v>2.5249999999999999</v>
      </c>
      <c r="I83" s="6">
        <f t="shared" si="27"/>
        <v>0.97500000000000009</v>
      </c>
      <c r="J83" s="5">
        <f t="shared" si="16"/>
        <v>1.6600000000000001</v>
      </c>
      <c r="K83">
        <v>3.29</v>
      </c>
      <c r="L83">
        <v>1.63</v>
      </c>
      <c r="M83" s="6">
        <f t="shared" si="17"/>
        <v>2.46</v>
      </c>
      <c r="N83" s="5">
        <f t="shared" si="18"/>
        <v>-0.80000000000000027</v>
      </c>
      <c r="O83">
        <v>3.53</v>
      </c>
      <c r="P83">
        <v>4.33</v>
      </c>
      <c r="Q83" s="6">
        <f t="shared" si="19"/>
        <v>3.9299999999999997</v>
      </c>
      <c r="R83" s="5">
        <f t="shared" si="20"/>
        <v>0.87999999999999989</v>
      </c>
      <c r="S83">
        <v>3.58</v>
      </c>
      <c r="T83">
        <v>2.7</v>
      </c>
      <c r="U83" s="6">
        <f t="shared" si="21"/>
        <v>3.14</v>
      </c>
      <c r="V83" s="5">
        <f t="shared" si="22"/>
        <v>0.57000000000000006</v>
      </c>
      <c r="W83">
        <v>1.87</v>
      </c>
      <c r="X83">
        <v>1.3</v>
      </c>
      <c r="Y83" s="6">
        <f t="shared" si="23"/>
        <v>1.585</v>
      </c>
      <c r="Z83" s="5">
        <f t="shared" si="24"/>
        <v>0.76</v>
      </c>
      <c r="AA83">
        <v>2.5</v>
      </c>
      <c r="AB83">
        <v>1.74</v>
      </c>
      <c r="AC83" s="6">
        <f t="shared" si="25"/>
        <v>2.12</v>
      </c>
    </row>
    <row r="84" spans="1:29" x14ac:dyDescent="0.2">
      <c r="A84">
        <v>82</v>
      </c>
      <c r="B84" t="s">
        <v>18</v>
      </c>
      <c r="C84" t="s">
        <v>21</v>
      </c>
      <c r="D84" t="s">
        <v>122</v>
      </c>
      <c r="E84" s="5">
        <f t="shared" si="15"/>
        <v>-4.9999999999999822E-2</v>
      </c>
      <c r="F84">
        <v>3.47</v>
      </c>
      <c r="G84">
        <v>3.52</v>
      </c>
      <c r="H84">
        <f t="shared" si="26"/>
        <v>3.4950000000000001</v>
      </c>
      <c r="I84" s="6">
        <f t="shared" si="27"/>
        <v>4.9999999999998934E-3</v>
      </c>
      <c r="J84" s="5">
        <f t="shared" si="16"/>
        <v>0.4700000000000002</v>
      </c>
      <c r="K84">
        <v>2.68</v>
      </c>
      <c r="L84">
        <v>2.21</v>
      </c>
      <c r="M84" s="6">
        <f t="shared" si="17"/>
        <v>2.4450000000000003</v>
      </c>
      <c r="N84" s="5">
        <f t="shared" si="18"/>
        <v>0.50999999999999979</v>
      </c>
      <c r="O84">
        <v>4.79</v>
      </c>
      <c r="P84">
        <v>4.28</v>
      </c>
      <c r="Q84" s="6">
        <f t="shared" si="19"/>
        <v>4.5350000000000001</v>
      </c>
      <c r="R84" s="5">
        <f t="shared" si="20"/>
        <v>0.93000000000000016</v>
      </c>
      <c r="S84">
        <v>3.21</v>
      </c>
      <c r="T84">
        <v>2.2799999999999998</v>
      </c>
      <c r="U84" s="6">
        <f t="shared" si="21"/>
        <v>2.7450000000000001</v>
      </c>
      <c r="V84" s="5">
        <f t="shared" si="22"/>
        <v>1.22</v>
      </c>
      <c r="W84">
        <v>2.5</v>
      </c>
      <c r="X84">
        <v>1.28</v>
      </c>
      <c r="Y84" s="6">
        <f t="shared" si="23"/>
        <v>1.8900000000000001</v>
      </c>
      <c r="Z84" s="5">
        <f t="shared" si="24"/>
        <v>0.75</v>
      </c>
      <c r="AA84">
        <v>2.44</v>
      </c>
      <c r="AB84">
        <v>1.69</v>
      </c>
      <c r="AC84" s="6">
        <f t="shared" si="25"/>
        <v>2.0649999999999999</v>
      </c>
    </row>
    <row r="85" spans="1:29" x14ac:dyDescent="0.2">
      <c r="A85">
        <v>83</v>
      </c>
      <c r="B85" t="s">
        <v>18</v>
      </c>
      <c r="C85" t="s">
        <v>21</v>
      </c>
      <c r="D85" t="s">
        <v>123</v>
      </c>
      <c r="E85" s="5">
        <f t="shared" si="15"/>
        <v>3.0000000000000249E-2</v>
      </c>
      <c r="F85">
        <v>3.74</v>
      </c>
      <c r="G85">
        <v>3.71</v>
      </c>
      <c r="H85">
        <f t="shared" si="26"/>
        <v>3.7250000000000001</v>
      </c>
      <c r="I85" s="6">
        <f t="shared" si="27"/>
        <v>0.22500000000000009</v>
      </c>
      <c r="J85" s="5">
        <f t="shared" si="16"/>
        <v>8.0000000000000071E-2</v>
      </c>
      <c r="K85">
        <v>2.79</v>
      </c>
      <c r="L85">
        <v>2.71</v>
      </c>
      <c r="M85" s="6">
        <f t="shared" si="17"/>
        <v>2.75</v>
      </c>
      <c r="N85" s="5">
        <f t="shared" si="18"/>
        <v>-0.25</v>
      </c>
      <c r="O85">
        <v>3.87</v>
      </c>
      <c r="P85">
        <v>4.12</v>
      </c>
      <c r="Q85" s="6">
        <f t="shared" si="19"/>
        <v>3.9950000000000001</v>
      </c>
      <c r="R85" s="5">
        <f t="shared" si="20"/>
        <v>0.10000000000000009</v>
      </c>
      <c r="S85">
        <v>2.97</v>
      </c>
      <c r="T85">
        <v>2.87</v>
      </c>
      <c r="U85" s="6">
        <f t="shared" si="21"/>
        <v>2.92</v>
      </c>
      <c r="V85" s="5">
        <f t="shared" si="22"/>
        <v>0.5</v>
      </c>
      <c r="W85">
        <v>2.21</v>
      </c>
      <c r="X85">
        <v>1.71</v>
      </c>
      <c r="Y85" s="6">
        <f t="shared" si="23"/>
        <v>1.96</v>
      </c>
      <c r="Z85" s="5">
        <f t="shared" si="24"/>
        <v>0</v>
      </c>
      <c r="AA85">
        <v>2.54</v>
      </c>
      <c r="AB85">
        <v>2.54</v>
      </c>
      <c r="AC85" s="6">
        <f t="shared" si="25"/>
        <v>2.54</v>
      </c>
    </row>
    <row r="86" spans="1:29" x14ac:dyDescent="0.2">
      <c r="A86">
        <v>84</v>
      </c>
      <c r="B86" t="s">
        <v>18</v>
      </c>
      <c r="C86" t="s">
        <v>21</v>
      </c>
      <c r="D86" t="s">
        <v>124</v>
      </c>
      <c r="E86" s="5">
        <f t="shared" si="15"/>
        <v>-6.0000000000000053E-2</v>
      </c>
      <c r="F86">
        <v>3.16</v>
      </c>
      <c r="G86">
        <v>3.22</v>
      </c>
      <c r="H86">
        <f t="shared" si="26"/>
        <v>3.1900000000000004</v>
      </c>
      <c r="I86" s="6">
        <f t="shared" si="27"/>
        <v>0.30999999999999961</v>
      </c>
      <c r="J86" s="5">
        <f t="shared" si="16"/>
        <v>-0.33999999999999986</v>
      </c>
      <c r="K86">
        <v>3.19</v>
      </c>
      <c r="L86">
        <v>3.53</v>
      </c>
      <c r="M86" s="6">
        <f t="shared" si="17"/>
        <v>3.36</v>
      </c>
      <c r="N86" s="5">
        <f t="shared" si="18"/>
        <v>-0.18999999999999995</v>
      </c>
      <c r="O86">
        <v>3.19</v>
      </c>
      <c r="P86">
        <v>3.38</v>
      </c>
      <c r="Q86" s="6">
        <f t="shared" si="19"/>
        <v>3.2850000000000001</v>
      </c>
      <c r="R86" s="5">
        <f t="shared" si="20"/>
        <v>0</v>
      </c>
      <c r="S86">
        <v>2.5299999999999998</v>
      </c>
      <c r="T86">
        <v>2.5299999999999998</v>
      </c>
      <c r="U86" s="6">
        <f t="shared" si="21"/>
        <v>2.5299999999999998</v>
      </c>
      <c r="V86" s="5">
        <f t="shared" si="22"/>
        <v>9.9999999999999867E-2</v>
      </c>
      <c r="W86">
        <v>1.91</v>
      </c>
      <c r="X86">
        <v>1.81</v>
      </c>
      <c r="Y86" s="6">
        <f t="shared" si="23"/>
        <v>1.8599999999999999</v>
      </c>
      <c r="Z86" s="5">
        <f t="shared" si="24"/>
        <v>0.31000000000000005</v>
      </c>
      <c r="AA86">
        <v>2.31</v>
      </c>
      <c r="AB86">
        <v>2</v>
      </c>
      <c r="AC86" s="6">
        <f t="shared" si="25"/>
        <v>2.1550000000000002</v>
      </c>
    </row>
    <row r="87" spans="1:29" x14ac:dyDescent="0.2">
      <c r="A87">
        <v>85</v>
      </c>
      <c r="B87" t="s">
        <v>18</v>
      </c>
      <c r="C87" t="s">
        <v>21</v>
      </c>
      <c r="D87" t="s">
        <v>125</v>
      </c>
      <c r="E87" s="5">
        <f t="shared" si="15"/>
        <v>-0.55000000000000027</v>
      </c>
      <c r="F87">
        <v>3.6</v>
      </c>
      <c r="G87">
        <v>4.1500000000000004</v>
      </c>
      <c r="H87">
        <f t="shared" si="26"/>
        <v>3.875</v>
      </c>
      <c r="I87" s="6">
        <f t="shared" si="27"/>
        <v>0.375</v>
      </c>
      <c r="J87" s="5">
        <f t="shared" si="16"/>
        <v>-0.14999999999999991</v>
      </c>
      <c r="K87">
        <v>2.94</v>
      </c>
      <c r="L87">
        <v>3.09</v>
      </c>
      <c r="M87" s="6">
        <f t="shared" si="17"/>
        <v>3.0149999999999997</v>
      </c>
      <c r="N87" s="5">
        <f t="shared" si="18"/>
        <v>0.39999999999999947</v>
      </c>
      <c r="O87">
        <v>4.43</v>
      </c>
      <c r="P87">
        <v>4.03</v>
      </c>
      <c r="Q87" s="6">
        <f t="shared" si="19"/>
        <v>4.2300000000000004</v>
      </c>
      <c r="R87" s="5">
        <f t="shared" si="20"/>
        <v>-0.45000000000000018</v>
      </c>
      <c r="S87">
        <v>3.79</v>
      </c>
      <c r="T87">
        <v>4.24</v>
      </c>
      <c r="U87" s="6">
        <f t="shared" si="21"/>
        <v>4.0150000000000006</v>
      </c>
      <c r="V87" s="5">
        <f t="shared" si="22"/>
        <v>0.16999999999999993</v>
      </c>
      <c r="W87">
        <v>2.96</v>
      </c>
      <c r="X87">
        <v>2.79</v>
      </c>
      <c r="Y87" s="6">
        <f t="shared" si="23"/>
        <v>2.875</v>
      </c>
      <c r="Z87" s="5">
        <f t="shared" si="24"/>
        <v>-0.29000000000000004</v>
      </c>
      <c r="AA87">
        <v>2.62</v>
      </c>
      <c r="AB87">
        <v>2.91</v>
      </c>
      <c r="AC87" s="6">
        <f t="shared" si="25"/>
        <v>2.7650000000000001</v>
      </c>
    </row>
    <row r="88" spans="1:29" x14ac:dyDescent="0.2">
      <c r="A88">
        <v>86</v>
      </c>
      <c r="B88" t="s">
        <v>18</v>
      </c>
      <c r="C88" t="s">
        <v>21</v>
      </c>
      <c r="D88" t="s">
        <v>23</v>
      </c>
      <c r="E88" s="5">
        <f t="shared" si="15"/>
        <v>-0.69000000000000039</v>
      </c>
      <c r="F88">
        <v>4.0999999999999996</v>
      </c>
      <c r="G88">
        <v>4.79</v>
      </c>
      <c r="H88">
        <f t="shared" si="26"/>
        <v>4.4450000000000003</v>
      </c>
      <c r="I88" s="6">
        <f t="shared" si="27"/>
        <v>0.94500000000000028</v>
      </c>
      <c r="J88" s="5">
        <f t="shared" si="16"/>
        <v>-1.58</v>
      </c>
      <c r="K88">
        <v>2.63</v>
      </c>
      <c r="L88">
        <v>4.21</v>
      </c>
      <c r="M88" s="6">
        <f t="shared" si="17"/>
        <v>3.42</v>
      </c>
      <c r="N88" s="5">
        <f t="shared" si="18"/>
        <v>0.66999999999999993</v>
      </c>
      <c r="O88">
        <v>4.17</v>
      </c>
      <c r="P88">
        <v>3.5</v>
      </c>
      <c r="Q88" s="6">
        <f t="shared" si="19"/>
        <v>3.835</v>
      </c>
      <c r="R88" s="5">
        <f t="shared" si="20"/>
        <v>-0.98999999999999977</v>
      </c>
      <c r="S88">
        <v>3.4</v>
      </c>
      <c r="T88">
        <v>4.3899999999999997</v>
      </c>
      <c r="U88" s="6">
        <f t="shared" si="21"/>
        <v>3.8949999999999996</v>
      </c>
      <c r="V88" s="5">
        <f t="shared" si="22"/>
        <v>-0.43000000000000016</v>
      </c>
      <c r="W88">
        <v>2.0699999999999998</v>
      </c>
      <c r="X88">
        <v>2.5</v>
      </c>
      <c r="Y88" s="6">
        <f t="shared" si="23"/>
        <v>2.2850000000000001</v>
      </c>
      <c r="Z88" s="5">
        <f t="shared" si="24"/>
        <v>-0.25</v>
      </c>
      <c r="AA88">
        <v>2.5</v>
      </c>
      <c r="AB88">
        <v>2.75</v>
      </c>
      <c r="AC88" s="6">
        <f t="shared" si="25"/>
        <v>2.625</v>
      </c>
    </row>
    <row r="89" spans="1:29" x14ac:dyDescent="0.2">
      <c r="A89">
        <v>87</v>
      </c>
      <c r="B89" t="s">
        <v>18</v>
      </c>
      <c r="C89" t="s">
        <v>21</v>
      </c>
      <c r="D89" t="s">
        <v>24</v>
      </c>
      <c r="E89" s="5">
        <f t="shared" si="15"/>
        <v>-0.39999999999999991</v>
      </c>
      <c r="F89">
        <v>3.08</v>
      </c>
      <c r="G89">
        <v>3.48</v>
      </c>
      <c r="H89">
        <f t="shared" si="26"/>
        <v>3.2800000000000002</v>
      </c>
      <c r="I89" s="6">
        <f t="shared" si="27"/>
        <v>0.21999999999999975</v>
      </c>
      <c r="J89" s="5">
        <f t="shared" si="16"/>
        <v>0.52</v>
      </c>
      <c r="K89">
        <v>3</v>
      </c>
      <c r="L89">
        <v>2.48</v>
      </c>
      <c r="M89" s="6">
        <f t="shared" si="17"/>
        <v>2.74</v>
      </c>
      <c r="N89" s="5">
        <f t="shared" si="18"/>
        <v>-0.51000000000000023</v>
      </c>
      <c r="O89">
        <v>3.97</v>
      </c>
      <c r="P89">
        <v>4.4800000000000004</v>
      </c>
      <c r="Q89" s="6">
        <f t="shared" si="19"/>
        <v>4.2250000000000005</v>
      </c>
      <c r="R89" s="5">
        <f t="shared" si="20"/>
        <v>0.77</v>
      </c>
      <c r="S89">
        <v>3.67</v>
      </c>
      <c r="T89">
        <v>2.9</v>
      </c>
      <c r="U89" s="6">
        <f t="shared" si="21"/>
        <v>3.2850000000000001</v>
      </c>
      <c r="V89" s="5">
        <f t="shared" si="22"/>
        <v>0.59999999999999987</v>
      </c>
      <c r="W89">
        <v>2.17</v>
      </c>
      <c r="X89">
        <v>1.57</v>
      </c>
      <c r="Y89" s="6">
        <f t="shared" si="23"/>
        <v>1.87</v>
      </c>
      <c r="Z89" s="5">
        <f t="shared" si="24"/>
        <v>-0.18000000000000016</v>
      </c>
      <c r="AA89">
        <v>2.5299999999999998</v>
      </c>
      <c r="AB89">
        <v>2.71</v>
      </c>
      <c r="AC89" s="6">
        <f t="shared" si="25"/>
        <v>2.62</v>
      </c>
    </row>
    <row r="90" spans="1:29" x14ac:dyDescent="0.2">
      <c r="A90">
        <v>88</v>
      </c>
      <c r="B90" t="s">
        <v>18</v>
      </c>
      <c r="C90" t="s">
        <v>21</v>
      </c>
      <c r="D90" t="s">
        <v>25</v>
      </c>
      <c r="E90" s="5">
        <f t="shared" si="15"/>
        <v>0.16999999999999993</v>
      </c>
      <c r="F90">
        <v>3.28</v>
      </c>
      <c r="G90">
        <v>3.11</v>
      </c>
      <c r="H90">
        <f t="shared" si="26"/>
        <v>3.1949999999999998</v>
      </c>
      <c r="I90" s="6">
        <f t="shared" si="27"/>
        <v>0.30500000000000016</v>
      </c>
      <c r="J90" s="5">
        <f t="shared" si="16"/>
        <v>1.0100000000000002</v>
      </c>
      <c r="K90">
        <v>3.16</v>
      </c>
      <c r="L90">
        <v>2.15</v>
      </c>
      <c r="M90" s="6">
        <f t="shared" si="17"/>
        <v>2.6550000000000002</v>
      </c>
      <c r="N90" s="5">
        <f t="shared" si="18"/>
        <v>0.89999999999999991</v>
      </c>
      <c r="O90">
        <v>4.75</v>
      </c>
      <c r="P90">
        <v>3.85</v>
      </c>
      <c r="Q90" s="6">
        <f t="shared" si="19"/>
        <v>4.3</v>
      </c>
      <c r="R90" s="5">
        <f t="shared" si="20"/>
        <v>1.0799999999999998</v>
      </c>
      <c r="S90">
        <v>2.78</v>
      </c>
      <c r="T90">
        <v>1.7</v>
      </c>
      <c r="U90" s="6">
        <f t="shared" si="21"/>
        <v>2.2399999999999998</v>
      </c>
      <c r="V90" s="5">
        <f t="shared" si="22"/>
        <v>0.93000000000000016</v>
      </c>
      <c r="W90">
        <v>2.41</v>
      </c>
      <c r="X90">
        <v>1.48</v>
      </c>
      <c r="Y90" s="6">
        <f t="shared" si="23"/>
        <v>1.9450000000000001</v>
      </c>
      <c r="Z90" s="5">
        <f t="shared" si="24"/>
        <v>0.43000000000000016</v>
      </c>
      <c r="AA90">
        <v>2.69</v>
      </c>
      <c r="AB90">
        <v>2.2599999999999998</v>
      </c>
      <c r="AC90" s="6">
        <f t="shared" si="25"/>
        <v>2.4749999999999996</v>
      </c>
    </row>
    <row r="91" spans="1:29" x14ac:dyDescent="0.2">
      <c r="A91">
        <v>89</v>
      </c>
      <c r="B91" t="s">
        <v>18</v>
      </c>
      <c r="C91" t="s">
        <v>21</v>
      </c>
      <c r="D91" t="s">
        <v>26</v>
      </c>
      <c r="E91" s="5">
        <f t="shared" si="15"/>
        <v>-0.60000000000000053</v>
      </c>
      <c r="F91">
        <v>4.0199999999999996</v>
      </c>
      <c r="G91">
        <v>4.62</v>
      </c>
      <c r="H91">
        <f t="shared" si="26"/>
        <v>4.32</v>
      </c>
      <c r="I91" s="6">
        <f t="shared" si="27"/>
        <v>0.82000000000000028</v>
      </c>
      <c r="J91" s="5">
        <f t="shared" si="16"/>
        <v>-0.12999999999999989</v>
      </c>
      <c r="K91">
        <v>2.95</v>
      </c>
      <c r="L91">
        <v>3.08</v>
      </c>
      <c r="M91" s="6">
        <f t="shared" si="17"/>
        <v>3.0150000000000001</v>
      </c>
      <c r="N91" s="5">
        <f t="shared" si="18"/>
        <v>0.54999999999999982</v>
      </c>
      <c r="O91">
        <v>4.66</v>
      </c>
      <c r="P91">
        <v>4.1100000000000003</v>
      </c>
      <c r="Q91" s="6">
        <f t="shared" si="19"/>
        <v>4.3849999999999998</v>
      </c>
      <c r="R91" s="5">
        <f t="shared" si="20"/>
        <v>0.17999999999999972</v>
      </c>
      <c r="S91">
        <v>3.8</v>
      </c>
      <c r="T91">
        <v>3.62</v>
      </c>
      <c r="U91" s="6">
        <f t="shared" si="21"/>
        <v>3.71</v>
      </c>
      <c r="V91" s="5">
        <f t="shared" si="22"/>
        <v>0.65999999999999992</v>
      </c>
      <c r="W91">
        <v>2.61</v>
      </c>
      <c r="X91">
        <v>1.95</v>
      </c>
      <c r="Y91" s="6">
        <f t="shared" si="23"/>
        <v>2.2799999999999998</v>
      </c>
      <c r="Z91" s="5">
        <f t="shared" si="24"/>
        <v>-8.9999999999999858E-2</v>
      </c>
      <c r="AA91">
        <v>2.83</v>
      </c>
      <c r="AB91">
        <v>2.92</v>
      </c>
      <c r="AC91" s="6">
        <f t="shared" si="25"/>
        <v>2.875</v>
      </c>
    </row>
    <row r="92" spans="1:29" x14ac:dyDescent="0.2">
      <c r="A92">
        <v>90</v>
      </c>
      <c r="B92" t="s">
        <v>18</v>
      </c>
      <c r="C92" t="s">
        <v>21</v>
      </c>
      <c r="D92" t="s">
        <v>27</v>
      </c>
      <c r="E92" s="5">
        <f t="shared" si="15"/>
        <v>0.62999999999999989</v>
      </c>
      <c r="F92">
        <v>3.63</v>
      </c>
      <c r="G92">
        <v>3</v>
      </c>
      <c r="H92">
        <f t="shared" si="26"/>
        <v>3.3149999999999999</v>
      </c>
      <c r="I92" s="6">
        <f t="shared" si="27"/>
        <v>0.18500000000000005</v>
      </c>
      <c r="J92" s="5">
        <f t="shared" si="16"/>
        <v>0.71</v>
      </c>
      <c r="K92">
        <v>3.61</v>
      </c>
      <c r="L92">
        <v>2.9</v>
      </c>
      <c r="M92" s="6">
        <f t="shared" si="17"/>
        <v>3.2549999999999999</v>
      </c>
      <c r="N92" s="5">
        <f t="shared" si="18"/>
        <v>-0.8400000000000003</v>
      </c>
      <c r="O92">
        <v>3.61</v>
      </c>
      <c r="P92">
        <v>4.45</v>
      </c>
      <c r="Q92" s="6">
        <f t="shared" si="19"/>
        <v>4.03</v>
      </c>
      <c r="R92" s="5">
        <f t="shared" si="20"/>
        <v>0.7200000000000002</v>
      </c>
      <c r="S92">
        <v>4.1100000000000003</v>
      </c>
      <c r="T92">
        <v>3.39</v>
      </c>
      <c r="U92" s="6">
        <f t="shared" si="21"/>
        <v>3.75</v>
      </c>
      <c r="V92" s="5">
        <f t="shared" si="22"/>
        <v>0.29000000000000004</v>
      </c>
      <c r="W92">
        <v>2.61</v>
      </c>
      <c r="X92">
        <v>2.3199999999999998</v>
      </c>
      <c r="Y92" s="6">
        <f t="shared" si="23"/>
        <v>2.4649999999999999</v>
      </c>
      <c r="Z92" s="5">
        <f t="shared" si="24"/>
        <v>0.20999999999999996</v>
      </c>
      <c r="AA92">
        <v>2.82</v>
      </c>
      <c r="AB92">
        <v>2.61</v>
      </c>
      <c r="AC92" s="6">
        <f t="shared" si="25"/>
        <v>2.7149999999999999</v>
      </c>
    </row>
    <row r="93" spans="1:29" x14ac:dyDescent="0.2">
      <c r="A93">
        <v>91</v>
      </c>
      <c r="B93" t="s">
        <v>18</v>
      </c>
      <c r="C93" t="s">
        <v>21</v>
      </c>
      <c r="D93" t="s">
        <v>28</v>
      </c>
      <c r="E93" s="5">
        <f t="shared" si="15"/>
        <v>-0.45000000000000018</v>
      </c>
      <c r="F93">
        <v>3.48</v>
      </c>
      <c r="G93">
        <v>3.93</v>
      </c>
      <c r="H93">
        <f t="shared" si="26"/>
        <v>3.7050000000000001</v>
      </c>
      <c r="I93" s="6">
        <f t="shared" si="27"/>
        <v>0.20500000000000007</v>
      </c>
      <c r="J93" s="5">
        <f t="shared" si="16"/>
        <v>-0.3100000000000005</v>
      </c>
      <c r="K93">
        <v>3.8</v>
      </c>
      <c r="L93">
        <v>4.1100000000000003</v>
      </c>
      <c r="M93" s="6">
        <f t="shared" si="17"/>
        <v>3.9550000000000001</v>
      </c>
      <c r="N93" s="5">
        <f t="shared" si="18"/>
        <v>0.46000000000000041</v>
      </c>
      <c r="O93">
        <v>3.24</v>
      </c>
      <c r="P93">
        <v>2.78</v>
      </c>
      <c r="Q93" s="6">
        <f t="shared" si="19"/>
        <v>3.01</v>
      </c>
      <c r="R93" s="5">
        <f t="shared" si="20"/>
        <v>-0.30000000000000027</v>
      </c>
      <c r="S93">
        <v>3.44</v>
      </c>
      <c r="T93">
        <v>3.74</v>
      </c>
      <c r="U93" s="6">
        <f t="shared" si="21"/>
        <v>3.59</v>
      </c>
      <c r="V93" s="5">
        <f t="shared" si="22"/>
        <v>-0.20999999999999996</v>
      </c>
      <c r="W93">
        <v>2.2000000000000002</v>
      </c>
      <c r="X93">
        <v>2.41</v>
      </c>
      <c r="Y93" s="6">
        <f t="shared" si="23"/>
        <v>2.3050000000000002</v>
      </c>
      <c r="Z93" s="5">
        <f t="shared" si="24"/>
        <v>-0.73</v>
      </c>
      <c r="AA93">
        <v>2.6</v>
      </c>
      <c r="AB93">
        <v>3.33</v>
      </c>
      <c r="AC93" s="6">
        <f t="shared" si="25"/>
        <v>2.9649999999999999</v>
      </c>
    </row>
    <row r="94" spans="1:29" x14ac:dyDescent="0.2">
      <c r="A94">
        <v>92</v>
      </c>
      <c r="B94" t="s">
        <v>18</v>
      </c>
      <c r="C94" t="s">
        <v>21</v>
      </c>
      <c r="D94" t="s">
        <v>29</v>
      </c>
      <c r="E94" s="5">
        <f t="shared" si="15"/>
        <v>0.83000000000000007</v>
      </c>
      <c r="F94">
        <v>2.94</v>
      </c>
      <c r="G94">
        <v>2.11</v>
      </c>
      <c r="H94">
        <f t="shared" si="26"/>
        <v>2.5249999999999999</v>
      </c>
      <c r="I94" s="6">
        <f t="shared" si="27"/>
        <v>0.97500000000000009</v>
      </c>
      <c r="J94" s="5">
        <f t="shared" si="16"/>
        <v>1.5699999999999998</v>
      </c>
      <c r="K94">
        <v>3.79</v>
      </c>
      <c r="L94">
        <v>2.2200000000000002</v>
      </c>
      <c r="M94" s="6">
        <f t="shared" si="17"/>
        <v>3.0049999999999999</v>
      </c>
      <c r="N94" s="5">
        <f t="shared" si="18"/>
        <v>-0.41999999999999993</v>
      </c>
      <c r="O94">
        <v>3.91</v>
      </c>
      <c r="P94">
        <v>4.33</v>
      </c>
      <c r="Q94" s="6">
        <f t="shared" si="19"/>
        <v>4.12</v>
      </c>
      <c r="R94" s="5">
        <f t="shared" si="20"/>
        <v>1.4899999999999998</v>
      </c>
      <c r="S94">
        <v>3.71</v>
      </c>
      <c r="T94">
        <v>2.2200000000000002</v>
      </c>
      <c r="U94" s="6">
        <f t="shared" si="21"/>
        <v>2.9649999999999999</v>
      </c>
      <c r="V94" s="5">
        <f t="shared" si="22"/>
        <v>0.95000000000000018</v>
      </c>
      <c r="W94">
        <v>3.06</v>
      </c>
      <c r="X94">
        <v>2.11</v>
      </c>
      <c r="Y94" s="6">
        <f t="shared" si="23"/>
        <v>2.585</v>
      </c>
      <c r="Z94" s="5">
        <f t="shared" si="24"/>
        <v>1.4299999999999997</v>
      </c>
      <c r="AA94">
        <v>3.26</v>
      </c>
      <c r="AB94">
        <v>1.83</v>
      </c>
      <c r="AC94" s="6">
        <f t="shared" si="25"/>
        <v>2.5449999999999999</v>
      </c>
    </row>
    <row r="95" spans="1:29" x14ac:dyDescent="0.2">
      <c r="A95">
        <v>93</v>
      </c>
      <c r="B95" t="s">
        <v>18</v>
      </c>
      <c r="C95" t="s">
        <v>21</v>
      </c>
      <c r="D95" t="s">
        <v>30</v>
      </c>
      <c r="E95" s="5">
        <f t="shared" si="15"/>
        <v>-0.37000000000000011</v>
      </c>
      <c r="F95">
        <v>3.84</v>
      </c>
      <c r="G95">
        <v>4.21</v>
      </c>
      <c r="H95">
        <f t="shared" si="26"/>
        <v>4.0250000000000004</v>
      </c>
      <c r="I95" s="6">
        <f t="shared" si="27"/>
        <v>0.52500000000000036</v>
      </c>
      <c r="J95" s="5">
        <f t="shared" si="16"/>
        <v>0.4700000000000002</v>
      </c>
      <c r="K95">
        <v>3.52</v>
      </c>
      <c r="L95">
        <v>3.05</v>
      </c>
      <c r="M95" s="6">
        <f t="shared" si="17"/>
        <v>3.2850000000000001</v>
      </c>
      <c r="N95" s="5">
        <f t="shared" si="18"/>
        <v>0.48</v>
      </c>
      <c r="O95">
        <v>3.9</v>
      </c>
      <c r="P95">
        <v>3.42</v>
      </c>
      <c r="Q95" s="6">
        <f t="shared" si="19"/>
        <v>3.66</v>
      </c>
      <c r="R95" s="5">
        <f t="shared" si="20"/>
        <v>0.18000000000000016</v>
      </c>
      <c r="S95">
        <v>3.81</v>
      </c>
      <c r="T95">
        <v>3.63</v>
      </c>
      <c r="U95" s="6">
        <f t="shared" si="21"/>
        <v>3.7199999999999998</v>
      </c>
      <c r="V95" s="5">
        <f t="shared" si="22"/>
        <v>0.55000000000000027</v>
      </c>
      <c r="W95">
        <v>2.87</v>
      </c>
      <c r="X95">
        <v>2.3199999999999998</v>
      </c>
      <c r="Y95" s="6">
        <f t="shared" si="23"/>
        <v>2.5949999999999998</v>
      </c>
      <c r="Z95" s="5">
        <f t="shared" si="24"/>
        <v>0.10000000000000009</v>
      </c>
      <c r="AA95">
        <v>2.52</v>
      </c>
      <c r="AB95">
        <v>2.42</v>
      </c>
      <c r="AC95" s="6">
        <f t="shared" si="25"/>
        <v>2.4699999999999998</v>
      </c>
    </row>
    <row r="96" spans="1:29" x14ac:dyDescent="0.2">
      <c r="A96">
        <v>94</v>
      </c>
      <c r="B96" t="s">
        <v>18</v>
      </c>
      <c r="C96" t="s">
        <v>21</v>
      </c>
      <c r="D96" t="s">
        <v>31</v>
      </c>
      <c r="E96" s="5">
        <f t="shared" si="15"/>
        <v>-0.31000000000000005</v>
      </c>
      <c r="F96">
        <v>3.33</v>
      </c>
      <c r="G96">
        <v>3.64</v>
      </c>
      <c r="H96">
        <f t="shared" si="26"/>
        <v>3.4850000000000003</v>
      </c>
      <c r="I96" s="6">
        <f t="shared" si="27"/>
        <v>1.499999999999968E-2</v>
      </c>
      <c r="J96" s="5">
        <f t="shared" si="16"/>
        <v>0.19000000000000039</v>
      </c>
      <c r="K96">
        <v>3.49</v>
      </c>
      <c r="L96">
        <v>3.3</v>
      </c>
      <c r="M96" s="6">
        <f t="shared" si="17"/>
        <v>3.395</v>
      </c>
      <c r="N96" s="5">
        <f t="shared" si="18"/>
        <v>0.35999999999999988</v>
      </c>
      <c r="O96">
        <v>3.51</v>
      </c>
      <c r="P96">
        <v>3.15</v>
      </c>
      <c r="Q96" s="6">
        <f t="shared" si="19"/>
        <v>3.33</v>
      </c>
      <c r="R96" s="5">
        <f t="shared" si="20"/>
        <v>-0.22999999999999998</v>
      </c>
      <c r="S96">
        <v>3.38</v>
      </c>
      <c r="T96">
        <v>3.61</v>
      </c>
      <c r="U96" s="6">
        <f t="shared" si="21"/>
        <v>3.4950000000000001</v>
      </c>
      <c r="V96" s="5">
        <f t="shared" si="22"/>
        <v>0.49000000000000021</v>
      </c>
      <c r="W96">
        <v>2.4900000000000002</v>
      </c>
      <c r="X96">
        <v>2</v>
      </c>
      <c r="Y96" s="6">
        <f t="shared" si="23"/>
        <v>2.2450000000000001</v>
      </c>
      <c r="Z96" s="5">
        <f t="shared" si="24"/>
        <v>0.45999999999999996</v>
      </c>
      <c r="AA96">
        <v>2.82</v>
      </c>
      <c r="AB96">
        <v>2.36</v>
      </c>
      <c r="AC96" s="6">
        <f t="shared" si="25"/>
        <v>2.59</v>
      </c>
    </row>
    <row r="97" spans="1:29" x14ac:dyDescent="0.2">
      <c r="A97">
        <v>95</v>
      </c>
      <c r="B97" t="s">
        <v>18</v>
      </c>
      <c r="C97" t="s">
        <v>21</v>
      </c>
      <c r="D97" t="s">
        <v>32</v>
      </c>
      <c r="E97" s="5">
        <f t="shared" si="15"/>
        <v>-0.4700000000000002</v>
      </c>
      <c r="F97">
        <v>3.36</v>
      </c>
      <c r="G97">
        <v>3.83</v>
      </c>
      <c r="H97">
        <f t="shared" si="26"/>
        <v>3.5949999999999998</v>
      </c>
      <c r="I97" s="6">
        <f t="shared" si="27"/>
        <v>9.4999999999999751E-2</v>
      </c>
      <c r="J97" s="5">
        <f t="shared" si="16"/>
        <v>-0.45999999999999996</v>
      </c>
      <c r="K97">
        <v>3.45</v>
      </c>
      <c r="L97">
        <v>3.91</v>
      </c>
      <c r="M97" s="6">
        <f t="shared" si="17"/>
        <v>3.68</v>
      </c>
      <c r="N97" s="5">
        <f t="shared" si="18"/>
        <v>-0.12999999999999989</v>
      </c>
      <c r="O97">
        <v>3.5</v>
      </c>
      <c r="P97">
        <v>3.63</v>
      </c>
      <c r="Q97" s="6">
        <f t="shared" si="19"/>
        <v>3.5649999999999999</v>
      </c>
      <c r="R97" s="5">
        <f t="shared" si="20"/>
        <v>0.10999999999999988</v>
      </c>
      <c r="S97">
        <v>3</v>
      </c>
      <c r="T97">
        <v>2.89</v>
      </c>
      <c r="U97" s="6">
        <f t="shared" si="21"/>
        <v>2.9450000000000003</v>
      </c>
      <c r="V97" s="5">
        <f t="shared" si="22"/>
        <v>0.75999999999999979</v>
      </c>
      <c r="W97">
        <v>2.59</v>
      </c>
      <c r="X97">
        <v>1.83</v>
      </c>
      <c r="Y97" s="6">
        <f t="shared" si="23"/>
        <v>2.21</v>
      </c>
      <c r="Z97" s="5">
        <f t="shared" si="24"/>
        <v>0.22999999999999998</v>
      </c>
      <c r="AA97">
        <v>2.77</v>
      </c>
      <c r="AB97">
        <v>2.54</v>
      </c>
      <c r="AC97" s="6">
        <f t="shared" si="25"/>
        <v>2.6550000000000002</v>
      </c>
    </row>
    <row r="98" spans="1:29" x14ac:dyDescent="0.2">
      <c r="A98">
        <v>96</v>
      </c>
      <c r="B98" t="s">
        <v>18</v>
      </c>
      <c r="C98" t="s">
        <v>21</v>
      </c>
      <c r="D98" t="s">
        <v>126</v>
      </c>
      <c r="E98" s="5">
        <f t="shared" si="15"/>
        <v>-0.12999999999999989</v>
      </c>
      <c r="F98">
        <v>3.74</v>
      </c>
      <c r="G98">
        <v>3.87</v>
      </c>
      <c r="H98">
        <f t="shared" si="26"/>
        <v>3.8050000000000002</v>
      </c>
      <c r="I98" s="6">
        <f t="shared" si="27"/>
        <v>0.30500000000000016</v>
      </c>
      <c r="J98" s="5">
        <f t="shared" si="16"/>
        <v>-1</v>
      </c>
      <c r="K98">
        <v>2.91</v>
      </c>
      <c r="L98">
        <v>3.91</v>
      </c>
      <c r="M98" s="6">
        <f t="shared" si="17"/>
        <v>3.41</v>
      </c>
      <c r="N98" s="5">
        <f t="shared" si="18"/>
        <v>1.17</v>
      </c>
      <c r="O98">
        <v>4.21</v>
      </c>
      <c r="P98">
        <v>3.04</v>
      </c>
      <c r="Q98" s="6">
        <f t="shared" si="19"/>
        <v>3.625</v>
      </c>
      <c r="R98" s="5">
        <f t="shared" si="20"/>
        <v>-0.39000000000000012</v>
      </c>
      <c r="S98">
        <v>3.35</v>
      </c>
      <c r="T98">
        <v>3.74</v>
      </c>
      <c r="U98" s="6">
        <f t="shared" si="21"/>
        <v>3.5449999999999999</v>
      </c>
      <c r="V98" s="5">
        <f t="shared" si="22"/>
        <v>0.66999999999999993</v>
      </c>
      <c r="W98">
        <v>3.06</v>
      </c>
      <c r="X98">
        <v>2.39</v>
      </c>
      <c r="Y98" s="6">
        <f t="shared" si="23"/>
        <v>2.7250000000000001</v>
      </c>
      <c r="Z98" s="5">
        <f t="shared" si="24"/>
        <v>0.27</v>
      </c>
      <c r="AA98">
        <v>2.88</v>
      </c>
      <c r="AB98">
        <v>2.61</v>
      </c>
      <c r="AC98" s="6">
        <f t="shared" si="25"/>
        <v>2.7450000000000001</v>
      </c>
    </row>
    <row r="99" spans="1:29" x14ac:dyDescent="0.2">
      <c r="A99">
        <v>97</v>
      </c>
      <c r="B99" t="s">
        <v>18</v>
      </c>
      <c r="C99" t="s">
        <v>21</v>
      </c>
      <c r="D99" t="s">
        <v>127</v>
      </c>
      <c r="E99" s="5">
        <f t="shared" si="15"/>
        <v>0.11000000000000032</v>
      </c>
      <c r="F99">
        <v>3.68</v>
      </c>
      <c r="G99">
        <v>3.57</v>
      </c>
      <c r="H99">
        <f t="shared" si="26"/>
        <v>3.625</v>
      </c>
      <c r="I99" s="6">
        <f t="shared" si="27"/>
        <v>0.125</v>
      </c>
      <c r="J99" s="5">
        <f t="shared" si="16"/>
        <v>0.25</v>
      </c>
      <c r="K99">
        <v>3.35</v>
      </c>
      <c r="L99">
        <v>3.1</v>
      </c>
      <c r="M99" s="6">
        <f t="shared" si="17"/>
        <v>3.2250000000000001</v>
      </c>
      <c r="N99" s="5">
        <f t="shared" si="18"/>
        <v>0.24000000000000021</v>
      </c>
      <c r="O99">
        <v>3.74</v>
      </c>
      <c r="P99">
        <v>3.5</v>
      </c>
      <c r="Q99" s="6">
        <f t="shared" si="19"/>
        <v>3.62</v>
      </c>
      <c r="R99" s="5">
        <f t="shared" si="20"/>
        <v>-0.37999999999999989</v>
      </c>
      <c r="S99">
        <v>3.52</v>
      </c>
      <c r="T99">
        <v>3.9</v>
      </c>
      <c r="U99" s="6">
        <f t="shared" si="21"/>
        <v>3.71</v>
      </c>
      <c r="V99" s="5">
        <f t="shared" si="22"/>
        <v>0.98</v>
      </c>
      <c r="W99">
        <v>2.71</v>
      </c>
      <c r="X99">
        <v>1.73</v>
      </c>
      <c r="Y99" s="6">
        <f t="shared" si="23"/>
        <v>2.2199999999999998</v>
      </c>
      <c r="Z99" s="5">
        <f t="shared" si="24"/>
        <v>-4.9999999999999822E-2</v>
      </c>
      <c r="AA99">
        <v>2.52</v>
      </c>
      <c r="AB99">
        <v>2.57</v>
      </c>
      <c r="AC99" s="6">
        <f t="shared" si="25"/>
        <v>2.5449999999999999</v>
      </c>
    </row>
    <row r="100" spans="1:29" x14ac:dyDescent="0.2">
      <c r="A100">
        <v>98</v>
      </c>
      <c r="B100" t="s">
        <v>18</v>
      </c>
      <c r="C100" t="s">
        <v>21</v>
      </c>
      <c r="D100" t="s">
        <v>128</v>
      </c>
      <c r="E100" s="5">
        <f t="shared" si="15"/>
        <v>-0.14999999999999991</v>
      </c>
      <c r="F100">
        <v>3.79</v>
      </c>
      <c r="G100">
        <v>3.94</v>
      </c>
      <c r="H100">
        <f t="shared" si="26"/>
        <v>3.8650000000000002</v>
      </c>
      <c r="I100" s="6">
        <f t="shared" si="27"/>
        <v>0.36500000000000021</v>
      </c>
      <c r="J100" s="5">
        <f t="shared" si="16"/>
        <v>-1.31</v>
      </c>
      <c r="K100">
        <v>2.93</v>
      </c>
      <c r="L100">
        <v>4.24</v>
      </c>
      <c r="M100" s="6">
        <f t="shared" si="17"/>
        <v>3.585</v>
      </c>
      <c r="N100" s="5">
        <f t="shared" si="18"/>
        <v>0.58999999999999986</v>
      </c>
      <c r="O100">
        <v>4</v>
      </c>
      <c r="P100">
        <v>3.41</v>
      </c>
      <c r="Q100" s="6">
        <f t="shared" si="19"/>
        <v>3.7050000000000001</v>
      </c>
      <c r="R100" s="5">
        <f t="shared" si="20"/>
        <v>-0.45999999999999952</v>
      </c>
      <c r="S100">
        <v>3.6</v>
      </c>
      <c r="T100">
        <v>4.0599999999999996</v>
      </c>
      <c r="U100" s="6">
        <f t="shared" si="21"/>
        <v>3.83</v>
      </c>
      <c r="V100" s="5">
        <f t="shared" si="22"/>
        <v>0.10999999999999988</v>
      </c>
      <c r="W100">
        <v>2.0499999999999998</v>
      </c>
      <c r="X100">
        <v>1.94</v>
      </c>
      <c r="Y100" s="6">
        <f t="shared" si="23"/>
        <v>1.9949999999999999</v>
      </c>
      <c r="Z100" s="5">
        <f t="shared" si="24"/>
        <v>0.41999999999999993</v>
      </c>
      <c r="AA100">
        <v>2.36</v>
      </c>
      <c r="AB100">
        <v>1.94</v>
      </c>
      <c r="AC100" s="6">
        <f t="shared" si="25"/>
        <v>2.15</v>
      </c>
    </row>
    <row r="101" spans="1:29" x14ac:dyDescent="0.2">
      <c r="A101">
        <v>99</v>
      </c>
      <c r="B101" t="s">
        <v>18</v>
      </c>
      <c r="C101" t="s">
        <v>21</v>
      </c>
      <c r="D101" t="s">
        <v>129</v>
      </c>
      <c r="E101" s="5">
        <f t="shared" si="15"/>
        <v>-1.0100000000000002</v>
      </c>
      <c r="F101">
        <v>2.71</v>
      </c>
      <c r="G101">
        <v>3.72</v>
      </c>
      <c r="H101">
        <f t="shared" si="26"/>
        <v>3.2149999999999999</v>
      </c>
      <c r="I101" s="6">
        <f t="shared" si="27"/>
        <v>0.28500000000000014</v>
      </c>
      <c r="J101" s="5">
        <f t="shared" si="16"/>
        <v>-8.0000000000000071E-2</v>
      </c>
      <c r="K101">
        <v>3.32</v>
      </c>
      <c r="L101">
        <v>3.4</v>
      </c>
      <c r="M101" s="6">
        <f t="shared" si="17"/>
        <v>3.36</v>
      </c>
      <c r="N101" s="5">
        <f t="shared" si="18"/>
        <v>4.9999999999999822E-2</v>
      </c>
      <c r="O101">
        <v>3.25</v>
      </c>
      <c r="P101">
        <v>3.2</v>
      </c>
      <c r="Q101" s="6">
        <f t="shared" si="19"/>
        <v>3.2250000000000001</v>
      </c>
      <c r="R101" s="5">
        <f t="shared" si="20"/>
        <v>-0.20000000000000018</v>
      </c>
      <c r="S101">
        <v>3.32</v>
      </c>
      <c r="T101">
        <v>3.52</v>
      </c>
      <c r="U101" s="6">
        <f t="shared" si="21"/>
        <v>3.42</v>
      </c>
      <c r="V101" s="5">
        <f t="shared" si="22"/>
        <v>-0.24000000000000021</v>
      </c>
      <c r="W101">
        <v>1.96</v>
      </c>
      <c r="X101">
        <v>2.2000000000000002</v>
      </c>
      <c r="Y101" s="6">
        <f t="shared" si="23"/>
        <v>2.08</v>
      </c>
      <c r="Z101" s="5">
        <f t="shared" si="24"/>
        <v>0.20000000000000018</v>
      </c>
      <c r="AA101">
        <v>2.96</v>
      </c>
      <c r="AB101">
        <v>2.76</v>
      </c>
      <c r="AC101" s="6">
        <f t="shared" si="25"/>
        <v>2.86</v>
      </c>
    </row>
    <row r="102" spans="1:29" x14ac:dyDescent="0.2">
      <c r="A102">
        <v>100</v>
      </c>
      <c r="B102" t="s">
        <v>18</v>
      </c>
      <c r="C102" t="s">
        <v>21</v>
      </c>
      <c r="D102" t="s">
        <v>130</v>
      </c>
      <c r="E102" s="5">
        <f t="shared" si="15"/>
        <v>-0.69000000000000039</v>
      </c>
      <c r="F102">
        <v>3.55</v>
      </c>
      <c r="G102">
        <v>4.24</v>
      </c>
      <c r="H102">
        <f t="shared" si="26"/>
        <v>3.895</v>
      </c>
      <c r="I102" s="6">
        <f t="shared" si="27"/>
        <v>0.39500000000000002</v>
      </c>
      <c r="J102" s="5">
        <f t="shared" si="16"/>
        <v>0.87999999999999989</v>
      </c>
      <c r="K102">
        <v>2.5</v>
      </c>
      <c r="L102">
        <v>1.62</v>
      </c>
      <c r="M102" s="6">
        <f t="shared" si="17"/>
        <v>2.06</v>
      </c>
      <c r="N102" s="5">
        <f t="shared" si="18"/>
        <v>-0.69000000000000039</v>
      </c>
      <c r="O102">
        <v>4.55</v>
      </c>
      <c r="P102">
        <v>5.24</v>
      </c>
      <c r="Q102" s="6">
        <f t="shared" si="19"/>
        <v>4.8949999999999996</v>
      </c>
      <c r="R102" s="5">
        <f t="shared" si="20"/>
        <v>0</v>
      </c>
      <c r="S102">
        <v>2.95</v>
      </c>
      <c r="T102">
        <v>2.95</v>
      </c>
      <c r="U102" s="6">
        <f t="shared" si="21"/>
        <v>2.95</v>
      </c>
      <c r="V102" s="5">
        <f t="shared" si="22"/>
        <v>0.66999999999999993</v>
      </c>
      <c r="W102">
        <v>1.91</v>
      </c>
      <c r="X102">
        <v>1.24</v>
      </c>
      <c r="Y102" s="6">
        <f t="shared" si="23"/>
        <v>1.575</v>
      </c>
      <c r="Z102" s="5">
        <f t="shared" si="24"/>
        <v>1.5300000000000002</v>
      </c>
      <c r="AA102">
        <v>2.91</v>
      </c>
      <c r="AB102">
        <v>1.38</v>
      </c>
      <c r="AC102" s="6">
        <f t="shared" si="25"/>
        <v>2.145</v>
      </c>
    </row>
    <row r="103" spans="1:29" x14ac:dyDescent="0.2">
      <c r="A103">
        <v>101</v>
      </c>
      <c r="B103" t="s">
        <v>18</v>
      </c>
      <c r="C103" t="s">
        <v>21</v>
      </c>
      <c r="D103" t="s">
        <v>131</v>
      </c>
      <c r="E103" s="5">
        <f t="shared" si="15"/>
        <v>0.14000000000000012</v>
      </c>
      <c r="F103">
        <v>3.41</v>
      </c>
      <c r="G103">
        <v>3.27</v>
      </c>
      <c r="H103">
        <f t="shared" si="26"/>
        <v>3.34</v>
      </c>
      <c r="I103" s="6">
        <f t="shared" si="27"/>
        <v>0.16000000000000014</v>
      </c>
      <c r="J103" s="5">
        <f t="shared" si="16"/>
        <v>0.5</v>
      </c>
      <c r="K103">
        <v>2.88</v>
      </c>
      <c r="L103">
        <v>2.38</v>
      </c>
      <c r="M103" s="6">
        <f t="shared" si="17"/>
        <v>2.63</v>
      </c>
      <c r="N103" s="5">
        <f t="shared" si="18"/>
        <v>0.2799999999999998</v>
      </c>
      <c r="O103">
        <v>4.17</v>
      </c>
      <c r="P103">
        <v>3.89</v>
      </c>
      <c r="Q103" s="6">
        <f t="shared" si="19"/>
        <v>4.03</v>
      </c>
      <c r="R103" s="5">
        <f t="shared" si="20"/>
        <v>5.0000000000000266E-2</v>
      </c>
      <c r="S103">
        <v>2.83</v>
      </c>
      <c r="T103">
        <v>2.78</v>
      </c>
      <c r="U103" s="6">
        <f t="shared" si="21"/>
        <v>2.8049999999999997</v>
      </c>
      <c r="V103" s="5">
        <f t="shared" si="22"/>
        <v>0.64000000000000012</v>
      </c>
      <c r="W103">
        <v>2.29</v>
      </c>
      <c r="X103">
        <v>1.65</v>
      </c>
      <c r="Y103" s="6">
        <f t="shared" si="23"/>
        <v>1.97</v>
      </c>
      <c r="Z103" s="5">
        <f t="shared" si="24"/>
        <v>1.2700000000000002</v>
      </c>
      <c r="AA103">
        <v>2.95</v>
      </c>
      <c r="AB103">
        <v>1.68</v>
      </c>
      <c r="AC103" s="6">
        <f t="shared" si="25"/>
        <v>2.3149999999999999</v>
      </c>
    </row>
    <row r="104" spans="1:29" x14ac:dyDescent="0.2">
      <c r="A104">
        <v>102</v>
      </c>
      <c r="B104" t="s">
        <v>18</v>
      </c>
      <c r="C104" t="s">
        <v>21</v>
      </c>
      <c r="D104" t="s">
        <v>132</v>
      </c>
      <c r="E104" s="5">
        <f t="shared" si="15"/>
        <v>-8.0000000000000071E-2</v>
      </c>
      <c r="F104">
        <v>3.81</v>
      </c>
      <c r="G104">
        <v>3.89</v>
      </c>
      <c r="H104">
        <f t="shared" si="26"/>
        <v>3.85</v>
      </c>
      <c r="I104" s="6">
        <f t="shared" si="27"/>
        <v>0.35000000000000009</v>
      </c>
      <c r="J104" s="5">
        <f t="shared" si="16"/>
        <v>0.41000000000000014</v>
      </c>
      <c r="K104">
        <v>3.41</v>
      </c>
      <c r="L104">
        <v>3</v>
      </c>
      <c r="M104" s="6">
        <f t="shared" si="17"/>
        <v>3.2050000000000001</v>
      </c>
      <c r="N104" s="5">
        <f t="shared" si="18"/>
        <v>0.18000000000000016</v>
      </c>
      <c r="O104">
        <v>3.89</v>
      </c>
      <c r="P104">
        <v>3.71</v>
      </c>
      <c r="Q104" s="6">
        <f t="shared" si="19"/>
        <v>3.8</v>
      </c>
      <c r="R104" s="5">
        <f t="shared" si="20"/>
        <v>0.31000000000000005</v>
      </c>
      <c r="S104">
        <v>2.67</v>
      </c>
      <c r="T104">
        <v>2.36</v>
      </c>
      <c r="U104" s="6">
        <f t="shared" si="21"/>
        <v>2.5149999999999997</v>
      </c>
      <c r="V104" s="5">
        <f t="shared" si="22"/>
        <v>0.61999999999999988</v>
      </c>
      <c r="W104">
        <v>2.44</v>
      </c>
      <c r="X104">
        <v>1.82</v>
      </c>
      <c r="Y104" s="6">
        <f t="shared" si="23"/>
        <v>2.13</v>
      </c>
      <c r="Z104" s="5">
        <f t="shared" si="24"/>
        <v>1.0000000000000231E-2</v>
      </c>
      <c r="AA104">
        <v>2.33</v>
      </c>
      <c r="AB104">
        <v>2.3199999999999998</v>
      </c>
      <c r="AC104" s="6">
        <f t="shared" si="25"/>
        <v>2.3250000000000002</v>
      </c>
    </row>
    <row r="105" spans="1:29" x14ac:dyDescent="0.2">
      <c r="A105">
        <v>103</v>
      </c>
      <c r="B105" t="s">
        <v>18</v>
      </c>
      <c r="C105" t="s">
        <v>21</v>
      </c>
      <c r="D105" t="s">
        <v>133</v>
      </c>
      <c r="E105" s="5">
        <f t="shared" si="15"/>
        <v>0.26000000000000023</v>
      </c>
      <c r="F105">
        <v>3.58</v>
      </c>
      <c r="G105">
        <v>3.32</v>
      </c>
      <c r="H105">
        <f t="shared" si="26"/>
        <v>3.45</v>
      </c>
      <c r="I105" s="6">
        <f t="shared" si="27"/>
        <v>4.9999999999999822E-2</v>
      </c>
      <c r="J105" s="5">
        <f t="shared" si="16"/>
        <v>-0.20999999999999996</v>
      </c>
      <c r="K105">
        <v>2.82</v>
      </c>
      <c r="L105">
        <v>3.03</v>
      </c>
      <c r="M105" s="6">
        <f t="shared" si="17"/>
        <v>2.9249999999999998</v>
      </c>
      <c r="N105" s="5">
        <f t="shared" si="18"/>
        <v>8.9999999999999858E-2</v>
      </c>
      <c r="O105">
        <v>4.12</v>
      </c>
      <c r="P105">
        <v>4.03</v>
      </c>
      <c r="Q105" s="6">
        <f t="shared" si="19"/>
        <v>4.0750000000000002</v>
      </c>
      <c r="R105" s="5">
        <f t="shared" si="20"/>
        <v>0.21999999999999975</v>
      </c>
      <c r="S105">
        <v>3.3</v>
      </c>
      <c r="T105">
        <v>3.08</v>
      </c>
      <c r="U105" s="6">
        <f t="shared" si="21"/>
        <v>3.19</v>
      </c>
      <c r="V105" s="5">
        <f t="shared" si="22"/>
        <v>0.57999999999999985</v>
      </c>
      <c r="W105">
        <v>2.36</v>
      </c>
      <c r="X105">
        <v>1.78</v>
      </c>
      <c r="Y105" s="6">
        <f t="shared" si="23"/>
        <v>2.0699999999999998</v>
      </c>
      <c r="Z105" s="5">
        <f t="shared" si="24"/>
        <v>0.75</v>
      </c>
      <c r="AA105">
        <v>2.91</v>
      </c>
      <c r="AB105">
        <v>2.16</v>
      </c>
      <c r="AC105" s="6">
        <f t="shared" si="25"/>
        <v>2.5350000000000001</v>
      </c>
    </row>
    <row r="106" spans="1:29" x14ac:dyDescent="0.2">
      <c r="A106">
        <v>104</v>
      </c>
      <c r="B106" t="s">
        <v>18</v>
      </c>
      <c r="C106" t="s">
        <v>21</v>
      </c>
      <c r="D106" t="s">
        <v>134</v>
      </c>
      <c r="E106" s="5">
        <f t="shared" si="15"/>
        <v>-7.9999999999999627E-2</v>
      </c>
      <c r="F106">
        <v>3.18</v>
      </c>
      <c r="G106">
        <v>3.26</v>
      </c>
      <c r="H106">
        <f t="shared" si="26"/>
        <v>3.2199999999999998</v>
      </c>
      <c r="I106" s="6">
        <f t="shared" si="27"/>
        <v>0.28000000000000025</v>
      </c>
      <c r="J106" s="5">
        <f t="shared" si="16"/>
        <v>0.92999999999999972</v>
      </c>
      <c r="K106">
        <v>3.32</v>
      </c>
      <c r="L106">
        <v>2.39</v>
      </c>
      <c r="M106" s="6">
        <f t="shared" si="17"/>
        <v>2.855</v>
      </c>
      <c r="N106" s="5">
        <f t="shared" si="18"/>
        <v>-0.25999999999999979</v>
      </c>
      <c r="O106">
        <v>3.39</v>
      </c>
      <c r="P106">
        <v>3.65</v>
      </c>
      <c r="Q106" s="6">
        <f t="shared" si="19"/>
        <v>3.52</v>
      </c>
      <c r="R106" s="5">
        <f t="shared" si="20"/>
        <v>0.35000000000000009</v>
      </c>
      <c r="S106">
        <v>3.29</v>
      </c>
      <c r="T106">
        <v>2.94</v>
      </c>
      <c r="U106" s="6">
        <f t="shared" si="21"/>
        <v>3.1150000000000002</v>
      </c>
      <c r="V106" s="5">
        <f t="shared" si="22"/>
        <v>0.43999999999999972</v>
      </c>
      <c r="W106">
        <v>2.0499999999999998</v>
      </c>
      <c r="X106">
        <v>1.61</v>
      </c>
      <c r="Y106" s="6">
        <f t="shared" si="23"/>
        <v>1.83</v>
      </c>
      <c r="Z106" s="5">
        <f t="shared" si="24"/>
        <v>0.42000000000000037</v>
      </c>
      <c r="AA106">
        <v>2.68</v>
      </c>
      <c r="AB106">
        <v>2.2599999999999998</v>
      </c>
      <c r="AC106" s="6">
        <f t="shared" si="25"/>
        <v>2.4699999999999998</v>
      </c>
    </row>
    <row r="107" spans="1:29" x14ac:dyDescent="0.2">
      <c r="A107">
        <v>105</v>
      </c>
      <c r="B107" t="s">
        <v>18</v>
      </c>
      <c r="C107" t="s">
        <v>21</v>
      </c>
      <c r="D107" t="s">
        <v>135</v>
      </c>
      <c r="E107" s="5">
        <f t="shared" si="15"/>
        <v>-0.69999999999999929</v>
      </c>
      <c r="F107">
        <v>4.7300000000000004</v>
      </c>
      <c r="G107">
        <v>5.43</v>
      </c>
      <c r="H107">
        <f t="shared" si="26"/>
        <v>5.08</v>
      </c>
      <c r="I107" s="6">
        <f t="shared" si="27"/>
        <v>1.58</v>
      </c>
      <c r="J107" s="5">
        <f t="shared" si="16"/>
        <v>-0.9700000000000002</v>
      </c>
      <c r="K107">
        <v>2.36</v>
      </c>
      <c r="L107">
        <v>3.33</v>
      </c>
      <c r="M107" s="6">
        <f t="shared" si="17"/>
        <v>2.8449999999999998</v>
      </c>
      <c r="N107" s="5">
        <f t="shared" si="18"/>
        <v>0.69000000000000039</v>
      </c>
      <c r="O107">
        <v>4.79</v>
      </c>
      <c r="P107">
        <v>4.0999999999999996</v>
      </c>
      <c r="Q107" s="6">
        <f t="shared" si="19"/>
        <v>4.4450000000000003</v>
      </c>
      <c r="R107" s="5">
        <f t="shared" si="20"/>
        <v>-0.22999999999999998</v>
      </c>
      <c r="S107">
        <v>3.3</v>
      </c>
      <c r="T107">
        <v>3.53</v>
      </c>
      <c r="U107" s="6">
        <f t="shared" si="21"/>
        <v>3.415</v>
      </c>
      <c r="V107" s="5">
        <f t="shared" si="22"/>
        <v>-0.51</v>
      </c>
      <c r="W107">
        <v>1.42</v>
      </c>
      <c r="X107">
        <v>1.93</v>
      </c>
      <c r="Y107" s="6">
        <f t="shared" si="23"/>
        <v>1.6749999999999998</v>
      </c>
      <c r="Z107" s="5">
        <f t="shared" si="24"/>
        <v>-1.38</v>
      </c>
      <c r="AA107">
        <v>1.85</v>
      </c>
      <c r="AB107">
        <v>3.23</v>
      </c>
      <c r="AC107" s="6">
        <f t="shared" si="25"/>
        <v>2.54</v>
      </c>
    </row>
    <row r="108" spans="1:29" x14ac:dyDescent="0.2">
      <c r="A108">
        <v>106</v>
      </c>
      <c r="B108" t="s">
        <v>18</v>
      </c>
      <c r="C108" t="s">
        <v>21</v>
      </c>
      <c r="D108" t="s">
        <v>136</v>
      </c>
      <c r="E108" s="5">
        <f t="shared" si="15"/>
        <v>-7.0000000000000284E-2</v>
      </c>
      <c r="F108">
        <v>3.57</v>
      </c>
      <c r="G108">
        <v>3.64</v>
      </c>
      <c r="H108">
        <f t="shared" si="26"/>
        <v>3.605</v>
      </c>
      <c r="I108" s="6">
        <f t="shared" si="27"/>
        <v>0.10499999999999998</v>
      </c>
      <c r="J108" s="5">
        <f t="shared" si="16"/>
        <v>-1.0000000000000004</v>
      </c>
      <c r="K108">
        <v>3.23</v>
      </c>
      <c r="L108">
        <v>4.2300000000000004</v>
      </c>
      <c r="M108" s="6">
        <f t="shared" si="17"/>
        <v>3.7300000000000004</v>
      </c>
      <c r="N108" s="5">
        <f t="shared" si="18"/>
        <v>1.04</v>
      </c>
      <c r="O108">
        <v>3.54</v>
      </c>
      <c r="P108">
        <v>2.5</v>
      </c>
      <c r="Q108" s="6">
        <f t="shared" si="19"/>
        <v>3.02</v>
      </c>
      <c r="R108" s="5">
        <f t="shared" si="20"/>
        <v>-0.2799999999999998</v>
      </c>
      <c r="S108">
        <v>2.4900000000000002</v>
      </c>
      <c r="T108">
        <v>2.77</v>
      </c>
      <c r="U108" s="6">
        <f t="shared" si="21"/>
        <v>2.63</v>
      </c>
      <c r="V108" s="5">
        <f t="shared" si="22"/>
        <v>-0.16000000000000014</v>
      </c>
      <c r="W108">
        <v>2.11</v>
      </c>
      <c r="X108">
        <v>2.27</v>
      </c>
      <c r="Y108" s="6">
        <f t="shared" si="23"/>
        <v>2.19</v>
      </c>
      <c r="Z108" s="5">
        <f t="shared" si="24"/>
        <v>-0.26000000000000023</v>
      </c>
      <c r="AA108">
        <v>2.5099999999999998</v>
      </c>
      <c r="AB108">
        <v>2.77</v>
      </c>
      <c r="AC108" s="6">
        <f t="shared" si="25"/>
        <v>2.6399999999999997</v>
      </c>
    </row>
    <row r="109" spans="1:29" x14ac:dyDescent="0.2">
      <c r="A109">
        <v>107</v>
      </c>
      <c r="B109" t="s">
        <v>18</v>
      </c>
      <c r="C109" t="s">
        <v>21</v>
      </c>
      <c r="D109" t="s">
        <v>33</v>
      </c>
      <c r="E109" s="5">
        <f t="shared" si="15"/>
        <v>-0.33999999999999986</v>
      </c>
      <c r="F109">
        <v>4.07</v>
      </c>
      <c r="G109">
        <v>4.41</v>
      </c>
      <c r="H109">
        <f t="shared" si="26"/>
        <v>4.24</v>
      </c>
      <c r="I109" s="6">
        <f t="shared" si="27"/>
        <v>0.74000000000000021</v>
      </c>
      <c r="J109" s="5">
        <f t="shared" si="16"/>
        <v>-0.43999999999999995</v>
      </c>
      <c r="K109">
        <v>2.73</v>
      </c>
      <c r="L109">
        <v>3.17</v>
      </c>
      <c r="M109" s="6">
        <f t="shared" si="17"/>
        <v>2.95</v>
      </c>
      <c r="N109" s="5">
        <f t="shared" si="18"/>
        <v>0.37000000000000011</v>
      </c>
      <c r="O109">
        <v>4.03</v>
      </c>
      <c r="P109">
        <v>3.66</v>
      </c>
      <c r="Q109" s="6">
        <f t="shared" si="19"/>
        <v>3.8450000000000002</v>
      </c>
      <c r="R109" s="5">
        <f t="shared" si="20"/>
        <v>-0.87000000000000011</v>
      </c>
      <c r="S109">
        <v>3.03</v>
      </c>
      <c r="T109">
        <v>3.9</v>
      </c>
      <c r="U109" s="6">
        <f t="shared" si="21"/>
        <v>3.4649999999999999</v>
      </c>
      <c r="V109" s="5">
        <f t="shared" si="22"/>
        <v>0.23999999999999977</v>
      </c>
      <c r="W109">
        <v>2.0299999999999998</v>
      </c>
      <c r="X109">
        <v>1.79</v>
      </c>
      <c r="Y109" s="6">
        <f t="shared" si="23"/>
        <v>1.91</v>
      </c>
      <c r="Z109" s="5">
        <f t="shared" si="24"/>
        <v>-0.66999999999999993</v>
      </c>
      <c r="AA109">
        <v>2.33</v>
      </c>
      <c r="AB109">
        <v>3</v>
      </c>
      <c r="AC109" s="6">
        <f t="shared" si="25"/>
        <v>2.665</v>
      </c>
    </row>
    <row r="110" spans="1:29" x14ac:dyDescent="0.2">
      <c r="A110">
        <v>108</v>
      </c>
      <c r="B110" t="s">
        <v>18</v>
      </c>
      <c r="C110" t="s">
        <v>21</v>
      </c>
      <c r="D110" t="s">
        <v>137</v>
      </c>
      <c r="E110" s="5">
        <f t="shared" si="15"/>
        <v>1</v>
      </c>
      <c r="F110">
        <v>3.1</v>
      </c>
      <c r="G110">
        <v>2.1</v>
      </c>
      <c r="H110">
        <f t="shared" si="26"/>
        <v>2.6</v>
      </c>
      <c r="I110" s="6">
        <f t="shared" si="27"/>
        <v>0.89999999999999991</v>
      </c>
      <c r="J110" s="5">
        <f t="shared" si="16"/>
        <v>-0.18999999999999995</v>
      </c>
      <c r="K110">
        <v>2.74</v>
      </c>
      <c r="L110">
        <v>2.93</v>
      </c>
      <c r="M110" s="6">
        <f t="shared" si="17"/>
        <v>2.835</v>
      </c>
      <c r="N110" s="5">
        <f t="shared" si="18"/>
        <v>-7.0000000000000284E-2</v>
      </c>
      <c r="O110">
        <v>3.9</v>
      </c>
      <c r="P110">
        <v>3.97</v>
      </c>
      <c r="Q110" s="6">
        <f t="shared" si="19"/>
        <v>3.9350000000000001</v>
      </c>
      <c r="R110" s="5">
        <f t="shared" si="20"/>
        <v>-2.0000000000000018E-2</v>
      </c>
      <c r="S110">
        <v>2.61</v>
      </c>
      <c r="T110">
        <v>2.63</v>
      </c>
      <c r="U110" s="6">
        <f t="shared" si="21"/>
        <v>2.62</v>
      </c>
      <c r="V110" s="5">
        <f t="shared" si="22"/>
        <v>0.29999999999999982</v>
      </c>
      <c r="W110">
        <v>1.9</v>
      </c>
      <c r="X110">
        <v>1.6</v>
      </c>
      <c r="Y110" s="6">
        <f t="shared" si="23"/>
        <v>1.75</v>
      </c>
      <c r="Z110" s="5">
        <f t="shared" si="24"/>
        <v>0.55999999999999983</v>
      </c>
      <c r="AA110">
        <v>2.2599999999999998</v>
      </c>
      <c r="AB110">
        <v>1.7</v>
      </c>
      <c r="AC110" s="6">
        <f t="shared" si="25"/>
        <v>1.98</v>
      </c>
    </row>
    <row r="111" spans="1:29" x14ac:dyDescent="0.2">
      <c r="A111">
        <v>109</v>
      </c>
      <c r="B111" t="s">
        <v>18</v>
      </c>
      <c r="C111" t="s">
        <v>21</v>
      </c>
      <c r="D111" t="s">
        <v>138</v>
      </c>
      <c r="E111" s="5">
        <f t="shared" si="15"/>
        <v>-0.48</v>
      </c>
      <c r="F111">
        <v>3.14</v>
      </c>
      <c r="G111">
        <v>3.62</v>
      </c>
      <c r="H111">
        <f t="shared" si="26"/>
        <v>3.38</v>
      </c>
      <c r="I111" s="6">
        <f t="shared" si="27"/>
        <v>0.12000000000000011</v>
      </c>
      <c r="J111" s="5">
        <f t="shared" si="16"/>
        <v>-0.12000000000000011</v>
      </c>
      <c r="K111">
        <v>2.57</v>
      </c>
      <c r="L111">
        <v>2.69</v>
      </c>
      <c r="M111" s="6">
        <f t="shared" si="17"/>
        <v>2.63</v>
      </c>
      <c r="N111" s="5">
        <f t="shared" si="18"/>
        <v>0.58000000000000007</v>
      </c>
      <c r="O111">
        <v>4.8600000000000003</v>
      </c>
      <c r="P111">
        <v>4.28</v>
      </c>
      <c r="Q111" s="6">
        <f t="shared" si="19"/>
        <v>4.57</v>
      </c>
      <c r="R111" s="5">
        <f t="shared" si="20"/>
        <v>-8.9999999999999858E-2</v>
      </c>
      <c r="S111">
        <v>2.74</v>
      </c>
      <c r="T111">
        <v>2.83</v>
      </c>
      <c r="U111" s="6">
        <f t="shared" si="21"/>
        <v>2.7850000000000001</v>
      </c>
      <c r="V111" s="5">
        <f t="shared" si="22"/>
        <v>0.14000000000000012</v>
      </c>
      <c r="W111">
        <v>2.14</v>
      </c>
      <c r="X111">
        <v>2</v>
      </c>
      <c r="Y111" s="6">
        <f t="shared" si="23"/>
        <v>2.0700000000000003</v>
      </c>
      <c r="Z111" s="5">
        <f t="shared" si="24"/>
        <v>0.12999999999999989</v>
      </c>
      <c r="AA111">
        <v>2.37</v>
      </c>
      <c r="AB111">
        <v>2.2400000000000002</v>
      </c>
      <c r="AC111" s="6">
        <f t="shared" si="25"/>
        <v>2.3050000000000002</v>
      </c>
    </row>
    <row r="112" spans="1:29" x14ac:dyDescent="0.2">
      <c r="A112">
        <v>110</v>
      </c>
      <c r="B112" t="s">
        <v>18</v>
      </c>
      <c r="C112" t="s">
        <v>21</v>
      </c>
      <c r="D112" t="s">
        <v>139</v>
      </c>
      <c r="E112" s="5">
        <f t="shared" si="15"/>
        <v>-6.999999999999984E-2</v>
      </c>
      <c r="F112">
        <v>3.44</v>
      </c>
      <c r="G112">
        <v>3.51</v>
      </c>
      <c r="H112">
        <f t="shared" si="26"/>
        <v>3.4749999999999996</v>
      </c>
      <c r="I112" s="6">
        <f t="shared" si="27"/>
        <v>2.5000000000000355E-2</v>
      </c>
      <c r="J112" s="5">
        <f t="shared" si="16"/>
        <v>0.52</v>
      </c>
      <c r="K112">
        <v>3.58</v>
      </c>
      <c r="L112">
        <v>3.06</v>
      </c>
      <c r="M112" s="6">
        <f t="shared" si="17"/>
        <v>3.3200000000000003</v>
      </c>
      <c r="N112" s="5">
        <f t="shared" si="18"/>
        <v>-0.41000000000000014</v>
      </c>
      <c r="O112">
        <v>3.05</v>
      </c>
      <c r="P112">
        <v>3.46</v>
      </c>
      <c r="Q112" s="6">
        <f t="shared" si="19"/>
        <v>3.2549999999999999</v>
      </c>
      <c r="R112" s="5">
        <f t="shared" si="20"/>
        <v>0.26000000000000023</v>
      </c>
      <c r="S112">
        <v>2.77</v>
      </c>
      <c r="T112">
        <v>2.5099999999999998</v>
      </c>
      <c r="U112" s="6">
        <f t="shared" si="21"/>
        <v>2.6399999999999997</v>
      </c>
      <c r="V112" s="5">
        <f t="shared" si="22"/>
        <v>9.9999999999997868E-3</v>
      </c>
      <c r="W112">
        <v>2.0699999999999998</v>
      </c>
      <c r="X112">
        <v>2.06</v>
      </c>
      <c r="Y112" s="6">
        <f t="shared" si="23"/>
        <v>2.0649999999999999</v>
      </c>
      <c r="Z112" s="5">
        <f t="shared" si="24"/>
        <v>0.12000000000000011</v>
      </c>
      <c r="AA112">
        <v>2.23</v>
      </c>
      <c r="AB112">
        <v>2.11</v>
      </c>
      <c r="AC112" s="6">
        <f t="shared" si="25"/>
        <v>2.17</v>
      </c>
    </row>
    <row r="113" spans="1:29" x14ac:dyDescent="0.2">
      <c r="A113">
        <v>111</v>
      </c>
      <c r="B113" t="s">
        <v>18</v>
      </c>
      <c r="C113" t="s">
        <v>21</v>
      </c>
      <c r="D113" t="s">
        <v>140</v>
      </c>
      <c r="E113" s="5">
        <f t="shared" si="15"/>
        <v>0.78000000000000025</v>
      </c>
      <c r="F113">
        <v>4.1500000000000004</v>
      </c>
      <c r="G113">
        <v>3.37</v>
      </c>
      <c r="H113">
        <f t="shared" si="26"/>
        <v>3.7600000000000002</v>
      </c>
      <c r="I113" s="6">
        <f t="shared" si="27"/>
        <v>0.26000000000000023</v>
      </c>
      <c r="J113" s="5">
        <f t="shared" si="16"/>
        <v>0.37000000000000011</v>
      </c>
      <c r="K113">
        <v>2.37</v>
      </c>
      <c r="L113">
        <v>2</v>
      </c>
      <c r="M113" s="6">
        <f t="shared" si="17"/>
        <v>2.1850000000000001</v>
      </c>
      <c r="N113" s="5">
        <f t="shared" si="18"/>
        <v>-0.26000000000000068</v>
      </c>
      <c r="O113">
        <v>4.22</v>
      </c>
      <c r="P113">
        <v>4.4800000000000004</v>
      </c>
      <c r="Q113" s="6">
        <f t="shared" si="19"/>
        <v>4.3499999999999996</v>
      </c>
      <c r="R113" s="5">
        <f t="shared" si="20"/>
        <v>0.83999999999999986</v>
      </c>
      <c r="S113">
        <v>3.32</v>
      </c>
      <c r="T113">
        <v>2.48</v>
      </c>
      <c r="U113" s="6">
        <f t="shared" si="21"/>
        <v>2.9</v>
      </c>
      <c r="V113" s="5">
        <f t="shared" si="22"/>
        <v>-0.37000000000000011</v>
      </c>
      <c r="W113">
        <v>1.44</v>
      </c>
      <c r="X113">
        <v>1.81</v>
      </c>
      <c r="Y113" s="6">
        <f t="shared" si="23"/>
        <v>1.625</v>
      </c>
      <c r="Z113" s="5">
        <f t="shared" si="24"/>
        <v>0</v>
      </c>
      <c r="AA113">
        <v>1.85</v>
      </c>
      <c r="AB113">
        <v>1.85</v>
      </c>
      <c r="AC113" s="6">
        <f t="shared" si="25"/>
        <v>1.85</v>
      </c>
    </row>
    <row r="114" spans="1:29" x14ac:dyDescent="0.2">
      <c r="A114">
        <v>112</v>
      </c>
      <c r="B114" t="s">
        <v>18</v>
      </c>
      <c r="C114" t="s">
        <v>21</v>
      </c>
      <c r="D114" t="s">
        <v>141</v>
      </c>
      <c r="E114" s="5">
        <f t="shared" si="15"/>
        <v>0.25</v>
      </c>
      <c r="F114">
        <v>3.41</v>
      </c>
      <c r="G114">
        <v>3.16</v>
      </c>
      <c r="H114">
        <f t="shared" si="26"/>
        <v>3.2850000000000001</v>
      </c>
      <c r="I114" s="6">
        <f t="shared" si="27"/>
        <v>0.21499999999999986</v>
      </c>
      <c r="J114" s="5">
        <f t="shared" si="16"/>
        <v>8.0000000000000071E-2</v>
      </c>
      <c r="K114">
        <v>2.65</v>
      </c>
      <c r="L114">
        <v>2.57</v>
      </c>
      <c r="M114" s="6">
        <f t="shared" si="17"/>
        <v>2.61</v>
      </c>
      <c r="N114" s="5">
        <f t="shared" si="18"/>
        <v>0.56999999999999984</v>
      </c>
      <c r="O114">
        <v>4.54</v>
      </c>
      <c r="P114">
        <v>3.97</v>
      </c>
      <c r="Q114" s="6">
        <f t="shared" si="19"/>
        <v>4.2549999999999999</v>
      </c>
      <c r="R114" s="5">
        <f t="shared" si="20"/>
        <v>0.1599999999999997</v>
      </c>
      <c r="S114">
        <v>2.38</v>
      </c>
      <c r="T114">
        <v>2.2200000000000002</v>
      </c>
      <c r="U114" s="6">
        <f t="shared" si="21"/>
        <v>2.2999999999999998</v>
      </c>
      <c r="V114" s="5">
        <f t="shared" si="22"/>
        <v>0.33000000000000007</v>
      </c>
      <c r="W114">
        <v>2.14</v>
      </c>
      <c r="X114">
        <v>1.81</v>
      </c>
      <c r="Y114" s="6">
        <f t="shared" si="23"/>
        <v>1.9750000000000001</v>
      </c>
      <c r="Z114" s="5">
        <f t="shared" si="24"/>
        <v>0.5199999999999998</v>
      </c>
      <c r="AA114">
        <v>2.38</v>
      </c>
      <c r="AB114">
        <v>1.86</v>
      </c>
      <c r="AC114" s="6">
        <f t="shared" si="25"/>
        <v>2.12</v>
      </c>
    </row>
    <row r="115" spans="1:29" x14ac:dyDescent="0.2">
      <c r="A115">
        <v>113</v>
      </c>
      <c r="B115" t="s">
        <v>18</v>
      </c>
      <c r="C115" t="s">
        <v>21</v>
      </c>
      <c r="D115" t="s">
        <v>142</v>
      </c>
      <c r="E115" s="5">
        <f t="shared" si="15"/>
        <v>-0.20000000000000018</v>
      </c>
      <c r="F115">
        <v>3.52</v>
      </c>
      <c r="G115">
        <v>3.72</v>
      </c>
      <c r="H115">
        <f t="shared" si="26"/>
        <v>3.62</v>
      </c>
      <c r="I115" s="6">
        <f t="shared" si="27"/>
        <v>0.12000000000000011</v>
      </c>
      <c r="J115" s="5">
        <f t="shared" si="16"/>
        <v>0.16999999999999993</v>
      </c>
      <c r="K115">
        <v>3.07</v>
      </c>
      <c r="L115">
        <v>2.9</v>
      </c>
      <c r="M115" s="6">
        <f t="shared" si="17"/>
        <v>2.9849999999999999</v>
      </c>
      <c r="N115" s="5">
        <f t="shared" si="18"/>
        <v>0.52</v>
      </c>
      <c r="O115">
        <v>3.9</v>
      </c>
      <c r="P115">
        <v>3.38</v>
      </c>
      <c r="Q115" s="6">
        <f t="shared" si="19"/>
        <v>3.6399999999999997</v>
      </c>
      <c r="R115" s="5">
        <f t="shared" si="20"/>
        <v>0.41000000000000014</v>
      </c>
      <c r="S115">
        <v>2.31</v>
      </c>
      <c r="T115">
        <v>1.9</v>
      </c>
      <c r="U115" s="6">
        <f t="shared" si="21"/>
        <v>2.105</v>
      </c>
      <c r="V115" s="5">
        <f t="shared" si="22"/>
        <v>0.71999999999999975</v>
      </c>
      <c r="W115">
        <v>2.34</v>
      </c>
      <c r="X115">
        <v>1.62</v>
      </c>
      <c r="Y115" s="6">
        <f t="shared" si="23"/>
        <v>1.98</v>
      </c>
      <c r="Z115" s="5">
        <f t="shared" si="24"/>
        <v>0.28000000000000025</v>
      </c>
      <c r="AA115">
        <v>2.62</v>
      </c>
      <c r="AB115">
        <v>2.34</v>
      </c>
      <c r="AC115" s="6">
        <f t="shared" si="25"/>
        <v>2.48</v>
      </c>
    </row>
    <row r="116" spans="1:29" x14ac:dyDescent="0.2">
      <c r="A116">
        <v>114</v>
      </c>
      <c r="B116" t="s">
        <v>18</v>
      </c>
      <c r="C116" t="s">
        <v>21</v>
      </c>
      <c r="D116" t="s">
        <v>143</v>
      </c>
      <c r="E116" s="5">
        <f t="shared" si="15"/>
        <v>-0.89000000000000012</v>
      </c>
      <c r="F116">
        <v>3.15</v>
      </c>
      <c r="G116">
        <v>4.04</v>
      </c>
      <c r="H116">
        <f t="shared" si="26"/>
        <v>3.5949999999999998</v>
      </c>
      <c r="I116" s="6">
        <f t="shared" si="27"/>
        <v>9.4999999999999751E-2</v>
      </c>
      <c r="J116" s="5">
        <f t="shared" si="16"/>
        <v>2.9999999999999805E-2</v>
      </c>
      <c r="K116">
        <v>3.36</v>
      </c>
      <c r="L116">
        <v>3.33</v>
      </c>
      <c r="M116" s="6">
        <f t="shared" si="17"/>
        <v>3.3449999999999998</v>
      </c>
      <c r="N116" s="5">
        <f t="shared" si="18"/>
        <v>0.27</v>
      </c>
      <c r="O116">
        <v>3.38</v>
      </c>
      <c r="P116">
        <v>3.11</v>
      </c>
      <c r="Q116" s="6">
        <f t="shared" si="19"/>
        <v>3.2450000000000001</v>
      </c>
      <c r="R116" s="5">
        <f t="shared" si="20"/>
        <v>0.10000000000000009</v>
      </c>
      <c r="S116">
        <v>3.21</v>
      </c>
      <c r="T116">
        <v>3.11</v>
      </c>
      <c r="U116" s="6">
        <f t="shared" si="21"/>
        <v>3.16</v>
      </c>
      <c r="V116" s="5">
        <f t="shared" si="22"/>
        <v>7.0000000000000062E-2</v>
      </c>
      <c r="W116">
        <v>1.74</v>
      </c>
      <c r="X116">
        <v>1.67</v>
      </c>
      <c r="Y116" s="6">
        <f t="shared" si="23"/>
        <v>1.7050000000000001</v>
      </c>
      <c r="Z116" s="5">
        <f t="shared" si="24"/>
        <v>-6.999999999999984E-2</v>
      </c>
      <c r="AA116">
        <v>2</v>
      </c>
      <c r="AB116">
        <v>2.0699999999999998</v>
      </c>
      <c r="AC116" s="6">
        <f t="shared" si="25"/>
        <v>2.0350000000000001</v>
      </c>
    </row>
    <row r="117" spans="1:29" x14ac:dyDescent="0.2">
      <c r="A117">
        <v>115</v>
      </c>
      <c r="B117" t="s">
        <v>18</v>
      </c>
      <c r="C117" t="s">
        <v>21</v>
      </c>
      <c r="D117" t="s">
        <v>144</v>
      </c>
      <c r="E117" s="5">
        <f t="shared" si="15"/>
        <v>-0.33999999999999986</v>
      </c>
      <c r="F117">
        <v>3.31</v>
      </c>
      <c r="G117">
        <v>3.65</v>
      </c>
      <c r="H117">
        <f t="shared" si="26"/>
        <v>3.48</v>
      </c>
      <c r="I117" s="6">
        <f t="shared" si="27"/>
        <v>2.0000000000000018E-2</v>
      </c>
      <c r="J117" s="5">
        <f t="shared" si="16"/>
        <v>-0.21999999999999975</v>
      </c>
      <c r="K117">
        <v>2.72</v>
      </c>
      <c r="L117">
        <v>2.94</v>
      </c>
      <c r="M117" s="6">
        <f t="shared" si="17"/>
        <v>2.83</v>
      </c>
      <c r="N117" s="5">
        <f t="shared" si="18"/>
        <v>-0.25999999999999979</v>
      </c>
      <c r="O117">
        <v>4</v>
      </c>
      <c r="P117">
        <v>4.26</v>
      </c>
      <c r="Q117" s="6">
        <f t="shared" si="19"/>
        <v>4.13</v>
      </c>
      <c r="R117" s="5">
        <f t="shared" si="20"/>
        <v>-0.33999999999999986</v>
      </c>
      <c r="S117">
        <v>2.21</v>
      </c>
      <c r="T117">
        <v>2.5499999999999998</v>
      </c>
      <c r="U117" s="6">
        <f t="shared" si="21"/>
        <v>2.38</v>
      </c>
      <c r="V117" s="5">
        <f t="shared" si="22"/>
        <v>-7.0000000000000284E-2</v>
      </c>
      <c r="W117">
        <v>2.0299999999999998</v>
      </c>
      <c r="X117">
        <v>2.1</v>
      </c>
      <c r="Y117" s="6">
        <f t="shared" si="23"/>
        <v>2.0649999999999999</v>
      </c>
      <c r="Z117" s="5">
        <f t="shared" si="24"/>
        <v>-0.18000000000000016</v>
      </c>
      <c r="AA117">
        <v>2.34</v>
      </c>
      <c r="AB117">
        <v>2.52</v>
      </c>
      <c r="AC117" s="6">
        <f t="shared" si="25"/>
        <v>2.4299999999999997</v>
      </c>
    </row>
    <row r="118" spans="1:29" x14ac:dyDescent="0.2">
      <c r="A118">
        <v>116</v>
      </c>
      <c r="B118" t="s">
        <v>18</v>
      </c>
      <c r="C118" t="s">
        <v>21</v>
      </c>
      <c r="D118" t="s">
        <v>145</v>
      </c>
      <c r="E118" s="5">
        <f t="shared" si="15"/>
        <v>-8.0000000000000071E-2</v>
      </c>
      <c r="F118">
        <v>3.21</v>
      </c>
      <c r="G118">
        <v>3.29</v>
      </c>
      <c r="H118">
        <f t="shared" si="26"/>
        <v>3.25</v>
      </c>
      <c r="I118" s="6">
        <f t="shared" si="27"/>
        <v>0.25</v>
      </c>
      <c r="J118" s="5">
        <f t="shared" si="16"/>
        <v>0.83000000000000007</v>
      </c>
      <c r="K118">
        <v>3.62</v>
      </c>
      <c r="L118">
        <v>2.79</v>
      </c>
      <c r="M118" s="6">
        <f t="shared" si="17"/>
        <v>3.2050000000000001</v>
      </c>
      <c r="N118" s="5">
        <f t="shared" si="18"/>
        <v>-0.25999999999999979</v>
      </c>
      <c r="O118">
        <v>3.45</v>
      </c>
      <c r="P118">
        <v>3.71</v>
      </c>
      <c r="Q118" s="6">
        <f t="shared" si="19"/>
        <v>3.58</v>
      </c>
      <c r="R118" s="5">
        <f t="shared" si="20"/>
        <v>1.0299999999999998</v>
      </c>
      <c r="S118">
        <v>3.86</v>
      </c>
      <c r="T118">
        <v>2.83</v>
      </c>
      <c r="U118" s="6">
        <f t="shared" si="21"/>
        <v>3.3449999999999998</v>
      </c>
      <c r="V118" s="5">
        <f t="shared" si="22"/>
        <v>0.81</v>
      </c>
      <c r="W118">
        <v>2.52</v>
      </c>
      <c r="X118">
        <v>1.71</v>
      </c>
      <c r="Y118" s="6">
        <f t="shared" si="23"/>
        <v>2.1150000000000002</v>
      </c>
      <c r="Z118" s="5">
        <f t="shared" si="24"/>
        <v>0.75</v>
      </c>
      <c r="AA118">
        <v>2.83</v>
      </c>
      <c r="AB118">
        <v>2.08</v>
      </c>
      <c r="AC118" s="6">
        <f t="shared" si="25"/>
        <v>2.4550000000000001</v>
      </c>
    </row>
    <row r="119" spans="1:29" x14ac:dyDescent="0.2">
      <c r="A119">
        <v>117</v>
      </c>
      <c r="B119" t="s">
        <v>18</v>
      </c>
      <c r="C119" t="s">
        <v>21</v>
      </c>
      <c r="D119" t="s">
        <v>146</v>
      </c>
      <c r="E119" s="5">
        <f t="shared" si="15"/>
        <v>0.63000000000000034</v>
      </c>
      <c r="F119">
        <v>3.41</v>
      </c>
      <c r="G119">
        <v>2.78</v>
      </c>
      <c r="H119">
        <f t="shared" si="26"/>
        <v>3.0949999999999998</v>
      </c>
      <c r="I119" s="6">
        <f t="shared" si="27"/>
        <v>0.40500000000000025</v>
      </c>
      <c r="J119" s="5">
        <f t="shared" si="16"/>
        <v>0.12000000000000011</v>
      </c>
      <c r="K119">
        <v>2.06</v>
      </c>
      <c r="L119">
        <v>1.94</v>
      </c>
      <c r="M119" s="6">
        <f t="shared" si="17"/>
        <v>2</v>
      </c>
      <c r="N119" s="5">
        <f t="shared" si="18"/>
        <v>0.19000000000000039</v>
      </c>
      <c r="O119">
        <v>4.5</v>
      </c>
      <c r="P119">
        <v>4.3099999999999996</v>
      </c>
      <c r="Q119" s="6">
        <f t="shared" si="19"/>
        <v>4.4049999999999994</v>
      </c>
      <c r="R119" s="5">
        <f t="shared" si="20"/>
        <v>-0.1599999999999997</v>
      </c>
      <c r="S119">
        <v>2.4700000000000002</v>
      </c>
      <c r="T119">
        <v>2.63</v>
      </c>
      <c r="U119" s="6">
        <f t="shared" si="21"/>
        <v>2.5499999999999998</v>
      </c>
      <c r="V119" s="5">
        <f t="shared" si="22"/>
        <v>3.0000000000000027E-2</v>
      </c>
      <c r="W119">
        <v>1.75</v>
      </c>
      <c r="X119">
        <v>1.72</v>
      </c>
      <c r="Y119" s="6">
        <f t="shared" si="23"/>
        <v>1.7349999999999999</v>
      </c>
      <c r="Z119" s="5">
        <f t="shared" si="24"/>
        <v>3.0000000000000027E-2</v>
      </c>
      <c r="AA119">
        <v>1.94</v>
      </c>
      <c r="AB119">
        <v>1.91</v>
      </c>
      <c r="AC119" s="6">
        <f t="shared" si="25"/>
        <v>1.9249999999999998</v>
      </c>
    </row>
    <row r="120" spans="1:29" x14ac:dyDescent="0.2">
      <c r="A120">
        <v>118</v>
      </c>
      <c r="B120" t="s">
        <v>18</v>
      </c>
      <c r="C120" t="s">
        <v>21</v>
      </c>
      <c r="D120" t="s">
        <v>147</v>
      </c>
      <c r="E120" s="5">
        <f t="shared" si="15"/>
        <v>0.18999999999999995</v>
      </c>
      <c r="F120">
        <v>3.58</v>
      </c>
      <c r="G120">
        <v>3.39</v>
      </c>
      <c r="H120">
        <f t="shared" si="26"/>
        <v>3.4850000000000003</v>
      </c>
      <c r="I120" s="6">
        <f t="shared" si="27"/>
        <v>1.499999999999968E-2</v>
      </c>
      <c r="J120" s="5">
        <f t="shared" si="16"/>
        <v>-0.14000000000000012</v>
      </c>
      <c r="K120">
        <v>3.56</v>
      </c>
      <c r="L120">
        <v>3.7</v>
      </c>
      <c r="M120" s="6">
        <f t="shared" si="17"/>
        <v>3.63</v>
      </c>
      <c r="N120" s="5">
        <f t="shared" si="18"/>
        <v>0.56999999999999984</v>
      </c>
      <c r="O120">
        <v>3.92</v>
      </c>
      <c r="P120">
        <v>3.35</v>
      </c>
      <c r="Q120" s="6">
        <f t="shared" si="19"/>
        <v>3.6349999999999998</v>
      </c>
      <c r="R120" s="5">
        <f t="shared" si="20"/>
        <v>-0.33000000000000007</v>
      </c>
      <c r="S120">
        <v>3.58</v>
      </c>
      <c r="T120">
        <v>3.91</v>
      </c>
      <c r="U120" s="6">
        <f t="shared" si="21"/>
        <v>3.7450000000000001</v>
      </c>
      <c r="V120" s="5">
        <f t="shared" si="22"/>
        <v>2.0000000000000018E-2</v>
      </c>
      <c r="W120">
        <v>2.06</v>
      </c>
      <c r="X120">
        <v>2.04</v>
      </c>
      <c r="Y120" s="6">
        <f t="shared" si="23"/>
        <v>2.0499999999999998</v>
      </c>
      <c r="Z120" s="5">
        <f t="shared" si="24"/>
        <v>0.5</v>
      </c>
      <c r="AA120">
        <v>2.89</v>
      </c>
      <c r="AB120">
        <v>2.39</v>
      </c>
      <c r="AC120" s="6">
        <f t="shared" si="25"/>
        <v>2.64</v>
      </c>
    </row>
    <row r="121" spans="1:29" x14ac:dyDescent="0.2">
      <c r="A121">
        <v>119</v>
      </c>
      <c r="B121" t="s">
        <v>18</v>
      </c>
      <c r="C121" t="s">
        <v>21</v>
      </c>
      <c r="D121" t="s">
        <v>148</v>
      </c>
      <c r="E121" s="5">
        <f t="shared" si="15"/>
        <v>-0.50999999999999979</v>
      </c>
      <c r="F121">
        <v>3.08</v>
      </c>
      <c r="G121">
        <v>3.59</v>
      </c>
      <c r="H121">
        <f t="shared" si="26"/>
        <v>3.335</v>
      </c>
      <c r="I121" s="6">
        <f t="shared" si="27"/>
        <v>0.16500000000000004</v>
      </c>
      <c r="J121" s="5">
        <f t="shared" si="16"/>
        <v>0.41000000000000014</v>
      </c>
      <c r="K121">
        <v>4</v>
      </c>
      <c r="L121">
        <v>3.59</v>
      </c>
      <c r="M121" s="6">
        <f t="shared" si="17"/>
        <v>3.7949999999999999</v>
      </c>
      <c r="N121" s="5">
        <f t="shared" si="18"/>
        <v>-0.45000000000000018</v>
      </c>
      <c r="O121">
        <v>2.73</v>
      </c>
      <c r="P121">
        <v>3.18</v>
      </c>
      <c r="Q121" s="6">
        <f t="shared" si="19"/>
        <v>2.9550000000000001</v>
      </c>
      <c r="R121" s="5">
        <f t="shared" si="20"/>
        <v>0.38999999999999968</v>
      </c>
      <c r="S121">
        <v>3.84</v>
      </c>
      <c r="T121">
        <v>3.45</v>
      </c>
      <c r="U121" s="6">
        <f t="shared" si="21"/>
        <v>3.645</v>
      </c>
      <c r="V121" s="5">
        <f t="shared" si="22"/>
        <v>0.49000000000000021</v>
      </c>
      <c r="W121">
        <v>2.2200000000000002</v>
      </c>
      <c r="X121">
        <v>1.73</v>
      </c>
      <c r="Y121" s="6">
        <f t="shared" si="23"/>
        <v>1.9750000000000001</v>
      </c>
      <c r="Z121" s="5">
        <f t="shared" si="24"/>
        <v>5.0000000000000266E-2</v>
      </c>
      <c r="AA121">
        <v>2.41</v>
      </c>
      <c r="AB121">
        <v>2.36</v>
      </c>
      <c r="AC121" s="6">
        <f t="shared" si="25"/>
        <v>2.3849999999999998</v>
      </c>
    </row>
    <row r="122" spans="1:29" x14ac:dyDescent="0.2">
      <c r="A122">
        <v>120</v>
      </c>
      <c r="B122" t="s">
        <v>18</v>
      </c>
      <c r="C122" t="s">
        <v>21</v>
      </c>
      <c r="D122" t="s">
        <v>149</v>
      </c>
      <c r="E122" s="5">
        <f t="shared" si="15"/>
        <v>0.54</v>
      </c>
      <c r="F122">
        <v>3.44</v>
      </c>
      <c r="G122">
        <v>2.9</v>
      </c>
      <c r="H122">
        <f t="shared" si="26"/>
        <v>3.17</v>
      </c>
      <c r="I122" s="6">
        <f t="shared" si="27"/>
        <v>0.33000000000000007</v>
      </c>
      <c r="J122" s="5">
        <f t="shared" si="16"/>
        <v>0.37000000000000011</v>
      </c>
      <c r="K122">
        <v>3.16</v>
      </c>
      <c r="L122">
        <v>2.79</v>
      </c>
      <c r="M122" s="6">
        <f t="shared" si="17"/>
        <v>2.9750000000000001</v>
      </c>
      <c r="N122" s="5">
        <f t="shared" si="18"/>
        <v>-0.36000000000000032</v>
      </c>
      <c r="O122">
        <v>3.87</v>
      </c>
      <c r="P122">
        <v>4.2300000000000004</v>
      </c>
      <c r="Q122" s="6">
        <f t="shared" si="19"/>
        <v>4.0500000000000007</v>
      </c>
      <c r="R122" s="5">
        <f t="shared" si="20"/>
        <v>0.56000000000000005</v>
      </c>
      <c r="S122">
        <v>3</v>
      </c>
      <c r="T122">
        <v>2.44</v>
      </c>
      <c r="U122" s="6">
        <f t="shared" si="21"/>
        <v>2.7199999999999998</v>
      </c>
      <c r="V122" s="5">
        <f t="shared" si="22"/>
        <v>0.62000000000000011</v>
      </c>
      <c r="W122">
        <v>2.06</v>
      </c>
      <c r="X122">
        <v>1.44</v>
      </c>
      <c r="Y122" s="6">
        <f t="shared" si="23"/>
        <v>1.75</v>
      </c>
      <c r="Z122" s="5">
        <f t="shared" si="24"/>
        <v>0.12999999999999989</v>
      </c>
      <c r="AA122">
        <v>2.44</v>
      </c>
      <c r="AB122">
        <v>2.31</v>
      </c>
      <c r="AC122" s="6">
        <f t="shared" si="25"/>
        <v>2.375</v>
      </c>
    </row>
    <row r="123" spans="1:29" x14ac:dyDescent="0.2">
      <c r="A123">
        <v>121</v>
      </c>
      <c r="B123" t="s">
        <v>18</v>
      </c>
      <c r="C123" t="s">
        <v>21</v>
      </c>
      <c r="D123" t="s">
        <v>34</v>
      </c>
      <c r="E123" s="5">
        <f t="shared" si="15"/>
        <v>-0.4399999999999995</v>
      </c>
      <c r="F123">
        <v>4.1500000000000004</v>
      </c>
      <c r="G123">
        <v>4.59</v>
      </c>
      <c r="H123">
        <f t="shared" si="26"/>
        <v>4.37</v>
      </c>
      <c r="I123" s="6">
        <f t="shared" si="27"/>
        <v>0.87000000000000011</v>
      </c>
      <c r="J123" s="5">
        <f t="shared" si="16"/>
        <v>-0.29999999999999982</v>
      </c>
      <c r="K123">
        <v>2.81</v>
      </c>
      <c r="L123">
        <v>3.11</v>
      </c>
      <c r="M123" s="6">
        <f t="shared" si="17"/>
        <v>2.96</v>
      </c>
      <c r="N123" s="5">
        <f t="shared" si="18"/>
        <v>0.83000000000000052</v>
      </c>
      <c r="O123">
        <v>4.6900000000000004</v>
      </c>
      <c r="P123">
        <v>3.86</v>
      </c>
      <c r="Q123" s="6">
        <f t="shared" si="19"/>
        <v>4.2750000000000004</v>
      </c>
      <c r="R123" s="5">
        <f t="shared" si="20"/>
        <v>-0.35000000000000009</v>
      </c>
      <c r="S123">
        <v>2.62</v>
      </c>
      <c r="T123">
        <v>2.97</v>
      </c>
      <c r="U123" s="6">
        <f t="shared" si="21"/>
        <v>2.7949999999999999</v>
      </c>
      <c r="V123" s="5">
        <f t="shared" si="22"/>
        <v>0.32000000000000006</v>
      </c>
      <c r="W123">
        <v>2.08</v>
      </c>
      <c r="X123">
        <v>1.76</v>
      </c>
      <c r="Y123" s="6">
        <f t="shared" si="23"/>
        <v>1.92</v>
      </c>
      <c r="Z123" s="5">
        <f t="shared" si="24"/>
        <v>-0.18999999999999995</v>
      </c>
      <c r="AA123">
        <v>2.35</v>
      </c>
      <c r="AB123">
        <v>2.54</v>
      </c>
      <c r="AC123" s="6">
        <f t="shared" si="25"/>
        <v>2.4450000000000003</v>
      </c>
    </row>
    <row r="124" spans="1:29" x14ac:dyDescent="0.2">
      <c r="A124">
        <v>122</v>
      </c>
      <c r="B124" t="s">
        <v>18</v>
      </c>
      <c r="C124" t="s">
        <v>21</v>
      </c>
      <c r="D124" t="s">
        <v>150</v>
      </c>
      <c r="E124" s="5">
        <f t="shared" si="15"/>
        <v>3.9999999999999591E-2</v>
      </c>
      <c r="F124">
        <v>3.76</v>
      </c>
      <c r="G124">
        <v>3.72</v>
      </c>
      <c r="H124">
        <f t="shared" si="26"/>
        <v>3.74</v>
      </c>
      <c r="I124" s="6">
        <f t="shared" si="27"/>
        <v>0.24000000000000021</v>
      </c>
      <c r="J124" s="5">
        <f t="shared" si="16"/>
        <v>-3.0000000000000249E-2</v>
      </c>
      <c r="K124">
        <v>2.2799999999999998</v>
      </c>
      <c r="L124">
        <v>2.31</v>
      </c>
      <c r="M124" s="6">
        <f t="shared" si="17"/>
        <v>2.2949999999999999</v>
      </c>
      <c r="N124" s="5">
        <f t="shared" si="18"/>
        <v>0.14000000000000057</v>
      </c>
      <c r="O124">
        <v>4.8600000000000003</v>
      </c>
      <c r="P124">
        <v>4.72</v>
      </c>
      <c r="Q124" s="6">
        <f t="shared" si="19"/>
        <v>4.79</v>
      </c>
      <c r="R124" s="5">
        <f t="shared" si="20"/>
        <v>0</v>
      </c>
      <c r="S124">
        <v>2.38</v>
      </c>
      <c r="T124">
        <v>2.38</v>
      </c>
      <c r="U124" s="6">
        <f t="shared" si="21"/>
        <v>2.38</v>
      </c>
      <c r="V124" s="5">
        <f t="shared" si="22"/>
        <v>0.37999999999999989</v>
      </c>
      <c r="W124">
        <v>2.0699999999999998</v>
      </c>
      <c r="X124">
        <v>1.69</v>
      </c>
      <c r="Y124" s="6">
        <f t="shared" si="23"/>
        <v>1.88</v>
      </c>
      <c r="Z124" s="5">
        <f t="shared" si="24"/>
        <v>0.38000000000000034</v>
      </c>
      <c r="AA124">
        <v>2.41</v>
      </c>
      <c r="AB124">
        <v>2.0299999999999998</v>
      </c>
      <c r="AC124" s="6">
        <f t="shared" si="25"/>
        <v>2.2199999999999998</v>
      </c>
    </row>
    <row r="125" spans="1:29" x14ac:dyDescent="0.2">
      <c r="A125">
        <v>123</v>
      </c>
      <c r="B125" t="s">
        <v>18</v>
      </c>
      <c r="C125" t="s">
        <v>21</v>
      </c>
      <c r="D125" t="s">
        <v>151</v>
      </c>
      <c r="E125" s="5">
        <f t="shared" si="15"/>
        <v>1.2200000000000002</v>
      </c>
      <c r="F125">
        <v>3.91</v>
      </c>
      <c r="G125">
        <v>2.69</v>
      </c>
      <c r="H125">
        <f t="shared" si="26"/>
        <v>3.3</v>
      </c>
      <c r="I125" s="6">
        <f t="shared" si="27"/>
        <v>0.20000000000000018</v>
      </c>
      <c r="J125" s="5">
        <f t="shared" si="16"/>
        <v>0.16999999999999993</v>
      </c>
      <c r="K125">
        <v>2.94</v>
      </c>
      <c r="L125">
        <v>2.77</v>
      </c>
      <c r="M125" s="6">
        <f t="shared" si="17"/>
        <v>2.855</v>
      </c>
      <c r="N125" s="5">
        <f t="shared" si="18"/>
        <v>0.42999999999999972</v>
      </c>
      <c r="O125">
        <v>4.66</v>
      </c>
      <c r="P125">
        <v>4.2300000000000004</v>
      </c>
      <c r="Q125" s="6">
        <f t="shared" si="19"/>
        <v>4.4450000000000003</v>
      </c>
      <c r="R125" s="5">
        <f t="shared" si="20"/>
        <v>0.54999999999999982</v>
      </c>
      <c r="S125">
        <v>3.63</v>
      </c>
      <c r="T125">
        <v>3.08</v>
      </c>
      <c r="U125" s="6">
        <f t="shared" si="21"/>
        <v>3.355</v>
      </c>
      <c r="V125" s="5">
        <f t="shared" si="22"/>
        <v>-0.10000000000000009</v>
      </c>
      <c r="W125">
        <v>1.63</v>
      </c>
      <c r="X125">
        <v>1.73</v>
      </c>
      <c r="Y125" s="6">
        <f t="shared" si="23"/>
        <v>1.68</v>
      </c>
      <c r="Z125" s="5">
        <f t="shared" si="24"/>
        <v>-9.000000000000008E-2</v>
      </c>
      <c r="AA125">
        <v>1.91</v>
      </c>
      <c r="AB125">
        <v>2</v>
      </c>
      <c r="AC125" s="6">
        <f t="shared" si="25"/>
        <v>1.9550000000000001</v>
      </c>
    </row>
    <row r="126" spans="1:29" x14ac:dyDescent="0.2">
      <c r="A126">
        <v>124</v>
      </c>
      <c r="B126" t="s">
        <v>18</v>
      </c>
      <c r="C126" t="s">
        <v>21</v>
      </c>
      <c r="D126" t="s">
        <v>152</v>
      </c>
      <c r="E126" s="5">
        <f t="shared" si="15"/>
        <v>0.18999999999999995</v>
      </c>
      <c r="F126">
        <v>3.88</v>
      </c>
      <c r="G126">
        <v>3.69</v>
      </c>
      <c r="H126">
        <f t="shared" si="26"/>
        <v>3.7850000000000001</v>
      </c>
      <c r="I126" s="6">
        <f t="shared" si="27"/>
        <v>0.28500000000000014</v>
      </c>
      <c r="J126" s="5">
        <f t="shared" si="16"/>
        <v>0.60000000000000009</v>
      </c>
      <c r="K126">
        <v>2.88</v>
      </c>
      <c r="L126">
        <v>2.2799999999999998</v>
      </c>
      <c r="M126" s="6">
        <f t="shared" si="17"/>
        <v>2.58</v>
      </c>
      <c r="N126" s="5">
        <f t="shared" si="18"/>
        <v>-0.46999999999999975</v>
      </c>
      <c r="O126">
        <v>3.84</v>
      </c>
      <c r="P126">
        <v>4.3099999999999996</v>
      </c>
      <c r="Q126" s="6">
        <f t="shared" si="19"/>
        <v>4.0749999999999993</v>
      </c>
      <c r="R126" s="5">
        <f t="shared" si="20"/>
        <v>0.35999999999999988</v>
      </c>
      <c r="S126">
        <v>2.6</v>
      </c>
      <c r="T126">
        <v>2.2400000000000002</v>
      </c>
      <c r="U126" s="6">
        <f t="shared" si="21"/>
        <v>2.42</v>
      </c>
      <c r="V126" s="5">
        <f t="shared" si="22"/>
        <v>-0.30999999999999983</v>
      </c>
      <c r="W126">
        <v>1.72</v>
      </c>
      <c r="X126">
        <v>2.0299999999999998</v>
      </c>
      <c r="Y126" s="6">
        <f t="shared" si="23"/>
        <v>1.875</v>
      </c>
      <c r="Z126" s="5">
        <f t="shared" si="24"/>
        <v>9.0000000000000302E-2</v>
      </c>
      <c r="AA126">
        <v>2.16</v>
      </c>
      <c r="AB126">
        <v>2.0699999999999998</v>
      </c>
      <c r="AC126" s="6">
        <f t="shared" si="25"/>
        <v>2.1150000000000002</v>
      </c>
    </row>
    <row r="127" spans="1:29" x14ac:dyDescent="0.2">
      <c r="A127">
        <v>125</v>
      </c>
      <c r="B127" t="s">
        <v>18</v>
      </c>
      <c r="C127" t="s">
        <v>21</v>
      </c>
      <c r="D127" t="s">
        <v>153</v>
      </c>
      <c r="E127" s="5">
        <f t="shared" si="15"/>
        <v>0.17999999999999972</v>
      </c>
      <c r="F127">
        <v>2.92</v>
      </c>
      <c r="G127">
        <v>2.74</v>
      </c>
      <c r="H127">
        <f t="shared" si="26"/>
        <v>2.83</v>
      </c>
      <c r="I127" s="6">
        <f t="shared" si="27"/>
        <v>0.66999999999999993</v>
      </c>
      <c r="J127" s="5">
        <f t="shared" si="16"/>
        <v>0.51000000000000023</v>
      </c>
      <c r="K127">
        <v>3.06</v>
      </c>
      <c r="L127">
        <v>2.5499999999999998</v>
      </c>
      <c r="M127" s="6">
        <f t="shared" si="17"/>
        <v>2.8049999999999997</v>
      </c>
      <c r="N127" s="5">
        <f t="shared" si="18"/>
        <v>-0.23999999999999977</v>
      </c>
      <c r="O127">
        <v>3.86</v>
      </c>
      <c r="P127">
        <v>4.0999999999999996</v>
      </c>
      <c r="Q127" s="6">
        <f t="shared" si="19"/>
        <v>3.9799999999999995</v>
      </c>
      <c r="R127" s="5">
        <f t="shared" si="20"/>
        <v>0.31000000000000005</v>
      </c>
      <c r="S127">
        <v>2.86</v>
      </c>
      <c r="T127">
        <v>2.5499999999999998</v>
      </c>
      <c r="U127" s="6">
        <f t="shared" si="21"/>
        <v>2.7050000000000001</v>
      </c>
      <c r="V127" s="5">
        <f t="shared" si="22"/>
        <v>0.37999999999999989</v>
      </c>
      <c r="W127">
        <v>2.2799999999999998</v>
      </c>
      <c r="X127">
        <v>1.9</v>
      </c>
      <c r="Y127" s="6">
        <f t="shared" si="23"/>
        <v>2.09</v>
      </c>
      <c r="Z127" s="5">
        <f t="shared" si="24"/>
        <v>0.58999999999999986</v>
      </c>
      <c r="AA127">
        <v>2.75</v>
      </c>
      <c r="AB127">
        <v>2.16</v>
      </c>
      <c r="AC127" s="6">
        <f t="shared" si="25"/>
        <v>2.4550000000000001</v>
      </c>
    </row>
    <row r="128" spans="1:29" x14ac:dyDescent="0.2">
      <c r="A128">
        <v>126</v>
      </c>
      <c r="B128" t="s">
        <v>18</v>
      </c>
      <c r="C128" t="s">
        <v>21</v>
      </c>
      <c r="D128" t="s">
        <v>154</v>
      </c>
      <c r="E128" s="5">
        <f t="shared" si="15"/>
        <v>-0.10000000000000009</v>
      </c>
      <c r="F128">
        <v>3.36</v>
      </c>
      <c r="G128">
        <v>3.46</v>
      </c>
      <c r="H128">
        <f t="shared" si="26"/>
        <v>3.41</v>
      </c>
      <c r="I128" s="6">
        <f t="shared" si="27"/>
        <v>8.9999999999999858E-2</v>
      </c>
      <c r="J128" s="5">
        <f t="shared" si="16"/>
        <v>0.12999999999999989</v>
      </c>
      <c r="K128">
        <v>3.44</v>
      </c>
      <c r="L128">
        <v>3.31</v>
      </c>
      <c r="M128" s="6">
        <f t="shared" si="17"/>
        <v>3.375</v>
      </c>
      <c r="N128" s="5">
        <f t="shared" si="18"/>
        <v>0.45000000000000018</v>
      </c>
      <c r="O128">
        <v>3.83</v>
      </c>
      <c r="P128">
        <v>3.38</v>
      </c>
      <c r="Q128" s="6">
        <f t="shared" si="19"/>
        <v>3.605</v>
      </c>
      <c r="R128" s="5">
        <f t="shared" si="20"/>
        <v>0.27</v>
      </c>
      <c r="S128">
        <v>3.42</v>
      </c>
      <c r="T128">
        <v>3.15</v>
      </c>
      <c r="U128" s="6">
        <f t="shared" si="21"/>
        <v>3.2850000000000001</v>
      </c>
      <c r="V128" s="5">
        <f t="shared" si="22"/>
        <v>0.43999999999999995</v>
      </c>
      <c r="W128">
        <v>2.25</v>
      </c>
      <c r="X128">
        <v>1.81</v>
      </c>
      <c r="Y128" s="6">
        <f t="shared" si="23"/>
        <v>2.0300000000000002</v>
      </c>
      <c r="Z128" s="5">
        <f t="shared" si="24"/>
        <v>0.45000000000000018</v>
      </c>
      <c r="AA128">
        <v>2.64</v>
      </c>
      <c r="AB128">
        <v>2.19</v>
      </c>
      <c r="AC128" s="6">
        <f t="shared" si="25"/>
        <v>2.415</v>
      </c>
    </row>
    <row r="129" spans="1:29" x14ac:dyDescent="0.2">
      <c r="A129">
        <v>127</v>
      </c>
      <c r="B129" t="s">
        <v>18</v>
      </c>
      <c r="C129" t="s">
        <v>21</v>
      </c>
      <c r="D129" t="s">
        <v>155</v>
      </c>
      <c r="E129" s="5">
        <f t="shared" si="15"/>
        <v>0.83000000000000007</v>
      </c>
      <c r="F129">
        <v>3.23</v>
      </c>
      <c r="G129">
        <v>2.4</v>
      </c>
      <c r="H129">
        <f t="shared" si="26"/>
        <v>2.8149999999999999</v>
      </c>
      <c r="I129" s="6">
        <f t="shared" si="27"/>
        <v>0.68500000000000005</v>
      </c>
      <c r="J129" s="5">
        <f t="shared" si="16"/>
        <v>0.4700000000000002</v>
      </c>
      <c r="K129">
        <v>3.27</v>
      </c>
      <c r="L129">
        <v>2.8</v>
      </c>
      <c r="M129" s="6">
        <f t="shared" si="17"/>
        <v>3.0350000000000001</v>
      </c>
      <c r="N129" s="5">
        <f t="shared" si="18"/>
        <v>0.3400000000000003</v>
      </c>
      <c r="O129">
        <v>3.87</v>
      </c>
      <c r="P129">
        <v>3.53</v>
      </c>
      <c r="Q129" s="6">
        <f t="shared" si="19"/>
        <v>3.7</v>
      </c>
      <c r="R129" s="5">
        <f t="shared" si="20"/>
        <v>0.73</v>
      </c>
      <c r="S129">
        <v>3.2</v>
      </c>
      <c r="T129">
        <v>2.4700000000000002</v>
      </c>
      <c r="U129" s="6">
        <f t="shared" si="21"/>
        <v>2.835</v>
      </c>
      <c r="V129" s="5">
        <f t="shared" si="22"/>
        <v>0.39999999999999991</v>
      </c>
      <c r="W129">
        <v>2.27</v>
      </c>
      <c r="X129">
        <v>1.87</v>
      </c>
      <c r="Y129" s="6">
        <f t="shared" si="23"/>
        <v>2.0700000000000003</v>
      </c>
      <c r="Z129" s="5">
        <f t="shared" si="24"/>
        <v>-4.0000000000000036E-2</v>
      </c>
      <c r="AA129">
        <v>2.4300000000000002</v>
      </c>
      <c r="AB129">
        <v>2.4700000000000002</v>
      </c>
      <c r="AC129" s="6">
        <f t="shared" si="25"/>
        <v>2.4500000000000002</v>
      </c>
    </row>
    <row r="130" spans="1:29" x14ac:dyDescent="0.2">
      <c r="A130">
        <v>128</v>
      </c>
      <c r="B130" t="s">
        <v>18</v>
      </c>
      <c r="C130" t="s">
        <v>21</v>
      </c>
      <c r="D130" t="s">
        <v>156</v>
      </c>
      <c r="E130" s="5">
        <f t="shared" si="15"/>
        <v>-8.0000000000000071E-2</v>
      </c>
      <c r="F130">
        <v>2.59</v>
      </c>
      <c r="G130">
        <v>2.67</v>
      </c>
      <c r="H130">
        <f t="shared" si="26"/>
        <v>2.63</v>
      </c>
      <c r="I130" s="6">
        <f t="shared" si="27"/>
        <v>0.87000000000000011</v>
      </c>
      <c r="J130" s="5">
        <f t="shared" si="16"/>
        <v>0.29000000000000004</v>
      </c>
      <c r="K130">
        <v>3.88</v>
      </c>
      <c r="L130">
        <v>3.59</v>
      </c>
      <c r="M130" s="6">
        <f t="shared" si="17"/>
        <v>3.7349999999999999</v>
      </c>
      <c r="N130" s="5">
        <f t="shared" si="18"/>
        <v>-0.45000000000000018</v>
      </c>
      <c r="O130">
        <v>3.74</v>
      </c>
      <c r="P130">
        <v>4.1900000000000004</v>
      </c>
      <c r="Q130" s="6">
        <f t="shared" si="19"/>
        <v>3.9650000000000003</v>
      </c>
      <c r="R130" s="5">
        <f t="shared" si="20"/>
        <v>0.71000000000000041</v>
      </c>
      <c r="S130">
        <v>3.97</v>
      </c>
      <c r="T130">
        <v>3.26</v>
      </c>
      <c r="U130" s="6">
        <f t="shared" si="21"/>
        <v>3.6150000000000002</v>
      </c>
      <c r="V130" s="5">
        <f t="shared" si="22"/>
        <v>0.34999999999999964</v>
      </c>
      <c r="W130">
        <v>2.76</v>
      </c>
      <c r="X130">
        <v>2.41</v>
      </c>
      <c r="Y130" s="6">
        <f t="shared" si="23"/>
        <v>2.585</v>
      </c>
      <c r="Z130" s="5">
        <f t="shared" si="24"/>
        <v>0.6599999999999997</v>
      </c>
      <c r="AA130">
        <v>2.88</v>
      </c>
      <c r="AB130">
        <v>2.2200000000000002</v>
      </c>
      <c r="AC130" s="6">
        <f t="shared" si="25"/>
        <v>2.5499999999999998</v>
      </c>
    </row>
    <row r="131" spans="1:29" x14ac:dyDescent="0.2">
      <c r="A131">
        <v>129</v>
      </c>
      <c r="B131" t="s">
        <v>18</v>
      </c>
      <c r="C131" t="s">
        <v>21</v>
      </c>
      <c r="D131" t="s">
        <v>35</v>
      </c>
      <c r="E131" s="5">
        <f t="shared" ref="E131:E194" si="28">F131-G131</f>
        <v>0.4700000000000002</v>
      </c>
      <c r="F131">
        <v>3.35</v>
      </c>
      <c r="G131">
        <v>2.88</v>
      </c>
      <c r="H131">
        <f t="shared" si="26"/>
        <v>3.1150000000000002</v>
      </c>
      <c r="I131" s="6">
        <f t="shared" si="27"/>
        <v>0.38499999999999979</v>
      </c>
      <c r="J131" s="5">
        <f t="shared" ref="J131:J194" si="29">K131-L131</f>
        <v>-0.25</v>
      </c>
      <c r="K131">
        <v>2.95</v>
      </c>
      <c r="L131">
        <v>3.2</v>
      </c>
      <c r="M131" s="6">
        <f t="shared" ref="M131:M194" si="30">AVERAGE(K131:L131)</f>
        <v>3.0750000000000002</v>
      </c>
      <c r="N131" s="5">
        <f t="shared" ref="N131:N194" si="31">O131-P131</f>
        <v>1.0999999999999996</v>
      </c>
      <c r="O131">
        <v>4.0999999999999996</v>
      </c>
      <c r="P131">
        <v>3</v>
      </c>
      <c r="Q131" s="6">
        <f t="shared" ref="Q131:Q194" si="32">AVERAGE(O131:P131)</f>
        <v>3.55</v>
      </c>
      <c r="R131" s="5">
        <f t="shared" ref="R131:R194" si="33">S131-T131</f>
        <v>0.32000000000000028</v>
      </c>
      <c r="S131">
        <v>3.2</v>
      </c>
      <c r="T131">
        <v>2.88</v>
      </c>
      <c r="U131" s="6">
        <f t="shared" ref="U131:U194" si="34">AVERAGE(S131:T131)</f>
        <v>3.04</v>
      </c>
      <c r="V131" s="5">
        <f t="shared" ref="V131:V194" si="35">W131-X131</f>
        <v>0.43999999999999995</v>
      </c>
      <c r="W131">
        <v>2.4</v>
      </c>
      <c r="X131">
        <v>1.96</v>
      </c>
      <c r="Y131" s="6">
        <f t="shared" ref="Y131:Y194" si="36">AVERAGE(W131:X131)</f>
        <v>2.1799999999999997</v>
      </c>
      <c r="Z131" s="5">
        <f t="shared" ref="Z131:Z194" si="37">AA131-AB131</f>
        <v>-0.18000000000000016</v>
      </c>
      <c r="AA131">
        <v>2.2999999999999998</v>
      </c>
      <c r="AB131">
        <v>2.48</v>
      </c>
      <c r="AC131" s="6">
        <f t="shared" ref="AC131:AC194" si="38">AVERAGE(AA131:AB131)</f>
        <v>2.3899999999999997</v>
      </c>
    </row>
    <row r="132" spans="1:29" x14ac:dyDescent="0.2">
      <c r="A132">
        <v>130</v>
      </c>
      <c r="B132" t="s">
        <v>18</v>
      </c>
      <c r="C132" t="s">
        <v>21</v>
      </c>
      <c r="D132" t="s">
        <v>157</v>
      </c>
      <c r="E132" s="5">
        <f t="shared" si="28"/>
        <v>0.4099999999999997</v>
      </c>
      <c r="F132">
        <v>3.38</v>
      </c>
      <c r="G132">
        <v>2.97</v>
      </c>
      <c r="H132">
        <f t="shared" ref="H132:H195" si="39">AVERAGE(F132:G132)</f>
        <v>3.1749999999999998</v>
      </c>
      <c r="I132" s="6">
        <f t="shared" ref="I132:I195" si="40">ABS(H132-3.5)</f>
        <v>0.32500000000000018</v>
      </c>
      <c r="J132" s="5">
        <f t="shared" si="29"/>
        <v>1.54</v>
      </c>
      <c r="K132">
        <v>4.13</v>
      </c>
      <c r="L132">
        <v>2.59</v>
      </c>
      <c r="M132" s="6">
        <f t="shared" si="30"/>
        <v>3.36</v>
      </c>
      <c r="N132" s="5">
        <f t="shared" si="31"/>
        <v>-0.80000000000000027</v>
      </c>
      <c r="O132">
        <v>3.11</v>
      </c>
      <c r="P132">
        <v>3.91</v>
      </c>
      <c r="Q132" s="6">
        <f t="shared" si="32"/>
        <v>3.51</v>
      </c>
      <c r="R132" s="5">
        <f t="shared" si="33"/>
        <v>1.1499999999999999</v>
      </c>
      <c r="S132">
        <v>4.09</v>
      </c>
      <c r="T132">
        <v>2.94</v>
      </c>
      <c r="U132" s="6">
        <f t="shared" si="34"/>
        <v>3.5149999999999997</v>
      </c>
      <c r="V132" s="5">
        <f t="shared" si="35"/>
        <v>0.21000000000000019</v>
      </c>
      <c r="W132">
        <v>2.1800000000000002</v>
      </c>
      <c r="X132">
        <v>1.97</v>
      </c>
      <c r="Y132" s="6">
        <f t="shared" si="36"/>
        <v>2.0750000000000002</v>
      </c>
      <c r="Z132" s="5">
        <f t="shared" si="37"/>
        <v>0.61999999999999966</v>
      </c>
      <c r="AA132">
        <v>2.78</v>
      </c>
      <c r="AB132">
        <v>2.16</v>
      </c>
      <c r="AC132" s="6">
        <f t="shared" si="38"/>
        <v>2.4699999999999998</v>
      </c>
    </row>
    <row r="133" spans="1:29" x14ac:dyDescent="0.2">
      <c r="A133">
        <v>131</v>
      </c>
      <c r="B133" t="s">
        <v>18</v>
      </c>
      <c r="C133" t="s">
        <v>21</v>
      </c>
      <c r="D133" t="s">
        <v>158</v>
      </c>
      <c r="E133" s="5">
        <f t="shared" si="28"/>
        <v>-1.02</v>
      </c>
      <c r="F133">
        <v>3.43</v>
      </c>
      <c r="G133">
        <v>4.45</v>
      </c>
      <c r="H133">
        <f t="shared" si="39"/>
        <v>3.9400000000000004</v>
      </c>
      <c r="I133" s="6">
        <f t="shared" si="40"/>
        <v>0.44000000000000039</v>
      </c>
      <c r="J133" s="5">
        <f t="shared" si="29"/>
        <v>-0.33000000000000007</v>
      </c>
      <c r="K133">
        <v>3.62</v>
      </c>
      <c r="L133">
        <v>3.95</v>
      </c>
      <c r="M133" s="6">
        <f t="shared" si="30"/>
        <v>3.7850000000000001</v>
      </c>
      <c r="N133" s="5">
        <f t="shared" si="31"/>
        <v>-0.11000000000000032</v>
      </c>
      <c r="O133">
        <v>3.59</v>
      </c>
      <c r="P133">
        <v>3.7</v>
      </c>
      <c r="Q133" s="6">
        <f t="shared" si="32"/>
        <v>3.645</v>
      </c>
      <c r="R133" s="5">
        <f t="shared" si="33"/>
        <v>-0.95000000000000018</v>
      </c>
      <c r="S133">
        <v>3.05</v>
      </c>
      <c r="T133">
        <v>4</v>
      </c>
      <c r="U133" s="6">
        <f t="shared" si="34"/>
        <v>3.5249999999999999</v>
      </c>
      <c r="V133" s="5">
        <f t="shared" si="35"/>
        <v>-0.75</v>
      </c>
      <c r="W133">
        <v>2.0499999999999998</v>
      </c>
      <c r="X133">
        <v>2.8</v>
      </c>
      <c r="Y133" s="6">
        <f t="shared" si="36"/>
        <v>2.4249999999999998</v>
      </c>
      <c r="Z133" s="5">
        <f t="shared" si="37"/>
        <v>-0.49000000000000021</v>
      </c>
      <c r="AA133">
        <v>2.46</v>
      </c>
      <c r="AB133">
        <v>2.95</v>
      </c>
      <c r="AC133" s="6">
        <f t="shared" si="38"/>
        <v>2.7050000000000001</v>
      </c>
    </row>
    <row r="134" spans="1:29" x14ac:dyDescent="0.2">
      <c r="A134">
        <v>132</v>
      </c>
      <c r="B134" t="s">
        <v>18</v>
      </c>
      <c r="C134" t="s">
        <v>21</v>
      </c>
      <c r="D134" t="s">
        <v>159</v>
      </c>
      <c r="E134" s="5">
        <f t="shared" si="28"/>
        <v>-0.67999999999999972</v>
      </c>
      <c r="F134">
        <v>4.21</v>
      </c>
      <c r="G134">
        <v>4.8899999999999997</v>
      </c>
      <c r="H134">
        <f t="shared" si="39"/>
        <v>4.55</v>
      </c>
      <c r="I134" s="6">
        <f t="shared" si="40"/>
        <v>1.0499999999999998</v>
      </c>
      <c r="J134" s="5">
        <f t="shared" si="29"/>
        <v>-0.24000000000000021</v>
      </c>
      <c r="K134">
        <v>3.05</v>
      </c>
      <c r="L134">
        <v>3.29</v>
      </c>
      <c r="M134" s="6">
        <f t="shared" si="30"/>
        <v>3.17</v>
      </c>
      <c r="N134" s="5">
        <f t="shared" si="31"/>
        <v>0.98999999999999977</v>
      </c>
      <c r="O134">
        <v>4.17</v>
      </c>
      <c r="P134">
        <v>3.18</v>
      </c>
      <c r="Q134" s="6">
        <f t="shared" si="32"/>
        <v>3.6749999999999998</v>
      </c>
      <c r="R134" s="5">
        <f t="shared" si="33"/>
        <v>0.25999999999999979</v>
      </c>
      <c r="S134">
        <v>3.69</v>
      </c>
      <c r="T134">
        <v>3.43</v>
      </c>
      <c r="U134" s="6">
        <f t="shared" si="34"/>
        <v>3.56</v>
      </c>
      <c r="V134" s="5">
        <f t="shared" si="35"/>
        <v>0.10999999999999988</v>
      </c>
      <c r="W134">
        <v>1.93</v>
      </c>
      <c r="X134">
        <v>1.82</v>
      </c>
      <c r="Y134" s="6">
        <f t="shared" si="36"/>
        <v>1.875</v>
      </c>
      <c r="Z134" s="5">
        <f t="shared" si="37"/>
        <v>-0.22999999999999998</v>
      </c>
      <c r="AA134">
        <v>2.31</v>
      </c>
      <c r="AB134">
        <v>2.54</v>
      </c>
      <c r="AC134" s="6">
        <f t="shared" si="38"/>
        <v>2.4249999999999998</v>
      </c>
    </row>
    <row r="135" spans="1:29" x14ac:dyDescent="0.2">
      <c r="A135">
        <v>133</v>
      </c>
      <c r="B135" t="s">
        <v>18</v>
      </c>
      <c r="C135" t="s">
        <v>21</v>
      </c>
      <c r="D135" t="s">
        <v>160</v>
      </c>
      <c r="E135" s="5">
        <f t="shared" si="28"/>
        <v>-0.18000000000000016</v>
      </c>
      <c r="F135">
        <v>3.5</v>
      </c>
      <c r="G135">
        <v>3.68</v>
      </c>
      <c r="H135">
        <f t="shared" si="39"/>
        <v>3.59</v>
      </c>
      <c r="I135" s="6">
        <f t="shared" si="40"/>
        <v>8.9999999999999858E-2</v>
      </c>
      <c r="J135" s="5">
        <f t="shared" si="29"/>
        <v>0.54999999999999982</v>
      </c>
      <c r="K135">
        <v>3.55</v>
      </c>
      <c r="L135">
        <v>3</v>
      </c>
      <c r="M135" s="6">
        <f t="shared" si="30"/>
        <v>3.2749999999999999</v>
      </c>
      <c r="N135" s="5">
        <f t="shared" si="31"/>
        <v>-6.999999999999984E-2</v>
      </c>
      <c r="O135">
        <v>3.7</v>
      </c>
      <c r="P135">
        <v>3.77</v>
      </c>
      <c r="Q135" s="6">
        <f t="shared" si="32"/>
        <v>3.7350000000000003</v>
      </c>
      <c r="R135" s="5">
        <f t="shared" si="33"/>
        <v>0.35999999999999988</v>
      </c>
      <c r="S135">
        <v>3.1</v>
      </c>
      <c r="T135">
        <v>2.74</v>
      </c>
      <c r="U135" s="6">
        <f t="shared" si="34"/>
        <v>2.92</v>
      </c>
      <c r="V135" s="5">
        <f t="shared" si="35"/>
        <v>0.45000000000000018</v>
      </c>
      <c r="W135">
        <v>2.35</v>
      </c>
      <c r="X135">
        <v>1.9</v>
      </c>
      <c r="Y135" s="6">
        <f t="shared" si="36"/>
        <v>2.125</v>
      </c>
      <c r="Z135" s="5">
        <f t="shared" si="37"/>
        <v>0.4700000000000002</v>
      </c>
      <c r="AA135">
        <v>2.5</v>
      </c>
      <c r="AB135">
        <v>2.0299999999999998</v>
      </c>
      <c r="AC135" s="6">
        <f t="shared" si="38"/>
        <v>2.2649999999999997</v>
      </c>
    </row>
    <row r="136" spans="1:29" x14ac:dyDescent="0.2">
      <c r="A136">
        <v>134</v>
      </c>
      <c r="B136" t="s">
        <v>18</v>
      </c>
      <c r="C136" t="s">
        <v>21</v>
      </c>
      <c r="D136" t="s">
        <v>161</v>
      </c>
      <c r="E136" s="5">
        <f t="shared" si="28"/>
        <v>-6.999999999999984E-2</v>
      </c>
      <c r="F136">
        <v>2.73</v>
      </c>
      <c r="G136">
        <v>2.8</v>
      </c>
      <c r="H136">
        <f t="shared" si="39"/>
        <v>2.7649999999999997</v>
      </c>
      <c r="I136" s="6">
        <f t="shared" si="40"/>
        <v>0.73500000000000032</v>
      </c>
      <c r="J136" s="5">
        <f t="shared" si="29"/>
        <v>0.58000000000000007</v>
      </c>
      <c r="K136">
        <v>3.33</v>
      </c>
      <c r="L136">
        <v>2.75</v>
      </c>
      <c r="M136" s="6">
        <f t="shared" si="30"/>
        <v>3.04</v>
      </c>
      <c r="N136" s="5">
        <f t="shared" si="31"/>
        <v>0.59999999999999964</v>
      </c>
      <c r="O136">
        <v>3.8</v>
      </c>
      <c r="P136">
        <v>3.2</v>
      </c>
      <c r="Q136" s="6">
        <f t="shared" si="32"/>
        <v>3.5</v>
      </c>
      <c r="R136" s="5">
        <f t="shared" si="33"/>
        <v>0.79999999999999982</v>
      </c>
      <c r="S136">
        <v>3.3</v>
      </c>
      <c r="T136">
        <v>2.5</v>
      </c>
      <c r="U136" s="6">
        <f t="shared" si="34"/>
        <v>2.9</v>
      </c>
      <c r="V136" s="5">
        <f t="shared" si="35"/>
        <v>0.62000000000000011</v>
      </c>
      <c r="W136">
        <v>2.27</v>
      </c>
      <c r="X136">
        <v>1.65</v>
      </c>
      <c r="Y136" s="6">
        <f t="shared" si="36"/>
        <v>1.96</v>
      </c>
      <c r="Z136" s="5">
        <f t="shared" si="37"/>
        <v>0.89999999999999991</v>
      </c>
      <c r="AA136">
        <v>2.4</v>
      </c>
      <c r="AB136">
        <v>1.5</v>
      </c>
      <c r="AC136" s="6">
        <f t="shared" si="38"/>
        <v>1.95</v>
      </c>
    </row>
    <row r="137" spans="1:29" x14ac:dyDescent="0.2">
      <c r="A137">
        <v>135</v>
      </c>
      <c r="B137" t="s">
        <v>18</v>
      </c>
      <c r="C137" t="s">
        <v>21</v>
      </c>
      <c r="D137" t="s">
        <v>162</v>
      </c>
      <c r="E137" s="5">
        <f t="shared" si="28"/>
        <v>6.9999999999999396E-2</v>
      </c>
      <c r="F137">
        <v>4.0999999999999996</v>
      </c>
      <c r="G137">
        <v>4.03</v>
      </c>
      <c r="H137">
        <f t="shared" si="39"/>
        <v>4.0649999999999995</v>
      </c>
      <c r="I137" s="6">
        <f t="shared" si="40"/>
        <v>0.5649999999999995</v>
      </c>
      <c r="J137" s="5">
        <f t="shared" si="29"/>
        <v>-0.58000000000000007</v>
      </c>
      <c r="K137">
        <v>2.6</v>
      </c>
      <c r="L137">
        <v>3.18</v>
      </c>
      <c r="M137" s="6">
        <f t="shared" si="30"/>
        <v>2.89</v>
      </c>
      <c r="N137" s="5">
        <f t="shared" si="31"/>
        <v>0.21999999999999975</v>
      </c>
      <c r="O137">
        <v>3.8</v>
      </c>
      <c r="P137">
        <v>3.58</v>
      </c>
      <c r="Q137" s="6">
        <f t="shared" si="32"/>
        <v>3.69</v>
      </c>
      <c r="R137" s="5">
        <f t="shared" si="33"/>
        <v>-0.10999999999999988</v>
      </c>
      <c r="S137">
        <v>3.47</v>
      </c>
      <c r="T137">
        <v>3.58</v>
      </c>
      <c r="U137" s="6">
        <f t="shared" si="34"/>
        <v>3.5250000000000004</v>
      </c>
      <c r="V137" s="5">
        <f t="shared" si="35"/>
        <v>-0.31000000000000005</v>
      </c>
      <c r="W137">
        <v>1.9</v>
      </c>
      <c r="X137">
        <v>2.21</v>
      </c>
      <c r="Y137" s="6">
        <f t="shared" si="36"/>
        <v>2.0549999999999997</v>
      </c>
      <c r="Z137" s="5">
        <f t="shared" si="37"/>
        <v>0.29000000000000004</v>
      </c>
      <c r="AA137">
        <v>2.93</v>
      </c>
      <c r="AB137">
        <v>2.64</v>
      </c>
      <c r="AC137" s="6">
        <f t="shared" si="38"/>
        <v>2.7850000000000001</v>
      </c>
    </row>
    <row r="138" spans="1:29" x14ac:dyDescent="0.2">
      <c r="A138">
        <v>136</v>
      </c>
      <c r="B138" t="s">
        <v>18</v>
      </c>
      <c r="C138" t="s">
        <v>21</v>
      </c>
      <c r="D138" t="s">
        <v>163</v>
      </c>
      <c r="E138" s="5">
        <f t="shared" si="28"/>
        <v>5.9999999999999609E-2</v>
      </c>
      <c r="F138">
        <v>4.38</v>
      </c>
      <c r="G138">
        <v>4.32</v>
      </c>
      <c r="H138">
        <f t="shared" si="39"/>
        <v>4.3499999999999996</v>
      </c>
      <c r="I138" s="6">
        <f t="shared" si="40"/>
        <v>0.84999999999999964</v>
      </c>
      <c r="J138" s="5">
        <f t="shared" si="29"/>
        <v>-0.63999999999999968</v>
      </c>
      <c r="K138">
        <v>2.62</v>
      </c>
      <c r="L138">
        <v>3.26</v>
      </c>
      <c r="M138" s="6">
        <f t="shared" si="30"/>
        <v>2.94</v>
      </c>
      <c r="N138" s="5">
        <f t="shared" si="31"/>
        <v>0.80999999999999961</v>
      </c>
      <c r="O138">
        <v>4.43</v>
      </c>
      <c r="P138">
        <v>3.62</v>
      </c>
      <c r="Q138" s="6">
        <f t="shared" si="32"/>
        <v>4.0250000000000004</v>
      </c>
      <c r="R138" s="5">
        <f t="shared" si="33"/>
        <v>-0.81</v>
      </c>
      <c r="S138">
        <v>3.19</v>
      </c>
      <c r="T138">
        <v>4</v>
      </c>
      <c r="U138" s="6">
        <f t="shared" si="34"/>
        <v>3.5949999999999998</v>
      </c>
      <c r="V138" s="5">
        <f t="shared" si="35"/>
        <v>0.27</v>
      </c>
      <c r="W138">
        <v>1.95</v>
      </c>
      <c r="X138">
        <v>1.68</v>
      </c>
      <c r="Y138" s="6">
        <f t="shared" si="36"/>
        <v>1.8149999999999999</v>
      </c>
      <c r="Z138" s="5">
        <f t="shared" si="37"/>
        <v>0.10999999999999988</v>
      </c>
      <c r="AA138">
        <v>2.52</v>
      </c>
      <c r="AB138">
        <v>2.41</v>
      </c>
      <c r="AC138" s="6">
        <f t="shared" si="38"/>
        <v>2.4649999999999999</v>
      </c>
    </row>
    <row r="139" spans="1:29" x14ac:dyDescent="0.2">
      <c r="A139">
        <v>137</v>
      </c>
      <c r="B139" t="s">
        <v>18</v>
      </c>
      <c r="C139" t="s">
        <v>21</v>
      </c>
      <c r="D139" t="s">
        <v>164</v>
      </c>
      <c r="E139" s="5">
        <f t="shared" si="28"/>
        <v>0.20000000000000018</v>
      </c>
      <c r="F139">
        <v>3.72</v>
      </c>
      <c r="G139">
        <v>3.52</v>
      </c>
      <c r="H139">
        <f t="shared" si="39"/>
        <v>3.62</v>
      </c>
      <c r="I139" s="6">
        <f t="shared" si="40"/>
        <v>0.12000000000000011</v>
      </c>
      <c r="J139" s="5">
        <f t="shared" si="29"/>
        <v>-6.0000000000000053E-2</v>
      </c>
      <c r="K139">
        <v>3.19</v>
      </c>
      <c r="L139">
        <v>3.25</v>
      </c>
      <c r="M139" s="6">
        <f t="shared" si="30"/>
        <v>3.2199999999999998</v>
      </c>
      <c r="N139" s="5">
        <f t="shared" si="31"/>
        <v>0.27</v>
      </c>
      <c r="O139">
        <v>3.72</v>
      </c>
      <c r="P139">
        <v>3.45</v>
      </c>
      <c r="Q139" s="6">
        <f t="shared" si="32"/>
        <v>3.585</v>
      </c>
      <c r="R139" s="5">
        <f t="shared" si="33"/>
        <v>-0.41999999999999993</v>
      </c>
      <c r="S139">
        <v>3.06</v>
      </c>
      <c r="T139">
        <v>3.48</v>
      </c>
      <c r="U139" s="6">
        <f t="shared" si="34"/>
        <v>3.27</v>
      </c>
      <c r="V139" s="5">
        <f t="shared" si="35"/>
        <v>-2.0000000000000018E-2</v>
      </c>
      <c r="W139">
        <v>2.0299999999999998</v>
      </c>
      <c r="X139">
        <v>2.0499999999999998</v>
      </c>
      <c r="Y139" s="6">
        <f t="shared" si="36"/>
        <v>2.04</v>
      </c>
      <c r="Z139" s="5">
        <f t="shared" si="37"/>
        <v>-8.0000000000000071E-2</v>
      </c>
      <c r="AA139">
        <v>2.44</v>
      </c>
      <c r="AB139">
        <v>2.52</v>
      </c>
      <c r="AC139" s="6">
        <f t="shared" si="38"/>
        <v>2.48</v>
      </c>
    </row>
    <row r="140" spans="1:29" x14ac:dyDescent="0.2">
      <c r="A140">
        <v>138</v>
      </c>
      <c r="B140" t="s">
        <v>18</v>
      </c>
      <c r="C140" t="s">
        <v>21</v>
      </c>
      <c r="D140" t="s">
        <v>165</v>
      </c>
      <c r="E140" s="5">
        <f t="shared" si="28"/>
        <v>0.12000000000000011</v>
      </c>
      <c r="F140">
        <v>3.24</v>
      </c>
      <c r="G140">
        <v>3.12</v>
      </c>
      <c r="H140">
        <f t="shared" si="39"/>
        <v>3.18</v>
      </c>
      <c r="I140" s="6">
        <f t="shared" si="40"/>
        <v>0.31999999999999984</v>
      </c>
      <c r="J140" s="5">
        <f t="shared" si="29"/>
        <v>0.71</v>
      </c>
      <c r="K140">
        <v>3.21</v>
      </c>
      <c r="L140">
        <v>2.5</v>
      </c>
      <c r="M140" s="6">
        <f t="shared" si="30"/>
        <v>2.855</v>
      </c>
      <c r="N140" s="5">
        <f t="shared" si="31"/>
        <v>-0.48000000000000043</v>
      </c>
      <c r="O140">
        <v>4.0599999999999996</v>
      </c>
      <c r="P140">
        <v>4.54</v>
      </c>
      <c r="Q140" s="6">
        <f t="shared" si="32"/>
        <v>4.3</v>
      </c>
      <c r="R140" s="5">
        <f t="shared" si="33"/>
        <v>0.70000000000000018</v>
      </c>
      <c r="S140">
        <v>3.62</v>
      </c>
      <c r="T140">
        <v>2.92</v>
      </c>
      <c r="U140" s="6">
        <f t="shared" si="34"/>
        <v>3.27</v>
      </c>
      <c r="V140" s="5">
        <f t="shared" si="35"/>
        <v>0.67999999999999972</v>
      </c>
      <c r="W140">
        <v>2.5299999999999998</v>
      </c>
      <c r="X140">
        <v>1.85</v>
      </c>
      <c r="Y140" s="6">
        <f t="shared" si="36"/>
        <v>2.19</v>
      </c>
      <c r="Z140" s="5">
        <f t="shared" si="37"/>
        <v>0.64000000000000012</v>
      </c>
      <c r="AA140">
        <v>3.06</v>
      </c>
      <c r="AB140">
        <v>2.42</v>
      </c>
      <c r="AC140" s="6">
        <f t="shared" si="38"/>
        <v>2.74</v>
      </c>
    </row>
    <row r="141" spans="1:29" x14ac:dyDescent="0.2">
      <c r="A141">
        <v>139</v>
      </c>
      <c r="B141" t="s">
        <v>18</v>
      </c>
      <c r="C141" t="s">
        <v>21</v>
      </c>
      <c r="D141" t="s">
        <v>166</v>
      </c>
      <c r="E141" s="5">
        <f t="shared" si="28"/>
        <v>0.2799999999999998</v>
      </c>
      <c r="F141">
        <v>2.84</v>
      </c>
      <c r="G141">
        <v>2.56</v>
      </c>
      <c r="H141">
        <f t="shared" si="39"/>
        <v>2.7</v>
      </c>
      <c r="I141" s="6">
        <f t="shared" si="40"/>
        <v>0.79999999999999982</v>
      </c>
      <c r="J141" s="5">
        <f t="shared" si="29"/>
        <v>-0.33999999999999986</v>
      </c>
      <c r="K141">
        <v>3</v>
      </c>
      <c r="L141">
        <v>3.34</v>
      </c>
      <c r="M141" s="6">
        <f t="shared" si="30"/>
        <v>3.17</v>
      </c>
      <c r="N141" s="5">
        <f t="shared" si="31"/>
        <v>-0.2799999999999998</v>
      </c>
      <c r="O141">
        <v>3.16</v>
      </c>
      <c r="P141">
        <v>3.44</v>
      </c>
      <c r="Q141" s="6">
        <f t="shared" si="32"/>
        <v>3.3</v>
      </c>
      <c r="R141" s="5">
        <f t="shared" si="33"/>
        <v>2.9999999999999805E-2</v>
      </c>
      <c r="S141">
        <v>2.69</v>
      </c>
      <c r="T141">
        <v>2.66</v>
      </c>
      <c r="U141" s="6">
        <f t="shared" si="34"/>
        <v>2.6749999999999998</v>
      </c>
      <c r="V141" s="5">
        <f t="shared" si="35"/>
        <v>-3.0000000000000027E-2</v>
      </c>
      <c r="W141">
        <v>1.75</v>
      </c>
      <c r="X141">
        <v>1.78</v>
      </c>
      <c r="Y141" s="6">
        <f t="shared" si="36"/>
        <v>1.7650000000000001</v>
      </c>
      <c r="Z141" s="5">
        <f t="shared" si="37"/>
        <v>2.9999999999999805E-2</v>
      </c>
      <c r="AA141">
        <v>2.0299999999999998</v>
      </c>
      <c r="AB141">
        <v>2</v>
      </c>
      <c r="AC141" s="6">
        <f t="shared" si="38"/>
        <v>2.0149999999999997</v>
      </c>
    </row>
    <row r="142" spans="1:29" x14ac:dyDescent="0.2">
      <c r="A142">
        <v>140</v>
      </c>
      <c r="B142" t="s">
        <v>18</v>
      </c>
      <c r="C142" t="s">
        <v>21</v>
      </c>
      <c r="D142" t="s">
        <v>167</v>
      </c>
      <c r="E142" s="5">
        <f t="shared" si="28"/>
        <v>0.18999999999999995</v>
      </c>
      <c r="F142">
        <v>3.43</v>
      </c>
      <c r="G142">
        <v>3.24</v>
      </c>
      <c r="H142">
        <f t="shared" si="39"/>
        <v>3.335</v>
      </c>
      <c r="I142" s="6">
        <f t="shared" si="40"/>
        <v>0.16500000000000004</v>
      </c>
      <c r="J142" s="5">
        <f t="shared" si="29"/>
        <v>0.4700000000000002</v>
      </c>
      <c r="K142">
        <v>2.95</v>
      </c>
      <c r="L142">
        <v>2.48</v>
      </c>
      <c r="M142" s="6">
        <f t="shared" si="30"/>
        <v>2.7149999999999999</v>
      </c>
      <c r="N142" s="5">
        <f t="shared" si="31"/>
        <v>-0.38000000000000078</v>
      </c>
      <c r="O142">
        <v>4.0999999999999996</v>
      </c>
      <c r="P142">
        <v>4.4800000000000004</v>
      </c>
      <c r="Q142" s="6">
        <f t="shared" si="32"/>
        <v>4.29</v>
      </c>
      <c r="R142" s="5">
        <f t="shared" si="33"/>
        <v>0.87000000000000011</v>
      </c>
      <c r="S142">
        <v>3.67</v>
      </c>
      <c r="T142">
        <v>2.8</v>
      </c>
      <c r="U142" s="6">
        <f t="shared" si="34"/>
        <v>3.2349999999999999</v>
      </c>
      <c r="V142" s="5">
        <f t="shared" si="35"/>
        <v>4.0000000000000036E-2</v>
      </c>
      <c r="W142">
        <v>2.12</v>
      </c>
      <c r="X142">
        <v>2.08</v>
      </c>
      <c r="Y142" s="6">
        <f t="shared" si="36"/>
        <v>2.1</v>
      </c>
      <c r="Z142" s="5">
        <f t="shared" si="37"/>
        <v>0.58000000000000007</v>
      </c>
      <c r="AA142">
        <v>2.86</v>
      </c>
      <c r="AB142">
        <v>2.2799999999999998</v>
      </c>
      <c r="AC142" s="6">
        <f t="shared" si="38"/>
        <v>2.57</v>
      </c>
    </row>
    <row r="143" spans="1:29" x14ac:dyDescent="0.2">
      <c r="A143">
        <v>141</v>
      </c>
      <c r="B143" t="s">
        <v>18</v>
      </c>
      <c r="C143" t="s">
        <v>21</v>
      </c>
      <c r="D143" t="s">
        <v>168</v>
      </c>
      <c r="E143" s="5">
        <f t="shared" si="28"/>
        <v>1.0499999999999998</v>
      </c>
      <c r="F143">
        <v>3.59</v>
      </c>
      <c r="G143">
        <v>2.54</v>
      </c>
      <c r="H143">
        <f t="shared" si="39"/>
        <v>3.0649999999999999</v>
      </c>
      <c r="I143" s="6">
        <f t="shared" si="40"/>
        <v>0.43500000000000005</v>
      </c>
      <c r="J143" s="5">
        <f t="shared" si="29"/>
        <v>0.64999999999999991</v>
      </c>
      <c r="K143">
        <v>3.26</v>
      </c>
      <c r="L143">
        <v>2.61</v>
      </c>
      <c r="M143" s="6">
        <f t="shared" si="30"/>
        <v>2.9349999999999996</v>
      </c>
      <c r="N143" s="5">
        <f t="shared" si="31"/>
        <v>-0.27000000000000046</v>
      </c>
      <c r="O143">
        <v>4.0999999999999996</v>
      </c>
      <c r="P143">
        <v>4.37</v>
      </c>
      <c r="Q143" s="6">
        <f t="shared" si="32"/>
        <v>4.2349999999999994</v>
      </c>
      <c r="R143" s="5">
        <f t="shared" si="33"/>
        <v>0.19000000000000039</v>
      </c>
      <c r="S143">
        <v>2.95</v>
      </c>
      <c r="T143">
        <v>2.76</v>
      </c>
      <c r="U143" s="6">
        <f t="shared" si="34"/>
        <v>2.855</v>
      </c>
      <c r="V143" s="5">
        <f t="shared" si="35"/>
        <v>0.37999999999999989</v>
      </c>
      <c r="W143">
        <v>1.97</v>
      </c>
      <c r="X143">
        <v>1.59</v>
      </c>
      <c r="Y143" s="6">
        <f t="shared" si="36"/>
        <v>1.78</v>
      </c>
      <c r="Z143" s="5">
        <f t="shared" si="37"/>
        <v>0.64000000000000012</v>
      </c>
      <c r="AA143">
        <v>2.62</v>
      </c>
      <c r="AB143">
        <v>1.98</v>
      </c>
      <c r="AC143" s="6">
        <f t="shared" si="38"/>
        <v>2.2999999999999998</v>
      </c>
    </row>
    <row r="144" spans="1:29" x14ac:dyDescent="0.2">
      <c r="A144">
        <v>142</v>
      </c>
      <c r="B144" t="s">
        <v>18</v>
      </c>
      <c r="C144" t="s">
        <v>21</v>
      </c>
      <c r="D144" t="s">
        <v>169</v>
      </c>
      <c r="E144" s="5">
        <f t="shared" si="28"/>
        <v>2.9999999999999805E-2</v>
      </c>
      <c r="F144">
        <v>3.32</v>
      </c>
      <c r="G144">
        <v>3.29</v>
      </c>
      <c r="H144">
        <f t="shared" si="39"/>
        <v>3.3049999999999997</v>
      </c>
      <c r="I144" s="6">
        <f t="shared" si="40"/>
        <v>0.19500000000000028</v>
      </c>
      <c r="J144" s="5">
        <f t="shared" si="29"/>
        <v>-6.999999999999984E-2</v>
      </c>
      <c r="K144">
        <v>2.6</v>
      </c>
      <c r="L144">
        <v>2.67</v>
      </c>
      <c r="M144" s="6">
        <f t="shared" si="30"/>
        <v>2.6349999999999998</v>
      </c>
      <c r="N144" s="5">
        <f t="shared" si="31"/>
        <v>-0.45999999999999996</v>
      </c>
      <c r="O144">
        <v>4</v>
      </c>
      <c r="P144">
        <v>4.46</v>
      </c>
      <c r="Q144" s="6">
        <f t="shared" si="32"/>
        <v>4.2300000000000004</v>
      </c>
      <c r="R144" s="5">
        <f t="shared" si="33"/>
        <v>0.14999999999999991</v>
      </c>
      <c r="S144">
        <v>3.32</v>
      </c>
      <c r="T144">
        <v>3.17</v>
      </c>
      <c r="U144" s="6">
        <f t="shared" si="34"/>
        <v>3.2450000000000001</v>
      </c>
      <c r="V144" s="5">
        <f t="shared" si="35"/>
        <v>0.45999999999999996</v>
      </c>
      <c r="W144">
        <v>1.88</v>
      </c>
      <c r="X144">
        <v>1.42</v>
      </c>
      <c r="Y144" s="6">
        <f t="shared" si="36"/>
        <v>1.65</v>
      </c>
      <c r="Z144" s="5">
        <f t="shared" si="37"/>
        <v>0.45000000000000018</v>
      </c>
      <c r="AA144">
        <v>2.12</v>
      </c>
      <c r="AB144">
        <v>1.67</v>
      </c>
      <c r="AC144" s="6">
        <f t="shared" si="38"/>
        <v>1.895</v>
      </c>
    </row>
    <row r="145" spans="1:29" x14ac:dyDescent="0.2">
      <c r="A145">
        <v>143</v>
      </c>
      <c r="B145" t="s">
        <v>18</v>
      </c>
      <c r="C145" t="s">
        <v>21</v>
      </c>
      <c r="D145" t="s">
        <v>36</v>
      </c>
      <c r="E145" s="5">
        <f t="shared" si="28"/>
        <v>-0.83000000000000007</v>
      </c>
      <c r="F145">
        <v>2.2599999999999998</v>
      </c>
      <c r="G145">
        <v>3.09</v>
      </c>
      <c r="H145">
        <f t="shared" si="39"/>
        <v>2.6749999999999998</v>
      </c>
      <c r="I145" s="6">
        <f t="shared" si="40"/>
        <v>0.82500000000000018</v>
      </c>
      <c r="J145" s="5">
        <f t="shared" si="29"/>
        <v>-0.39999999999999991</v>
      </c>
      <c r="K145">
        <v>3.48</v>
      </c>
      <c r="L145">
        <v>3.88</v>
      </c>
      <c r="M145" s="6">
        <f t="shared" si="30"/>
        <v>3.6799999999999997</v>
      </c>
      <c r="N145" s="5">
        <f t="shared" si="31"/>
        <v>3.0000000000000249E-2</v>
      </c>
      <c r="O145">
        <v>3.87</v>
      </c>
      <c r="P145">
        <v>3.84</v>
      </c>
      <c r="Q145" s="6">
        <f t="shared" si="32"/>
        <v>3.855</v>
      </c>
      <c r="R145" s="5">
        <f t="shared" si="33"/>
        <v>-0.14999999999999991</v>
      </c>
      <c r="S145">
        <v>3.23</v>
      </c>
      <c r="T145">
        <v>3.38</v>
      </c>
      <c r="U145" s="6">
        <f t="shared" si="34"/>
        <v>3.3049999999999997</v>
      </c>
      <c r="V145" s="5">
        <f t="shared" si="35"/>
        <v>0.35000000000000009</v>
      </c>
      <c r="W145">
        <v>2.35</v>
      </c>
      <c r="X145">
        <v>2</v>
      </c>
      <c r="Y145" s="6">
        <f t="shared" si="36"/>
        <v>2.1749999999999998</v>
      </c>
      <c r="Z145" s="5">
        <f t="shared" si="37"/>
        <v>-6.0000000000000053E-2</v>
      </c>
      <c r="AA145">
        <v>2.1</v>
      </c>
      <c r="AB145">
        <v>2.16</v>
      </c>
      <c r="AC145" s="6">
        <f t="shared" si="38"/>
        <v>2.13</v>
      </c>
    </row>
    <row r="146" spans="1:29" x14ac:dyDescent="0.2">
      <c r="A146">
        <v>144</v>
      </c>
      <c r="B146" t="s">
        <v>18</v>
      </c>
      <c r="C146" t="s">
        <v>21</v>
      </c>
      <c r="D146" t="s">
        <v>170</v>
      </c>
      <c r="E146" s="5">
        <f t="shared" si="28"/>
        <v>-0.75</v>
      </c>
      <c r="F146">
        <v>2.84</v>
      </c>
      <c r="G146">
        <v>3.59</v>
      </c>
      <c r="H146">
        <f t="shared" si="39"/>
        <v>3.2149999999999999</v>
      </c>
      <c r="I146" s="6">
        <f t="shared" si="40"/>
        <v>0.28500000000000014</v>
      </c>
      <c r="J146" s="5">
        <f t="shared" si="29"/>
        <v>0.20999999999999996</v>
      </c>
      <c r="K146">
        <v>2.59</v>
      </c>
      <c r="L146">
        <v>2.38</v>
      </c>
      <c r="M146" s="6">
        <f t="shared" si="30"/>
        <v>2.4849999999999999</v>
      </c>
      <c r="N146" s="5">
        <f t="shared" si="31"/>
        <v>-0.27000000000000046</v>
      </c>
      <c r="O146">
        <v>4.63</v>
      </c>
      <c r="P146">
        <v>4.9000000000000004</v>
      </c>
      <c r="Q146" s="6">
        <f t="shared" si="32"/>
        <v>4.7650000000000006</v>
      </c>
      <c r="R146" s="5">
        <f t="shared" si="33"/>
        <v>0.10000000000000009</v>
      </c>
      <c r="S146">
        <v>2.72</v>
      </c>
      <c r="T146">
        <v>2.62</v>
      </c>
      <c r="U146" s="6">
        <f t="shared" si="34"/>
        <v>2.67</v>
      </c>
      <c r="V146" s="5">
        <f t="shared" si="35"/>
        <v>9.9999999999999867E-2</v>
      </c>
      <c r="W146">
        <v>2.0299999999999998</v>
      </c>
      <c r="X146">
        <v>1.93</v>
      </c>
      <c r="Y146" s="6">
        <f t="shared" si="36"/>
        <v>1.98</v>
      </c>
      <c r="Z146" s="5">
        <f t="shared" si="37"/>
        <v>0.20999999999999996</v>
      </c>
      <c r="AA146">
        <v>3</v>
      </c>
      <c r="AB146">
        <v>2.79</v>
      </c>
      <c r="AC146" s="6">
        <f t="shared" si="38"/>
        <v>2.895</v>
      </c>
    </row>
    <row r="147" spans="1:29" x14ac:dyDescent="0.2">
      <c r="A147">
        <v>145</v>
      </c>
      <c r="B147" t="s">
        <v>18</v>
      </c>
      <c r="C147" t="s">
        <v>21</v>
      </c>
      <c r="D147" t="s">
        <v>171</v>
      </c>
      <c r="E147" s="5">
        <f t="shared" si="28"/>
        <v>0.95000000000000018</v>
      </c>
      <c r="F147">
        <v>3.95</v>
      </c>
      <c r="G147">
        <v>3</v>
      </c>
      <c r="H147">
        <f t="shared" si="39"/>
        <v>3.4750000000000001</v>
      </c>
      <c r="I147" s="6">
        <f t="shared" si="40"/>
        <v>2.4999999999999911E-2</v>
      </c>
      <c r="J147" s="5">
        <f t="shared" si="29"/>
        <v>0.4800000000000002</v>
      </c>
      <c r="K147">
        <v>2.4300000000000002</v>
      </c>
      <c r="L147">
        <v>1.95</v>
      </c>
      <c r="M147" s="6">
        <f t="shared" si="30"/>
        <v>2.19</v>
      </c>
      <c r="N147" s="5">
        <f t="shared" si="31"/>
        <v>-0.47999999999999954</v>
      </c>
      <c r="O147">
        <v>4.41</v>
      </c>
      <c r="P147">
        <v>4.8899999999999997</v>
      </c>
      <c r="Q147" s="6">
        <f t="shared" si="32"/>
        <v>4.6500000000000004</v>
      </c>
      <c r="R147" s="5">
        <f t="shared" si="33"/>
        <v>-0.12999999999999989</v>
      </c>
      <c r="S147">
        <v>3.19</v>
      </c>
      <c r="T147">
        <v>3.32</v>
      </c>
      <c r="U147" s="6">
        <f t="shared" si="34"/>
        <v>3.2549999999999999</v>
      </c>
      <c r="V147" s="5">
        <f t="shared" si="35"/>
        <v>-0.18999999999999972</v>
      </c>
      <c r="W147">
        <v>1.86</v>
      </c>
      <c r="X147">
        <v>2.0499999999999998</v>
      </c>
      <c r="Y147" s="6">
        <f t="shared" si="36"/>
        <v>1.9550000000000001</v>
      </c>
      <c r="Z147" s="5">
        <f t="shared" si="37"/>
        <v>0.66999999999999993</v>
      </c>
      <c r="AA147">
        <v>2.46</v>
      </c>
      <c r="AB147">
        <v>1.79</v>
      </c>
      <c r="AC147" s="6">
        <f t="shared" si="38"/>
        <v>2.125</v>
      </c>
    </row>
    <row r="148" spans="1:29" x14ac:dyDescent="0.2">
      <c r="A148">
        <v>146</v>
      </c>
      <c r="B148" t="s">
        <v>18</v>
      </c>
      <c r="C148" t="s">
        <v>21</v>
      </c>
      <c r="D148" t="s">
        <v>172</v>
      </c>
      <c r="E148" s="5">
        <f t="shared" si="28"/>
        <v>-0.29000000000000004</v>
      </c>
      <c r="F148">
        <v>3.14</v>
      </c>
      <c r="G148">
        <v>3.43</v>
      </c>
      <c r="H148">
        <f t="shared" si="39"/>
        <v>3.2850000000000001</v>
      </c>
      <c r="I148" s="6">
        <f t="shared" si="40"/>
        <v>0.21499999999999986</v>
      </c>
      <c r="J148" s="5">
        <f t="shared" si="29"/>
        <v>0.41000000000000014</v>
      </c>
      <c r="K148">
        <v>3.19</v>
      </c>
      <c r="L148">
        <v>2.78</v>
      </c>
      <c r="M148" s="6">
        <f t="shared" si="30"/>
        <v>2.9849999999999999</v>
      </c>
      <c r="N148" s="5">
        <f t="shared" si="31"/>
        <v>0.23999999999999977</v>
      </c>
      <c r="O148">
        <v>3.76</v>
      </c>
      <c r="P148">
        <v>3.52</v>
      </c>
      <c r="Q148" s="6">
        <f t="shared" si="32"/>
        <v>3.6399999999999997</v>
      </c>
      <c r="R148" s="5">
        <f t="shared" si="33"/>
        <v>-0.33999999999999986</v>
      </c>
      <c r="S148">
        <v>2.62</v>
      </c>
      <c r="T148">
        <v>2.96</v>
      </c>
      <c r="U148" s="6">
        <f t="shared" si="34"/>
        <v>2.79</v>
      </c>
      <c r="V148" s="5">
        <f t="shared" si="35"/>
        <v>-0.53</v>
      </c>
      <c r="W148">
        <v>1.38</v>
      </c>
      <c r="X148">
        <v>1.91</v>
      </c>
      <c r="Y148" s="6">
        <f t="shared" si="36"/>
        <v>1.645</v>
      </c>
      <c r="Z148" s="5">
        <f t="shared" si="37"/>
        <v>-0.18999999999999995</v>
      </c>
      <c r="AA148">
        <v>2.38</v>
      </c>
      <c r="AB148">
        <v>2.57</v>
      </c>
      <c r="AC148" s="6">
        <f t="shared" si="38"/>
        <v>2.4749999999999996</v>
      </c>
    </row>
    <row r="149" spans="1:29" x14ac:dyDescent="0.2">
      <c r="A149">
        <v>147</v>
      </c>
      <c r="B149" t="s">
        <v>18</v>
      </c>
      <c r="C149" t="s">
        <v>21</v>
      </c>
      <c r="D149" t="s">
        <v>173</v>
      </c>
      <c r="E149" s="5">
        <f t="shared" si="28"/>
        <v>0.20999999999999996</v>
      </c>
      <c r="F149">
        <v>3.73</v>
      </c>
      <c r="G149">
        <v>3.52</v>
      </c>
      <c r="H149">
        <f t="shared" si="39"/>
        <v>3.625</v>
      </c>
      <c r="I149" s="6">
        <f t="shared" si="40"/>
        <v>0.125</v>
      </c>
      <c r="J149" s="5">
        <f t="shared" si="29"/>
        <v>-0.10000000000000009</v>
      </c>
      <c r="K149">
        <v>2.35</v>
      </c>
      <c r="L149">
        <v>2.4500000000000002</v>
      </c>
      <c r="M149" s="6">
        <f t="shared" si="30"/>
        <v>2.4000000000000004</v>
      </c>
      <c r="N149" s="5">
        <f t="shared" si="31"/>
        <v>-0.16999999999999993</v>
      </c>
      <c r="O149">
        <v>4.38</v>
      </c>
      <c r="P149">
        <v>4.55</v>
      </c>
      <c r="Q149" s="6">
        <f t="shared" si="32"/>
        <v>4.4649999999999999</v>
      </c>
      <c r="R149" s="5">
        <f t="shared" si="33"/>
        <v>0.41999999999999993</v>
      </c>
      <c r="S149">
        <v>2.84</v>
      </c>
      <c r="T149">
        <v>2.42</v>
      </c>
      <c r="U149" s="6">
        <f t="shared" si="34"/>
        <v>2.63</v>
      </c>
      <c r="V149" s="5">
        <f t="shared" si="35"/>
        <v>0.30999999999999983</v>
      </c>
      <c r="W149">
        <v>1.89</v>
      </c>
      <c r="X149">
        <v>1.58</v>
      </c>
      <c r="Y149" s="6">
        <f t="shared" si="36"/>
        <v>1.7349999999999999</v>
      </c>
      <c r="Z149" s="5">
        <f t="shared" si="37"/>
        <v>-0.14999999999999991</v>
      </c>
      <c r="AA149">
        <v>2.46</v>
      </c>
      <c r="AB149">
        <v>2.61</v>
      </c>
      <c r="AC149" s="6">
        <f t="shared" si="38"/>
        <v>2.5350000000000001</v>
      </c>
    </row>
    <row r="150" spans="1:29" x14ac:dyDescent="0.2">
      <c r="A150">
        <v>148</v>
      </c>
      <c r="B150" t="s">
        <v>18</v>
      </c>
      <c r="C150" t="s">
        <v>21</v>
      </c>
      <c r="D150" t="s">
        <v>174</v>
      </c>
      <c r="E150" s="5">
        <f t="shared" si="28"/>
        <v>-0.5</v>
      </c>
      <c r="F150">
        <v>3.38</v>
      </c>
      <c r="G150">
        <v>3.88</v>
      </c>
      <c r="H150">
        <f t="shared" si="39"/>
        <v>3.63</v>
      </c>
      <c r="I150" s="6">
        <f t="shared" si="40"/>
        <v>0.12999999999999989</v>
      </c>
      <c r="J150" s="5">
        <f t="shared" si="29"/>
        <v>0.41999999999999993</v>
      </c>
      <c r="K150">
        <v>3.81</v>
      </c>
      <c r="L150">
        <v>3.39</v>
      </c>
      <c r="M150" s="6">
        <f t="shared" si="30"/>
        <v>3.6</v>
      </c>
      <c r="N150" s="5">
        <f t="shared" si="31"/>
        <v>0.10999999999999988</v>
      </c>
      <c r="O150">
        <v>3.63</v>
      </c>
      <c r="P150">
        <v>3.52</v>
      </c>
      <c r="Q150" s="6">
        <f t="shared" si="32"/>
        <v>3.5750000000000002</v>
      </c>
      <c r="R150" s="5">
        <f t="shared" si="33"/>
        <v>0.54</v>
      </c>
      <c r="S150">
        <v>3.72</v>
      </c>
      <c r="T150">
        <v>3.18</v>
      </c>
      <c r="U150" s="6">
        <f t="shared" si="34"/>
        <v>3.45</v>
      </c>
      <c r="V150" s="5">
        <f t="shared" si="35"/>
        <v>0.48999999999999977</v>
      </c>
      <c r="W150">
        <v>2.88</v>
      </c>
      <c r="X150">
        <v>2.39</v>
      </c>
      <c r="Y150" s="6">
        <f t="shared" si="36"/>
        <v>2.6349999999999998</v>
      </c>
      <c r="Z150" s="5">
        <f t="shared" si="37"/>
        <v>-9.9999999999997868E-3</v>
      </c>
      <c r="AA150">
        <v>2.66</v>
      </c>
      <c r="AB150">
        <v>2.67</v>
      </c>
      <c r="AC150" s="6">
        <f t="shared" si="38"/>
        <v>2.665</v>
      </c>
    </row>
    <row r="151" spans="1:29" x14ac:dyDescent="0.2">
      <c r="A151">
        <v>149</v>
      </c>
      <c r="B151" t="s">
        <v>18</v>
      </c>
      <c r="C151" t="s">
        <v>21</v>
      </c>
      <c r="D151" t="s">
        <v>175</v>
      </c>
      <c r="E151" s="5">
        <f t="shared" si="28"/>
        <v>-0.42000000000000037</v>
      </c>
      <c r="F151">
        <v>3.65</v>
      </c>
      <c r="G151">
        <v>4.07</v>
      </c>
      <c r="H151">
        <f t="shared" si="39"/>
        <v>3.8600000000000003</v>
      </c>
      <c r="I151" s="6">
        <f t="shared" si="40"/>
        <v>0.36000000000000032</v>
      </c>
      <c r="J151" s="5">
        <f t="shared" si="29"/>
        <v>-0.48</v>
      </c>
      <c r="K151">
        <v>2.56</v>
      </c>
      <c r="L151">
        <v>3.04</v>
      </c>
      <c r="M151" s="6">
        <f t="shared" si="30"/>
        <v>2.8</v>
      </c>
      <c r="N151" s="5">
        <f t="shared" si="31"/>
        <v>-0.17999999999999972</v>
      </c>
      <c r="O151">
        <v>4.12</v>
      </c>
      <c r="P151">
        <v>4.3</v>
      </c>
      <c r="Q151" s="6">
        <f t="shared" si="32"/>
        <v>4.21</v>
      </c>
      <c r="R151" s="5">
        <f t="shared" si="33"/>
        <v>-0.41000000000000014</v>
      </c>
      <c r="S151">
        <v>3</v>
      </c>
      <c r="T151">
        <v>3.41</v>
      </c>
      <c r="U151" s="6">
        <f t="shared" si="34"/>
        <v>3.2050000000000001</v>
      </c>
      <c r="V151" s="5">
        <f t="shared" si="35"/>
        <v>-0.58000000000000007</v>
      </c>
      <c r="W151">
        <v>1.94</v>
      </c>
      <c r="X151">
        <v>2.52</v>
      </c>
      <c r="Y151" s="6">
        <f t="shared" si="36"/>
        <v>2.23</v>
      </c>
      <c r="Z151" s="5">
        <f t="shared" si="37"/>
        <v>-0.37999999999999989</v>
      </c>
      <c r="AA151">
        <v>2.1800000000000002</v>
      </c>
      <c r="AB151">
        <v>2.56</v>
      </c>
      <c r="AC151" s="6">
        <f t="shared" si="38"/>
        <v>2.37</v>
      </c>
    </row>
    <row r="152" spans="1:29" x14ac:dyDescent="0.2">
      <c r="A152">
        <v>150</v>
      </c>
      <c r="B152" t="s">
        <v>18</v>
      </c>
      <c r="C152" t="s">
        <v>21</v>
      </c>
      <c r="D152" t="s">
        <v>176</v>
      </c>
      <c r="E152" s="5">
        <f t="shared" si="28"/>
        <v>-0.43999999999999995</v>
      </c>
      <c r="F152">
        <v>3.25</v>
      </c>
      <c r="G152">
        <v>3.69</v>
      </c>
      <c r="H152">
        <f t="shared" si="39"/>
        <v>3.4699999999999998</v>
      </c>
      <c r="I152" s="6">
        <f t="shared" si="40"/>
        <v>3.0000000000000249E-2</v>
      </c>
      <c r="J152" s="5">
        <f t="shared" si="29"/>
        <v>-0.36999999999999966</v>
      </c>
      <c r="K152">
        <v>2.72</v>
      </c>
      <c r="L152">
        <v>3.09</v>
      </c>
      <c r="M152" s="6">
        <f t="shared" si="30"/>
        <v>2.9050000000000002</v>
      </c>
      <c r="N152" s="5">
        <f t="shared" si="31"/>
        <v>-0.43999999999999995</v>
      </c>
      <c r="O152">
        <v>3.81</v>
      </c>
      <c r="P152">
        <v>4.25</v>
      </c>
      <c r="Q152" s="6">
        <f t="shared" si="32"/>
        <v>4.03</v>
      </c>
      <c r="R152" s="5">
        <f t="shared" si="33"/>
        <v>-0.33999999999999986</v>
      </c>
      <c r="S152">
        <v>3.22</v>
      </c>
      <c r="T152">
        <v>3.56</v>
      </c>
      <c r="U152" s="6">
        <f t="shared" si="34"/>
        <v>3.39</v>
      </c>
      <c r="V152" s="5">
        <f t="shared" si="35"/>
        <v>0.18999999999999995</v>
      </c>
      <c r="W152">
        <v>2.19</v>
      </c>
      <c r="X152">
        <v>2</v>
      </c>
      <c r="Y152" s="6">
        <f t="shared" si="36"/>
        <v>2.0949999999999998</v>
      </c>
      <c r="Z152" s="5">
        <f t="shared" si="37"/>
        <v>-9.0000000000000302E-2</v>
      </c>
      <c r="AA152">
        <v>2.63</v>
      </c>
      <c r="AB152">
        <v>2.72</v>
      </c>
      <c r="AC152" s="6">
        <f t="shared" si="38"/>
        <v>2.6749999999999998</v>
      </c>
    </row>
    <row r="153" spans="1:29" x14ac:dyDescent="0.2">
      <c r="A153">
        <v>151</v>
      </c>
      <c r="B153" t="s">
        <v>18</v>
      </c>
      <c r="C153" t="s">
        <v>21</v>
      </c>
      <c r="D153" t="s">
        <v>177</v>
      </c>
      <c r="E153" s="5">
        <f t="shared" si="28"/>
        <v>0.30000000000000027</v>
      </c>
      <c r="F153">
        <v>3.66</v>
      </c>
      <c r="G153">
        <v>3.36</v>
      </c>
      <c r="H153">
        <f t="shared" si="39"/>
        <v>3.51</v>
      </c>
      <c r="I153" s="6">
        <f t="shared" si="40"/>
        <v>9.9999999999997868E-3</v>
      </c>
      <c r="J153" s="5">
        <f t="shared" si="29"/>
        <v>0.87000000000000011</v>
      </c>
      <c r="K153">
        <v>3.48</v>
      </c>
      <c r="L153">
        <v>2.61</v>
      </c>
      <c r="M153" s="6">
        <f t="shared" si="30"/>
        <v>3.0449999999999999</v>
      </c>
      <c r="N153" s="5">
        <f t="shared" si="31"/>
        <v>-0.16999999999999993</v>
      </c>
      <c r="O153">
        <v>3.83</v>
      </c>
      <c r="P153">
        <v>4</v>
      </c>
      <c r="Q153" s="6">
        <f t="shared" si="32"/>
        <v>3.915</v>
      </c>
      <c r="R153" s="5">
        <f t="shared" si="33"/>
        <v>0.33000000000000007</v>
      </c>
      <c r="S153">
        <v>3.72</v>
      </c>
      <c r="T153">
        <v>3.39</v>
      </c>
      <c r="U153" s="6">
        <f t="shared" si="34"/>
        <v>3.5550000000000002</v>
      </c>
      <c r="V153" s="5">
        <f t="shared" si="35"/>
        <v>0.8600000000000001</v>
      </c>
      <c r="W153">
        <v>2.41</v>
      </c>
      <c r="X153">
        <v>1.55</v>
      </c>
      <c r="Y153" s="6">
        <f t="shared" si="36"/>
        <v>1.98</v>
      </c>
      <c r="Z153" s="5">
        <f t="shared" si="37"/>
        <v>0.43000000000000016</v>
      </c>
      <c r="AA153">
        <v>2.52</v>
      </c>
      <c r="AB153">
        <v>2.09</v>
      </c>
      <c r="AC153" s="6">
        <f t="shared" si="38"/>
        <v>2.3049999999999997</v>
      </c>
    </row>
    <row r="154" spans="1:29" x14ac:dyDescent="0.2">
      <c r="A154">
        <v>152</v>
      </c>
      <c r="B154" t="s">
        <v>18</v>
      </c>
      <c r="C154" t="s">
        <v>21</v>
      </c>
      <c r="D154" t="s">
        <v>178</v>
      </c>
      <c r="E154" s="5">
        <f t="shared" si="28"/>
        <v>0.48000000000000043</v>
      </c>
      <c r="F154">
        <v>4.24</v>
      </c>
      <c r="G154">
        <v>3.76</v>
      </c>
      <c r="H154">
        <f t="shared" si="39"/>
        <v>4</v>
      </c>
      <c r="I154" s="6">
        <f t="shared" si="40"/>
        <v>0.5</v>
      </c>
      <c r="J154" s="5">
        <f t="shared" si="29"/>
        <v>-4.0000000000000036E-2</v>
      </c>
      <c r="K154">
        <v>1.92</v>
      </c>
      <c r="L154">
        <v>1.96</v>
      </c>
      <c r="M154" s="6">
        <f t="shared" si="30"/>
        <v>1.94</v>
      </c>
      <c r="N154" s="5">
        <f t="shared" si="31"/>
        <v>0.71999999999999975</v>
      </c>
      <c r="O154">
        <v>5.16</v>
      </c>
      <c r="P154">
        <v>4.4400000000000004</v>
      </c>
      <c r="Q154" s="6">
        <f t="shared" si="32"/>
        <v>4.8000000000000007</v>
      </c>
      <c r="R154" s="5">
        <f t="shared" si="33"/>
        <v>0.38000000000000034</v>
      </c>
      <c r="S154">
        <v>2.66</v>
      </c>
      <c r="T154">
        <v>2.2799999999999998</v>
      </c>
      <c r="U154" s="6">
        <f t="shared" si="34"/>
        <v>2.4699999999999998</v>
      </c>
      <c r="V154" s="5">
        <f t="shared" si="35"/>
        <v>-0.10000000000000009</v>
      </c>
      <c r="W154">
        <v>1.74</v>
      </c>
      <c r="X154">
        <v>1.84</v>
      </c>
      <c r="Y154" s="6">
        <f t="shared" si="36"/>
        <v>1.79</v>
      </c>
      <c r="Z154" s="5">
        <f t="shared" si="37"/>
        <v>-4.9999999999999822E-2</v>
      </c>
      <c r="AA154">
        <v>1.87</v>
      </c>
      <c r="AB154">
        <v>1.92</v>
      </c>
      <c r="AC154" s="6">
        <f t="shared" si="38"/>
        <v>1.895</v>
      </c>
    </row>
    <row r="155" spans="1:29" x14ac:dyDescent="0.2">
      <c r="A155">
        <v>153</v>
      </c>
      <c r="B155" t="s">
        <v>18</v>
      </c>
      <c r="C155" t="s">
        <v>21</v>
      </c>
      <c r="D155" t="s">
        <v>179</v>
      </c>
      <c r="E155" s="5">
        <f t="shared" si="28"/>
        <v>0.77</v>
      </c>
      <c r="F155">
        <v>3.89</v>
      </c>
      <c r="G155">
        <v>3.12</v>
      </c>
      <c r="H155">
        <f t="shared" si="39"/>
        <v>3.5049999999999999</v>
      </c>
      <c r="I155" s="6">
        <f t="shared" si="40"/>
        <v>4.9999999999998934E-3</v>
      </c>
      <c r="J155" s="5">
        <f t="shared" si="29"/>
        <v>0.22999999999999998</v>
      </c>
      <c r="K155">
        <v>2.85</v>
      </c>
      <c r="L155">
        <v>2.62</v>
      </c>
      <c r="M155" s="6">
        <f t="shared" si="30"/>
        <v>2.7350000000000003</v>
      </c>
      <c r="N155" s="5">
        <f t="shared" si="31"/>
        <v>0.23000000000000043</v>
      </c>
      <c r="O155">
        <v>4.1900000000000004</v>
      </c>
      <c r="P155">
        <v>3.96</v>
      </c>
      <c r="Q155" s="6">
        <f t="shared" si="32"/>
        <v>4.0750000000000002</v>
      </c>
      <c r="R155" s="5">
        <f t="shared" si="33"/>
        <v>0.69</v>
      </c>
      <c r="S155">
        <v>3.15</v>
      </c>
      <c r="T155">
        <v>2.46</v>
      </c>
      <c r="U155" s="6">
        <f t="shared" si="34"/>
        <v>2.8049999999999997</v>
      </c>
      <c r="V155" s="5">
        <f t="shared" si="35"/>
        <v>0.66999999999999993</v>
      </c>
      <c r="W155">
        <v>2.48</v>
      </c>
      <c r="X155">
        <v>1.81</v>
      </c>
      <c r="Y155" s="6">
        <f t="shared" si="36"/>
        <v>2.145</v>
      </c>
      <c r="Z155" s="5">
        <f t="shared" si="37"/>
        <v>0.55000000000000027</v>
      </c>
      <c r="AA155">
        <v>2.7</v>
      </c>
      <c r="AB155">
        <v>2.15</v>
      </c>
      <c r="AC155" s="6">
        <f t="shared" si="38"/>
        <v>2.4249999999999998</v>
      </c>
    </row>
    <row r="156" spans="1:29" x14ac:dyDescent="0.2">
      <c r="A156">
        <v>154</v>
      </c>
      <c r="B156" t="s">
        <v>18</v>
      </c>
      <c r="C156" t="s">
        <v>21</v>
      </c>
      <c r="D156" t="s">
        <v>180</v>
      </c>
      <c r="E156" s="5">
        <f t="shared" si="28"/>
        <v>-0.4700000000000002</v>
      </c>
      <c r="F156">
        <v>3.13</v>
      </c>
      <c r="G156">
        <v>3.6</v>
      </c>
      <c r="H156">
        <f t="shared" si="39"/>
        <v>3.3650000000000002</v>
      </c>
      <c r="I156" s="6">
        <f t="shared" si="40"/>
        <v>0.13499999999999979</v>
      </c>
      <c r="J156" s="5">
        <f t="shared" si="29"/>
        <v>0.85999999999999988</v>
      </c>
      <c r="K156">
        <v>4.22</v>
      </c>
      <c r="L156">
        <v>3.36</v>
      </c>
      <c r="M156" s="6">
        <f t="shared" si="30"/>
        <v>3.79</v>
      </c>
      <c r="N156" s="5">
        <f t="shared" si="31"/>
        <v>-0.50999999999999979</v>
      </c>
      <c r="O156">
        <v>3.41</v>
      </c>
      <c r="P156">
        <v>3.92</v>
      </c>
      <c r="Q156" s="6">
        <f t="shared" si="32"/>
        <v>3.665</v>
      </c>
      <c r="R156" s="5">
        <f t="shared" si="33"/>
        <v>-0.10000000000000009</v>
      </c>
      <c r="S156">
        <v>3.34</v>
      </c>
      <c r="T156">
        <v>3.44</v>
      </c>
      <c r="U156" s="6">
        <f t="shared" si="34"/>
        <v>3.3899999999999997</v>
      </c>
      <c r="V156" s="5">
        <f t="shared" si="35"/>
        <v>-4.0000000000000036E-2</v>
      </c>
      <c r="W156">
        <v>2</v>
      </c>
      <c r="X156">
        <v>2.04</v>
      </c>
      <c r="Y156" s="6">
        <f t="shared" si="36"/>
        <v>2.02</v>
      </c>
      <c r="Z156" s="5">
        <f t="shared" si="37"/>
        <v>-0.59999999999999964</v>
      </c>
      <c r="AA156">
        <v>2.16</v>
      </c>
      <c r="AB156">
        <v>2.76</v>
      </c>
      <c r="AC156" s="6">
        <f t="shared" si="38"/>
        <v>2.46</v>
      </c>
    </row>
    <row r="157" spans="1:29" x14ac:dyDescent="0.2">
      <c r="A157">
        <v>155</v>
      </c>
      <c r="B157" t="s">
        <v>18</v>
      </c>
      <c r="C157" t="s">
        <v>21</v>
      </c>
      <c r="D157" t="s">
        <v>181</v>
      </c>
      <c r="E157" s="5">
        <f t="shared" si="28"/>
        <v>0.33000000000000007</v>
      </c>
      <c r="F157">
        <v>4.17</v>
      </c>
      <c r="G157">
        <v>3.84</v>
      </c>
      <c r="H157">
        <f t="shared" si="39"/>
        <v>4.0049999999999999</v>
      </c>
      <c r="I157" s="6">
        <f t="shared" si="40"/>
        <v>0.50499999999999989</v>
      </c>
      <c r="J157" s="5">
        <f t="shared" si="29"/>
        <v>0.2799999999999998</v>
      </c>
      <c r="K157">
        <v>2.09</v>
      </c>
      <c r="L157">
        <v>1.81</v>
      </c>
      <c r="M157" s="6">
        <f t="shared" si="30"/>
        <v>1.95</v>
      </c>
      <c r="N157" s="5">
        <f t="shared" si="31"/>
        <v>1.3099999999999996</v>
      </c>
      <c r="O157">
        <v>5.31</v>
      </c>
      <c r="P157">
        <v>4</v>
      </c>
      <c r="Q157" s="6">
        <f t="shared" si="32"/>
        <v>4.6549999999999994</v>
      </c>
      <c r="R157" s="5">
        <f t="shared" si="33"/>
        <v>0.69</v>
      </c>
      <c r="S157">
        <v>3.14</v>
      </c>
      <c r="T157">
        <v>2.4500000000000002</v>
      </c>
      <c r="U157" s="6">
        <f t="shared" si="34"/>
        <v>2.7949999999999999</v>
      </c>
      <c r="V157" s="5">
        <f t="shared" si="35"/>
        <v>0.41999999999999993</v>
      </c>
      <c r="W157">
        <v>2</v>
      </c>
      <c r="X157">
        <v>1.58</v>
      </c>
      <c r="Y157" s="6">
        <f t="shared" si="36"/>
        <v>1.79</v>
      </c>
      <c r="Z157" s="5">
        <f t="shared" si="37"/>
        <v>1.1200000000000001</v>
      </c>
      <c r="AA157">
        <v>2.83</v>
      </c>
      <c r="AB157">
        <v>1.71</v>
      </c>
      <c r="AC157" s="6">
        <f t="shared" si="38"/>
        <v>2.27</v>
      </c>
    </row>
    <row r="158" spans="1:29" x14ac:dyDescent="0.2">
      <c r="A158">
        <v>156</v>
      </c>
      <c r="B158" t="s">
        <v>18</v>
      </c>
      <c r="C158" t="s">
        <v>21</v>
      </c>
      <c r="D158" t="s">
        <v>182</v>
      </c>
      <c r="E158" s="5">
        <f t="shared" si="28"/>
        <v>-6.999999999999984E-2</v>
      </c>
      <c r="F158">
        <v>3.27</v>
      </c>
      <c r="G158">
        <v>3.34</v>
      </c>
      <c r="H158">
        <f t="shared" si="39"/>
        <v>3.3049999999999997</v>
      </c>
      <c r="I158" s="6">
        <f t="shared" si="40"/>
        <v>0.19500000000000028</v>
      </c>
      <c r="J158" s="5">
        <f t="shared" si="29"/>
        <v>0.4700000000000002</v>
      </c>
      <c r="K158">
        <v>2.4700000000000002</v>
      </c>
      <c r="L158">
        <v>2</v>
      </c>
      <c r="M158" s="6">
        <f t="shared" si="30"/>
        <v>2.2350000000000003</v>
      </c>
      <c r="N158" s="5">
        <f t="shared" si="31"/>
        <v>-0.73</v>
      </c>
      <c r="O158">
        <v>3.77</v>
      </c>
      <c r="P158">
        <v>4.5</v>
      </c>
      <c r="Q158" s="6">
        <f t="shared" si="32"/>
        <v>4.1349999999999998</v>
      </c>
      <c r="R158" s="5">
        <f t="shared" si="33"/>
        <v>-0.19999999999999973</v>
      </c>
      <c r="S158">
        <v>1.83</v>
      </c>
      <c r="T158">
        <v>2.0299999999999998</v>
      </c>
      <c r="U158" s="6">
        <f t="shared" si="34"/>
        <v>1.93</v>
      </c>
      <c r="V158" s="5">
        <f t="shared" si="35"/>
        <v>1.0000000000000009E-2</v>
      </c>
      <c r="W158">
        <v>1.67</v>
      </c>
      <c r="X158">
        <v>1.66</v>
      </c>
      <c r="Y158" s="6">
        <f t="shared" si="36"/>
        <v>1.665</v>
      </c>
      <c r="Z158" s="5">
        <f t="shared" si="37"/>
        <v>0.38000000000000012</v>
      </c>
      <c r="AA158">
        <v>2.1</v>
      </c>
      <c r="AB158">
        <v>1.72</v>
      </c>
      <c r="AC158" s="6">
        <f t="shared" si="38"/>
        <v>1.9100000000000001</v>
      </c>
    </row>
    <row r="159" spans="1:29" x14ac:dyDescent="0.2">
      <c r="A159">
        <v>157</v>
      </c>
      <c r="B159" t="s">
        <v>18</v>
      </c>
      <c r="C159" t="s">
        <v>21</v>
      </c>
      <c r="D159" t="s">
        <v>183</v>
      </c>
      <c r="E159" s="5">
        <f t="shared" si="28"/>
        <v>0.92999999999999972</v>
      </c>
      <c r="F159">
        <v>3.8</v>
      </c>
      <c r="G159">
        <v>2.87</v>
      </c>
      <c r="H159">
        <f t="shared" si="39"/>
        <v>3.335</v>
      </c>
      <c r="I159" s="6">
        <f t="shared" si="40"/>
        <v>0.16500000000000004</v>
      </c>
      <c r="J159" s="5">
        <f t="shared" si="29"/>
        <v>0.64999999999999991</v>
      </c>
      <c r="K159">
        <v>3.28</v>
      </c>
      <c r="L159">
        <v>2.63</v>
      </c>
      <c r="M159" s="6">
        <f t="shared" si="30"/>
        <v>2.9550000000000001</v>
      </c>
      <c r="N159" s="5">
        <f t="shared" si="31"/>
        <v>-0.39999999999999991</v>
      </c>
      <c r="O159">
        <v>3.6</v>
      </c>
      <c r="P159">
        <v>4</v>
      </c>
      <c r="Q159" s="6">
        <f t="shared" si="32"/>
        <v>3.8</v>
      </c>
      <c r="R159" s="5">
        <f t="shared" si="33"/>
        <v>0.45000000000000018</v>
      </c>
      <c r="S159">
        <v>2.64</v>
      </c>
      <c r="T159">
        <v>2.19</v>
      </c>
      <c r="U159" s="6">
        <f t="shared" si="34"/>
        <v>2.415</v>
      </c>
      <c r="V159" s="5">
        <f t="shared" si="35"/>
        <v>-0.16999999999999993</v>
      </c>
      <c r="W159">
        <v>1.8</v>
      </c>
      <c r="X159">
        <v>1.97</v>
      </c>
      <c r="Y159" s="6">
        <f t="shared" si="36"/>
        <v>1.885</v>
      </c>
      <c r="Z159" s="5">
        <f t="shared" si="37"/>
        <v>4.0000000000000036E-2</v>
      </c>
      <c r="AA159">
        <v>2.04</v>
      </c>
      <c r="AB159">
        <v>2</v>
      </c>
      <c r="AC159" s="6">
        <f t="shared" si="38"/>
        <v>2.02</v>
      </c>
    </row>
    <row r="160" spans="1:29" x14ac:dyDescent="0.2">
      <c r="A160">
        <v>158</v>
      </c>
      <c r="B160" t="s">
        <v>18</v>
      </c>
      <c r="C160" t="s">
        <v>21</v>
      </c>
      <c r="D160" t="s">
        <v>184</v>
      </c>
      <c r="E160" s="5">
        <f t="shared" si="28"/>
        <v>-0.48000000000000043</v>
      </c>
      <c r="F160">
        <v>4.0599999999999996</v>
      </c>
      <c r="G160">
        <v>4.54</v>
      </c>
      <c r="H160">
        <f t="shared" si="39"/>
        <v>4.3</v>
      </c>
      <c r="I160" s="6">
        <f t="shared" si="40"/>
        <v>0.79999999999999982</v>
      </c>
      <c r="J160" s="5">
        <f t="shared" si="29"/>
        <v>-0.10999999999999988</v>
      </c>
      <c r="K160">
        <v>2.39</v>
      </c>
      <c r="L160">
        <v>2.5</v>
      </c>
      <c r="M160" s="6">
        <f t="shared" si="30"/>
        <v>2.4450000000000003</v>
      </c>
      <c r="N160" s="5">
        <f t="shared" si="31"/>
        <v>0.36999999999999966</v>
      </c>
      <c r="O160">
        <v>4.26</v>
      </c>
      <c r="P160">
        <v>3.89</v>
      </c>
      <c r="Q160" s="6">
        <f t="shared" si="32"/>
        <v>4.0750000000000002</v>
      </c>
      <c r="R160" s="5">
        <f t="shared" si="33"/>
        <v>-0.43999999999999995</v>
      </c>
      <c r="S160">
        <v>3.06</v>
      </c>
      <c r="T160">
        <v>3.5</v>
      </c>
      <c r="U160" s="6">
        <f t="shared" si="34"/>
        <v>3.2800000000000002</v>
      </c>
      <c r="V160" s="5">
        <f t="shared" si="35"/>
        <v>-3.0000000000000027E-2</v>
      </c>
      <c r="W160">
        <v>1.68</v>
      </c>
      <c r="X160">
        <v>1.71</v>
      </c>
      <c r="Y160" s="6">
        <f t="shared" si="36"/>
        <v>1.6949999999999998</v>
      </c>
      <c r="Z160" s="5">
        <f t="shared" si="37"/>
        <v>-0.10999999999999988</v>
      </c>
      <c r="AA160">
        <v>2.39</v>
      </c>
      <c r="AB160">
        <v>2.5</v>
      </c>
      <c r="AC160" s="6">
        <f t="shared" si="38"/>
        <v>2.4450000000000003</v>
      </c>
    </row>
    <row r="161" spans="1:29" x14ac:dyDescent="0.2">
      <c r="A161">
        <v>159</v>
      </c>
      <c r="B161" t="s">
        <v>18</v>
      </c>
      <c r="C161" t="s">
        <v>21</v>
      </c>
      <c r="D161" t="s">
        <v>185</v>
      </c>
      <c r="E161" s="5">
        <f t="shared" si="28"/>
        <v>-0.16000000000000014</v>
      </c>
      <c r="F161">
        <v>2.77</v>
      </c>
      <c r="G161">
        <v>2.93</v>
      </c>
      <c r="H161">
        <f t="shared" si="39"/>
        <v>2.85</v>
      </c>
      <c r="I161" s="6">
        <f t="shared" si="40"/>
        <v>0.64999999999999991</v>
      </c>
      <c r="J161" s="5">
        <f t="shared" si="29"/>
        <v>0.80999999999999983</v>
      </c>
      <c r="K161">
        <v>2.63</v>
      </c>
      <c r="L161">
        <v>1.82</v>
      </c>
      <c r="M161" s="6">
        <f t="shared" si="30"/>
        <v>2.2250000000000001</v>
      </c>
      <c r="N161" s="5">
        <f t="shared" si="31"/>
        <v>-0.33000000000000007</v>
      </c>
      <c r="O161">
        <v>4.13</v>
      </c>
      <c r="P161">
        <v>4.46</v>
      </c>
      <c r="Q161" s="6">
        <f t="shared" si="32"/>
        <v>4.2949999999999999</v>
      </c>
      <c r="R161" s="5">
        <f t="shared" si="33"/>
        <v>0.81</v>
      </c>
      <c r="S161">
        <v>2.27</v>
      </c>
      <c r="T161">
        <v>1.46</v>
      </c>
      <c r="U161" s="6">
        <f t="shared" si="34"/>
        <v>1.865</v>
      </c>
      <c r="V161" s="5">
        <f t="shared" si="35"/>
        <v>0.83000000000000007</v>
      </c>
      <c r="W161">
        <v>2.33</v>
      </c>
      <c r="X161">
        <v>1.5</v>
      </c>
      <c r="Y161" s="6">
        <f t="shared" si="36"/>
        <v>1.915</v>
      </c>
      <c r="Z161" s="5">
        <f t="shared" si="37"/>
        <v>1.0699999999999998</v>
      </c>
      <c r="AA161">
        <v>2.57</v>
      </c>
      <c r="AB161">
        <v>1.5</v>
      </c>
      <c r="AC161" s="6">
        <f t="shared" si="38"/>
        <v>2.0350000000000001</v>
      </c>
    </row>
    <row r="162" spans="1:29" x14ac:dyDescent="0.2">
      <c r="A162">
        <v>160</v>
      </c>
      <c r="B162" t="s">
        <v>18</v>
      </c>
      <c r="C162" t="s">
        <v>21</v>
      </c>
      <c r="D162" t="s">
        <v>186</v>
      </c>
      <c r="E162" s="5">
        <f t="shared" si="28"/>
        <v>-0.18000000000000016</v>
      </c>
      <c r="F162">
        <v>2.92</v>
      </c>
      <c r="G162">
        <v>3.1</v>
      </c>
      <c r="H162">
        <f t="shared" si="39"/>
        <v>3.01</v>
      </c>
      <c r="I162" s="6">
        <f t="shared" si="40"/>
        <v>0.49000000000000021</v>
      </c>
      <c r="J162" s="5">
        <f t="shared" si="29"/>
        <v>0.20999999999999996</v>
      </c>
      <c r="K162">
        <v>2.56</v>
      </c>
      <c r="L162">
        <v>2.35</v>
      </c>
      <c r="M162" s="6">
        <f t="shared" si="30"/>
        <v>2.4550000000000001</v>
      </c>
      <c r="N162" s="5">
        <f t="shared" si="31"/>
        <v>-4.0000000000000036E-2</v>
      </c>
      <c r="O162">
        <v>4.76</v>
      </c>
      <c r="P162">
        <v>4.8</v>
      </c>
      <c r="Q162" s="6">
        <f t="shared" si="32"/>
        <v>4.7799999999999994</v>
      </c>
      <c r="R162" s="5">
        <f t="shared" si="33"/>
        <v>0.33999999999999986</v>
      </c>
      <c r="S162">
        <v>2.44</v>
      </c>
      <c r="T162">
        <v>2.1</v>
      </c>
      <c r="U162" s="6">
        <f t="shared" si="34"/>
        <v>2.27</v>
      </c>
      <c r="V162" s="5">
        <f t="shared" si="35"/>
        <v>5.0000000000000044E-2</v>
      </c>
      <c r="W162">
        <v>2</v>
      </c>
      <c r="X162">
        <v>1.95</v>
      </c>
      <c r="Y162" s="6">
        <f t="shared" si="36"/>
        <v>1.9750000000000001</v>
      </c>
      <c r="Z162" s="5">
        <f t="shared" si="37"/>
        <v>0.68000000000000016</v>
      </c>
      <c r="AA162">
        <v>2.68</v>
      </c>
      <c r="AB162">
        <v>2</v>
      </c>
      <c r="AC162" s="6">
        <f t="shared" si="38"/>
        <v>2.34</v>
      </c>
    </row>
    <row r="163" spans="1:29" x14ac:dyDescent="0.2">
      <c r="A163">
        <v>161</v>
      </c>
      <c r="B163" t="s">
        <v>18</v>
      </c>
      <c r="C163" t="s">
        <v>21</v>
      </c>
      <c r="D163" t="s">
        <v>187</v>
      </c>
      <c r="E163" s="5">
        <f t="shared" si="28"/>
        <v>0.54</v>
      </c>
      <c r="F163">
        <v>2.95</v>
      </c>
      <c r="G163">
        <v>2.41</v>
      </c>
      <c r="H163">
        <f t="shared" si="39"/>
        <v>2.68</v>
      </c>
      <c r="I163" s="6">
        <f t="shared" si="40"/>
        <v>0.81999999999999984</v>
      </c>
      <c r="J163" s="5">
        <f t="shared" si="29"/>
        <v>0.33000000000000007</v>
      </c>
      <c r="K163">
        <v>2.63</v>
      </c>
      <c r="L163">
        <v>2.2999999999999998</v>
      </c>
      <c r="M163" s="6">
        <f t="shared" si="30"/>
        <v>2.4649999999999999</v>
      </c>
      <c r="N163" s="5">
        <f t="shared" si="31"/>
        <v>3.0000000000000249E-2</v>
      </c>
      <c r="O163">
        <v>3.81</v>
      </c>
      <c r="P163">
        <v>3.78</v>
      </c>
      <c r="Q163" s="6">
        <f t="shared" si="32"/>
        <v>3.7949999999999999</v>
      </c>
      <c r="R163" s="5">
        <f t="shared" si="33"/>
        <v>0.22999999999999998</v>
      </c>
      <c r="S163">
        <v>2.56</v>
      </c>
      <c r="T163">
        <v>2.33</v>
      </c>
      <c r="U163" s="6">
        <f t="shared" si="34"/>
        <v>2.4450000000000003</v>
      </c>
      <c r="V163" s="5">
        <f t="shared" si="35"/>
        <v>-2.0000000000000018E-2</v>
      </c>
      <c r="W163">
        <v>1.72</v>
      </c>
      <c r="X163">
        <v>1.74</v>
      </c>
      <c r="Y163" s="6">
        <f t="shared" si="36"/>
        <v>1.73</v>
      </c>
      <c r="Z163" s="5">
        <f t="shared" si="37"/>
        <v>0.57999999999999985</v>
      </c>
      <c r="AA163">
        <v>2.2799999999999998</v>
      </c>
      <c r="AB163">
        <v>1.7</v>
      </c>
      <c r="AC163" s="6">
        <f t="shared" si="38"/>
        <v>1.9899999999999998</v>
      </c>
    </row>
    <row r="164" spans="1:29" x14ac:dyDescent="0.2">
      <c r="A164">
        <v>162</v>
      </c>
      <c r="B164" t="s">
        <v>18</v>
      </c>
      <c r="C164" t="s">
        <v>21</v>
      </c>
      <c r="D164" t="s">
        <v>188</v>
      </c>
      <c r="E164" s="5">
        <f t="shared" si="28"/>
        <v>8.0000000000000071E-2</v>
      </c>
      <c r="F164">
        <v>3.46</v>
      </c>
      <c r="G164">
        <v>3.38</v>
      </c>
      <c r="H164">
        <f t="shared" si="39"/>
        <v>3.42</v>
      </c>
      <c r="I164" s="6">
        <f t="shared" si="40"/>
        <v>8.0000000000000071E-2</v>
      </c>
      <c r="J164" s="5">
        <f t="shared" si="29"/>
        <v>0.66999999999999993</v>
      </c>
      <c r="K164">
        <v>3.51</v>
      </c>
      <c r="L164">
        <v>2.84</v>
      </c>
      <c r="M164" s="6">
        <f t="shared" si="30"/>
        <v>3.1749999999999998</v>
      </c>
      <c r="N164" s="5">
        <f t="shared" si="31"/>
        <v>-9.9999999999997868E-3</v>
      </c>
      <c r="O164">
        <v>3.72</v>
      </c>
      <c r="P164">
        <v>3.73</v>
      </c>
      <c r="Q164" s="6">
        <f t="shared" si="32"/>
        <v>3.7250000000000001</v>
      </c>
      <c r="R164" s="5">
        <f t="shared" si="33"/>
        <v>0.5</v>
      </c>
      <c r="S164">
        <v>3.82</v>
      </c>
      <c r="T164">
        <v>3.32</v>
      </c>
      <c r="U164" s="6">
        <f t="shared" si="34"/>
        <v>3.57</v>
      </c>
      <c r="V164" s="5">
        <f t="shared" si="35"/>
        <v>0.82000000000000006</v>
      </c>
      <c r="W164">
        <v>2.41</v>
      </c>
      <c r="X164">
        <v>1.59</v>
      </c>
      <c r="Y164" s="6">
        <f t="shared" si="36"/>
        <v>2</v>
      </c>
      <c r="Z164" s="5">
        <f t="shared" si="37"/>
        <v>0.41000000000000014</v>
      </c>
      <c r="AA164">
        <v>2.41</v>
      </c>
      <c r="AB164">
        <v>2</v>
      </c>
      <c r="AC164" s="6">
        <f t="shared" si="38"/>
        <v>2.2050000000000001</v>
      </c>
    </row>
    <row r="165" spans="1:29" x14ac:dyDescent="0.2">
      <c r="A165">
        <v>163</v>
      </c>
      <c r="B165" t="s">
        <v>18</v>
      </c>
      <c r="C165" t="s">
        <v>21</v>
      </c>
      <c r="D165" t="s">
        <v>189</v>
      </c>
      <c r="E165" s="5">
        <f t="shared" si="28"/>
        <v>-0.39999999999999991</v>
      </c>
      <c r="F165">
        <v>2.83</v>
      </c>
      <c r="G165">
        <v>3.23</v>
      </c>
      <c r="H165">
        <f t="shared" si="39"/>
        <v>3.0300000000000002</v>
      </c>
      <c r="I165" s="6">
        <f t="shared" si="40"/>
        <v>0.46999999999999975</v>
      </c>
      <c r="J165" s="5">
        <f t="shared" si="29"/>
        <v>-0.32999999999999963</v>
      </c>
      <c r="K165">
        <v>3.22</v>
      </c>
      <c r="L165">
        <v>3.55</v>
      </c>
      <c r="M165" s="6">
        <f t="shared" si="30"/>
        <v>3.3849999999999998</v>
      </c>
      <c r="N165" s="5">
        <f t="shared" si="31"/>
        <v>0.29000000000000004</v>
      </c>
      <c r="O165">
        <v>4</v>
      </c>
      <c r="P165">
        <v>3.71</v>
      </c>
      <c r="Q165" s="6">
        <f t="shared" si="32"/>
        <v>3.855</v>
      </c>
      <c r="R165" s="5">
        <f t="shared" si="33"/>
        <v>0.39000000000000012</v>
      </c>
      <c r="S165">
        <v>2.58</v>
      </c>
      <c r="T165">
        <v>2.19</v>
      </c>
      <c r="U165" s="6">
        <f t="shared" si="34"/>
        <v>2.3849999999999998</v>
      </c>
      <c r="V165" s="5">
        <f t="shared" si="35"/>
        <v>0.15000000000000013</v>
      </c>
      <c r="W165">
        <v>1.83</v>
      </c>
      <c r="X165">
        <v>1.68</v>
      </c>
      <c r="Y165" s="6">
        <f t="shared" si="36"/>
        <v>1.7549999999999999</v>
      </c>
      <c r="Z165" s="5">
        <f t="shared" si="37"/>
        <v>0.5</v>
      </c>
      <c r="AA165">
        <v>2.5299999999999998</v>
      </c>
      <c r="AB165">
        <v>2.0299999999999998</v>
      </c>
      <c r="AC165" s="6">
        <f t="shared" si="38"/>
        <v>2.2799999999999998</v>
      </c>
    </row>
    <row r="166" spans="1:29" x14ac:dyDescent="0.2">
      <c r="A166">
        <v>164</v>
      </c>
      <c r="B166" t="s">
        <v>18</v>
      </c>
      <c r="C166" t="s">
        <v>21</v>
      </c>
      <c r="D166" t="s">
        <v>190</v>
      </c>
      <c r="E166" s="5">
        <f t="shared" si="28"/>
        <v>-0.83999999999999941</v>
      </c>
      <c r="F166">
        <v>3.22</v>
      </c>
      <c r="G166">
        <v>4.0599999999999996</v>
      </c>
      <c r="H166">
        <f t="shared" si="39"/>
        <v>3.6399999999999997</v>
      </c>
      <c r="I166" s="6">
        <f t="shared" si="40"/>
        <v>0.13999999999999968</v>
      </c>
      <c r="J166" s="5">
        <f t="shared" si="29"/>
        <v>-0.89999999999999991</v>
      </c>
      <c r="K166">
        <v>2.63</v>
      </c>
      <c r="L166">
        <v>3.53</v>
      </c>
      <c r="M166" s="6">
        <f t="shared" si="30"/>
        <v>3.08</v>
      </c>
      <c r="N166" s="5">
        <f t="shared" si="31"/>
        <v>1.0700000000000003</v>
      </c>
      <c r="O166">
        <v>4.9400000000000004</v>
      </c>
      <c r="P166">
        <v>3.87</v>
      </c>
      <c r="Q166" s="6">
        <f t="shared" si="32"/>
        <v>4.4050000000000002</v>
      </c>
      <c r="R166" s="5">
        <f t="shared" si="33"/>
        <v>-0.25</v>
      </c>
      <c r="S166">
        <v>3.13</v>
      </c>
      <c r="T166">
        <v>3.38</v>
      </c>
      <c r="U166" s="6">
        <f t="shared" si="34"/>
        <v>3.2549999999999999</v>
      </c>
      <c r="V166" s="5">
        <f t="shared" si="35"/>
        <v>0.25999999999999979</v>
      </c>
      <c r="W166">
        <v>2.63</v>
      </c>
      <c r="X166">
        <v>2.37</v>
      </c>
      <c r="Y166" s="6">
        <f t="shared" si="36"/>
        <v>2.5</v>
      </c>
      <c r="Z166" s="5">
        <f t="shared" si="37"/>
        <v>-0.25</v>
      </c>
      <c r="AA166">
        <v>2.59</v>
      </c>
      <c r="AB166">
        <v>2.84</v>
      </c>
      <c r="AC166" s="6">
        <f t="shared" si="38"/>
        <v>2.7149999999999999</v>
      </c>
    </row>
    <row r="167" spans="1:29" x14ac:dyDescent="0.2">
      <c r="A167">
        <v>165</v>
      </c>
      <c r="B167" t="s">
        <v>18</v>
      </c>
      <c r="C167" t="s">
        <v>21</v>
      </c>
      <c r="D167" t="s">
        <v>191</v>
      </c>
      <c r="E167" s="5">
        <f t="shared" si="28"/>
        <v>0.12000000000000011</v>
      </c>
      <c r="F167">
        <v>3.4</v>
      </c>
      <c r="G167">
        <v>3.28</v>
      </c>
      <c r="H167">
        <f t="shared" si="39"/>
        <v>3.34</v>
      </c>
      <c r="I167" s="6">
        <f t="shared" si="40"/>
        <v>0.16000000000000014</v>
      </c>
      <c r="J167" s="5">
        <f t="shared" si="29"/>
        <v>0.4700000000000002</v>
      </c>
      <c r="K167">
        <v>2.68</v>
      </c>
      <c r="L167">
        <v>2.21</v>
      </c>
      <c r="M167" s="6">
        <f t="shared" si="30"/>
        <v>2.4450000000000003</v>
      </c>
      <c r="N167" s="5">
        <f t="shared" si="31"/>
        <v>0.44000000000000039</v>
      </c>
      <c r="O167">
        <v>4.96</v>
      </c>
      <c r="P167">
        <v>4.5199999999999996</v>
      </c>
      <c r="Q167" s="6">
        <f t="shared" si="32"/>
        <v>4.74</v>
      </c>
      <c r="R167" s="5">
        <f t="shared" si="33"/>
        <v>0.77</v>
      </c>
      <c r="S167">
        <v>2.8</v>
      </c>
      <c r="T167">
        <v>2.0299999999999998</v>
      </c>
      <c r="U167" s="6">
        <f t="shared" si="34"/>
        <v>2.415</v>
      </c>
      <c r="V167" s="5">
        <f t="shared" si="35"/>
        <v>1.0999999999999999</v>
      </c>
      <c r="W167">
        <v>2.44</v>
      </c>
      <c r="X167">
        <v>1.34</v>
      </c>
      <c r="Y167" s="6">
        <f t="shared" si="36"/>
        <v>1.8900000000000001</v>
      </c>
      <c r="Z167" s="5">
        <f t="shared" si="37"/>
        <v>0.82000000000000028</v>
      </c>
      <c r="AA167">
        <v>3.16</v>
      </c>
      <c r="AB167">
        <v>2.34</v>
      </c>
      <c r="AC167" s="6">
        <f t="shared" si="38"/>
        <v>2.75</v>
      </c>
    </row>
    <row r="168" spans="1:29" x14ac:dyDescent="0.2">
      <c r="A168">
        <v>166</v>
      </c>
      <c r="B168" t="s">
        <v>18</v>
      </c>
      <c r="C168" t="s">
        <v>21</v>
      </c>
      <c r="D168" t="s">
        <v>192</v>
      </c>
      <c r="E168" s="5">
        <f t="shared" si="28"/>
        <v>0</v>
      </c>
      <c r="F168">
        <v>2.33</v>
      </c>
      <c r="G168">
        <v>2.33</v>
      </c>
      <c r="H168">
        <f t="shared" si="39"/>
        <v>2.33</v>
      </c>
      <c r="I168" s="6">
        <f t="shared" si="40"/>
        <v>1.17</v>
      </c>
      <c r="J168" s="5">
        <f t="shared" si="29"/>
        <v>0.79</v>
      </c>
      <c r="K168">
        <v>2.6</v>
      </c>
      <c r="L168">
        <v>1.81</v>
      </c>
      <c r="M168" s="6">
        <f t="shared" si="30"/>
        <v>2.2050000000000001</v>
      </c>
      <c r="N168" s="5">
        <f t="shared" si="31"/>
        <v>-0.4700000000000002</v>
      </c>
      <c r="O168">
        <v>3.97</v>
      </c>
      <c r="P168">
        <v>4.4400000000000004</v>
      </c>
      <c r="Q168" s="6">
        <f t="shared" si="32"/>
        <v>4.2050000000000001</v>
      </c>
      <c r="R168" s="5">
        <f t="shared" si="33"/>
        <v>0.89000000000000012</v>
      </c>
      <c r="S168">
        <v>2.37</v>
      </c>
      <c r="T168">
        <v>1.48</v>
      </c>
      <c r="U168" s="6">
        <f t="shared" si="34"/>
        <v>1.925</v>
      </c>
      <c r="V168" s="5">
        <f t="shared" si="35"/>
        <v>-2.0000000000000018E-2</v>
      </c>
      <c r="W168">
        <v>1.5</v>
      </c>
      <c r="X168">
        <v>1.52</v>
      </c>
      <c r="Y168" s="6">
        <f t="shared" si="36"/>
        <v>1.51</v>
      </c>
      <c r="Z168" s="5">
        <f t="shared" si="37"/>
        <v>0.43000000000000016</v>
      </c>
      <c r="AA168">
        <v>2.1</v>
      </c>
      <c r="AB168">
        <v>1.67</v>
      </c>
      <c r="AC168" s="6">
        <f t="shared" si="38"/>
        <v>1.885</v>
      </c>
    </row>
    <row r="169" spans="1:29" x14ac:dyDescent="0.2">
      <c r="A169">
        <v>167</v>
      </c>
      <c r="B169" t="s">
        <v>18</v>
      </c>
      <c r="C169" t="s">
        <v>21</v>
      </c>
      <c r="D169" t="s">
        <v>193</v>
      </c>
      <c r="E169" s="5">
        <f t="shared" si="28"/>
        <v>0.10000000000000009</v>
      </c>
      <c r="F169">
        <v>4.03</v>
      </c>
      <c r="G169">
        <v>3.93</v>
      </c>
      <c r="H169">
        <f t="shared" si="39"/>
        <v>3.9800000000000004</v>
      </c>
      <c r="I169" s="6">
        <f t="shared" si="40"/>
        <v>0.48000000000000043</v>
      </c>
      <c r="J169" s="5">
        <f t="shared" si="29"/>
        <v>0.68000000000000016</v>
      </c>
      <c r="K169">
        <v>2.97</v>
      </c>
      <c r="L169">
        <v>2.29</v>
      </c>
      <c r="M169" s="6">
        <f t="shared" si="30"/>
        <v>2.63</v>
      </c>
      <c r="N169" s="5">
        <f t="shared" si="31"/>
        <v>0.16999999999999993</v>
      </c>
      <c r="O169">
        <v>4.38</v>
      </c>
      <c r="P169">
        <v>4.21</v>
      </c>
      <c r="Q169" s="6">
        <f t="shared" si="32"/>
        <v>4.2949999999999999</v>
      </c>
      <c r="R169" s="5">
        <f t="shared" si="33"/>
        <v>0.51000000000000023</v>
      </c>
      <c r="S169">
        <v>2.97</v>
      </c>
      <c r="T169">
        <v>2.46</v>
      </c>
      <c r="U169" s="6">
        <f t="shared" si="34"/>
        <v>2.7149999999999999</v>
      </c>
      <c r="V169" s="5">
        <f t="shared" si="35"/>
        <v>0.17999999999999994</v>
      </c>
      <c r="W169">
        <v>1.97</v>
      </c>
      <c r="X169">
        <v>1.79</v>
      </c>
      <c r="Y169" s="6">
        <f t="shared" si="36"/>
        <v>1.88</v>
      </c>
      <c r="Z169" s="5">
        <f t="shared" si="37"/>
        <v>0.61999999999999966</v>
      </c>
      <c r="AA169">
        <v>2.76</v>
      </c>
      <c r="AB169">
        <v>2.14</v>
      </c>
      <c r="AC169" s="6">
        <f t="shared" si="38"/>
        <v>2.4500000000000002</v>
      </c>
    </row>
    <row r="170" spans="1:29" x14ac:dyDescent="0.2">
      <c r="A170">
        <v>168</v>
      </c>
      <c r="B170" t="s">
        <v>18</v>
      </c>
      <c r="C170" t="s">
        <v>21</v>
      </c>
      <c r="D170" t="s">
        <v>194</v>
      </c>
      <c r="E170" s="5">
        <f t="shared" si="28"/>
        <v>0.86000000000000032</v>
      </c>
      <c r="F170">
        <v>3.39</v>
      </c>
      <c r="G170">
        <v>2.5299999999999998</v>
      </c>
      <c r="H170">
        <f t="shared" si="39"/>
        <v>2.96</v>
      </c>
      <c r="I170" s="6">
        <f t="shared" si="40"/>
        <v>0.54</v>
      </c>
      <c r="J170" s="5">
        <f t="shared" si="29"/>
        <v>0.64999999999999991</v>
      </c>
      <c r="K170">
        <v>2.36</v>
      </c>
      <c r="L170">
        <v>1.71</v>
      </c>
      <c r="M170" s="6">
        <f t="shared" si="30"/>
        <v>2.0350000000000001</v>
      </c>
      <c r="N170" s="5">
        <f t="shared" si="31"/>
        <v>-1.0699999999999994</v>
      </c>
      <c r="O170">
        <v>4.28</v>
      </c>
      <c r="P170">
        <v>5.35</v>
      </c>
      <c r="Q170" s="6">
        <f t="shared" si="32"/>
        <v>4.8149999999999995</v>
      </c>
      <c r="R170" s="5">
        <f t="shared" si="33"/>
        <v>-0.35000000000000009</v>
      </c>
      <c r="S170">
        <v>1.94</v>
      </c>
      <c r="T170">
        <v>2.29</v>
      </c>
      <c r="U170" s="6">
        <f t="shared" si="34"/>
        <v>2.1150000000000002</v>
      </c>
      <c r="V170" s="5">
        <f t="shared" si="35"/>
        <v>3.0000000000000027E-2</v>
      </c>
      <c r="W170">
        <v>1.44</v>
      </c>
      <c r="X170">
        <v>1.41</v>
      </c>
      <c r="Y170" s="6">
        <f t="shared" si="36"/>
        <v>1.4249999999999998</v>
      </c>
      <c r="Z170" s="5">
        <f t="shared" si="37"/>
        <v>0.62000000000000011</v>
      </c>
      <c r="AA170">
        <v>1.86</v>
      </c>
      <c r="AB170">
        <v>1.24</v>
      </c>
      <c r="AC170" s="6">
        <f t="shared" si="38"/>
        <v>1.55</v>
      </c>
    </row>
    <row r="171" spans="1:29" x14ac:dyDescent="0.2">
      <c r="A171">
        <v>169</v>
      </c>
      <c r="B171" t="s">
        <v>18</v>
      </c>
      <c r="C171" t="s">
        <v>21</v>
      </c>
      <c r="D171" t="s">
        <v>195</v>
      </c>
      <c r="E171" s="5">
        <f t="shared" si="28"/>
        <v>-0.36999999999999966</v>
      </c>
      <c r="F171">
        <v>2.2200000000000002</v>
      </c>
      <c r="G171">
        <v>2.59</v>
      </c>
      <c r="H171">
        <f t="shared" si="39"/>
        <v>2.4050000000000002</v>
      </c>
      <c r="I171" s="6">
        <f t="shared" si="40"/>
        <v>1.0949999999999998</v>
      </c>
      <c r="J171" s="5">
        <f t="shared" si="29"/>
        <v>0.81</v>
      </c>
      <c r="K171">
        <v>2.5</v>
      </c>
      <c r="L171">
        <v>1.69</v>
      </c>
      <c r="M171" s="6">
        <f t="shared" si="30"/>
        <v>2.0949999999999998</v>
      </c>
      <c r="N171" s="5">
        <f t="shared" si="31"/>
        <v>-0.94</v>
      </c>
      <c r="O171">
        <v>3.94</v>
      </c>
      <c r="P171">
        <v>4.88</v>
      </c>
      <c r="Q171" s="6">
        <f t="shared" si="32"/>
        <v>4.41</v>
      </c>
      <c r="R171" s="5">
        <f t="shared" si="33"/>
        <v>0.86999999999999966</v>
      </c>
      <c r="S171">
        <v>3.28</v>
      </c>
      <c r="T171">
        <v>2.41</v>
      </c>
      <c r="U171" s="6">
        <f t="shared" si="34"/>
        <v>2.8449999999999998</v>
      </c>
      <c r="V171" s="5">
        <f t="shared" si="35"/>
        <v>-3.0000000000000027E-2</v>
      </c>
      <c r="W171">
        <v>1.69</v>
      </c>
      <c r="X171">
        <v>1.72</v>
      </c>
      <c r="Y171" s="6">
        <f t="shared" si="36"/>
        <v>1.7050000000000001</v>
      </c>
      <c r="Z171" s="5">
        <f t="shared" si="37"/>
        <v>0.3600000000000001</v>
      </c>
      <c r="AA171">
        <v>2.14</v>
      </c>
      <c r="AB171">
        <v>1.78</v>
      </c>
      <c r="AC171" s="6">
        <f t="shared" si="38"/>
        <v>1.96</v>
      </c>
    </row>
    <row r="172" spans="1:29" x14ac:dyDescent="0.2">
      <c r="A172">
        <v>170</v>
      </c>
      <c r="B172" t="s">
        <v>18</v>
      </c>
      <c r="C172" t="s">
        <v>21</v>
      </c>
      <c r="D172" t="s">
        <v>196</v>
      </c>
      <c r="E172" s="5">
        <f t="shared" si="28"/>
        <v>-6.999999999999984E-2</v>
      </c>
      <c r="F172">
        <v>2.96</v>
      </c>
      <c r="G172">
        <v>3.03</v>
      </c>
      <c r="H172">
        <f t="shared" si="39"/>
        <v>2.9950000000000001</v>
      </c>
      <c r="I172" s="6">
        <f t="shared" si="40"/>
        <v>0.50499999999999989</v>
      </c>
      <c r="J172" s="5">
        <f t="shared" si="29"/>
        <v>0.98999999999999977</v>
      </c>
      <c r="K172">
        <v>3.44</v>
      </c>
      <c r="L172">
        <v>2.4500000000000002</v>
      </c>
      <c r="M172" s="6">
        <f t="shared" si="30"/>
        <v>2.9450000000000003</v>
      </c>
      <c r="N172" s="5">
        <f t="shared" si="31"/>
        <v>-0.65000000000000036</v>
      </c>
      <c r="O172">
        <v>4.04</v>
      </c>
      <c r="P172">
        <v>4.6900000000000004</v>
      </c>
      <c r="Q172" s="6">
        <f t="shared" si="32"/>
        <v>4.3650000000000002</v>
      </c>
      <c r="R172" s="5">
        <f t="shared" si="33"/>
        <v>0.54</v>
      </c>
      <c r="S172">
        <v>3.37</v>
      </c>
      <c r="T172">
        <v>2.83</v>
      </c>
      <c r="U172" s="6">
        <f t="shared" si="34"/>
        <v>3.1</v>
      </c>
      <c r="V172" s="5">
        <f t="shared" si="35"/>
        <v>4.0000000000000036E-2</v>
      </c>
      <c r="W172">
        <v>2.11</v>
      </c>
      <c r="X172">
        <v>2.0699999999999998</v>
      </c>
      <c r="Y172" s="6">
        <f t="shared" si="36"/>
        <v>2.09</v>
      </c>
      <c r="Z172" s="5">
        <f t="shared" si="37"/>
        <v>0.18000000000000016</v>
      </c>
      <c r="AA172">
        <v>2.56</v>
      </c>
      <c r="AB172">
        <v>2.38</v>
      </c>
      <c r="AC172" s="6">
        <f t="shared" si="38"/>
        <v>2.4699999999999998</v>
      </c>
    </row>
    <row r="173" spans="1:29" x14ac:dyDescent="0.2">
      <c r="A173">
        <v>171</v>
      </c>
      <c r="B173" t="s">
        <v>18</v>
      </c>
      <c r="C173" t="s">
        <v>21</v>
      </c>
      <c r="D173" t="s">
        <v>197</v>
      </c>
      <c r="E173" s="5">
        <f t="shared" si="28"/>
        <v>-0.29000000000000004</v>
      </c>
      <c r="F173">
        <v>2.71</v>
      </c>
      <c r="G173">
        <v>3</v>
      </c>
      <c r="H173">
        <f t="shared" si="39"/>
        <v>2.855</v>
      </c>
      <c r="I173" s="6">
        <f t="shared" si="40"/>
        <v>0.64500000000000002</v>
      </c>
      <c r="J173" s="5">
        <f t="shared" si="29"/>
        <v>0.62000000000000011</v>
      </c>
      <c r="K173">
        <v>2.94</v>
      </c>
      <c r="L173">
        <v>2.3199999999999998</v>
      </c>
      <c r="M173" s="6">
        <f t="shared" si="30"/>
        <v>2.63</v>
      </c>
      <c r="N173" s="5">
        <f t="shared" si="31"/>
        <v>-0.58999999999999986</v>
      </c>
      <c r="O173">
        <v>4.4400000000000004</v>
      </c>
      <c r="P173">
        <v>5.03</v>
      </c>
      <c r="Q173" s="6">
        <f t="shared" si="32"/>
        <v>4.7350000000000003</v>
      </c>
      <c r="R173" s="5">
        <f t="shared" si="33"/>
        <v>0.77</v>
      </c>
      <c r="S173">
        <v>3.12</v>
      </c>
      <c r="T173">
        <v>2.35</v>
      </c>
      <c r="U173" s="6">
        <f t="shared" si="34"/>
        <v>2.7350000000000003</v>
      </c>
      <c r="V173" s="5">
        <f t="shared" si="35"/>
        <v>0.48</v>
      </c>
      <c r="W173">
        <v>2.38</v>
      </c>
      <c r="X173">
        <v>1.9</v>
      </c>
      <c r="Y173" s="6">
        <f t="shared" si="36"/>
        <v>2.1399999999999997</v>
      </c>
      <c r="Z173" s="5">
        <f t="shared" si="37"/>
        <v>0.65000000000000036</v>
      </c>
      <c r="AA173">
        <v>2.91</v>
      </c>
      <c r="AB173">
        <v>2.2599999999999998</v>
      </c>
      <c r="AC173" s="6">
        <f t="shared" si="38"/>
        <v>2.585</v>
      </c>
    </row>
    <row r="174" spans="1:29" x14ac:dyDescent="0.2">
      <c r="A174">
        <v>172</v>
      </c>
      <c r="B174" t="s">
        <v>18</v>
      </c>
      <c r="C174" t="s">
        <v>21</v>
      </c>
      <c r="D174" t="s">
        <v>198</v>
      </c>
      <c r="E174" s="5">
        <f t="shared" si="28"/>
        <v>-0.15000000000000036</v>
      </c>
      <c r="F174">
        <v>4.17</v>
      </c>
      <c r="G174">
        <v>4.32</v>
      </c>
      <c r="H174">
        <f t="shared" si="39"/>
        <v>4.2450000000000001</v>
      </c>
      <c r="I174" s="6">
        <f t="shared" si="40"/>
        <v>0.74500000000000011</v>
      </c>
      <c r="J174" s="5">
        <f t="shared" si="29"/>
        <v>-0.51000000000000023</v>
      </c>
      <c r="K174">
        <v>3.13</v>
      </c>
      <c r="L174">
        <v>3.64</v>
      </c>
      <c r="M174" s="6">
        <f t="shared" si="30"/>
        <v>3.3849999999999998</v>
      </c>
      <c r="N174" s="5">
        <f t="shared" si="31"/>
        <v>1.08</v>
      </c>
      <c r="O174">
        <v>4.17</v>
      </c>
      <c r="P174">
        <v>3.09</v>
      </c>
      <c r="Q174" s="6">
        <f t="shared" si="32"/>
        <v>3.63</v>
      </c>
      <c r="R174" s="5">
        <f t="shared" si="33"/>
        <v>-0.4700000000000002</v>
      </c>
      <c r="S174">
        <v>2.67</v>
      </c>
      <c r="T174">
        <v>3.14</v>
      </c>
      <c r="U174" s="6">
        <f t="shared" si="34"/>
        <v>2.9050000000000002</v>
      </c>
      <c r="V174" s="5">
        <f t="shared" si="35"/>
        <v>0.11000000000000032</v>
      </c>
      <c r="W174">
        <v>2.4300000000000002</v>
      </c>
      <c r="X174">
        <v>2.3199999999999998</v>
      </c>
      <c r="Y174" s="6">
        <f t="shared" si="36"/>
        <v>2.375</v>
      </c>
      <c r="Z174" s="5">
        <f t="shared" si="37"/>
        <v>-0.45999999999999996</v>
      </c>
      <c r="AA174">
        <v>2.4</v>
      </c>
      <c r="AB174">
        <v>2.86</v>
      </c>
      <c r="AC174" s="6">
        <f t="shared" si="38"/>
        <v>2.63</v>
      </c>
    </row>
    <row r="175" spans="1:29" x14ac:dyDescent="0.2">
      <c r="A175">
        <v>173</v>
      </c>
      <c r="B175" t="s">
        <v>18</v>
      </c>
      <c r="C175" t="s">
        <v>21</v>
      </c>
      <c r="D175" t="s">
        <v>199</v>
      </c>
      <c r="E175" s="5">
        <f t="shared" si="28"/>
        <v>-2.0000000000000018E-2</v>
      </c>
      <c r="F175">
        <v>3.04</v>
      </c>
      <c r="G175">
        <v>3.06</v>
      </c>
      <c r="H175">
        <f t="shared" si="39"/>
        <v>3.05</v>
      </c>
      <c r="I175" s="6">
        <f t="shared" si="40"/>
        <v>0.45000000000000018</v>
      </c>
      <c r="J175" s="5">
        <f t="shared" si="29"/>
        <v>0.75</v>
      </c>
      <c r="K175">
        <v>2.75</v>
      </c>
      <c r="L175">
        <v>2</v>
      </c>
      <c r="M175" s="6">
        <f t="shared" si="30"/>
        <v>2.375</v>
      </c>
      <c r="N175" s="5">
        <f t="shared" si="31"/>
        <v>-0.54</v>
      </c>
      <c r="O175">
        <v>3.79</v>
      </c>
      <c r="P175">
        <v>4.33</v>
      </c>
      <c r="Q175" s="6">
        <f t="shared" si="32"/>
        <v>4.0600000000000005</v>
      </c>
      <c r="R175" s="5">
        <f t="shared" si="33"/>
        <v>0.7300000000000002</v>
      </c>
      <c r="S175">
        <v>2.4300000000000002</v>
      </c>
      <c r="T175">
        <v>1.7</v>
      </c>
      <c r="U175" s="6">
        <f t="shared" si="34"/>
        <v>2.0649999999999999</v>
      </c>
      <c r="V175" s="5">
        <f t="shared" si="35"/>
        <v>0.66999999999999993</v>
      </c>
      <c r="W175">
        <v>2</v>
      </c>
      <c r="X175">
        <v>1.33</v>
      </c>
      <c r="Y175" s="6">
        <f t="shared" si="36"/>
        <v>1.665</v>
      </c>
      <c r="Z175" s="5">
        <f t="shared" si="37"/>
        <v>0.35999999999999988</v>
      </c>
      <c r="AA175">
        <v>2.36</v>
      </c>
      <c r="AB175">
        <v>2</v>
      </c>
      <c r="AC175" s="6">
        <f t="shared" si="38"/>
        <v>2.1799999999999997</v>
      </c>
    </row>
    <row r="176" spans="1:29" x14ac:dyDescent="0.2">
      <c r="A176">
        <v>174</v>
      </c>
      <c r="B176" t="s">
        <v>18</v>
      </c>
      <c r="C176" t="s">
        <v>21</v>
      </c>
      <c r="D176" t="s">
        <v>200</v>
      </c>
      <c r="E176" s="5">
        <f t="shared" si="28"/>
        <v>-0.24000000000000021</v>
      </c>
      <c r="F176">
        <v>3.4</v>
      </c>
      <c r="G176">
        <v>3.64</v>
      </c>
      <c r="H176">
        <f t="shared" si="39"/>
        <v>3.52</v>
      </c>
      <c r="I176" s="6">
        <f t="shared" si="40"/>
        <v>2.0000000000000018E-2</v>
      </c>
      <c r="J176" s="5">
        <f t="shared" si="29"/>
        <v>-0.45000000000000018</v>
      </c>
      <c r="K176">
        <v>2.76</v>
      </c>
      <c r="L176">
        <v>3.21</v>
      </c>
      <c r="M176" s="6">
        <f t="shared" si="30"/>
        <v>2.9849999999999999</v>
      </c>
      <c r="N176" s="5">
        <f t="shared" si="31"/>
        <v>-9.0000000000000302E-2</v>
      </c>
      <c r="O176">
        <v>3.88</v>
      </c>
      <c r="P176">
        <v>3.97</v>
      </c>
      <c r="Q176" s="6">
        <f t="shared" si="32"/>
        <v>3.9249999999999998</v>
      </c>
      <c r="R176" s="5">
        <f t="shared" si="33"/>
        <v>9.0000000000000302E-2</v>
      </c>
      <c r="S176">
        <v>3.12</v>
      </c>
      <c r="T176">
        <v>3.03</v>
      </c>
      <c r="U176" s="6">
        <f t="shared" si="34"/>
        <v>3.0750000000000002</v>
      </c>
      <c r="V176" s="5">
        <f t="shared" si="35"/>
        <v>0.16000000000000014</v>
      </c>
      <c r="W176">
        <v>2.16</v>
      </c>
      <c r="X176">
        <v>2</v>
      </c>
      <c r="Y176" s="6">
        <f t="shared" si="36"/>
        <v>2.08</v>
      </c>
      <c r="Z176" s="5">
        <f t="shared" si="37"/>
        <v>-0.96</v>
      </c>
      <c r="AA176">
        <v>2.04</v>
      </c>
      <c r="AB176">
        <v>3</v>
      </c>
      <c r="AC176" s="6">
        <f t="shared" si="38"/>
        <v>2.52</v>
      </c>
    </row>
    <row r="177" spans="1:29" x14ac:dyDescent="0.2">
      <c r="A177">
        <v>175</v>
      </c>
      <c r="B177" t="s">
        <v>18</v>
      </c>
      <c r="C177" t="s">
        <v>21</v>
      </c>
      <c r="D177" t="s">
        <v>201</v>
      </c>
      <c r="E177" s="5">
        <f t="shared" si="28"/>
        <v>-0.75</v>
      </c>
      <c r="F177">
        <v>3.1</v>
      </c>
      <c r="G177">
        <v>3.85</v>
      </c>
      <c r="H177">
        <f t="shared" si="39"/>
        <v>3.4750000000000001</v>
      </c>
      <c r="I177" s="6">
        <f t="shared" si="40"/>
        <v>2.4999999999999911E-2</v>
      </c>
      <c r="J177" s="5">
        <f t="shared" si="29"/>
        <v>0.9700000000000002</v>
      </c>
      <c r="K177">
        <v>3.12</v>
      </c>
      <c r="L177">
        <v>2.15</v>
      </c>
      <c r="M177" s="6">
        <f t="shared" si="30"/>
        <v>2.6349999999999998</v>
      </c>
      <c r="N177" s="5">
        <f t="shared" si="31"/>
        <v>-0.32000000000000028</v>
      </c>
      <c r="O177">
        <v>3.8</v>
      </c>
      <c r="P177">
        <v>4.12</v>
      </c>
      <c r="Q177" s="6">
        <f t="shared" si="32"/>
        <v>3.96</v>
      </c>
      <c r="R177" s="5">
        <f t="shared" si="33"/>
        <v>-0.37000000000000011</v>
      </c>
      <c r="S177">
        <v>3.13</v>
      </c>
      <c r="T177">
        <v>3.5</v>
      </c>
      <c r="U177" s="6">
        <f t="shared" si="34"/>
        <v>3.3149999999999999</v>
      </c>
      <c r="V177" s="5">
        <f t="shared" si="35"/>
        <v>0.2799999999999998</v>
      </c>
      <c r="W177">
        <v>1.9</v>
      </c>
      <c r="X177">
        <v>1.62</v>
      </c>
      <c r="Y177" s="6">
        <f t="shared" si="36"/>
        <v>1.76</v>
      </c>
      <c r="Z177" s="5">
        <f t="shared" si="37"/>
        <v>0</v>
      </c>
      <c r="AA177">
        <v>2.35</v>
      </c>
      <c r="AB177">
        <v>2.35</v>
      </c>
      <c r="AC177" s="6">
        <f t="shared" si="38"/>
        <v>2.35</v>
      </c>
    </row>
    <row r="178" spans="1:29" x14ac:dyDescent="0.2">
      <c r="A178">
        <v>176</v>
      </c>
      <c r="B178" t="s">
        <v>18</v>
      </c>
      <c r="C178" t="s">
        <v>21</v>
      </c>
      <c r="D178" t="s">
        <v>202</v>
      </c>
      <c r="E178" s="5">
        <f t="shared" si="28"/>
        <v>-1.19</v>
      </c>
      <c r="F178">
        <v>2.77</v>
      </c>
      <c r="G178">
        <v>3.96</v>
      </c>
      <c r="H178">
        <f t="shared" si="39"/>
        <v>3.3650000000000002</v>
      </c>
      <c r="I178" s="6">
        <f t="shared" si="40"/>
        <v>0.13499999999999979</v>
      </c>
      <c r="J178" s="5">
        <f t="shared" si="29"/>
        <v>-4.9999999999999822E-2</v>
      </c>
      <c r="K178">
        <v>3.43</v>
      </c>
      <c r="L178">
        <v>3.48</v>
      </c>
      <c r="M178" s="6">
        <f t="shared" si="30"/>
        <v>3.4550000000000001</v>
      </c>
      <c r="N178" s="5">
        <f t="shared" si="31"/>
        <v>1.1200000000000001</v>
      </c>
      <c r="O178">
        <v>3.6</v>
      </c>
      <c r="P178">
        <v>2.48</v>
      </c>
      <c r="Q178" s="6">
        <f t="shared" si="32"/>
        <v>3.04</v>
      </c>
      <c r="R178" s="5">
        <f t="shared" si="33"/>
        <v>0.12000000000000011</v>
      </c>
      <c r="S178">
        <v>3.77</v>
      </c>
      <c r="T178">
        <v>3.65</v>
      </c>
      <c r="U178" s="6">
        <f t="shared" si="34"/>
        <v>3.71</v>
      </c>
      <c r="V178" s="5">
        <f t="shared" si="35"/>
        <v>0.41999999999999971</v>
      </c>
      <c r="W178">
        <v>2.0299999999999998</v>
      </c>
      <c r="X178">
        <v>1.61</v>
      </c>
      <c r="Y178" s="6">
        <f t="shared" si="36"/>
        <v>1.8199999999999998</v>
      </c>
      <c r="Z178" s="5">
        <f t="shared" si="37"/>
        <v>0.26000000000000023</v>
      </c>
      <c r="AA178">
        <v>2.74</v>
      </c>
      <c r="AB178">
        <v>2.48</v>
      </c>
      <c r="AC178" s="6">
        <f t="shared" si="38"/>
        <v>2.6100000000000003</v>
      </c>
    </row>
    <row r="179" spans="1:29" x14ac:dyDescent="0.2">
      <c r="A179">
        <v>177</v>
      </c>
      <c r="B179" t="s">
        <v>18</v>
      </c>
      <c r="C179" t="s">
        <v>21</v>
      </c>
      <c r="D179" t="s">
        <v>203</v>
      </c>
      <c r="E179" s="5">
        <f t="shared" si="28"/>
        <v>0.41999999999999993</v>
      </c>
      <c r="F179">
        <v>3.56</v>
      </c>
      <c r="G179">
        <v>3.14</v>
      </c>
      <c r="H179">
        <f t="shared" si="39"/>
        <v>3.35</v>
      </c>
      <c r="I179" s="6">
        <f t="shared" si="40"/>
        <v>0.14999999999999991</v>
      </c>
      <c r="J179" s="5">
        <f t="shared" si="29"/>
        <v>-4.0000000000000036E-2</v>
      </c>
      <c r="K179">
        <v>3.03</v>
      </c>
      <c r="L179">
        <v>3.07</v>
      </c>
      <c r="M179" s="6">
        <f t="shared" si="30"/>
        <v>3.05</v>
      </c>
      <c r="N179" s="5">
        <f t="shared" si="31"/>
        <v>0.13999999999999968</v>
      </c>
      <c r="O179">
        <v>4.3499999999999996</v>
      </c>
      <c r="P179">
        <v>4.21</v>
      </c>
      <c r="Q179" s="6">
        <f t="shared" si="32"/>
        <v>4.2799999999999994</v>
      </c>
      <c r="R179" s="5">
        <f t="shared" si="33"/>
        <v>0.22999999999999998</v>
      </c>
      <c r="S179">
        <v>3.44</v>
      </c>
      <c r="T179">
        <v>3.21</v>
      </c>
      <c r="U179" s="6">
        <f t="shared" si="34"/>
        <v>3.3250000000000002</v>
      </c>
      <c r="V179" s="5">
        <f t="shared" si="35"/>
        <v>-0.1399999999999999</v>
      </c>
      <c r="W179">
        <v>1.62</v>
      </c>
      <c r="X179">
        <v>1.76</v>
      </c>
      <c r="Y179" s="6">
        <f t="shared" si="36"/>
        <v>1.69</v>
      </c>
      <c r="Z179" s="5">
        <f t="shared" si="37"/>
        <v>0.5900000000000003</v>
      </c>
      <c r="AA179">
        <v>2.62</v>
      </c>
      <c r="AB179">
        <v>2.0299999999999998</v>
      </c>
      <c r="AC179" s="6">
        <f t="shared" si="38"/>
        <v>2.3250000000000002</v>
      </c>
    </row>
    <row r="180" spans="1:29" x14ac:dyDescent="0.2">
      <c r="A180">
        <v>178</v>
      </c>
      <c r="B180" t="s">
        <v>18</v>
      </c>
      <c r="C180" t="s">
        <v>21</v>
      </c>
      <c r="D180" t="s">
        <v>204</v>
      </c>
      <c r="E180" s="5">
        <f t="shared" si="28"/>
        <v>-0.22999999999999998</v>
      </c>
      <c r="F180">
        <v>3.3</v>
      </c>
      <c r="G180">
        <v>3.53</v>
      </c>
      <c r="H180">
        <f t="shared" si="39"/>
        <v>3.415</v>
      </c>
      <c r="I180" s="6">
        <f t="shared" si="40"/>
        <v>8.4999999999999964E-2</v>
      </c>
      <c r="J180" s="5">
        <f t="shared" si="29"/>
        <v>-0.94</v>
      </c>
      <c r="K180">
        <v>2.97</v>
      </c>
      <c r="L180">
        <v>3.91</v>
      </c>
      <c r="M180" s="6">
        <f t="shared" si="30"/>
        <v>3.4400000000000004</v>
      </c>
      <c r="N180" s="5">
        <f t="shared" si="31"/>
        <v>0.56000000000000005</v>
      </c>
      <c r="O180">
        <v>4.09</v>
      </c>
      <c r="P180">
        <v>3.53</v>
      </c>
      <c r="Q180" s="6">
        <f t="shared" si="32"/>
        <v>3.8099999999999996</v>
      </c>
      <c r="R180" s="5">
        <f t="shared" si="33"/>
        <v>-1.0499999999999998</v>
      </c>
      <c r="S180">
        <v>2.64</v>
      </c>
      <c r="T180">
        <v>3.69</v>
      </c>
      <c r="U180" s="6">
        <f t="shared" si="34"/>
        <v>3.165</v>
      </c>
      <c r="V180" s="5">
        <f t="shared" si="35"/>
        <v>0.20999999999999996</v>
      </c>
      <c r="W180">
        <v>2.15</v>
      </c>
      <c r="X180">
        <v>1.94</v>
      </c>
      <c r="Y180" s="6">
        <f t="shared" si="36"/>
        <v>2.0449999999999999</v>
      </c>
      <c r="Z180" s="5">
        <f t="shared" si="37"/>
        <v>-0.29999999999999982</v>
      </c>
      <c r="AA180">
        <v>2.48</v>
      </c>
      <c r="AB180">
        <v>2.78</v>
      </c>
      <c r="AC180" s="6">
        <f t="shared" si="38"/>
        <v>2.63</v>
      </c>
    </row>
    <row r="181" spans="1:29" x14ac:dyDescent="0.2">
      <c r="A181">
        <v>179</v>
      </c>
      <c r="B181" t="s">
        <v>18</v>
      </c>
      <c r="C181" t="s">
        <v>21</v>
      </c>
      <c r="D181" t="s">
        <v>205</v>
      </c>
      <c r="E181" s="5">
        <f t="shared" si="28"/>
        <v>-0.27999999999999936</v>
      </c>
      <c r="F181">
        <v>4.28</v>
      </c>
      <c r="G181">
        <v>4.5599999999999996</v>
      </c>
      <c r="H181">
        <f t="shared" si="39"/>
        <v>4.42</v>
      </c>
      <c r="I181" s="6">
        <f t="shared" si="40"/>
        <v>0.91999999999999993</v>
      </c>
      <c r="J181" s="5">
        <f t="shared" si="29"/>
        <v>-1.5300000000000002</v>
      </c>
      <c r="K181">
        <v>2.0299999999999998</v>
      </c>
      <c r="L181">
        <v>3.56</v>
      </c>
      <c r="M181" s="6">
        <f t="shared" si="30"/>
        <v>2.7949999999999999</v>
      </c>
      <c r="N181" s="5">
        <f t="shared" si="31"/>
        <v>0.96999999999999975</v>
      </c>
      <c r="O181">
        <v>4.93</v>
      </c>
      <c r="P181">
        <v>3.96</v>
      </c>
      <c r="Q181" s="6">
        <f t="shared" si="32"/>
        <v>4.4450000000000003</v>
      </c>
      <c r="R181" s="5">
        <f t="shared" si="33"/>
        <v>-0.95000000000000018</v>
      </c>
      <c r="S181">
        <v>2.79</v>
      </c>
      <c r="T181">
        <v>3.74</v>
      </c>
      <c r="U181" s="6">
        <f t="shared" si="34"/>
        <v>3.2650000000000001</v>
      </c>
      <c r="V181" s="5">
        <f t="shared" si="35"/>
        <v>0</v>
      </c>
      <c r="W181">
        <v>2.0699999999999998</v>
      </c>
      <c r="X181">
        <v>2.0699999999999998</v>
      </c>
      <c r="Y181" s="6">
        <f t="shared" si="36"/>
        <v>2.0699999999999998</v>
      </c>
      <c r="Z181" s="5">
        <f t="shared" si="37"/>
        <v>-0.88000000000000012</v>
      </c>
      <c r="AA181">
        <v>1.97</v>
      </c>
      <c r="AB181">
        <v>2.85</v>
      </c>
      <c r="AC181" s="6">
        <f t="shared" si="38"/>
        <v>2.41</v>
      </c>
    </row>
    <row r="182" spans="1:29" x14ac:dyDescent="0.2">
      <c r="A182">
        <v>180</v>
      </c>
      <c r="B182" t="s">
        <v>18</v>
      </c>
      <c r="C182" t="s">
        <v>21</v>
      </c>
      <c r="D182" t="s">
        <v>206</v>
      </c>
      <c r="E182" s="5">
        <f t="shared" si="28"/>
        <v>0.16999999999999993</v>
      </c>
      <c r="F182">
        <v>3.5</v>
      </c>
      <c r="G182">
        <v>3.33</v>
      </c>
      <c r="H182">
        <f t="shared" si="39"/>
        <v>3.415</v>
      </c>
      <c r="I182" s="6">
        <f t="shared" si="40"/>
        <v>8.4999999999999964E-2</v>
      </c>
      <c r="J182" s="5">
        <f t="shared" si="29"/>
        <v>0.66999999999999993</v>
      </c>
      <c r="K182">
        <v>3.78</v>
      </c>
      <c r="L182">
        <v>3.11</v>
      </c>
      <c r="M182" s="6">
        <f t="shared" si="30"/>
        <v>3.4449999999999998</v>
      </c>
      <c r="N182" s="5">
        <f t="shared" si="31"/>
        <v>3.0000000000000249E-2</v>
      </c>
      <c r="O182">
        <v>3.31</v>
      </c>
      <c r="P182">
        <v>3.28</v>
      </c>
      <c r="Q182" s="6">
        <f t="shared" si="32"/>
        <v>3.2949999999999999</v>
      </c>
      <c r="R182" s="5">
        <f t="shared" si="33"/>
        <v>0.5</v>
      </c>
      <c r="S182">
        <v>3.22</v>
      </c>
      <c r="T182">
        <v>2.72</v>
      </c>
      <c r="U182" s="6">
        <f t="shared" si="34"/>
        <v>2.97</v>
      </c>
      <c r="V182" s="5">
        <f t="shared" si="35"/>
        <v>0.66999999999999993</v>
      </c>
      <c r="W182">
        <v>2.5</v>
      </c>
      <c r="X182">
        <v>1.83</v>
      </c>
      <c r="Y182" s="6">
        <f t="shared" si="36"/>
        <v>2.165</v>
      </c>
      <c r="Z182" s="5">
        <f t="shared" si="37"/>
        <v>0.58999999999999986</v>
      </c>
      <c r="AA182">
        <v>2.59</v>
      </c>
      <c r="AB182">
        <v>2</v>
      </c>
      <c r="AC182" s="6">
        <f t="shared" si="38"/>
        <v>2.2949999999999999</v>
      </c>
    </row>
    <row r="183" spans="1:29" x14ac:dyDescent="0.2">
      <c r="A183">
        <v>181</v>
      </c>
      <c r="B183" t="s">
        <v>18</v>
      </c>
      <c r="C183" t="s">
        <v>21</v>
      </c>
      <c r="D183" t="s">
        <v>207</v>
      </c>
      <c r="E183" s="5">
        <f t="shared" si="28"/>
        <v>8.9999999999999858E-2</v>
      </c>
      <c r="F183">
        <v>3.51</v>
      </c>
      <c r="G183">
        <v>3.42</v>
      </c>
      <c r="H183">
        <f t="shared" si="39"/>
        <v>3.4649999999999999</v>
      </c>
      <c r="I183" s="6">
        <f t="shared" si="40"/>
        <v>3.5000000000000142E-2</v>
      </c>
      <c r="J183" s="5">
        <f t="shared" si="29"/>
        <v>0.36000000000000032</v>
      </c>
      <c r="K183">
        <v>3.41</v>
      </c>
      <c r="L183">
        <v>3.05</v>
      </c>
      <c r="M183" s="6">
        <f t="shared" si="30"/>
        <v>3.23</v>
      </c>
      <c r="N183" s="5">
        <f t="shared" si="31"/>
        <v>-0.13999999999999968</v>
      </c>
      <c r="O183">
        <v>3.49</v>
      </c>
      <c r="P183">
        <v>3.63</v>
      </c>
      <c r="Q183" s="6">
        <f t="shared" si="32"/>
        <v>3.56</v>
      </c>
      <c r="R183" s="5">
        <f t="shared" si="33"/>
        <v>0.78000000000000025</v>
      </c>
      <c r="S183">
        <v>3.41</v>
      </c>
      <c r="T183">
        <v>2.63</v>
      </c>
      <c r="U183" s="6">
        <f t="shared" si="34"/>
        <v>3.02</v>
      </c>
      <c r="V183" s="5">
        <f t="shared" si="35"/>
        <v>0.7</v>
      </c>
      <c r="W183">
        <v>2.59</v>
      </c>
      <c r="X183">
        <v>1.89</v>
      </c>
      <c r="Y183" s="6">
        <f t="shared" si="36"/>
        <v>2.2399999999999998</v>
      </c>
      <c r="Z183" s="5">
        <f t="shared" si="37"/>
        <v>0.67000000000000037</v>
      </c>
      <c r="AA183">
        <v>2.72</v>
      </c>
      <c r="AB183">
        <v>2.0499999999999998</v>
      </c>
      <c r="AC183" s="6">
        <f t="shared" si="38"/>
        <v>2.3849999999999998</v>
      </c>
    </row>
    <row r="184" spans="1:29" x14ac:dyDescent="0.2">
      <c r="A184">
        <v>182</v>
      </c>
      <c r="B184" t="s">
        <v>18</v>
      </c>
      <c r="C184" t="s">
        <v>21</v>
      </c>
      <c r="D184" t="s">
        <v>208</v>
      </c>
      <c r="E184" s="5">
        <f t="shared" si="28"/>
        <v>0.85999999999999988</v>
      </c>
      <c r="F184">
        <v>3.53</v>
      </c>
      <c r="G184">
        <v>2.67</v>
      </c>
      <c r="H184">
        <f t="shared" si="39"/>
        <v>3.0999999999999996</v>
      </c>
      <c r="I184" s="6">
        <f t="shared" si="40"/>
        <v>0.40000000000000036</v>
      </c>
      <c r="J184" s="5">
        <f t="shared" si="29"/>
        <v>1.1200000000000001</v>
      </c>
      <c r="K184">
        <v>3.31</v>
      </c>
      <c r="L184">
        <v>2.19</v>
      </c>
      <c r="M184" s="6">
        <f t="shared" si="30"/>
        <v>2.75</v>
      </c>
      <c r="N184" s="5">
        <f t="shared" si="31"/>
        <v>-1.1500000000000004</v>
      </c>
      <c r="O184">
        <v>3.59</v>
      </c>
      <c r="P184">
        <v>4.74</v>
      </c>
      <c r="Q184" s="6">
        <f t="shared" si="32"/>
        <v>4.165</v>
      </c>
      <c r="R184" s="5">
        <f t="shared" si="33"/>
        <v>1.0699999999999998</v>
      </c>
      <c r="S184">
        <v>4</v>
      </c>
      <c r="T184">
        <v>2.93</v>
      </c>
      <c r="U184" s="6">
        <f t="shared" si="34"/>
        <v>3.4649999999999999</v>
      </c>
      <c r="V184" s="5">
        <f t="shared" si="35"/>
        <v>0.40000000000000013</v>
      </c>
      <c r="W184">
        <v>1.81</v>
      </c>
      <c r="X184">
        <v>1.41</v>
      </c>
      <c r="Y184" s="6">
        <f t="shared" si="36"/>
        <v>1.6099999999999999</v>
      </c>
      <c r="Z184" s="5">
        <f t="shared" si="37"/>
        <v>1.0399999999999998</v>
      </c>
      <c r="AA184">
        <v>2.78</v>
      </c>
      <c r="AB184">
        <v>1.74</v>
      </c>
      <c r="AC184" s="6">
        <f t="shared" si="38"/>
        <v>2.2599999999999998</v>
      </c>
    </row>
    <row r="185" spans="1:29" x14ac:dyDescent="0.2">
      <c r="A185">
        <v>183</v>
      </c>
      <c r="B185" t="s">
        <v>18</v>
      </c>
      <c r="C185" t="s">
        <v>21</v>
      </c>
      <c r="D185" t="s">
        <v>209</v>
      </c>
      <c r="E185" s="5">
        <f t="shared" si="28"/>
        <v>0.2200000000000002</v>
      </c>
      <c r="F185">
        <v>4</v>
      </c>
      <c r="G185">
        <v>3.78</v>
      </c>
      <c r="H185">
        <f t="shared" si="39"/>
        <v>3.8899999999999997</v>
      </c>
      <c r="I185" s="6">
        <f t="shared" si="40"/>
        <v>0.38999999999999968</v>
      </c>
      <c r="J185" s="5">
        <f t="shared" si="29"/>
        <v>-0.48</v>
      </c>
      <c r="K185">
        <v>2.77</v>
      </c>
      <c r="L185">
        <v>3.25</v>
      </c>
      <c r="M185" s="6">
        <f t="shared" si="30"/>
        <v>3.01</v>
      </c>
      <c r="N185" s="5">
        <f t="shared" si="31"/>
        <v>0.45000000000000062</v>
      </c>
      <c r="O185">
        <v>4.2300000000000004</v>
      </c>
      <c r="P185">
        <v>3.78</v>
      </c>
      <c r="Q185" s="6">
        <f t="shared" si="32"/>
        <v>4.0049999999999999</v>
      </c>
      <c r="R185" s="5">
        <f t="shared" si="33"/>
        <v>2.9999999999999805E-2</v>
      </c>
      <c r="S185">
        <v>3.5</v>
      </c>
      <c r="T185">
        <v>3.47</v>
      </c>
      <c r="U185" s="6">
        <f t="shared" si="34"/>
        <v>3.4850000000000003</v>
      </c>
      <c r="V185" s="5">
        <f t="shared" si="35"/>
        <v>0.14999999999999991</v>
      </c>
      <c r="W185">
        <v>2.31</v>
      </c>
      <c r="X185">
        <v>2.16</v>
      </c>
      <c r="Y185" s="6">
        <f t="shared" si="36"/>
        <v>2.2350000000000003</v>
      </c>
      <c r="Z185" s="5">
        <f t="shared" si="37"/>
        <v>0.10999999999999988</v>
      </c>
      <c r="AA185">
        <v>2.58</v>
      </c>
      <c r="AB185">
        <v>2.4700000000000002</v>
      </c>
      <c r="AC185" s="6">
        <f t="shared" si="38"/>
        <v>2.5250000000000004</v>
      </c>
    </row>
    <row r="186" spans="1:29" x14ac:dyDescent="0.2">
      <c r="A186">
        <v>184</v>
      </c>
      <c r="B186" t="s">
        <v>18</v>
      </c>
      <c r="C186" t="s">
        <v>21</v>
      </c>
      <c r="D186" t="s">
        <v>210</v>
      </c>
      <c r="E186" s="5">
        <f t="shared" si="28"/>
        <v>-1.33</v>
      </c>
      <c r="F186">
        <v>3.21</v>
      </c>
      <c r="G186">
        <v>4.54</v>
      </c>
      <c r="H186">
        <f t="shared" si="39"/>
        <v>3.875</v>
      </c>
      <c r="I186" s="6">
        <f t="shared" si="40"/>
        <v>0.375</v>
      </c>
      <c r="J186" s="5">
        <f t="shared" si="29"/>
        <v>0.31999999999999984</v>
      </c>
      <c r="K186">
        <v>2.82</v>
      </c>
      <c r="L186">
        <v>2.5</v>
      </c>
      <c r="M186" s="6">
        <f t="shared" si="30"/>
        <v>2.66</v>
      </c>
      <c r="N186" s="5">
        <f t="shared" si="31"/>
        <v>0.23000000000000043</v>
      </c>
      <c r="O186">
        <v>4.1100000000000003</v>
      </c>
      <c r="P186">
        <v>3.88</v>
      </c>
      <c r="Q186" s="6">
        <f t="shared" si="32"/>
        <v>3.9950000000000001</v>
      </c>
      <c r="R186" s="5">
        <f t="shared" si="33"/>
        <v>0.12000000000000011</v>
      </c>
      <c r="S186">
        <v>2.54</v>
      </c>
      <c r="T186">
        <v>2.42</v>
      </c>
      <c r="U186" s="6">
        <f t="shared" si="34"/>
        <v>2.48</v>
      </c>
      <c r="V186" s="5">
        <f t="shared" si="35"/>
        <v>-0.29000000000000004</v>
      </c>
      <c r="W186">
        <v>1.75</v>
      </c>
      <c r="X186">
        <v>2.04</v>
      </c>
      <c r="Y186" s="6">
        <f t="shared" si="36"/>
        <v>1.895</v>
      </c>
      <c r="Z186" s="5">
        <f t="shared" si="37"/>
        <v>6.999999999999984E-2</v>
      </c>
      <c r="AA186">
        <v>2.0699999999999998</v>
      </c>
      <c r="AB186">
        <v>2</v>
      </c>
      <c r="AC186" s="6">
        <f t="shared" si="38"/>
        <v>2.0350000000000001</v>
      </c>
    </row>
    <row r="187" spans="1:29" x14ac:dyDescent="0.2">
      <c r="A187">
        <v>185</v>
      </c>
      <c r="B187" t="s">
        <v>18</v>
      </c>
      <c r="C187" t="s">
        <v>21</v>
      </c>
      <c r="D187" t="s">
        <v>211</v>
      </c>
      <c r="E187" s="5">
        <f t="shared" si="28"/>
        <v>0.93000000000000016</v>
      </c>
      <c r="F187">
        <v>4.41</v>
      </c>
      <c r="G187">
        <v>3.48</v>
      </c>
      <c r="H187">
        <f t="shared" si="39"/>
        <v>3.9450000000000003</v>
      </c>
      <c r="I187" s="6">
        <f t="shared" si="40"/>
        <v>0.44500000000000028</v>
      </c>
      <c r="J187" s="5">
        <f t="shared" si="29"/>
        <v>-0.64000000000000012</v>
      </c>
      <c r="K187">
        <v>2</v>
      </c>
      <c r="L187">
        <v>2.64</v>
      </c>
      <c r="M187" s="6">
        <f t="shared" si="30"/>
        <v>2.3200000000000003</v>
      </c>
      <c r="N187" s="5">
        <f t="shared" si="31"/>
        <v>0.51000000000000023</v>
      </c>
      <c r="O187">
        <v>4.07</v>
      </c>
      <c r="P187">
        <v>3.56</v>
      </c>
      <c r="Q187" s="6">
        <f t="shared" si="32"/>
        <v>3.8150000000000004</v>
      </c>
      <c r="R187" s="5">
        <f t="shared" si="33"/>
        <v>-0.47</v>
      </c>
      <c r="S187">
        <v>1.37</v>
      </c>
      <c r="T187">
        <v>1.84</v>
      </c>
      <c r="U187" s="6">
        <f t="shared" si="34"/>
        <v>1.605</v>
      </c>
      <c r="V187" s="5">
        <f t="shared" si="35"/>
        <v>-0.7</v>
      </c>
      <c r="W187">
        <v>1.22</v>
      </c>
      <c r="X187">
        <v>1.92</v>
      </c>
      <c r="Y187" s="6">
        <f t="shared" si="36"/>
        <v>1.5699999999999998</v>
      </c>
      <c r="Z187" s="5">
        <f t="shared" si="37"/>
        <v>-0.35999999999999988</v>
      </c>
      <c r="AA187">
        <v>1.52</v>
      </c>
      <c r="AB187">
        <v>1.88</v>
      </c>
      <c r="AC187" s="6">
        <f t="shared" si="38"/>
        <v>1.7</v>
      </c>
    </row>
    <row r="188" spans="1:29" x14ac:dyDescent="0.2">
      <c r="A188">
        <v>186</v>
      </c>
      <c r="B188" t="s">
        <v>19</v>
      </c>
      <c r="C188" t="s">
        <v>16</v>
      </c>
      <c r="D188" t="s">
        <v>212</v>
      </c>
      <c r="E188" s="5">
        <f t="shared" si="28"/>
        <v>-0.37999999999999989</v>
      </c>
      <c r="F188">
        <v>2.68</v>
      </c>
      <c r="G188">
        <v>3.06</v>
      </c>
      <c r="H188">
        <f t="shared" si="39"/>
        <v>2.87</v>
      </c>
      <c r="I188" s="6">
        <f t="shared" si="40"/>
        <v>0.62999999999999989</v>
      </c>
      <c r="J188" s="5">
        <f t="shared" si="29"/>
        <v>0.71999999999999975</v>
      </c>
      <c r="K188">
        <v>4.3499999999999996</v>
      </c>
      <c r="L188">
        <v>3.63</v>
      </c>
      <c r="M188" s="6">
        <f t="shared" si="30"/>
        <v>3.9899999999999998</v>
      </c>
      <c r="N188" s="5">
        <f t="shared" si="31"/>
        <v>-0.33000000000000007</v>
      </c>
      <c r="O188">
        <v>2.83</v>
      </c>
      <c r="P188">
        <v>3.16</v>
      </c>
      <c r="Q188" s="6">
        <f t="shared" si="32"/>
        <v>2.9950000000000001</v>
      </c>
      <c r="R188" s="5">
        <f t="shared" si="33"/>
        <v>0.97999999999999954</v>
      </c>
      <c r="S188">
        <v>4.3499999999999996</v>
      </c>
      <c r="T188">
        <v>3.37</v>
      </c>
      <c r="U188" s="6">
        <f t="shared" si="34"/>
        <v>3.86</v>
      </c>
      <c r="V188" s="5">
        <f t="shared" si="35"/>
        <v>0.81999999999999984</v>
      </c>
      <c r="W188">
        <v>2.3199999999999998</v>
      </c>
      <c r="X188">
        <v>1.5</v>
      </c>
      <c r="Y188" s="6">
        <f t="shared" si="36"/>
        <v>1.91</v>
      </c>
      <c r="Z188" s="5">
        <f t="shared" si="37"/>
        <v>1.1300000000000003</v>
      </c>
      <c r="AA188">
        <v>3.22</v>
      </c>
      <c r="AB188">
        <v>2.09</v>
      </c>
      <c r="AC188" s="6">
        <f t="shared" si="38"/>
        <v>2.6550000000000002</v>
      </c>
    </row>
    <row r="189" spans="1:29" x14ac:dyDescent="0.2">
      <c r="A189">
        <v>187</v>
      </c>
      <c r="B189" t="s">
        <v>19</v>
      </c>
      <c r="C189" t="s">
        <v>16</v>
      </c>
      <c r="D189" t="s">
        <v>213</v>
      </c>
      <c r="E189" s="5">
        <f t="shared" si="28"/>
        <v>-0.50999999999999979</v>
      </c>
      <c r="F189">
        <v>2.74</v>
      </c>
      <c r="G189">
        <v>3.25</v>
      </c>
      <c r="H189">
        <f t="shared" si="39"/>
        <v>2.9950000000000001</v>
      </c>
      <c r="I189" s="6">
        <f t="shared" si="40"/>
        <v>0.50499999999999989</v>
      </c>
      <c r="J189" s="5">
        <f t="shared" si="29"/>
        <v>0.5</v>
      </c>
      <c r="K189">
        <v>4.45</v>
      </c>
      <c r="L189">
        <v>3.95</v>
      </c>
      <c r="M189" s="6">
        <f t="shared" si="30"/>
        <v>4.2</v>
      </c>
      <c r="N189" s="5">
        <f t="shared" si="31"/>
        <v>-0.76000000000000023</v>
      </c>
      <c r="O189">
        <v>2.84</v>
      </c>
      <c r="P189">
        <v>3.6</v>
      </c>
      <c r="Q189" s="6">
        <f t="shared" si="32"/>
        <v>3.2199999999999998</v>
      </c>
      <c r="R189" s="5">
        <f t="shared" si="33"/>
        <v>0.23999999999999932</v>
      </c>
      <c r="S189">
        <v>4.3899999999999997</v>
      </c>
      <c r="T189">
        <v>4.1500000000000004</v>
      </c>
      <c r="U189" s="6">
        <f t="shared" si="34"/>
        <v>4.2699999999999996</v>
      </c>
      <c r="V189" s="5">
        <f t="shared" si="35"/>
        <v>5.9999999999999609E-2</v>
      </c>
      <c r="W189">
        <v>2.2599999999999998</v>
      </c>
      <c r="X189">
        <v>2.2000000000000002</v>
      </c>
      <c r="Y189" s="6">
        <f t="shared" si="36"/>
        <v>2.23</v>
      </c>
      <c r="Z189" s="5">
        <f t="shared" si="37"/>
        <v>0.39999999999999991</v>
      </c>
      <c r="AA189">
        <v>3.1</v>
      </c>
      <c r="AB189">
        <v>2.7</v>
      </c>
      <c r="AC189" s="6">
        <f t="shared" si="38"/>
        <v>2.9000000000000004</v>
      </c>
    </row>
    <row r="190" spans="1:29" x14ac:dyDescent="0.2">
      <c r="A190">
        <v>188</v>
      </c>
      <c r="B190" t="s">
        <v>19</v>
      </c>
      <c r="C190" t="s">
        <v>16</v>
      </c>
      <c r="D190" t="s">
        <v>214</v>
      </c>
      <c r="E190" s="5">
        <f t="shared" si="28"/>
        <v>-0.34999999999999964</v>
      </c>
      <c r="F190">
        <v>2.68</v>
      </c>
      <c r="G190">
        <v>3.03</v>
      </c>
      <c r="H190">
        <f t="shared" si="39"/>
        <v>2.855</v>
      </c>
      <c r="I190" s="6">
        <f t="shared" si="40"/>
        <v>0.64500000000000002</v>
      </c>
      <c r="J190" s="5">
        <f t="shared" si="29"/>
        <v>1.1099999999999999</v>
      </c>
      <c r="K190">
        <v>3.32</v>
      </c>
      <c r="L190">
        <v>2.21</v>
      </c>
      <c r="M190" s="6">
        <f t="shared" si="30"/>
        <v>2.7649999999999997</v>
      </c>
      <c r="N190" s="5">
        <f t="shared" si="31"/>
        <v>-0.17999999999999972</v>
      </c>
      <c r="O190">
        <v>4</v>
      </c>
      <c r="P190">
        <v>4.18</v>
      </c>
      <c r="Q190" s="6">
        <f t="shared" si="32"/>
        <v>4.09</v>
      </c>
      <c r="R190" s="5">
        <f t="shared" si="33"/>
        <v>0.98</v>
      </c>
      <c r="S190">
        <v>3.71</v>
      </c>
      <c r="T190">
        <v>2.73</v>
      </c>
      <c r="U190" s="6">
        <f t="shared" si="34"/>
        <v>3.2199999999999998</v>
      </c>
      <c r="V190" s="5">
        <f t="shared" si="35"/>
        <v>1.3500000000000003</v>
      </c>
      <c r="W190">
        <v>2.74</v>
      </c>
      <c r="X190">
        <v>1.39</v>
      </c>
      <c r="Y190" s="6">
        <f t="shared" si="36"/>
        <v>2.0649999999999999</v>
      </c>
      <c r="Z190" s="5">
        <f t="shared" si="37"/>
        <v>0.53000000000000025</v>
      </c>
      <c r="AA190">
        <v>2.41</v>
      </c>
      <c r="AB190">
        <v>1.88</v>
      </c>
      <c r="AC190" s="6">
        <f t="shared" si="38"/>
        <v>2.145</v>
      </c>
    </row>
    <row r="191" spans="1:29" x14ac:dyDescent="0.2">
      <c r="A191">
        <v>189</v>
      </c>
      <c r="B191" t="s">
        <v>19</v>
      </c>
      <c r="C191" t="s">
        <v>16</v>
      </c>
      <c r="D191" t="s">
        <v>215</v>
      </c>
      <c r="E191" s="5">
        <f t="shared" si="28"/>
        <v>-0.19999999999999973</v>
      </c>
      <c r="F191">
        <v>3.41</v>
      </c>
      <c r="G191">
        <v>3.61</v>
      </c>
      <c r="H191">
        <f t="shared" si="39"/>
        <v>3.51</v>
      </c>
      <c r="I191" s="6">
        <f t="shared" si="40"/>
        <v>9.9999999999997868E-3</v>
      </c>
      <c r="J191" s="5">
        <f t="shared" si="29"/>
        <v>0.69</v>
      </c>
      <c r="K191">
        <v>3.26</v>
      </c>
      <c r="L191">
        <v>2.57</v>
      </c>
      <c r="M191" s="6">
        <f t="shared" si="30"/>
        <v>2.915</v>
      </c>
      <c r="N191" s="5">
        <f t="shared" si="31"/>
        <v>0.42999999999999972</v>
      </c>
      <c r="O191">
        <v>4.26</v>
      </c>
      <c r="P191">
        <v>3.83</v>
      </c>
      <c r="Q191" s="6">
        <f t="shared" si="32"/>
        <v>4.0449999999999999</v>
      </c>
      <c r="R191" s="5">
        <f t="shared" si="33"/>
        <v>0.10000000000000009</v>
      </c>
      <c r="S191">
        <v>3.97</v>
      </c>
      <c r="T191">
        <v>3.87</v>
      </c>
      <c r="U191" s="6">
        <f t="shared" si="34"/>
        <v>3.92</v>
      </c>
      <c r="V191" s="5">
        <f t="shared" si="35"/>
        <v>1.0700000000000003</v>
      </c>
      <c r="W191">
        <v>2.2400000000000002</v>
      </c>
      <c r="X191">
        <v>1.17</v>
      </c>
      <c r="Y191" s="6">
        <f t="shared" si="36"/>
        <v>1.7050000000000001</v>
      </c>
      <c r="Z191" s="5">
        <f t="shared" si="37"/>
        <v>0.17999999999999972</v>
      </c>
      <c r="AA191">
        <v>3.09</v>
      </c>
      <c r="AB191">
        <v>2.91</v>
      </c>
      <c r="AC191" s="6">
        <f t="shared" si="38"/>
        <v>3</v>
      </c>
    </row>
    <row r="192" spans="1:29" x14ac:dyDescent="0.2">
      <c r="A192">
        <v>190</v>
      </c>
      <c r="B192" t="s">
        <v>19</v>
      </c>
      <c r="C192" t="s">
        <v>16</v>
      </c>
      <c r="D192" t="s">
        <v>216</v>
      </c>
      <c r="E192" s="5">
        <f t="shared" si="28"/>
        <v>-1.38</v>
      </c>
      <c r="F192">
        <v>3.62</v>
      </c>
      <c r="G192">
        <v>5</v>
      </c>
      <c r="H192">
        <f t="shared" si="39"/>
        <v>4.3100000000000005</v>
      </c>
      <c r="I192" s="6">
        <f t="shared" si="40"/>
        <v>0.8100000000000005</v>
      </c>
      <c r="J192" s="5">
        <f t="shared" si="29"/>
        <v>-1.2699999999999996</v>
      </c>
      <c r="K192">
        <v>3.29</v>
      </c>
      <c r="L192">
        <v>4.5599999999999996</v>
      </c>
      <c r="M192" s="6">
        <f t="shared" si="30"/>
        <v>3.9249999999999998</v>
      </c>
      <c r="N192" s="5">
        <f t="shared" si="31"/>
        <v>0.54</v>
      </c>
      <c r="O192">
        <v>3.43</v>
      </c>
      <c r="P192">
        <v>2.89</v>
      </c>
      <c r="Q192" s="6">
        <f t="shared" si="32"/>
        <v>3.16</v>
      </c>
      <c r="R192" s="5">
        <f t="shared" si="33"/>
        <v>-0.7200000000000002</v>
      </c>
      <c r="S192">
        <v>3.43</v>
      </c>
      <c r="T192">
        <v>4.1500000000000004</v>
      </c>
      <c r="U192" s="6">
        <f t="shared" si="34"/>
        <v>3.79</v>
      </c>
      <c r="V192" s="5">
        <f t="shared" si="35"/>
        <v>-0.12000000000000011</v>
      </c>
      <c r="W192">
        <v>2.62</v>
      </c>
      <c r="X192">
        <v>2.74</v>
      </c>
      <c r="Y192" s="6">
        <f t="shared" si="36"/>
        <v>2.68</v>
      </c>
      <c r="Z192" s="5">
        <f t="shared" si="37"/>
        <v>-0.33000000000000007</v>
      </c>
      <c r="AA192">
        <v>2.86</v>
      </c>
      <c r="AB192">
        <v>3.19</v>
      </c>
      <c r="AC192" s="6">
        <f t="shared" si="38"/>
        <v>3.0249999999999999</v>
      </c>
    </row>
    <row r="193" spans="1:29" x14ac:dyDescent="0.2">
      <c r="A193">
        <v>191</v>
      </c>
      <c r="B193" t="s">
        <v>19</v>
      </c>
      <c r="C193" t="s">
        <v>16</v>
      </c>
      <c r="D193" t="s">
        <v>217</v>
      </c>
      <c r="E193" s="5">
        <f t="shared" si="28"/>
        <v>-0.2799999999999998</v>
      </c>
      <c r="F193">
        <v>3.72</v>
      </c>
      <c r="G193">
        <v>4</v>
      </c>
      <c r="H193">
        <f t="shared" si="39"/>
        <v>3.8600000000000003</v>
      </c>
      <c r="I193" s="6">
        <f t="shared" si="40"/>
        <v>0.36000000000000032</v>
      </c>
      <c r="J193" s="5">
        <f t="shared" si="29"/>
        <v>-0.25999999999999979</v>
      </c>
      <c r="K193">
        <v>3.47</v>
      </c>
      <c r="L193">
        <v>3.73</v>
      </c>
      <c r="M193" s="6">
        <f t="shared" si="30"/>
        <v>3.6</v>
      </c>
      <c r="N193" s="5">
        <f t="shared" si="31"/>
        <v>0.48</v>
      </c>
      <c r="O193">
        <v>3.56</v>
      </c>
      <c r="P193">
        <v>3.08</v>
      </c>
      <c r="Q193" s="6">
        <f t="shared" si="32"/>
        <v>3.3200000000000003</v>
      </c>
      <c r="R193" s="5">
        <f t="shared" si="33"/>
        <v>-0.35999999999999988</v>
      </c>
      <c r="S193">
        <v>3.33</v>
      </c>
      <c r="T193">
        <v>3.69</v>
      </c>
      <c r="U193" s="6">
        <f t="shared" si="34"/>
        <v>3.51</v>
      </c>
      <c r="V193" s="5">
        <f t="shared" si="35"/>
        <v>8.0000000000000071E-2</v>
      </c>
      <c r="W193">
        <v>2.16</v>
      </c>
      <c r="X193">
        <v>2.08</v>
      </c>
      <c r="Y193" s="6">
        <f t="shared" si="36"/>
        <v>2.12</v>
      </c>
      <c r="Z193" s="5">
        <f t="shared" si="37"/>
        <v>2.9999999999999805E-2</v>
      </c>
      <c r="AA193">
        <v>2.5299999999999998</v>
      </c>
      <c r="AB193">
        <v>2.5</v>
      </c>
      <c r="AC193" s="6">
        <f t="shared" si="38"/>
        <v>2.5149999999999997</v>
      </c>
    </row>
    <row r="194" spans="1:29" x14ac:dyDescent="0.2">
      <c r="A194">
        <v>192</v>
      </c>
      <c r="B194" t="s">
        <v>19</v>
      </c>
      <c r="C194" t="s">
        <v>16</v>
      </c>
      <c r="D194" t="s">
        <v>37</v>
      </c>
      <c r="E194" s="5">
        <f t="shared" si="28"/>
        <v>0</v>
      </c>
      <c r="F194">
        <v>3.8</v>
      </c>
      <c r="G194">
        <v>3.8</v>
      </c>
      <c r="H194">
        <f t="shared" si="39"/>
        <v>3.8</v>
      </c>
      <c r="I194" s="6">
        <f t="shared" si="40"/>
        <v>0.29999999999999982</v>
      </c>
      <c r="J194" s="5">
        <f t="shared" si="29"/>
        <v>-1.1400000000000001</v>
      </c>
      <c r="K194">
        <v>3.73</v>
      </c>
      <c r="L194">
        <v>4.87</v>
      </c>
      <c r="M194" s="6">
        <f t="shared" si="30"/>
        <v>4.3</v>
      </c>
      <c r="N194" s="5">
        <f t="shared" si="31"/>
        <v>-0.20000000000000018</v>
      </c>
      <c r="O194">
        <v>3.8</v>
      </c>
      <c r="P194">
        <v>4</v>
      </c>
      <c r="Q194" s="6">
        <f t="shared" si="32"/>
        <v>3.9</v>
      </c>
      <c r="R194" s="5">
        <f t="shared" si="33"/>
        <v>-0.76999999999999957</v>
      </c>
      <c r="S194">
        <v>3.83</v>
      </c>
      <c r="T194">
        <v>4.5999999999999996</v>
      </c>
      <c r="U194" s="6">
        <f t="shared" si="34"/>
        <v>4.2149999999999999</v>
      </c>
      <c r="V194" s="5">
        <f t="shared" si="35"/>
        <v>-0.75</v>
      </c>
      <c r="W194">
        <v>2.25</v>
      </c>
      <c r="X194">
        <v>3</v>
      </c>
      <c r="Y194" s="6">
        <f t="shared" si="36"/>
        <v>2.625</v>
      </c>
      <c r="Z194" s="5">
        <f t="shared" si="37"/>
        <v>-0.75</v>
      </c>
      <c r="AA194">
        <v>2.4500000000000002</v>
      </c>
      <c r="AB194">
        <v>3.2</v>
      </c>
      <c r="AC194" s="6">
        <f t="shared" si="38"/>
        <v>2.8250000000000002</v>
      </c>
    </row>
    <row r="195" spans="1:29" x14ac:dyDescent="0.2">
      <c r="A195">
        <v>193</v>
      </c>
      <c r="B195" t="s">
        <v>19</v>
      </c>
      <c r="C195" t="s">
        <v>16</v>
      </c>
      <c r="D195" t="s">
        <v>218</v>
      </c>
      <c r="E195" s="5">
        <f t="shared" ref="E195:E258" si="41">F195-G195</f>
        <v>-0.6599999999999997</v>
      </c>
      <c r="F195">
        <v>3.69</v>
      </c>
      <c r="G195">
        <v>4.3499999999999996</v>
      </c>
      <c r="H195">
        <f t="shared" si="39"/>
        <v>4.0199999999999996</v>
      </c>
      <c r="I195" s="6">
        <f t="shared" si="40"/>
        <v>0.51999999999999957</v>
      </c>
      <c r="J195" s="5">
        <f t="shared" ref="J195:J258" si="42">K195-L195</f>
        <v>-1.02</v>
      </c>
      <c r="K195">
        <v>2.63</v>
      </c>
      <c r="L195">
        <v>3.65</v>
      </c>
      <c r="M195" s="6">
        <f t="shared" ref="M195:M258" si="43">AVERAGE(K195:L195)</f>
        <v>3.1399999999999997</v>
      </c>
      <c r="N195" s="5">
        <f t="shared" ref="N195:N258" si="44">O195-P195</f>
        <v>0.25999999999999979</v>
      </c>
      <c r="O195">
        <v>3.71</v>
      </c>
      <c r="P195">
        <v>3.45</v>
      </c>
      <c r="Q195" s="6">
        <f t="shared" ref="Q195:Q258" si="45">AVERAGE(O195:P195)</f>
        <v>3.58</v>
      </c>
      <c r="R195" s="5">
        <f t="shared" ref="R195:R258" si="46">S195-T195</f>
        <v>-1.0100000000000002</v>
      </c>
      <c r="S195">
        <v>2.57</v>
      </c>
      <c r="T195">
        <v>3.58</v>
      </c>
      <c r="U195" s="6">
        <f t="shared" ref="U195:U258" si="47">AVERAGE(S195:T195)</f>
        <v>3.0750000000000002</v>
      </c>
      <c r="V195" s="5">
        <f t="shared" ref="V195:V258" si="48">W195-X195</f>
        <v>-0.69000000000000017</v>
      </c>
      <c r="W195">
        <v>1.66</v>
      </c>
      <c r="X195">
        <v>2.35</v>
      </c>
      <c r="Y195" s="6">
        <f t="shared" ref="Y195:Y258" si="49">AVERAGE(W195:X195)</f>
        <v>2.0049999999999999</v>
      </c>
      <c r="Z195" s="5">
        <f t="shared" ref="Z195:Z258" si="50">AA195-AB195</f>
        <v>-0.29000000000000004</v>
      </c>
      <c r="AA195">
        <v>2.23</v>
      </c>
      <c r="AB195">
        <v>2.52</v>
      </c>
      <c r="AC195" s="6">
        <f t="shared" ref="AC195:AC258" si="51">AVERAGE(AA195:AB195)</f>
        <v>2.375</v>
      </c>
    </row>
    <row r="196" spans="1:29" x14ac:dyDescent="0.2">
      <c r="A196">
        <v>194</v>
      </c>
      <c r="B196" t="s">
        <v>19</v>
      </c>
      <c r="C196" t="s">
        <v>16</v>
      </c>
      <c r="D196" t="s">
        <v>219</v>
      </c>
      <c r="E196" s="5">
        <f t="shared" si="41"/>
        <v>-0.42000000000000037</v>
      </c>
      <c r="F196">
        <v>3.9</v>
      </c>
      <c r="G196">
        <v>4.32</v>
      </c>
      <c r="H196">
        <f t="shared" ref="H196:H259" si="52">AVERAGE(F196:G196)</f>
        <v>4.1100000000000003</v>
      </c>
      <c r="I196" s="6">
        <f t="shared" ref="I196:I259" si="53">ABS(H196-3.5)</f>
        <v>0.61000000000000032</v>
      </c>
      <c r="J196" s="5">
        <f t="shared" si="42"/>
        <v>-0.54</v>
      </c>
      <c r="K196">
        <v>3.1</v>
      </c>
      <c r="L196">
        <v>3.64</v>
      </c>
      <c r="M196" s="6">
        <f t="shared" si="43"/>
        <v>3.37</v>
      </c>
      <c r="N196" s="5">
        <f t="shared" si="44"/>
        <v>1.4100000000000001</v>
      </c>
      <c r="O196">
        <v>4.33</v>
      </c>
      <c r="P196">
        <v>2.92</v>
      </c>
      <c r="Q196" s="6">
        <f t="shared" si="45"/>
        <v>3.625</v>
      </c>
      <c r="R196" s="5">
        <f t="shared" si="46"/>
        <v>-0.82000000000000028</v>
      </c>
      <c r="S196">
        <v>3.3</v>
      </c>
      <c r="T196">
        <v>4.12</v>
      </c>
      <c r="U196" s="6">
        <f t="shared" si="47"/>
        <v>3.71</v>
      </c>
      <c r="V196" s="5">
        <f t="shared" si="48"/>
        <v>-8.9999999999999858E-2</v>
      </c>
      <c r="W196">
        <v>2.67</v>
      </c>
      <c r="X196">
        <v>2.76</v>
      </c>
      <c r="Y196" s="6">
        <f t="shared" si="49"/>
        <v>2.7149999999999999</v>
      </c>
      <c r="Z196" s="5">
        <f t="shared" si="50"/>
        <v>-0.18999999999999995</v>
      </c>
      <c r="AA196">
        <v>2.93</v>
      </c>
      <c r="AB196">
        <v>3.12</v>
      </c>
      <c r="AC196" s="6">
        <f t="shared" si="51"/>
        <v>3.0250000000000004</v>
      </c>
    </row>
    <row r="197" spans="1:29" x14ac:dyDescent="0.2">
      <c r="A197">
        <v>195</v>
      </c>
      <c r="B197" t="s">
        <v>19</v>
      </c>
      <c r="C197" t="s">
        <v>16</v>
      </c>
      <c r="D197" t="s">
        <v>220</v>
      </c>
      <c r="E197" s="5">
        <f t="shared" si="41"/>
        <v>0.25</v>
      </c>
      <c r="F197">
        <v>2.89</v>
      </c>
      <c r="G197">
        <v>2.64</v>
      </c>
      <c r="H197">
        <f t="shared" si="52"/>
        <v>2.7650000000000001</v>
      </c>
      <c r="I197" s="6">
        <f t="shared" si="53"/>
        <v>0.73499999999999988</v>
      </c>
      <c r="J197" s="5">
        <f t="shared" si="42"/>
        <v>0.83999999999999986</v>
      </c>
      <c r="K197">
        <v>4.75</v>
      </c>
      <c r="L197">
        <v>3.91</v>
      </c>
      <c r="M197" s="6">
        <f t="shared" si="43"/>
        <v>4.33</v>
      </c>
      <c r="N197" s="5">
        <f t="shared" si="44"/>
        <v>-0.5</v>
      </c>
      <c r="O197">
        <v>2.86</v>
      </c>
      <c r="P197">
        <v>3.36</v>
      </c>
      <c r="Q197" s="6">
        <f t="shared" si="45"/>
        <v>3.11</v>
      </c>
      <c r="R197" s="5">
        <f t="shared" si="46"/>
        <v>0.49000000000000021</v>
      </c>
      <c r="S197">
        <v>4.08</v>
      </c>
      <c r="T197">
        <v>3.59</v>
      </c>
      <c r="U197" s="6">
        <f t="shared" si="47"/>
        <v>3.835</v>
      </c>
      <c r="V197" s="5">
        <f t="shared" si="48"/>
        <v>0.2799999999999998</v>
      </c>
      <c r="W197">
        <v>2.42</v>
      </c>
      <c r="X197">
        <v>2.14</v>
      </c>
      <c r="Y197" s="6">
        <f t="shared" si="49"/>
        <v>2.2800000000000002</v>
      </c>
      <c r="Z197" s="5">
        <f t="shared" si="50"/>
        <v>0.75999999999999979</v>
      </c>
      <c r="AA197">
        <v>3.17</v>
      </c>
      <c r="AB197">
        <v>2.41</v>
      </c>
      <c r="AC197" s="6">
        <f t="shared" si="51"/>
        <v>2.79</v>
      </c>
    </row>
    <row r="198" spans="1:29" x14ac:dyDescent="0.2">
      <c r="A198">
        <v>196</v>
      </c>
      <c r="B198" t="s">
        <v>19</v>
      </c>
      <c r="C198" t="s">
        <v>16</v>
      </c>
      <c r="D198" t="s">
        <v>221</v>
      </c>
      <c r="E198" s="5">
        <f t="shared" si="41"/>
        <v>-0.15000000000000036</v>
      </c>
      <c r="F198">
        <v>3.82</v>
      </c>
      <c r="G198">
        <v>3.97</v>
      </c>
      <c r="H198">
        <f t="shared" si="52"/>
        <v>3.895</v>
      </c>
      <c r="I198" s="6">
        <f t="shared" si="53"/>
        <v>0.39500000000000002</v>
      </c>
      <c r="J198" s="5">
        <f t="shared" si="42"/>
        <v>-0.73</v>
      </c>
      <c r="K198">
        <v>2.74</v>
      </c>
      <c r="L198">
        <v>3.47</v>
      </c>
      <c r="M198" s="6">
        <f t="shared" si="43"/>
        <v>3.1050000000000004</v>
      </c>
      <c r="N198" s="5">
        <f t="shared" si="44"/>
        <v>3.0000000000000249E-2</v>
      </c>
      <c r="O198">
        <v>4.12</v>
      </c>
      <c r="P198">
        <v>4.09</v>
      </c>
      <c r="Q198" s="6">
        <f t="shared" si="45"/>
        <v>4.1050000000000004</v>
      </c>
      <c r="R198" s="5">
        <f t="shared" si="46"/>
        <v>-0.11999999999999966</v>
      </c>
      <c r="S198">
        <v>2.97</v>
      </c>
      <c r="T198">
        <v>3.09</v>
      </c>
      <c r="U198" s="6">
        <f t="shared" si="47"/>
        <v>3.0300000000000002</v>
      </c>
      <c r="V198" s="5">
        <f t="shared" si="48"/>
        <v>-0.34000000000000008</v>
      </c>
      <c r="W198">
        <v>1.82</v>
      </c>
      <c r="X198">
        <v>2.16</v>
      </c>
      <c r="Y198" s="6">
        <f t="shared" si="49"/>
        <v>1.9900000000000002</v>
      </c>
      <c r="Z198" s="5">
        <f t="shared" si="50"/>
        <v>-0.7200000000000002</v>
      </c>
      <c r="AA198">
        <v>2.0299999999999998</v>
      </c>
      <c r="AB198">
        <v>2.75</v>
      </c>
      <c r="AC198" s="6">
        <f t="shared" si="51"/>
        <v>2.3899999999999997</v>
      </c>
    </row>
    <row r="199" spans="1:29" x14ac:dyDescent="0.2">
      <c r="A199">
        <v>197</v>
      </c>
      <c r="B199" t="s">
        <v>19</v>
      </c>
      <c r="C199" t="s">
        <v>16</v>
      </c>
      <c r="D199" t="s">
        <v>222</v>
      </c>
      <c r="E199" s="5">
        <f t="shared" si="41"/>
        <v>-0.48</v>
      </c>
      <c r="F199">
        <v>3.94</v>
      </c>
      <c r="G199">
        <v>4.42</v>
      </c>
      <c r="H199">
        <f t="shared" si="52"/>
        <v>4.18</v>
      </c>
      <c r="I199" s="6">
        <f t="shared" si="53"/>
        <v>0.67999999999999972</v>
      </c>
      <c r="J199" s="5">
        <f t="shared" si="42"/>
        <v>-1.1800000000000002</v>
      </c>
      <c r="K199">
        <v>2.97</v>
      </c>
      <c r="L199">
        <v>4.1500000000000004</v>
      </c>
      <c r="M199" s="6">
        <f t="shared" si="43"/>
        <v>3.5600000000000005</v>
      </c>
      <c r="N199" s="5">
        <f t="shared" si="44"/>
        <v>0.47999999999999954</v>
      </c>
      <c r="O199">
        <v>4.0599999999999996</v>
      </c>
      <c r="P199">
        <v>3.58</v>
      </c>
      <c r="Q199" s="6">
        <f t="shared" si="45"/>
        <v>3.82</v>
      </c>
      <c r="R199" s="5">
        <f t="shared" si="46"/>
        <v>-1.0899999999999994</v>
      </c>
      <c r="S199">
        <v>2.97</v>
      </c>
      <c r="T199">
        <v>4.0599999999999996</v>
      </c>
      <c r="U199" s="6">
        <f t="shared" si="47"/>
        <v>3.5149999999999997</v>
      </c>
      <c r="V199" s="5">
        <f t="shared" si="48"/>
        <v>-0.44999999999999973</v>
      </c>
      <c r="W199">
        <v>2.1</v>
      </c>
      <c r="X199">
        <v>2.5499999999999998</v>
      </c>
      <c r="Y199" s="6">
        <f t="shared" si="49"/>
        <v>2.3250000000000002</v>
      </c>
      <c r="Z199" s="5">
        <f t="shared" si="50"/>
        <v>-0.77</v>
      </c>
      <c r="AA199">
        <v>2.3199999999999998</v>
      </c>
      <c r="AB199">
        <v>3.09</v>
      </c>
      <c r="AC199" s="6">
        <f t="shared" si="51"/>
        <v>2.7050000000000001</v>
      </c>
    </row>
    <row r="200" spans="1:29" x14ac:dyDescent="0.2">
      <c r="A200">
        <v>198</v>
      </c>
      <c r="B200" t="s">
        <v>19</v>
      </c>
      <c r="C200" t="s">
        <v>16</v>
      </c>
      <c r="D200" t="s">
        <v>223</v>
      </c>
      <c r="E200" s="5">
        <f t="shared" si="41"/>
        <v>-9.9999999999997868E-3</v>
      </c>
      <c r="F200">
        <v>3.2</v>
      </c>
      <c r="G200">
        <v>3.21</v>
      </c>
      <c r="H200">
        <f t="shared" si="52"/>
        <v>3.2050000000000001</v>
      </c>
      <c r="I200" s="6">
        <f t="shared" si="53"/>
        <v>0.29499999999999993</v>
      </c>
      <c r="J200" s="5">
        <f t="shared" si="42"/>
        <v>2.0000000000000018E-2</v>
      </c>
      <c r="K200">
        <v>2.5499999999999998</v>
      </c>
      <c r="L200">
        <v>2.5299999999999998</v>
      </c>
      <c r="M200" s="6">
        <f t="shared" si="43"/>
        <v>2.54</v>
      </c>
      <c r="N200" s="5">
        <f t="shared" si="44"/>
        <v>-0.59999999999999964</v>
      </c>
      <c r="O200">
        <v>4.16</v>
      </c>
      <c r="P200">
        <v>4.76</v>
      </c>
      <c r="Q200" s="6">
        <f t="shared" si="45"/>
        <v>4.46</v>
      </c>
      <c r="R200" s="5">
        <f t="shared" si="46"/>
        <v>-9.9999999999999645E-2</v>
      </c>
      <c r="S200">
        <v>2.93</v>
      </c>
      <c r="T200">
        <v>3.03</v>
      </c>
      <c r="U200" s="6">
        <f t="shared" si="47"/>
        <v>2.98</v>
      </c>
      <c r="V200" s="5">
        <f t="shared" si="48"/>
        <v>7.9999999999999849E-2</v>
      </c>
      <c r="W200">
        <v>1.93</v>
      </c>
      <c r="X200">
        <v>1.85</v>
      </c>
      <c r="Y200" s="6">
        <f t="shared" si="49"/>
        <v>1.8900000000000001</v>
      </c>
      <c r="Z200" s="5">
        <f t="shared" si="50"/>
        <v>4.0000000000000036E-2</v>
      </c>
      <c r="AA200">
        <v>2.36</v>
      </c>
      <c r="AB200">
        <v>2.3199999999999998</v>
      </c>
      <c r="AC200" s="6">
        <f t="shared" si="51"/>
        <v>2.34</v>
      </c>
    </row>
    <row r="201" spans="1:29" x14ac:dyDescent="0.2">
      <c r="A201">
        <v>199</v>
      </c>
      <c r="B201" t="s">
        <v>19</v>
      </c>
      <c r="C201" t="s">
        <v>16</v>
      </c>
      <c r="D201" t="s">
        <v>224</v>
      </c>
      <c r="E201" s="5">
        <f t="shared" si="41"/>
        <v>-0.24000000000000021</v>
      </c>
      <c r="F201">
        <v>3.44</v>
      </c>
      <c r="G201">
        <v>3.68</v>
      </c>
      <c r="H201">
        <f t="shared" si="52"/>
        <v>3.56</v>
      </c>
      <c r="I201" s="6">
        <f t="shared" si="53"/>
        <v>6.0000000000000053E-2</v>
      </c>
      <c r="J201" s="5">
        <f t="shared" si="42"/>
        <v>4.9999999999999822E-2</v>
      </c>
      <c r="K201">
        <v>2.63</v>
      </c>
      <c r="L201">
        <v>2.58</v>
      </c>
      <c r="M201" s="6">
        <f t="shared" si="43"/>
        <v>2.605</v>
      </c>
      <c r="N201" s="5">
        <f t="shared" si="44"/>
        <v>-1.0000000000000675E-2</v>
      </c>
      <c r="O201">
        <v>4.0999999999999996</v>
      </c>
      <c r="P201">
        <v>4.1100000000000003</v>
      </c>
      <c r="Q201" s="6">
        <f t="shared" si="45"/>
        <v>4.1050000000000004</v>
      </c>
      <c r="R201" s="5">
        <f t="shared" si="46"/>
        <v>-6.999999999999984E-2</v>
      </c>
      <c r="S201">
        <v>2.93</v>
      </c>
      <c r="T201">
        <v>3</v>
      </c>
      <c r="U201" s="6">
        <f t="shared" si="47"/>
        <v>2.9649999999999999</v>
      </c>
      <c r="V201" s="5">
        <f t="shared" si="48"/>
        <v>-0.22999999999999998</v>
      </c>
      <c r="W201">
        <v>1.88</v>
      </c>
      <c r="X201">
        <v>2.11</v>
      </c>
      <c r="Y201" s="6">
        <f t="shared" si="49"/>
        <v>1.9949999999999999</v>
      </c>
      <c r="Z201" s="5">
        <f t="shared" si="50"/>
        <v>-0.10000000000000009</v>
      </c>
      <c r="AA201">
        <v>2.27</v>
      </c>
      <c r="AB201">
        <v>2.37</v>
      </c>
      <c r="AC201" s="6">
        <f t="shared" si="51"/>
        <v>2.3200000000000003</v>
      </c>
    </row>
    <row r="202" spans="1:29" x14ac:dyDescent="0.2">
      <c r="A202">
        <v>200</v>
      </c>
      <c r="B202" t="s">
        <v>19</v>
      </c>
      <c r="C202" t="s">
        <v>16</v>
      </c>
      <c r="D202" t="s">
        <v>225</v>
      </c>
      <c r="E202" s="5">
        <f t="shared" si="41"/>
        <v>-2.9999999999999805E-2</v>
      </c>
      <c r="F202">
        <v>3.47</v>
      </c>
      <c r="G202">
        <v>3.5</v>
      </c>
      <c r="H202">
        <f t="shared" si="52"/>
        <v>3.4850000000000003</v>
      </c>
      <c r="I202" s="6">
        <f t="shared" si="53"/>
        <v>1.499999999999968E-2</v>
      </c>
      <c r="J202" s="5">
        <f t="shared" si="42"/>
        <v>0.57000000000000028</v>
      </c>
      <c r="K202">
        <v>4.07</v>
      </c>
      <c r="L202">
        <v>3.5</v>
      </c>
      <c r="M202" s="6">
        <f t="shared" si="43"/>
        <v>3.7850000000000001</v>
      </c>
      <c r="N202" s="5">
        <f t="shared" si="44"/>
        <v>0.45000000000000018</v>
      </c>
      <c r="O202">
        <v>3.47</v>
      </c>
      <c r="P202">
        <v>3.02</v>
      </c>
      <c r="Q202" s="6">
        <f t="shared" si="45"/>
        <v>3.2450000000000001</v>
      </c>
      <c r="R202" s="5">
        <f t="shared" si="46"/>
        <v>-0.38999999999999968</v>
      </c>
      <c r="S202">
        <v>2.97</v>
      </c>
      <c r="T202">
        <v>3.36</v>
      </c>
      <c r="U202" s="6">
        <f t="shared" si="47"/>
        <v>3.165</v>
      </c>
      <c r="V202" s="5">
        <f t="shared" si="48"/>
        <v>-0.57000000000000028</v>
      </c>
      <c r="W202">
        <v>1.67</v>
      </c>
      <c r="X202">
        <v>2.2400000000000002</v>
      </c>
      <c r="Y202" s="6">
        <f t="shared" si="49"/>
        <v>1.9550000000000001</v>
      </c>
      <c r="Z202" s="5">
        <f t="shared" si="50"/>
        <v>-0.42999999999999994</v>
      </c>
      <c r="AA202">
        <v>1.97</v>
      </c>
      <c r="AB202">
        <v>2.4</v>
      </c>
      <c r="AC202" s="6">
        <f t="shared" si="51"/>
        <v>2.1850000000000001</v>
      </c>
    </row>
    <row r="203" spans="1:29" x14ac:dyDescent="0.2">
      <c r="A203">
        <v>201</v>
      </c>
      <c r="B203" t="s">
        <v>19</v>
      </c>
      <c r="C203" t="s">
        <v>16</v>
      </c>
      <c r="D203" t="s">
        <v>226</v>
      </c>
      <c r="E203" s="5">
        <f t="shared" si="41"/>
        <v>-0.55000000000000027</v>
      </c>
      <c r="F203">
        <v>3.42</v>
      </c>
      <c r="G203">
        <v>3.97</v>
      </c>
      <c r="H203">
        <f t="shared" si="52"/>
        <v>3.6950000000000003</v>
      </c>
      <c r="I203" s="6">
        <f t="shared" si="53"/>
        <v>0.19500000000000028</v>
      </c>
      <c r="J203" s="5">
        <f t="shared" si="42"/>
        <v>0.48999999999999977</v>
      </c>
      <c r="K203">
        <v>4.46</v>
      </c>
      <c r="L203">
        <v>3.97</v>
      </c>
      <c r="M203" s="6">
        <f t="shared" si="43"/>
        <v>4.2149999999999999</v>
      </c>
      <c r="N203" s="5">
        <f t="shared" si="44"/>
        <v>0.41999999999999993</v>
      </c>
      <c r="O203">
        <v>3.21</v>
      </c>
      <c r="P203">
        <v>2.79</v>
      </c>
      <c r="Q203" s="6">
        <f t="shared" si="45"/>
        <v>3</v>
      </c>
      <c r="R203" s="5">
        <f t="shared" si="46"/>
        <v>0.37000000000000011</v>
      </c>
      <c r="S203">
        <v>4.25</v>
      </c>
      <c r="T203">
        <v>3.88</v>
      </c>
      <c r="U203" s="6">
        <f t="shared" si="47"/>
        <v>4.0649999999999995</v>
      </c>
      <c r="V203" s="5">
        <f t="shared" si="48"/>
        <v>0.98</v>
      </c>
      <c r="W203">
        <v>3.42</v>
      </c>
      <c r="X203">
        <v>2.44</v>
      </c>
      <c r="Y203" s="6">
        <f t="shared" si="49"/>
        <v>2.9299999999999997</v>
      </c>
      <c r="Z203" s="5">
        <f t="shared" si="50"/>
        <v>-0.18000000000000016</v>
      </c>
      <c r="AA203">
        <v>2.67</v>
      </c>
      <c r="AB203">
        <v>2.85</v>
      </c>
      <c r="AC203" s="6">
        <f t="shared" si="51"/>
        <v>2.76</v>
      </c>
    </row>
    <row r="204" spans="1:29" x14ac:dyDescent="0.2">
      <c r="A204">
        <v>202</v>
      </c>
      <c r="B204" t="s">
        <v>19</v>
      </c>
      <c r="C204" t="s">
        <v>16</v>
      </c>
      <c r="D204" t="s">
        <v>227</v>
      </c>
      <c r="E204" s="5">
        <f t="shared" si="41"/>
        <v>0.43000000000000016</v>
      </c>
      <c r="F204">
        <v>3.39</v>
      </c>
      <c r="G204">
        <v>2.96</v>
      </c>
      <c r="H204">
        <f t="shared" si="52"/>
        <v>3.1749999999999998</v>
      </c>
      <c r="I204" s="6">
        <f t="shared" si="53"/>
        <v>0.32500000000000018</v>
      </c>
      <c r="J204" s="5">
        <f t="shared" si="42"/>
        <v>0.56000000000000005</v>
      </c>
      <c r="K204">
        <v>2.56</v>
      </c>
      <c r="L204">
        <v>2</v>
      </c>
      <c r="M204" s="6">
        <f t="shared" si="43"/>
        <v>2.2800000000000002</v>
      </c>
      <c r="N204" s="5">
        <f t="shared" si="44"/>
        <v>-0.30999999999999961</v>
      </c>
      <c r="O204">
        <v>4.07</v>
      </c>
      <c r="P204">
        <v>4.38</v>
      </c>
      <c r="Q204" s="6">
        <f t="shared" si="45"/>
        <v>4.2249999999999996</v>
      </c>
      <c r="R204" s="5">
        <f t="shared" si="46"/>
        <v>0.62999999999999989</v>
      </c>
      <c r="S204">
        <v>3.05</v>
      </c>
      <c r="T204">
        <v>2.42</v>
      </c>
      <c r="U204" s="6">
        <f t="shared" si="47"/>
        <v>2.7349999999999999</v>
      </c>
      <c r="V204" s="5">
        <f t="shared" si="48"/>
        <v>0.41000000000000014</v>
      </c>
      <c r="W204">
        <v>2.1</v>
      </c>
      <c r="X204">
        <v>1.69</v>
      </c>
      <c r="Y204" s="6">
        <f t="shared" si="49"/>
        <v>1.895</v>
      </c>
      <c r="Z204" s="5">
        <f t="shared" si="50"/>
        <v>0.35000000000000009</v>
      </c>
      <c r="AA204">
        <v>2.66</v>
      </c>
      <c r="AB204">
        <v>2.31</v>
      </c>
      <c r="AC204" s="6">
        <f t="shared" si="51"/>
        <v>2.4850000000000003</v>
      </c>
    </row>
    <row r="205" spans="1:29" x14ac:dyDescent="0.2">
      <c r="A205">
        <v>203</v>
      </c>
      <c r="B205" t="s">
        <v>19</v>
      </c>
      <c r="C205" t="s">
        <v>16</v>
      </c>
      <c r="D205" t="s">
        <v>228</v>
      </c>
      <c r="E205" s="5">
        <f t="shared" si="41"/>
        <v>-1.0099999999999998</v>
      </c>
      <c r="F205">
        <v>2.83</v>
      </c>
      <c r="G205">
        <v>3.84</v>
      </c>
      <c r="H205">
        <f t="shared" si="52"/>
        <v>3.335</v>
      </c>
      <c r="I205" s="6">
        <f t="shared" si="53"/>
        <v>0.16500000000000004</v>
      </c>
      <c r="J205" s="5">
        <f t="shared" si="42"/>
        <v>0.24000000000000021</v>
      </c>
      <c r="K205">
        <v>3.6</v>
      </c>
      <c r="L205">
        <v>3.36</v>
      </c>
      <c r="M205" s="6">
        <f t="shared" si="43"/>
        <v>3.48</v>
      </c>
      <c r="N205" s="5">
        <f t="shared" si="44"/>
        <v>0.16999999999999993</v>
      </c>
      <c r="O205">
        <v>3.89</v>
      </c>
      <c r="P205">
        <v>3.72</v>
      </c>
      <c r="Q205" s="6">
        <f t="shared" si="45"/>
        <v>3.8050000000000002</v>
      </c>
      <c r="R205" s="5">
        <f t="shared" si="46"/>
        <v>0.73999999999999977</v>
      </c>
      <c r="S205">
        <v>4.46</v>
      </c>
      <c r="T205">
        <v>3.72</v>
      </c>
      <c r="U205" s="6">
        <f t="shared" si="47"/>
        <v>4.09</v>
      </c>
      <c r="V205" s="5">
        <f t="shared" si="48"/>
        <v>0.54999999999999982</v>
      </c>
      <c r="W205">
        <v>2.63</v>
      </c>
      <c r="X205">
        <v>2.08</v>
      </c>
      <c r="Y205" s="6">
        <f t="shared" si="49"/>
        <v>2.355</v>
      </c>
      <c r="Z205" s="5">
        <f t="shared" si="50"/>
        <v>1.0899999999999999</v>
      </c>
      <c r="AA205">
        <v>3.69</v>
      </c>
      <c r="AB205">
        <v>2.6</v>
      </c>
      <c r="AC205" s="6">
        <f t="shared" si="51"/>
        <v>3.145</v>
      </c>
    </row>
    <row r="206" spans="1:29" x14ac:dyDescent="0.2">
      <c r="A206">
        <v>204</v>
      </c>
      <c r="B206" t="s">
        <v>19</v>
      </c>
      <c r="C206" t="s">
        <v>16</v>
      </c>
      <c r="D206" t="s">
        <v>229</v>
      </c>
      <c r="E206" s="5">
        <f t="shared" si="41"/>
        <v>-0.37000000000000011</v>
      </c>
      <c r="F206">
        <v>3.37</v>
      </c>
      <c r="G206">
        <v>3.74</v>
      </c>
      <c r="H206">
        <f t="shared" si="52"/>
        <v>3.5550000000000002</v>
      </c>
      <c r="I206" s="6">
        <f t="shared" si="53"/>
        <v>5.500000000000016E-2</v>
      </c>
      <c r="J206" s="5">
        <f t="shared" si="42"/>
        <v>-0.32000000000000028</v>
      </c>
      <c r="K206">
        <v>3.53</v>
      </c>
      <c r="L206">
        <v>3.85</v>
      </c>
      <c r="M206" s="6">
        <f t="shared" si="43"/>
        <v>3.69</v>
      </c>
      <c r="N206" s="5">
        <f t="shared" si="44"/>
        <v>-0.25999999999999979</v>
      </c>
      <c r="O206">
        <v>3.39</v>
      </c>
      <c r="P206">
        <v>3.65</v>
      </c>
      <c r="Q206" s="6">
        <f t="shared" si="45"/>
        <v>3.52</v>
      </c>
      <c r="R206" s="5">
        <f t="shared" si="46"/>
        <v>-0.67999999999999972</v>
      </c>
      <c r="S206">
        <v>3.5</v>
      </c>
      <c r="T206">
        <v>4.18</v>
      </c>
      <c r="U206" s="6">
        <f t="shared" si="47"/>
        <v>3.84</v>
      </c>
      <c r="V206" s="5">
        <f t="shared" si="48"/>
        <v>-6.0000000000000053E-2</v>
      </c>
      <c r="W206">
        <v>2.3199999999999998</v>
      </c>
      <c r="X206">
        <v>2.38</v>
      </c>
      <c r="Y206" s="6">
        <f t="shared" si="49"/>
        <v>2.3499999999999996</v>
      </c>
      <c r="Z206" s="5">
        <f t="shared" si="50"/>
        <v>-0.20999999999999996</v>
      </c>
      <c r="AA206">
        <v>3</v>
      </c>
      <c r="AB206">
        <v>3.21</v>
      </c>
      <c r="AC206" s="6">
        <f t="shared" si="51"/>
        <v>3.105</v>
      </c>
    </row>
    <row r="207" spans="1:29" x14ac:dyDescent="0.2">
      <c r="A207">
        <v>205</v>
      </c>
      <c r="B207" t="s">
        <v>19</v>
      </c>
      <c r="C207" t="s">
        <v>16</v>
      </c>
      <c r="D207" t="s">
        <v>230</v>
      </c>
      <c r="E207" s="5">
        <f t="shared" si="41"/>
        <v>-0.12999999999999989</v>
      </c>
      <c r="F207">
        <v>3.81</v>
      </c>
      <c r="G207">
        <v>3.94</v>
      </c>
      <c r="H207">
        <f t="shared" si="52"/>
        <v>3.875</v>
      </c>
      <c r="I207" s="6">
        <f t="shared" si="53"/>
        <v>0.375</v>
      </c>
      <c r="J207" s="5">
        <f t="shared" si="42"/>
        <v>-0.33999999999999986</v>
      </c>
      <c r="K207">
        <v>2.72</v>
      </c>
      <c r="L207">
        <v>3.06</v>
      </c>
      <c r="M207" s="6">
        <f t="shared" si="43"/>
        <v>2.89</v>
      </c>
      <c r="N207" s="5">
        <f t="shared" si="44"/>
        <v>0.49000000000000021</v>
      </c>
      <c r="O207">
        <v>4.41</v>
      </c>
      <c r="P207">
        <v>3.92</v>
      </c>
      <c r="Q207" s="6">
        <f t="shared" si="45"/>
        <v>4.165</v>
      </c>
      <c r="R207" s="5">
        <f t="shared" si="46"/>
        <v>-0.38999999999999968</v>
      </c>
      <c r="S207">
        <v>2.97</v>
      </c>
      <c r="T207">
        <v>3.36</v>
      </c>
      <c r="U207" s="6">
        <f t="shared" si="47"/>
        <v>3.165</v>
      </c>
      <c r="V207" s="5">
        <f t="shared" si="48"/>
        <v>-0.20000000000000018</v>
      </c>
      <c r="W207">
        <v>1.94</v>
      </c>
      <c r="X207">
        <v>2.14</v>
      </c>
      <c r="Y207" s="6">
        <f t="shared" si="49"/>
        <v>2.04</v>
      </c>
      <c r="Z207" s="5">
        <f t="shared" si="50"/>
        <v>-0.33999999999999986</v>
      </c>
      <c r="AA207">
        <v>2.2200000000000002</v>
      </c>
      <c r="AB207">
        <v>2.56</v>
      </c>
      <c r="AC207" s="6">
        <f t="shared" si="51"/>
        <v>2.39</v>
      </c>
    </row>
    <row r="208" spans="1:29" x14ac:dyDescent="0.2">
      <c r="A208">
        <v>206</v>
      </c>
      <c r="B208" t="s">
        <v>19</v>
      </c>
      <c r="C208" t="s">
        <v>16</v>
      </c>
      <c r="D208" t="s">
        <v>231</v>
      </c>
      <c r="E208" s="5">
        <f t="shared" si="41"/>
        <v>9.9999999999999645E-2</v>
      </c>
      <c r="F208">
        <v>4.0999999999999996</v>
      </c>
      <c r="G208">
        <v>4</v>
      </c>
      <c r="H208">
        <f t="shared" si="52"/>
        <v>4.05</v>
      </c>
      <c r="I208" s="6">
        <f t="shared" si="53"/>
        <v>0.54999999999999982</v>
      </c>
      <c r="J208" s="5">
        <f t="shared" si="42"/>
        <v>-0.31999999999999984</v>
      </c>
      <c r="K208">
        <v>2.27</v>
      </c>
      <c r="L208">
        <v>2.59</v>
      </c>
      <c r="M208" s="6">
        <f t="shared" si="43"/>
        <v>2.4299999999999997</v>
      </c>
      <c r="N208" s="5">
        <f t="shared" si="44"/>
        <v>0.55000000000000027</v>
      </c>
      <c r="O208">
        <v>4.33</v>
      </c>
      <c r="P208">
        <v>3.78</v>
      </c>
      <c r="Q208" s="6">
        <f t="shared" si="45"/>
        <v>4.0549999999999997</v>
      </c>
      <c r="R208" s="5">
        <f t="shared" si="46"/>
        <v>0.2200000000000002</v>
      </c>
      <c r="S208">
        <v>3.33</v>
      </c>
      <c r="T208">
        <v>3.11</v>
      </c>
      <c r="U208" s="6">
        <f t="shared" si="47"/>
        <v>3.2199999999999998</v>
      </c>
      <c r="V208" s="5">
        <f t="shared" si="48"/>
        <v>0.10000000000000009</v>
      </c>
      <c r="W208">
        <v>2.1</v>
      </c>
      <c r="X208">
        <v>2</v>
      </c>
      <c r="Y208" s="6">
        <f t="shared" si="49"/>
        <v>2.0499999999999998</v>
      </c>
      <c r="Z208" s="5">
        <f t="shared" si="50"/>
        <v>0.14000000000000012</v>
      </c>
      <c r="AA208">
        <v>2.4700000000000002</v>
      </c>
      <c r="AB208">
        <v>2.33</v>
      </c>
      <c r="AC208" s="6">
        <f t="shared" si="51"/>
        <v>2.4000000000000004</v>
      </c>
    </row>
    <row r="209" spans="1:29" x14ac:dyDescent="0.2">
      <c r="A209">
        <v>207</v>
      </c>
      <c r="B209" t="s">
        <v>19</v>
      </c>
      <c r="C209" t="s">
        <v>16</v>
      </c>
      <c r="D209" t="s">
        <v>232</v>
      </c>
      <c r="E209" s="5">
        <f t="shared" si="41"/>
        <v>-0.20000000000000018</v>
      </c>
      <c r="F209">
        <v>3.04</v>
      </c>
      <c r="G209">
        <v>3.24</v>
      </c>
      <c r="H209">
        <f t="shared" si="52"/>
        <v>3.14</v>
      </c>
      <c r="I209" s="6">
        <f t="shared" si="53"/>
        <v>0.35999999999999988</v>
      </c>
      <c r="J209" s="5">
        <f t="shared" si="42"/>
        <v>0.56000000000000005</v>
      </c>
      <c r="K209">
        <v>3.63</v>
      </c>
      <c r="L209">
        <v>3.07</v>
      </c>
      <c r="M209" s="6">
        <f t="shared" si="43"/>
        <v>3.3499999999999996</v>
      </c>
      <c r="N209" s="5">
        <f t="shared" si="44"/>
        <v>-0.75999999999999979</v>
      </c>
      <c r="O209">
        <v>2.93</v>
      </c>
      <c r="P209">
        <v>3.69</v>
      </c>
      <c r="Q209" s="6">
        <f t="shared" si="45"/>
        <v>3.31</v>
      </c>
      <c r="R209" s="5">
        <f t="shared" si="46"/>
        <v>-0.33000000000000007</v>
      </c>
      <c r="S209">
        <v>3.26</v>
      </c>
      <c r="T209">
        <v>3.59</v>
      </c>
      <c r="U209" s="6">
        <f t="shared" si="47"/>
        <v>3.4249999999999998</v>
      </c>
      <c r="V209" s="5">
        <f t="shared" si="48"/>
        <v>-0.18999999999999995</v>
      </c>
      <c r="W209">
        <v>1.81</v>
      </c>
      <c r="X209">
        <v>2</v>
      </c>
      <c r="Y209" s="6">
        <f t="shared" si="49"/>
        <v>1.905</v>
      </c>
      <c r="Z209" s="5">
        <f t="shared" si="50"/>
        <v>0.29000000000000004</v>
      </c>
      <c r="AA209">
        <v>2.7</v>
      </c>
      <c r="AB209">
        <v>2.41</v>
      </c>
      <c r="AC209" s="6">
        <f t="shared" si="51"/>
        <v>2.5550000000000002</v>
      </c>
    </row>
    <row r="210" spans="1:29" x14ac:dyDescent="0.2">
      <c r="A210">
        <v>208</v>
      </c>
      <c r="B210" t="s">
        <v>19</v>
      </c>
      <c r="C210" t="s">
        <v>16</v>
      </c>
      <c r="D210" t="s">
        <v>233</v>
      </c>
      <c r="E210" s="5">
        <f t="shared" si="41"/>
        <v>-0.35000000000000009</v>
      </c>
      <c r="F210">
        <v>3.12</v>
      </c>
      <c r="G210">
        <v>3.47</v>
      </c>
      <c r="H210">
        <f t="shared" si="52"/>
        <v>3.2949999999999999</v>
      </c>
      <c r="I210" s="6">
        <f t="shared" si="53"/>
        <v>0.20500000000000007</v>
      </c>
      <c r="J210" s="5">
        <f t="shared" si="42"/>
        <v>-0.54</v>
      </c>
      <c r="K210">
        <v>3.09</v>
      </c>
      <c r="L210">
        <v>3.63</v>
      </c>
      <c r="M210" s="6">
        <f t="shared" si="43"/>
        <v>3.36</v>
      </c>
      <c r="N210" s="5">
        <f t="shared" si="44"/>
        <v>0.58999999999999986</v>
      </c>
      <c r="O210">
        <v>4.09</v>
      </c>
      <c r="P210">
        <v>3.5</v>
      </c>
      <c r="Q210" s="6">
        <f t="shared" si="45"/>
        <v>3.7949999999999999</v>
      </c>
      <c r="R210" s="5">
        <f t="shared" si="46"/>
        <v>-0.68000000000000016</v>
      </c>
      <c r="S210">
        <v>3.29</v>
      </c>
      <c r="T210">
        <v>3.97</v>
      </c>
      <c r="U210" s="6">
        <f t="shared" si="47"/>
        <v>3.63</v>
      </c>
      <c r="V210" s="5">
        <f t="shared" si="48"/>
        <v>-0.78000000000000025</v>
      </c>
      <c r="W210">
        <v>1.94</v>
      </c>
      <c r="X210">
        <v>2.72</v>
      </c>
      <c r="Y210" s="6">
        <f t="shared" si="49"/>
        <v>2.33</v>
      </c>
      <c r="Z210" s="5">
        <f t="shared" si="50"/>
        <v>-0.10000000000000009</v>
      </c>
      <c r="AA210">
        <v>3.12</v>
      </c>
      <c r="AB210">
        <v>3.22</v>
      </c>
      <c r="AC210" s="6">
        <f t="shared" si="51"/>
        <v>3.17</v>
      </c>
    </row>
    <row r="211" spans="1:29" x14ac:dyDescent="0.2">
      <c r="A211">
        <v>209</v>
      </c>
      <c r="B211" t="s">
        <v>19</v>
      </c>
      <c r="C211" t="s">
        <v>16</v>
      </c>
      <c r="D211" t="s">
        <v>234</v>
      </c>
      <c r="E211" s="5">
        <f t="shared" si="41"/>
        <v>-0.25999999999999979</v>
      </c>
      <c r="F211">
        <v>3.7</v>
      </c>
      <c r="G211">
        <v>3.96</v>
      </c>
      <c r="H211">
        <f t="shared" si="52"/>
        <v>3.83</v>
      </c>
      <c r="I211" s="6">
        <f t="shared" si="53"/>
        <v>0.33000000000000007</v>
      </c>
      <c r="J211" s="5">
        <f t="shared" si="42"/>
        <v>-1.0100000000000002</v>
      </c>
      <c r="K211">
        <v>2.92</v>
      </c>
      <c r="L211">
        <v>3.93</v>
      </c>
      <c r="M211" s="6">
        <f t="shared" si="43"/>
        <v>3.4249999999999998</v>
      </c>
      <c r="N211" s="5">
        <f t="shared" si="44"/>
        <v>-5.0000000000000266E-2</v>
      </c>
      <c r="O211">
        <v>3.59</v>
      </c>
      <c r="P211">
        <v>3.64</v>
      </c>
      <c r="Q211" s="6">
        <f t="shared" si="45"/>
        <v>3.6150000000000002</v>
      </c>
      <c r="R211" s="5">
        <f t="shared" si="46"/>
        <v>-0.89000000000000012</v>
      </c>
      <c r="S211">
        <v>3.32</v>
      </c>
      <c r="T211">
        <v>4.21</v>
      </c>
      <c r="U211" s="6">
        <f t="shared" si="47"/>
        <v>3.7649999999999997</v>
      </c>
      <c r="V211" s="5">
        <f t="shared" si="48"/>
        <v>-0.68000000000000016</v>
      </c>
      <c r="W211">
        <v>2.0299999999999998</v>
      </c>
      <c r="X211">
        <v>2.71</v>
      </c>
      <c r="Y211" s="6">
        <f t="shared" si="49"/>
        <v>2.37</v>
      </c>
      <c r="Z211" s="5">
        <f t="shared" si="50"/>
        <v>-0.21999999999999975</v>
      </c>
      <c r="AA211">
        <v>2.35</v>
      </c>
      <c r="AB211">
        <v>2.57</v>
      </c>
      <c r="AC211" s="6">
        <f t="shared" si="51"/>
        <v>2.46</v>
      </c>
    </row>
    <row r="212" spans="1:29" x14ac:dyDescent="0.2">
      <c r="A212">
        <v>210</v>
      </c>
      <c r="B212" t="s">
        <v>19</v>
      </c>
      <c r="C212" t="s">
        <v>16</v>
      </c>
      <c r="D212" t="s">
        <v>235</v>
      </c>
      <c r="E212" s="5">
        <f t="shared" si="41"/>
        <v>0.43999999999999995</v>
      </c>
      <c r="F212">
        <v>3.77</v>
      </c>
      <c r="G212">
        <v>3.33</v>
      </c>
      <c r="H212">
        <f t="shared" si="52"/>
        <v>3.55</v>
      </c>
      <c r="I212" s="6">
        <f t="shared" si="53"/>
        <v>4.9999999999999822E-2</v>
      </c>
      <c r="J212" s="5">
        <f t="shared" si="42"/>
        <v>-0.89000000000000012</v>
      </c>
      <c r="K212">
        <v>3</v>
      </c>
      <c r="L212">
        <v>3.89</v>
      </c>
      <c r="M212" s="6">
        <f t="shared" si="43"/>
        <v>3.4450000000000003</v>
      </c>
      <c r="N212" s="5">
        <f t="shared" si="44"/>
        <v>0.79999999999999982</v>
      </c>
      <c r="O212">
        <v>3.8</v>
      </c>
      <c r="P212">
        <v>3</v>
      </c>
      <c r="Q212" s="6">
        <f t="shared" si="45"/>
        <v>3.4</v>
      </c>
      <c r="R212" s="5">
        <f t="shared" si="46"/>
        <v>-0.18999999999999995</v>
      </c>
      <c r="S212">
        <v>3.09</v>
      </c>
      <c r="T212">
        <v>3.28</v>
      </c>
      <c r="U212" s="6">
        <f t="shared" si="47"/>
        <v>3.1849999999999996</v>
      </c>
      <c r="V212" s="5">
        <f t="shared" si="48"/>
        <v>-0.19999999999999996</v>
      </c>
      <c r="W212">
        <v>1.97</v>
      </c>
      <c r="X212">
        <v>2.17</v>
      </c>
      <c r="Y212" s="6">
        <f t="shared" si="49"/>
        <v>2.0699999999999998</v>
      </c>
      <c r="Z212" s="5">
        <f t="shared" si="50"/>
        <v>-0.94</v>
      </c>
      <c r="AA212">
        <v>2.34</v>
      </c>
      <c r="AB212">
        <v>3.28</v>
      </c>
      <c r="AC212" s="6">
        <f t="shared" si="51"/>
        <v>2.8099999999999996</v>
      </c>
    </row>
    <row r="213" spans="1:29" x14ac:dyDescent="0.2">
      <c r="A213">
        <v>211</v>
      </c>
      <c r="B213" t="s">
        <v>19</v>
      </c>
      <c r="C213" t="s">
        <v>16</v>
      </c>
      <c r="D213" t="s">
        <v>236</v>
      </c>
      <c r="E213" s="5">
        <f t="shared" si="41"/>
        <v>-0.11000000000000032</v>
      </c>
      <c r="F213">
        <v>4.0999999999999996</v>
      </c>
      <c r="G213">
        <v>4.21</v>
      </c>
      <c r="H213">
        <f t="shared" si="52"/>
        <v>4.1549999999999994</v>
      </c>
      <c r="I213" s="6">
        <f t="shared" si="53"/>
        <v>0.65499999999999936</v>
      </c>
      <c r="J213" s="5">
        <f t="shared" si="42"/>
        <v>-0.12000000000000011</v>
      </c>
      <c r="K213">
        <v>3.67</v>
      </c>
      <c r="L213">
        <v>3.79</v>
      </c>
      <c r="M213" s="6">
        <f t="shared" si="43"/>
        <v>3.73</v>
      </c>
      <c r="N213" s="5">
        <f t="shared" si="44"/>
        <v>0.67999999999999972</v>
      </c>
      <c r="O213">
        <v>3.63</v>
      </c>
      <c r="P213">
        <v>2.95</v>
      </c>
      <c r="Q213" s="6">
        <f t="shared" si="45"/>
        <v>3.29</v>
      </c>
      <c r="R213" s="5">
        <f t="shared" si="46"/>
        <v>-0.14000000000000012</v>
      </c>
      <c r="S213">
        <v>3.23</v>
      </c>
      <c r="T213">
        <v>3.37</v>
      </c>
      <c r="U213" s="6">
        <f t="shared" si="47"/>
        <v>3.3</v>
      </c>
      <c r="V213" s="5">
        <f t="shared" si="48"/>
        <v>-0.25</v>
      </c>
      <c r="W213">
        <v>2.4300000000000002</v>
      </c>
      <c r="X213">
        <v>2.68</v>
      </c>
      <c r="Y213" s="6">
        <f t="shared" si="49"/>
        <v>2.5550000000000002</v>
      </c>
      <c r="Z213" s="5">
        <f t="shared" si="50"/>
        <v>5.0000000000000266E-2</v>
      </c>
      <c r="AA213">
        <v>2.37</v>
      </c>
      <c r="AB213">
        <v>2.3199999999999998</v>
      </c>
      <c r="AC213" s="6">
        <f t="shared" si="51"/>
        <v>2.3449999999999998</v>
      </c>
    </row>
    <row r="214" spans="1:29" x14ac:dyDescent="0.2">
      <c r="A214">
        <v>212</v>
      </c>
      <c r="B214" t="s">
        <v>19</v>
      </c>
      <c r="C214" t="s">
        <v>16</v>
      </c>
      <c r="D214" t="s">
        <v>237</v>
      </c>
      <c r="E214" s="5">
        <f t="shared" si="41"/>
        <v>4.9999999999999822E-2</v>
      </c>
      <c r="F214">
        <v>4.05</v>
      </c>
      <c r="G214">
        <v>4</v>
      </c>
      <c r="H214">
        <f t="shared" si="52"/>
        <v>4.0250000000000004</v>
      </c>
      <c r="I214" s="6">
        <f t="shared" si="53"/>
        <v>0.52500000000000036</v>
      </c>
      <c r="J214" s="5">
        <f t="shared" si="42"/>
        <v>-0.56999999999999984</v>
      </c>
      <c r="K214">
        <v>2.81</v>
      </c>
      <c r="L214">
        <v>3.38</v>
      </c>
      <c r="M214" s="6">
        <f t="shared" si="43"/>
        <v>3.0949999999999998</v>
      </c>
      <c r="N214" s="5">
        <f t="shared" si="44"/>
        <v>0.46999999999999975</v>
      </c>
      <c r="O214">
        <v>4.05</v>
      </c>
      <c r="P214">
        <v>3.58</v>
      </c>
      <c r="Q214" s="6">
        <f t="shared" si="45"/>
        <v>3.8149999999999999</v>
      </c>
      <c r="R214" s="5">
        <f t="shared" si="46"/>
        <v>-0.66999999999999993</v>
      </c>
      <c r="S214">
        <v>3.21</v>
      </c>
      <c r="T214">
        <v>3.88</v>
      </c>
      <c r="U214" s="6">
        <f t="shared" si="47"/>
        <v>3.5449999999999999</v>
      </c>
      <c r="V214" s="5">
        <f t="shared" si="48"/>
        <v>0.16000000000000014</v>
      </c>
      <c r="W214">
        <v>2.2400000000000002</v>
      </c>
      <c r="X214">
        <v>2.08</v>
      </c>
      <c r="Y214" s="6">
        <f t="shared" si="49"/>
        <v>2.16</v>
      </c>
      <c r="Z214" s="5">
        <f t="shared" si="50"/>
        <v>-2.0000000000000018E-2</v>
      </c>
      <c r="AA214">
        <v>2.6</v>
      </c>
      <c r="AB214">
        <v>2.62</v>
      </c>
      <c r="AC214" s="6">
        <f t="shared" si="51"/>
        <v>2.6100000000000003</v>
      </c>
    </row>
    <row r="215" spans="1:29" x14ac:dyDescent="0.2">
      <c r="A215">
        <v>213</v>
      </c>
      <c r="B215" t="s">
        <v>19</v>
      </c>
      <c r="C215" t="s">
        <v>16</v>
      </c>
      <c r="D215" t="s">
        <v>238</v>
      </c>
      <c r="E215" s="5">
        <f t="shared" si="41"/>
        <v>-0.45999999999999996</v>
      </c>
      <c r="F215">
        <v>3.44</v>
      </c>
      <c r="G215">
        <v>3.9</v>
      </c>
      <c r="H215">
        <f t="shared" si="52"/>
        <v>3.67</v>
      </c>
      <c r="I215" s="6">
        <f t="shared" si="53"/>
        <v>0.16999999999999993</v>
      </c>
      <c r="J215" s="5">
        <f t="shared" si="42"/>
        <v>-0.37000000000000011</v>
      </c>
      <c r="K215">
        <v>3.15</v>
      </c>
      <c r="L215">
        <v>3.52</v>
      </c>
      <c r="M215" s="6">
        <f t="shared" si="43"/>
        <v>3.335</v>
      </c>
      <c r="N215" s="5">
        <f t="shared" si="44"/>
        <v>0.10999999999999988</v>
      </c>
      <c r="O215">
        <v>3.54</v>
      </c>
      <c r="P215">
        <v>3.43</v>
      </c>
      <c r="Q215" s="6">
        <f t="shared" si="45"/>
        <v>3.4850000000000003</v>
      </c>
      <c r="R215" s="5">
        <f t="shared" si="46"/>
        <v>-0.26999999999999957</v>
      </c>
      <c r="S215">
        <v>3.49</v>
      </c>
      <c r="T215">
        <v>3.76</v>
      </c>
      <c r="U215" s="6">
        <f t="shared" si="47"/>
        <v>3.625</v>
      </c>
      <c r="V215" s="5">
        <f t="shared" si="48"/>
        <v>-0.10999999999999988</v>
      </c>
      <c r="W215">
        <v>1.79</v>
      </c>
      <c r="X215">
        <v>1.9</v>
      </c>
      <c r="Y215" s="6">
        <f t="shared" si="49"/>
        <v>1.845</v>
      </c>
      <c r="Z215" s="5">
        <f t="shared" si="50"/>
        <v>-0.14999999999999991</v>
      </c>
      <c r="AA215">
        <v>2.23</v>
      </c>
      <c r="AB215">
        <v>2.38</v>
      </c>
      <c r="AC215" s="6">
        <f t="shared" si="51"/>
        <v>2.3049999999999997</v>
      </c>
    </row>
    <row r="216" spans="1:29" x14ac:dyDescent="0.2">
      <c r="A216">
        <v>214</v>
      </c>
      <c r="B216" t="s">
        <v>19</v>
      </c>
      <c r="C216" t="s">
        <v>16</v>
      </c>
      <c r="D216" t="s">
        <v>239</v>
      </c>
      <c r="E216" s="5">
        <f t="shared" si="41"/>
        <v>-4.0000000000000036E-2</v>
      </c>
      <c r="F216">
        <v>3.32</v>
      </c>
      <c r="G216">
        <v>3.36</v>
      </c>
      <c r="H216">
        <f t="shared" si="52"/>
        <v>3.34</v>
      </c>
      <c r="I216" s="6">
        <f t="shared" si="53"/>
        <v>0.16000000000000014</v>
      </c>
      <c r="J216" s="5">
        <f t="shared" si="42"/>
        <v>1.0699999999999998</v>
      </c>
      <c r="K216">
        <v>3.34</v>
      </c>
      <c r="L216">
        <v>2.27</v>
      </c>
      <c r="M216" s="6">
        <f t="shared" si="43"/>
        <v>2.8049999999999997</v>
      </c>
      <c r="N216" s="5">
        <f t="shared" si="44"/>
        <v>0.36000000000000032</v>
      </c>
      <c r="O216">
        <v>3.72</v>
      </c>
      <c r="P216">
        <v>3.36</v>
      </c>
      <c r="Q216" s="6">
        <f t="shared" si="45"/>
        <v>3.54</v>
      </c>
      <c r="R216" s="5">
        <f t="shared" si="46"/>
        <v>0.22999999999999998</v>
      </c>
      <c r="S216">
        <v>3.32</v>
      </c>
      <c r="T216">
        <v>3.09</v>
      </c>
      <c r="U216" s="6">
        <f t="shared" si="47"/>
        <v>3.2050000000000001</v>
      </c>
      <c r="V216" s="5">
        <f t="shared" si="48"/>
        <v>0.67999999999999994</v>
      </c>
      <c r="W216">
        <v>2</v>
      </c>
      <c r="X216">
        <v>1.32</v>
      </c>
      <c r="Y216" s="6">
        <f t="shared" si="49"/>
        <v>1.6600000000000001</v>
      </c>
      <c r="Z216" s="5">
        <f t="shared" si="50"/>
        <v>0.13000000000000034</v>
      </c>
      <c r="AA216">
        <v>2.68</v>
      </c>
      <c r="AB216">
        <v>2.5499999999999998</v>
      </c>
      <c r="AC216" s="6">
        <f t="shared" si="51"/>
        <v>2.6150000000000002</v>
      </c>
    </row>
    <row r="217" spans="1:29" x14ac:dyDescent="0.2">
      <c r="A217">
        <v>215</v>
      </c>
      <c r="B217" t="s">
        <v>19</v>
      </c>
      <c r="C217" t="s">
        <v>21</v>
      </c>
      <c r="D217" t="s">
        <v>240</v>
      </c>
      <c r="E217" s="5">
        <f t="shared" si="41"/>
        <v>0.31999999999999984</v>
      </c>
      <c r="F217">
        <v>2.4</v>
      </c>
      <c r="G217">
        <v>2.08</v>
      </c>
      <c r="H217">
        <f t="shared" si="52"/>
        <v>2.2400000000000002</v>
      </c>
      <c r="I217" s="6">
        <f t="shared" si="53"/>
        <v>1.2599999999999998</v>
      </c>
      <c r="J217" s="5">
        <f t="shared" si="42"/>
        <v>1.3199999999999998</v>
      </c>
      <c r="K217">
        <v>3.78</v>
      </c>
      <c r="L217">
        <v>2.46</v>
      </c>
      <c r="M217" s="6">
        <f t="shared" si="43"/>
        <v>3.12</v>
      </c>
      <c r="N217" s="5">
        <f t="shared" si="44"/>
        <v>-0.73</v>
      </c>
      <c r="O217">
        <v>3.35</v>
      </c>
      <c r="P217">
        <v>4.08</v>
      </c>
      <c r="Q217" s="6">
        <f t="shared" si="45"/>
        <v>3.7149999999999999</v>
      </c>
      <c r="R217" s="5">
        <f t="shared" si="46"/>
        <v>0.62000000000000011</v>
      </c>
      <c r="S217">
        <v>3.85</v>
      </c>
      <c r="T217">
        <v>3.23</v>
      </c>
      <c r="U217" s="6">
        <f t="shared" si="47"/>
        <v>3.54</v>
      </c>
      <c r="V217" s="5">
        <f t="shared" si="48"/>
        <v>0.29000000000000004</v>
      </c>
      <c r="W217">
        <v>2.33</v>
      </c>
      <c r="X217">
        <v>2.04</v>
      </c>
      <c r="Y217" s="6">
        <f t="shared" si="49"/>
        <v>2.1850000000000001</v>
      </c>
      <c r="Z217" s="5">
        <f t="shared" si="50"/>
        <v>0.89999999999999991</v>
      </c>
      <c r="AA217">
        <v>2.78</v>
      </c>
      <c r="AB217">
        <v>1.88</v>
      </c>
      <c r="AC217" s="6">
        <f t="shared" si="51"/>
        <v>2.33</v>
      </c>
    </row>
    <row r="218" spans="1:29" x14ac:dyDescent="0.2">
      <c r="A218">
        <v>216</v>
      </c>
      <c r="B218" t="s">
        <v>19</v>
      </c>
      <c r="C218" t="s">
        <v>21</v>
      </c>
      <c r="D218" t="s">
        <v>241</v>
      </c>
      <c r="E218" s="5">
        <f t="shared" si="41"/>
        <v>-0.58000000000000007</v>
      </c>
      <c r="F218">
        <v>3.79</v>
      </c>
      <c r="G218">
        <v>4.37</v>
      </c>
      <c r="H218">
        <f t="shared" si="52"/>
        <v>4.08</v>
      </c>
      <c r="I218" s="6">
        <f t="shared" si="53"/>
        <v>0.58000000000000007</v>
      </c>
      <c r="J218" s="5">
        <f t="shared" si="42"/>
        <v>-0.31000000000000005</v>
      </c>
      <c r="K218">
        <v>3.36</v>
      </c>
      <c r="L218">
        <v>3.67</v>
      </c>
      <c r="M218" s="6">
        <f t="shared" si="43"/>
        <v>3.5149999999999997</v>
      </c>
      <c r="N218" s="5">
        <f t="shared" si="44"/>
        <v>0.80999999999999961</v>
      </c>
      <c r="O218">
        <v>4.18</v>
      </c>
      <c r="P218">
        <v>3.37</v>
      </c>
      <c r="Q218" s="6">
        <f t="shared" si="45"/>
        <v>3.7749999999999999</v>
      </c>
      <c r="R218" s="5">
        <f t="shared" si="46"/>
        <v>0.56000000000000005</v>
      </c>
      <c r="S218">
        <v>3.56</v>
      </c>
      <c r="T218">
        <v>3</v>
      </c>
      <c r="U218" s="6">
        <f t="shared" si="47"/>
        <v>3.2800000000000002</v>
      </c>
      <c r="V218" s="5">
        <f t="shared" si="48"/>
        <v>4.0000000000000036E-2</v>
      </c>
      <c r="W218">
        <v>2.56</v>
      </c>
      <c r="X218">
        <v>2.52</v>
      </c>
      <c r="Y218" s="6">
        <f t="shared" si="49"/>
        <v>2.54</v>
      </c>
      <c r="Z218" s="5">
        <f t="shared" si="50"/>
        <v>0.37000000000000011</v>
      </c>
      <c r="AA218">
        <v>2.67</v>
      </c>
      <c r="AB218">
        <v>2.2999999999999998</v>
      </c>
      <c r="AC218" s="6">
        <f t="shared" si="51"/>
        <v>2.4849999999999999</v>
      </c>
    </row>
    <row r="219" spans="1:29" x14ac:dyDescent="0.2">
      <c r="A219">
        <v>217</v>
      </c>
      <c r="B219" t="s">
        <v>19</v>
      </c>
      <c r="C219" t="s">
        <v>21</v>
      </c>
      <c r="D219" t="s">
        <v>242</v>
      </c>
      <c r="E219" s="5">
        <f t="shared" si="41"/>
        <v>-0.99999999999999956</v>
      </c>
      <c r="F219">
        <v>3.27</v>
      </c>
      <c r="G219">
        <v>4.2699999999999996</v>
      </c>
      <c r="H219">
        <f t="shared" si="52"/>
        <v>3.7699999999999996</v>
      </c>
      <c r="I219" s="6">
        <f t="shared" si="53"/>
        <v>0.26999999999999957</v>
      </c>
      <c r="J219" s="5">
        <f t="shared" si="42"/>
        <v>-0.66999999999999993</v>
      </c>
      <c r="K219">
        <v>3</v>
      </c>
      <c r="L219">
        <v>3.67</v>
      </c>
      <c r="M219" s="6">
        <f t="shared" si="43"/>
        <v>3.335</v>
      </c>
      <c r="N219" s="5">
        <f t="shared" si="44"/>
        <v>0</v>
      </c>
      <c r="O219">
        <v>3.55</v>
      </c>
      <c r="P219">
        <v>3.55</v>
      </c>
      <c r="Q219" s="6">
        <f t="shared" si="45"/>
        <v>3.55</v>
      </c>
      <c r="R219" s="5">
        <f t="shared" si="46"/>
        <v>-0.54</v>
      </c>
      <c r="S219">
        <v>2.82</v>
      </c>
      <c r="T219">
        <v>3.36</v>
      </c>
      <c r="U219" s="6">
        <f t="shared" si="47"/>
        <v>3.09</v>
      </c>
      <c r="V219" s="5">
        <f t="shared" si="48"/>
        <v>-4.0000000000000036E-2</v>
      </c>
      <c r="W219">
        <v>2.14</v>
      </c>
      <c r="X219">
        <v>2.1800000000000002</v>
      </c>
      <c r="Y219" s="6">
        <f t="shared" si="49"/>
        <v>2.16</v>
      </c>
      <c r="Z219" s="5">
        <f t="shared" si="50"/>
        <v>-0.74000000000000021</v>
      </c>
      <c r="AA219">
        <v>2.0499999999999998</v>
      </c>
      <c r="AB219">
        <v>2.79</v>
      </c>
      <c r="AC219" s="6">
        <f t="shared" si="51"/>
        <v>2.42</v>
      </c>
    </row>
    <row r="220" spans="1:29" x14ac:dyDescent="0.2">
      <c r="A220">
        <v>218</v>
      </c>
      <c r="B220" t="s">
        <v>19</v>
      </c>
      <c r="C220" t="s">
        <v>21</v>
      </c>
      <c r="D220" t="s">
        <v>243</v>
      </c>
      <c r="E220" s="5">
        <f t="shared" si="41"/>
        <v>0.5</v>
      </c>
      <c r="F220">
        <v>3.83</v>
      </c>
      <c r="G220">
        <v>3.33</v>
      </c>
      <c r="H220">
        <f t="shared" si="52"/>
        <v>3.58</v>
      </c>
      <c r="I220" s="6">
        <f t="shared" si="53"/>
        <v>8.0000000000000071E-2</v>
      </c>
      <c r="J220" s="5">
        <f t="shared" si="42"/>
        <v>-1.6400000000000001</v>
      </c>
      <c r="K220">
        <v>2.31</v>
      </c>
      <c r="L220">
        <v>3.95</v>
      </c>
      <c r="M220" s="6">
        <f t="shared" si="43"/>
        <v>3.13</v>
      </c>
      <c r="N220" s="5">
        <f t="shared" si="44"/>
        <v>1.0700000000000003</v>
      </c>
      <c r="O220">
        <v>4.07</v>
      </c>
      <c r="P220">
        <v>3</v>
      </c>
      <c r="Q220" s="6">
        <f t="shared" si="45"/>
        <v>3.5350000000000001</v>
      </c>
      <c r="R220" s="5">
        <f t="shared" si="46"/>
        <v>-1.0399999999999996</v>
      </c>
      <c r="S220">
        <v>3.1</v>
      </c>
      <c r="T220">
        <v>4.1399999999999997</v>
      </c>
      <c r="U220" s="6">
        <f t="shared" si="47"/>
        <v>3.62</v>
      </c>
      <c r="V220" s="5">
        <f t="shared" si="48"/>
        <v>-0.38000000000000012</v>
      </c>
      <c r="W220">
        <v>1.76</v>
      </c>
      <c r="X220">
        <v>2.14</v>
      </c>
      <c r="Y220" s="6">
        <f t="shared" si="49"/>
        <v>1.9500000000000002</v>
      </c>
      <c r="Z220" s="5">
        <f t="shared" si="50"/>
        <v>4.9999999999999822E-2</v>
      </c>
      <c r="AA220">
        <v>2.38</v>
      </c>
      <c r="AB220">
        <v>2.33</v>
      </c>
      <c r="AC220" s="6">
        <f t="shared" si="51"/>
        <v>2.355</v>
      </c>
    </row>
    <row r="221" spans="1:29" x14ac:dyDescent="0.2">
      <c r="A221">
        <v>219</v>
      </c>
      <c r="B221" t="s">
        <v>19</v>
      </c>
      <c r="C221" t="s">
        <v>21</v>
      </c>
      <c r="D221" t="s">
        <v>244</v>
      </c>
      <c r="E221" s="5">
        <f t="shared" si="41"/>
        <v>6.0000000000000053E-2</v>
      </c>
      <c r="F221">
        <v>2.68</v>
      </c>
      <c r="G221">
        <v>2.62</v>
      </c>
      <c r="H221">
        <f t="shared" si="52"/>
        <v>2.6500000000000004</v>
      </c>
      <c r="I221" s="6">
        <f t="shared" si="53"/>
        <v>0.84999999999999964</v>
      </c>
      <c r="J221" s="5">
        <f t="shared" si="42"/>
        <v>0.89999999999999991</v>
      </c>
      <c r="K221">
        <v>3.23</v>
      </c>
      <c r="L221">
        <v>2.33</v>
      </c>
      <c r="M221" s="6">
        <f t="shared" si="43"/>
        <v>2.7800000000000002</v>
      </c>
      <c r="N221" s="5">
        <f t="shared" si="44"/>
        <v>0.23999999999999977</v>
      </c>
      <c r="O221">
        <v>4.0999999999999996</v>
      </c>
      <c r="P221">
        <v>3.86</v>
      </c>
      <c r="Q221" s="6">
        <f t="shared" si="45"/>
        <v>3.9799999999999995</v>
      </c>
      <c r="R221" s="5">
        <f t="shared" si="46"/>
        <v>0.79999999999999982</v>
      </c>
      <c r="S221">
        <v>3.23</v>
      </c>
      <c r="T221">
        <v>2.4300000000000002</v>
      </c>
      <c r="U221" s="6">
        <f t="shared" si="47"/>
        <v>2.83</v>
      </c>
      <c r="V221" s="5">
        <f t="shared" si="48"/>
        <v>0.72999999999999976</v>
      </c>
      <c r="W221">
        <v>2.2999999999999998</v>
      </c>
      <c r="X221">
        <v>1.57</v>
      </c>
      <c r="Y221" s="6">
        <f t="shared" si="49"/>
        <v>1.9350000000000001</v>
      </c>
      <c r="Z221" s="5">
        <f t="shared" si="50"/>
        <v>0.41000000000000014</v>
      </c>
      <c r="AA221">
        <v>2.7</v>
      </c>
      <c r="AB221">
        <v>2.29</v>
      </c>
      <c r="AC221" s="6">
        <f t="shared" si="51"/>
        <v>2.4950000000000001</v>
      </c>
    </row>
    <row r="222" spans="1:29" x14ac:dyDescent="0.2">
      <c r="A222">
        <v>220</v>
      </c>
      <c r="B222" t="s">
        <v>19</v>
      </c>
      <c r="C222" t="s">
        <v>21</v>
      </c>
      <c r="D222" t="s">
        <v>38</v>
      </c>
      <c r="E222" s="5">
        <f t="shared" si="41"/>
        <v>0.27</v>
      </c>
      <c r="F222">
        <v>3.8</v>
      </c>
      <c r="G222">
        <v>3.53</v>
      </c>
      <c r="H222">
        <f t="shared" si="52"/>
        <v>3.665</v>
      </c>
      <c r="I222" s="6">
        <f t="shared" si="53"/>
        <v>0.16500000000000004</v>
      </c>
      <c r="J222" s="5">
        <f t="shared" si="42"/>
        <v>-0.63000000000000034</v>
      </c>
      <c r="K222">
        <v>2.34</v>
      </c>
      <c r="L222">
        <v>2.97</v>
      </c>
      <c r="M222" s="6">
        <f t="shared" si="43"/>
        <v>2.6550000000000002</v>
      </c>
      <c r="N222" s="5">
        <f t="shared" si="44"/>
        <v>0.69000000000000039</v>
      </c>
      <c r="O222">
        <v>4.49</v>
      </c>
      <c r="P222">
        <v>3.8</v>
      </c>
      <c r="Q222" s="6">
        <f t="shared" si="45"/>
        <v>4.1449999999999996</v>
      </c>
      <c r="R222" s="5">
        <f t="shared" si="46"/>
        <v>-1.31</v>
      </c>
      <c r="S222">
        <v>3.32</v>
      </c>
      <c r="T222">
        <v>4.63</v>
      </c>
      <c r="U222" s="6">
        <f t="shared" si="47"/>
        <v>3.9749999999999996</v>
      </c>
      <c r="V222" s="5">
        <f t="shared" si="48"/>
        <v>0.37999999999999989</v>
      </c>
      <c r="W222">
        <v>1.98</v>
      </c>
      <c r="X222">
        <v>1.6</v>
      </c>
      <c r="Y222" s="6">
        <f t="shared" si="49"/>
        <v>1.79</v>
      </c>
      <c r="Z222" s="5">
        <f t="shared" si="50"/>
        <v>-0.82999999999999963</v>
      </c>
      <c r="AA222">
        <v>2.2400000000000002</v>
      </c>
      <c r="AB222">
        <v>3.07</v>
      </c>
      <c r="AC222" s="6">
        <f t="shared" si="51"/>
        <v>2.6550000000000002</v>
      </c>
    </row>
    <row r="223" spans="1:29" x14ac:dyDescent="0.2">
      <c r="A223">
        <v>221</v>
      </c>
      <c r="B223" t="s">
        <v>19</v>
      </c>
      <c r="C223" t="s">
        <v>21</v>
      </c>
      <c r="D223" t="s">
        <v>245</v>
      </c>
      <c r="E223" s="5">
        <f t="shared" si="41"/>
        <v>0.78000000000000025</v>
      </c>
      <c r="F223">
        <v>4.08</v>
      </c>
      <c r="G223">
        <v>3.3</v>
      </c>
      <c r="H223">
        <f t="shared" si="52"/>
        <v>3.69</v>
      </c>
      <c r="I223" s="6">
        <f t="shared" si="53"/>
        <v>0.18999999999999995</v>
      </c>
      <c r="J223" s="5">
        <f t="shared" si="42"/>
        <v>-0.66000000000000014</v>
      </c>
      <c r="K223">
        <v>2.42</v>
      </c>
      <c r="L223">
        <v>3.08</v>
      </c>
      <c r="M223" s="6">
        <f t="shared" si="43"/>
        <v>2.75</v>
      </c>
      <c r="N223" s="5">
        <f t="shared" si="44"/>
        <v>0.24000000000000021</v>
      </c>
      <c r="O223">
        <v>4.38</v>
      </c>
      <c r="P223">
        <v>4.1399999999999997</v>
      </c>
      <c r="Q223" s="6">
        <f t="shared" si="45"/>
        <v>4.26</v>
      </c>
      <c r="R223" s="5">
        <f t="shared" si="46"/>
        <v>0.57000000000000028</v>
      </c>
      <c r="S223">
        <v>4.1900000000000004</v>
      </c>
      <c r="T223">
        <v>3.62</v>
      </c>
      <c r="U223" s="6">
        <f t="shared" si="47"/>
        <v>3.9050000000000002</v>
      </c>
      <c r="V223" s="5">
        <f t="shared" si="48"/>
        <v>-0.14999999999999991</v>
      </c>
      <c r="W223">
        <v>1.96</v>
      </c>
      <c r="X223">
        <v>2.11</v>
      </c>
      <c r="Y223" s="6">
        <f t="shared" si="49"/>
        <v>2.0350000000000001</v>
      </c>
      <c r="Z223" s="5">
        <f t="shared" si="50"/>
        <v>-0.64000000000000012</v>
      </c>
      <c r="AA223">
        <v>2.31</v>
      </c>
      <c r="AB223">
        <v>2.95</v>
      </c>
      <c r="AC223" s="6">
        <f t="shared" si="51"/>
        <v>2.63</v>
      </c>
    </row>
    <row r="224" spans="1:29" x14ac:dyDescent="0.2">
      <c r="A224">
        <v>222</v>
      </c>
      <c r="B224" t="s">
        <v>19</v>
      </c>
      <c r="C224" t="s">
        <v>21</v>
      </c>
      <c r="D224" t="s">
        <v>246</v>
      </c>
      <c r="E224" s="5">
        <f t="shared" si="41"/>
        <v>-0.43000000000000016</v>
      </c>
      <c r="F224">
        <v>3.05</v>
      </c>
      <c r="G224">
        <v>3.48</v>
      </c>
      <c r="H224">
        <f t="shared" si="52"/>
        <v>3.2649999999999997</v>
      </c>
      <c r="I224" s="6">
        <f t="shared" si="53"/>
        <v>0.23500000000000032</v>
      </c>
      <c r="J224" s="5">
        <f t="shared" si="42"/>
        <v>-1.2399999999999998</v>
      </c>
      <c r="K224">
        <v>2.4300000000000002</v>
      </c>
      <c r="L224">
        <v>3.67</v>
      </c>
      <c r="M224" s="6">
        <f t="shared" si="43"/>
        <v>3.05</v>
      </c>
      <c r="N224" s="5">
        <f t="shared" si="44"/>
        <v>0.16000000000000014</v>
      </c>
      <c r="O224">
        <v>4.16</v>
      </c>
      <c r="P224">
        <v>4</v>
      </c>
      <c r="Q224" s="6">
        <f t="shared" si="45"/>
        <v>4.08</v>
      </c>
      <c r="R224" s="5">
        <f t="shared" si="46"/>
        <v>-0.57000000000000028</v>
      </c>
      <c r="S224">
        <v>2.0499999999999998</v>
      </c>
      <c r="T224">
        <v>2.62</v>
      </c>
      <c r="U224" s="6">
        <f t="shared" si="47"/>
        <v>2.335</v>
      </c>
      <c r="V224" s="5">
        <f t="shared" si="48"/>
        <v>0.32000000000000028</v>
      </c>
      <c r="W224">
        <v>2.2200000000000002</v>
      </c>
      <c r="X224">
        <v>1.9</v>
      </c>
      <c r="Y224" s="6">
        <f t="shared" si="49"/>
        <v>2.06</v>
      </c>
      <c r="Z224" s="5">
        <f t="shared" si="50"/>
        <v>0.18999999999999995</v>
      </c>
      <c r="AA224">
        <v>2.38</v>
      </c>
      <c r="AB224">
        <v>2.19</v>
      </c>
      <c r="AC224" s="6">
        <f t="shared" si="51"/>
        <v>2.2850000000000001</v>
      </c>
    </row>
    <row r="225" spans="1:29" x14ac:dyDescent="0.2">
      <c r="A225">
        <v>223</v>
      </c>
      <c r="B225" t="s">
        <v>19</v>
      </c>
      <c r="C225" t="s">
        <v>21</v>
      </c>
      <c r="D225" t="s">
        <v>247</v>
      </c>
      <c r="E225" s="5">
        <f t="shared" si="41"/>
        <v>-0.27</v>
      </c>
      <c r="F225">
        <v>3.86</v>
      </c>
      <c r="G225">
        <v>4.13</v>
      </c>
      <c r="H225">
        <f t="shared" si="52"/>
        <v>3.9950000000000001</v>
      </c>
      <c r="I225" s="6">
        <f t="shared" si="53"/>
        <v>0.49500000000000011</v>
      </c>
      <c r="J225" s="5">
        <f t="shared" si="42"/>
        <v>-0.39000000000000012</v>
      </c>
      <c r="K225">
        <v>3.09</v>
      </c>
      <c r="L225">
        <v>3.48</v>
      </c>
      <c r="M225" s="6">
        <f t="shared" si="43"/>
        <v>3.2850000000000001</v>
      </c>
      <c r="N225" s="5">
        <f t="shared" si="44"/>
        <v>0.25999999999999979</v>
      </c>
      <c r="O225">
        <v>4</v>
      </c>
      <c r="P225">
        <v>3.74</v>
      </c>
      <c r="Q225" s="6">
        <f t="shared" si="45"/>
        <v>3.87</v>
      </c>
      <c r="R225" s="5">
        <f t="shared" si="46"/>
        <v>-0.18999999999999995</v>
      </c>
      <c r="S225">
        <v>3.11</v>
      </c>
      <c r="T225">
        <v>3.3</v>
      </c>
      <c r="U225" s="6">
        <f t="shared" si="47"/>
        <v>3.2050000000000001</v>
      </c>
      <c r="V225" s="5">
        <f t="shared" si="48"/>
        <v>-1.01</v>
      </c>
      <c r="W225">
        <v>1.86</v>
      </c>
      <c r="X225">
        <v>2.87</v>
      </c>
      <c r="Y225" s="6">
        <f t="shared" si="49"/>
        <v>2.3650000000000002</v>
      </c>
      <c r="Z225" s="5">
        <f t="shared" si="50"/>
        <v>-0.3400000000000003</v>
      </c>
      <c r="AA225">
        <v>2.57</v>
      </c>
      <c r="AB225">
        <v>2.91</v>
      </c>
      <c r="AC225" s="6">
        <f t="shared" si="51"/>
        <v>2.74</v>
      </c>
    </row>
    <row r="226" spans="1:29" x14ac:dyDescent="0.2">
      <c r="A226">
        <v>224</v>
      </c>
      <c r="B226" t="s">
        <v>19</v>
      </c>
      <c r="C226" t="s">
        <v>21</v>
      </c>
      <c r="D226" t="s">
        <v>248</v>
      </c>
      <c r="E226" s="5">
        <f t="shared" si="41"/>
        <v>-0.10999999999999988</v>
      </c>
      <c r="F226">
        <v>3.75</v>
      </c>
      <c r="G226">
        <v>3.86</v>
      </c>
      <c r="H226">
        <f t="shared" si="52"/>
        <v>3.8049999999999997</v>
      </c>
      <c r="I226" s="6">
        <f t="shared" si="53"/>
        <v>0.30499999999999972</v>
      </c>
      <c r="J226" s="5">
        <f t="shared" si="42"/>
        <v>-1.27</v>
      </c>
      <c r="K226">
        <v>2.66</v>
      </c>
      <c r="L226">
        <v>3.93</v>
      </c>
      <c r="M226" s="6">
        <f t="shared" si="43"/>
        <v>3.2949999999999999</v>
      </c>
      <c r="N226" s="5">
        <f t="shared" si="44"/>
        <v>1.19</v>
      </c>
      <c r="O226">
        <v>4.22</v>
      </c>
      <c r="P226">
        <v>3.03</v>
      </c>
      <c r="Q226" s="6">
        <f t="shared" si="45"/>
        <v>3.625</v>
      </c>
      <c r="R226" s="5">
        <f t="shared" si="46"/>
        <v>-0.51000000000000023</v>
      </c>
      <c r="S226">
        <v>2.94</v>
      </c>
      <c r="T226">
        <v>3.45</v>
      </c>
      <c r="U226" s="6">
        <f t="shared" si="47"/>
        <v>3.1950000000000003</v>
      </c>
      <c r="V226" s="5">
        <f t="shared" si="48"/>
        <v>-0.27</v>
      </c>
      <c r="W226">
        <v>2.2799999999999998</v>
      </c>
      <c r="X226">
        <v>2.5499999999999998</v>
      </c>
      <c r="Y226" s="6">
        <f t="shared" si="49"/>
        <v>2.415</v>
      </c>
      <c r="Z226" s="5">
        <f t="shared" si="50"/>
        <v>-1.25</v>
      </c>
      <c r="AA226">
        <v>2.09</v>
      </c>
      <c r="AB226">
        <v>3.34</v>
      </c>
      <c r="AC226" s="6">
        <f t="shared" si="51"/>
        <v>2.7149999999999999</v>
      </c>
    </row>
    <row r="227" spans="1:29" x14ac:dyDescent="0.2">
      <c r="A227">
        <v>225</v>
      </c>
      <c r="B227" t="s">
        <v>19</v>
      </c>
      <c r="C227" t="s">
        <v>21</v>
      </c>
      <c r="D227" t="s">
        <v>249</v>
      </c>
      <c r="E227" s="5">
        <f t="shared" si="41"/>
        <v>-0.27</v>
      </c>
      <c r="F227">
        <v>3.58</v>
      </c>
      <c r="G227">
        <v>3.85</v>
      </c>
      <c r="H227">
        <f t="shared" si="52"/>
        <v>3.7149999999999999</v>
      </c>
      <c r="I227" s="6">
        <f t="shared" si="53"/>
        <v>0.21499999999999986</v>
      </c>
      <c r="J227" s="5">
        <f t="shared" si="42"/>
        <v>0.25</v>
      </c>
      <c r="K227">
        <v>3.96</v>
      </c>
      <c r="L227">
        <v>3.71</v>
      </c>
      <c r="M227" s="6">
        <f t="shared" si="43"/>
        <v>3.835</v>
      </c>
      <c r="N227" s="5">
        <f t="shared" si="44"/>
        <v>0.77</v>
      </c>
      <c r="O227">
        <v>3.36</v>
      </c>
      <c r="P227">
        <v>2.59</v>
      </c>
      <c r="Q227" s="6">
        <f t="shared" si="45"/>
        <v>2.9749999999999996</v>
      </c>
      <c r="R227" s="5">
        <f t="shared" si="46"/>
        <v>-3.0000000000000249E-2</v>
      </c>
      <c r="S227">
        <v>2.09</v>
      </c>
      <c r="T227">
        <v>2.12</v>
      </c>
      <c r="U227" s="6">
        <f t="shared" si="47"/>
        <v>2.105</v>
      </c>
      <c r="V227" s="5">
        <f t="shared" si="48"/>
        <v>0.66000000000000014</v>
      </c>
      <c r="W227">
        <v>3.04</v>
      </c>
      <c r="X227">
        <v>2.38</v>
      </c>
      <c r="Y227" s="6">
        <f t="shared" si="49"/>
        <v>2.71</v>
      </c>
      <c r="Z227" s="5">
        <f t="shared" si="50"/>
        <v>2.0000000000000018E-2</v>
      </c>
      <c r="AA227">
        <v>2.02</v>
      </c>
      <c r="AB227">
        <v>2</v>
      </c>
      <c r="AC227" s="6">
        <f t="shared" si="51"/>
        <v>2.0099999999999998</v>
      </c>
    </row>
    <row r="228" spans="1:29" x14ac:dyDescent="0.2">
      <c r="A228">
        <v>226</v>
      </c>
      <c r="B228" t="s">
        <v>19</v>
      </c>
      <c r="C228" t="s">
        <v>21</v>
      </c>
      <c r="D228" t="s">
        <v>250</v>
      </c>
      <c r="E228" s="5">
        <f t="shared" si="41"/>
        <v>0.60999999999999988</v>
      </c>
      <c r="F228">
        <v>3.88</v>
      </c>
      <c r="G228">
        <v>3.27</v>
      </c>
      <c r="H228">
        <f t="shared" si="52"/>
        <v>3.5750000000000002</v>
      </c>
      <c r="I228" s="6">
        <f t="shared" si="53"/>
        <v>7.5000000000000178E-2</v>
      </c>
      <c r="J228" s="5">
        <f t="shared" si="42"/>
        <v>-1</v>
      </c>
      <c r="K228">
        <v>2.73</v>
      </c>
      <c r="L228">
        <v>3.73</v>
      </c>
      <c r="M228" s="6">
        <f t="shared" si="43"/>
        <v>3.23</v>
      </c>
      <c r="N228" s="5">
        <f t="shared" si="44"/>
        <v>0.60999999999999988</v>
      </c>
      <c r="O228">
        <v>4.42</v>
      </c>
      <c r="P228">
        <v>3.81</v>
      </c>
      <c r="Q228" s="6">
        <f t="shared" si="45"/>
        <v>4.1150000000000002</v>
      </c>
      <c r="R228" s="5">
        <f t="shared" si="46"/>
        <v>-0.25999999999999979</v>
      </c>
      <c r="S228">
        <v>3.31</v>
      </c>
      <c r="T228">
        <v>3.57</v>
      </c>
      <c r="U228" s="6">
        <f t="shared" si="47"/>
        <v>3.44</v>
      </c>
      <c r="V228" s="5">
        <f t="shared" si="48"/>
        <v>0.35000000000000009</v>
      </c>
      <c r="W228">
        <v>2</v>
      </c>
      <c r="X228">
        <v>1.65</v>
      </c>
      <c r="Y228" s="6">
        <f t="shared" si="49"/>
        <v>1.825</v>
      </c>
      <c r="Z228" s="5">
        <f t="shared" si="50"/>
        <v>-0.62000000000000011</v>
      </c>
      <c r="AA228">
        <v>2.19</v>
      </c>
      <c r="AB228">
        <v>2.81</v>
      </c>
      <c r="AC228" s="6">
        <f t="shared" si="51"/>
        <v>2.5</v>
      </c>
    </row>
    <row r="229" spans="1:29" x14ac:dyDescent="0.2">
      <c r="A229">
        <v>227</v>
      </c>
      <c r="B229" t="s">
        <v>19</v>
      </c>
      <c r="C229" t="s">
        <v>21</v>
      </c>
      <c r="D229" t="s">
        <v>39</v>
      </c>
      <c r="E229" s="5">
        <f t="shared" si="41"/>
        <v>-0.48</v>
      </c>
      <c r="F229">
        <v>3</v>
      </c>
      <c r="G229">
        <v>3.48</v>
      </c>
      <c r="H229">
        <f t="shared" si="52"/>
        <v>3.24</v>
      </c>
      <c r="I229" s="6">
        <f t="shared" si="53"/>
        <v>0.25999999999999979</v>
      </c>
      <c r="J229" s="5">
        <f t="shared" si="42"/>
        <v>0.42000000000000037</v>
      </c>
      <c r="K229">
        <v>3.45</v>
      </c>
      <c r="L229">
        <v>3.03</v>
      </c>
      <c r="M229" s="6">
        <f t="shared" si="43"/>
        <v>3.24</v>
      </c>
      <c r="N229" s="5">
        <f t="shared" si="44"/>
        <v>-9.9999999999997868E-3</v>
      </c>
      <c r="O229">
        <v>3.64</v>
      </c>
      <c r="P229">
        <v>3.65</v>
      </c>
      <c r="Q229" s="6">
        <f t="shared" si="45"/>
        <v>3.645</v>
      </c>
      <c r="R229" s="5">
        <f t="shared" si="46"/>
        <v>0.68000000000000016</v>
      </c>
      <c r="S229">
        <v>3.33</v>
      </c>
      <c r="T229">
        <v>2.65</v>
      </c>
      <c r="U229" s="6">
        <f t="shared" si="47"/>
        <v>2.99</v>
      </c>
      <c r="V229" s="5">
        <f t="shared" si="48"/>
        <v>-1.9999999999999574E-2</v>
      </c>
      <c r="W229">
        <v>2.2400000000000002</v>
      </c>
      <c r="X229">
        <v>2.2599999999999998</v>
      </c>
      <c r="Y229" s="6">
        <f t="shared" si="49"/>
        <v>2.25</v>
      </c>
      <c r="Z229" s="5">
        <f t="shared" si="50"/>
        <v>0.37000000000000011</v>
      </c>
      <c r="AA229">
        <v>2.85</v>
      </c>
      <c r="AB229">
        <v>2.48</v>
      </c>
      <c r="AC229" s="6">
        <f t="shared" si="51"/>
        <v>2.665</v>
      </c>
    </row>
    <row r="230" spans="1:29" x14ac:dyDescent="0.2">
      <c r="A230">
        <v>228</v>
      </c>
      <c r="B230" t="s">
        <v>19</v>
      </c>
      <c r="C230" t="s">
        <v>21</v>
      </c>
      <c r="D230" t="s">
        <v>251</v>
      </c>
      <c r="E230" s="5">
        <f t="shared" si="41"/>
        <v>-8.0000000000000071E-2</v>
      </c>
      <c r="F230">
        <v>3.33</v>
      </c>
      <c r="G230">
        <v>3.41</v>
      </c>
      <c r="H230">
        <f t="shared" si="52"/>
        <v>3.37</v>
      </c>
      <c r="I230" s="6">
        <f t="shared" si="53"/>
        <v>0.12999999999999989</v>
      </c>
      <c r="J230" s="5">
        <f t="shared" si="42"/>
        <v>-0.66999999999999993</v>
      </c>
      <c r="K230">
        <v>2.85</v>
      </c>
      <c r="L230">
        <v>3.52</v>
      </c>
      <c r="M230" s="6">
        <f t="shared" si="43"/>
        <v>3.1850000000000001</v>
      </c>
      <c r="N230" s="5">
        <f t="shared" si="44"/>
        <v>0.5600000000000005</v>
      </c>
      <c r="O230">
        <v>4.1500000000000004</v>
      </c>
      <c r="P230">
        <v>3.59</v>
      </c>
      <c r="Q230" s="6">
        <f t="shared" si="45"/>
        <v>3.87</v>
      </c>
      <c r="R230" s="5">
        <f t="shared" si="46"/>
        <v>8.0000000000000071E-2</v>
      </c>
      <c r="S230">
        <v>3.41</v>
      </c>
      <c r="T230">
        <v>3.33</v>
      </c>
      <c r="U230" s="6">
        <f t="shared" si="47"/>
        <v>3.37</v>
      </c>
      <c r="V230" s="5">
        <f t="shared" si="48"/>
        <v>0.2799999999999998</v>
      </c>
      <c r="W230">
        <v>2.13</v>
      </c>
      <c r="X230">
        <v>1.85</v>
      </c>
      <c r="Y230" s="6">
        <f t="shared" si="49"/>
        <v>1.99</v>
      </c>
      <c r="Z230" s="5">
        <f t="shared" si="50"/>
        <v>0.31000000000000005</v>
      </c>
      <c r="AA230">
        <v>2.64</v>
      </c>
      <c r="AB230">
        <v>2.33</v>
      </c>
      <c r="AC230" s="6">
        <f t="shared" si="51"/>
        <v>2.4850000000000003</v>
      </c>
    </row>
    <row r="231" spans="1:29" x14ac:dyDescent="0.2">
      <c r="A231">
        <v>229</v>
      </c>
      <c r="B231" t="s">
        <v>19</v>
      </c>
      <c r="C231" t="s">
        <v>21</v>
      </c>
      <c r="D231" t="s">
        <v>252</v>
      </c>
      <c r="E231" s="5">
        <f t="shared" si="41"/>
        <v>0.70000000000000018</v>
      </c>
      <c r="F231">
        <v>4</v>
      </c>
      <c r="G231">
        <v>3.3</v>
      </c>
      <c r="H231">
        <f t="shared" si="52"/>
        <v>3.65</v>
      </c>
      <c r="I231" s="6">
        <f t="shared" si="53"/>
        <v>0.14999999999999991</v>
      </c>
      <c r="J231" s="5">
        <f t="shared" si="42"/>
        <v>0.20999999999999996</v>
      </c>
      <c r="K231">
        <v>2.58</v>
      </c>
      <c r="L231">
        <v>2.37</v>
      </c>
      <c r="M231" s="6">
        <f t="shared" si="43"/>
        <v>2.4750000000000001</v>
      </c>
      <c r="N231" s="5">
        <f t="shared" si="44"/>
        <v>3.9999999999999147E-2</v>
      </c>
      <c r="O231">
        <v>4.5199999999999996</v>
      </c>
      <c r="P231">
        <v>4.4800000000000004</v>
      </c>
      <c r="Q231" s="6">
        <f t="shared" si="45"/>
        <v>4.5</v>
      </c>
      <c r="R231" s="5">
        <f t="shared" si="46"/>
        <v>-0.5900000000000003</v>
      </c>
      <c r="S231">
        <v>3.26</v>
      </c>
      <c r="T231">
        <v>3.85</v>
      </c>
      <c r="U231" s="6">
        <f t="shared" si="47"/>
        <v>3.5549999999999997</v>
      </c>
      <c r="V231" s="5">
        <f t="shared" si="48"/>
        <v>1.0000000000000009E-2</v>
      </c>
      <c r="W231">
        <v>1.94</v>
      </c>
      <c r="X231">
        <v>1.93</v>
      </c>
      <c r="Y231" s="6">
        <f t="shared" si="49"/>
        <v>1.9350000000000001</v>
      </c>
      <c r="Z231" s="5">
        <f t="shared" si="50"/>
        <v>-0.35000000000000009</v>
      </c>
      <c r="AA231">
        <v>2.35</v>
      </c>
      <c r="AB231">
        <v>2.7</v>
      </c>
      <c r="AC231" s="6">
        <f t="shared" si="51"/>
        <v>2.5250000000000004</v>
      </c>
    </row>
    <row r="232" spans="1:29" x14ac:dyDescent="0.2">
      <c r="A232">
        <v>230</v>
      </c>
      <c r="B232" t="s">
        <v>19</v>
      </c>
      <c r="C232" t="s">
        <v>21</v>
      </c>
      <c r="D232" t="s">
        <v>253</v>
      </c>
      <c r="E232" s="5">
        <f t="shared" si="41"/>
        <v>0.58000000000000007</v>
      </c>
      <c r="F232">
        <v>3.62</v>
      </c>
      <c r="G232">
        <v>3.04</v>
      </c>
      <c r="H232">
        <f t="shared" si="52"/>
        <v>3.33</v>
      </c>
      <c r="I232" s="6">
        <f t="shared" si="53"/>
        <v>0.16999999999999993</v>
      </c>
      <c r="J232" s="5">
        <f t="shared" si="42"/>
        <v>-0.43999999999999995</v>
      </c>
      <c r="K232">
        <v>2.4</v>
      </c>
      <c r="L232">
        <v>2.84</v>
      </c>
      <c r="M232" s="6">
        <f t="shared" si="43"/>
        <v>2.62</v>
      </c>
      <c r="N232" s="5">
        <f t="shared" si="44"/>
        <v>4.9999999999999822E-2</v>
      </c>
      <c r="O232">
        <v>4.29</v>
      </c>
      <c r="P232">
        <v>4.24</v>
      </c>
      <c r="Q232" s="6">
        <f t="shared" si="45"/>
        <v>4.2650000000000006</v>
      </c>
      <c r="R232" s="5">
        <f t="shared" si="46"/>
        <v>-1.23</v>
      </c>
      <c r="S232">
        <v>2.81</v>
      </c>
      <c r="T232">
        <v>4.04</v>
      </c>
      <c r="U232" s="6">
        <f t="shared" si="47"/>
        <v>3.4249999999999998</v>
      </c>
      <c r="V232" s="5">
        <f t="shared" si="48"/>
        <v>2.0000000000000018E-2</v>
      </c>
      <c r="W232">
        <v>1.98</v>
      </c>
      <c r="X232">
        <v>1.96</v>
      </c>
      <c r="Y232" s="6">
        <f t="shared" si="49"/>
        <v>1.97</v>
      </c>
      <c r="Z232" s="5">
        <f t="shared" si="50"/>
        <v>0.10999999999999988</v>
      </c>
      <c r="AA232">
        <v>2.67</v>
      </c>
      <c r="AB232">
        <v>2.56</v>
      </c>
      <c r="AC232" s="6">
        <f t="shared" si="51"/>
        <v>2.6150000000000002</v>
      </c>
    </row>
    <row r="233" spans="1:29" x14ac:dyDescent="0.2">
      <c r="A233">
        <v>231</v>
      </c>
      <c r="B233" t="s">
        <v>19</v>
      </c>
      <c r="C233" t="s">
        <v>21</v>
      </c>
      <c r="D233" t="s">
        <v>254</v>
      </c>
      <c r="E233" s="5">
        <f t="shared" si="41"/>
        <v>0.25</v>
      </c>
      <c r="F233">
        <v>3.17</v>
      </c>
      <c r="G233">
        <v>2.92</v>
      </c>
      <c r="H233">
        <f t="shared" si="52"/>
        <v>3.0449999999999999</v>
      </c>
      <c r="I233" s="6">
        <f t="shared" si="53"/>
        <v>0.45500000000000007</v>
      </c>
      <c r="J233" s="5">
        <f t="shared" si="42"/>
        <v>0.36000000000000032</v>
      </c>
      <c r="K233">
        <v>2.74</v>
      </c>
      <c r="L233">
        <v>2.38</v>
      </c>
      <c r="M233" s="6">
        <f t="shared" si="43"/>
        <v>2.56</v>
      </c>
      <c r="N233" s="5">
        <f t="shared" si="44"/>
        <v>0.13000000000000078</v>
      </c>
      <c r="O233">
        <v>4.4000000000000004</v>
      </c>
      <c r="P233">
        <v>4.2699999999999996</v>
      </c>
      <c r="Q233" s="6">
        <f t="shared" si="45"/>
        <v>4.335</v>
      </c>
      <c r="R233" s="5">
        <f t="shared" si="46"/>
        <v>0.33000000000000007</v>
      </c>
      <c r="S233">
        <v>2.91</v>
      </c>
      <c r="T233">
        <v>2.58</v>
      </c>
      <c r="U233" s="6">
        <f t="shared" si="47"/>
        <v>2.7450000000000001</v>
      </c>
      <c r="V233" s="5">
        <f t="shared" si="48"/>
        <v>0.24</v>
      </c>
      <c r="W233">
        <v>1.89</v>
      </c>
      <c r="X233">
        <v>1.65</v>
      </c>
      <c r="Y233" s="6">
        <f t="shared" si="49"/>
        <v>1.77</v>
      </c>
      <c r="Z233" s="5">
        <f t="shared" si="50"/>
        <v>0.48</v>
      </c>
      <c r="AA233">
        <v>2.17</v>
      </c>
      <c r="AB233">
        <v>1.69</v>
      </c>
      <c r="AC233" s="6">
        <f t="shared" si="51"/>
        <v>1.93</v>
      </c>
    </row>
    <row r="234" spans="1:29" x14ac:dyDescent="0.2">
      <c r="A234">
        <v>232</v>
      </c>
      <c r="B234" t="s">
        <v>19</v>
      </c>
      <c r="C234" t="s">
        <v>21</v>
      </c>
      <c r="D234" t="s">
        <v>255</v>
      </c>
      <c r="E234" s="5">
        <f t="shared" si="41"/>
        <v>2.0000000000000018E-2</v>
      </c>
      <c r="F234">
        <v>2.97</v>
      </c>
      <c r="G234">
        <v>2.95</v>
      </c>
      <c r="H234">
        <f t="shared" si="52"/>
        <v>2.96</v>
      </c>
      <c r="I234" s="6">
        <f t="shared" si="53"/>
        <v>0.54</v>
      </c>
      <c r="J234" s="5">
        <f t="shared" si="42"/>
        <v>0.11999999999999966</v>
      </c>
      <c r="K234">
        <v>3.8</v>
      </c>
      <c r="L234">
        <v>3.68</v>
      </c>
      <c r="M234" s="6">
        <f t="shared" si="43"/>
        <v>3.74</v>
      </c>
      <c r="N234" s="5">
        <f t="shared" si="44"/>
        <v>-0.74000000000000021</v>
      </c>
      <c r="O234">
        <v>2.94</v>
      </c>
      <c r="P234">
        <v>3.68</v>
      </c>
      <c r="Q234" s="6">
        <f t="shared" si="45"/>
        <v>3.31</v>
      </c>
      <c r="R234" s="5">
        <f t="shared" si="46"/>
        <v>0.53000000000000025</v>
      </c>
      <c r="S234">
        <v>3.89</v>
      </c>
      <c r="T234">
        <v>3.36</v>
      </c>
      <c r="U234" s="6">
        <f t="shared" si="47"/>
        <v>3.625</v>
      </c>
      <c r="V234" s="5">
        <f t="shared" si="48"/>
        <v>-8.9999999999999858E-2</v>
      </c>
      <c r="W234">
        <v>2</v>
      </c>
      <c r="X234">
        <v>2.09</v>
      </c>
      <c r="Y234" s="6">
        <f t="shared" si="49"/>
        <v>2.0449999999999999</v>
      </c>
      <c r="Z234" s="5">
        <f t="shared" si="50"/>
        <v>1.0200000000000002</v>
      </c>
      <c r="AA234">
        <v>2.97</v>
      </c>
      <c r="AB234">
        <v>1.95</v>
      </c>
      <c r="AC234" s="6">
        <f t="shared" si="51"/>
        <v>2.46</v>
      </c>
    </row>
    <row r="235" spans="1:29" x14ac:dyDescent="0.2">
      <c r="A235">
        <v>233</v>
      </c>
      <c r="B235" t="s">
        <v>19</v>
      </c>
      <c r="C235" t="s">
        <v>21</v>
      </c>
      <c r="D235" t="s">
        <v>256</v>
      </c>
      <c r="E235" s="5">
        <f t="shared" si="41"/>
        <v>-0.25</v>
      </c>
      <c r="F235">
        <v>3.33</v>
      </c>
      <c r="G235">
        <v>3.58</v>
      </c>
      <c r="H235">
        <f t="shared" si="52"/>
        <v>3.4550000000000001</v>
      </c>
      <c r="I235" s="6">
        <f t="shared" si="53"/>
        <v>4.4999999999999929E-2</v>
      </c>
      <c r="J235" s="5">
        <f t="shared" si="42"/>
        <v>1.2800000000000002</v>
      </c>
      <c r="K235">
        <v>3.74</v>
      </c>
      <c r="L235">
        <v>2.46</v>
      </c>
      <c r="M235" s="6">
        <f t="shared" si="43"/>
        <v>3.1</v>
      </c>
      <c r="N235" s="5">
        <f t="shared" si="44"/>
        <v>-0.89999999999999991</v>
      </c>
      <c r="O235">
        <v>3.02</v>
      </c>
      <c r="P235">
        <v>3.92</v>
      </c>
      <c r="Q235" s="6">
        <f t="shared" si="45"/>
        <v>3.4699999999999998</v>
      </c>
      <c r="R235" s="5">
        <f t="shared" si="46"/>
        <v>0.25</v>
      </c>
      <c r="S235">
        <v>3.33</v>
      </c>
      <c r="T235">
        <v>3.08</v>
      </c>
      <c r="U235" s="6">
        <f t="shared" si="47"/>
        <v>3.2050000000000001</v>
      </c>
      <c r="V235" s="5">
        <f t="shared" si="48"/>
        <v>0.37999999999999989</v>
      </c>
      <c r="W235">
        <v>2.2599999999999998</v>
      </c>
      <c r="X235">
        <v>1.88</v>
      </c>
      <c r="Y235" s="6">
        <f t="shared" si="49"/>
        <v>2.0699999999999998</v>
      </c>
      <c r="Z235" s="5">
        <f t="shared" si="50"/>
        <v>0.37000000000000011</v>
      </c>
      <c r="AA235">
        <v>2.5</v>
      </c>
      <c r="AB235">
        <v>2.13</v>
      </c>
      <c r="AC235" s="6">
        <f t="shared" si="51"/>
        <v>2.3149999999999999</v>
      </c>
    </row>
    <row r="236" spans="1:29" x14ac:dyDescent="0.2">
      <c r="A236">
        <v>234</v>
      </c>
      <c r="B236" t="s">
        <v>19</v>
      </c>
      <c r="C236" t="s">
        <v>21</v>
      </c>
      <c r="D236" t="s">
        <v>257</v>
      </c>
      <c r="E236" s="5">
        <f t="shared" si="41"/>
        <v>-0.16000000000000014</v>
      </c>
      <c r="F236">
        <v>3.09</v>
      </c>
      <c r="G236">
        <v>3.25</v>
      </c>
      <c r="H236">
        <f t="shared" si="52"/>
        <v>3.17</v>
      </c>
      <c r="I236" s="6">
        <f t="shared" si="53"/>
        <v>0.33000000000000007</v>
      </c>
      <c r="J236" s="5">
        <f t="shared" si="42"/>
        <v>0.70000000000000018</v>
      </c>
      <c r="K236">
        <v>3.89</v>
      </c>
      <c r="L236">
        <v>3.19</v>
      </c>
      <c r="M236" s="6">
        <f t="shared" si="43"/>
        <v>3.54</v>
      </c>
      <c r="N236" s="5">
        <f t="shared" si="44"/>
        <v>0.20999999999999996</v>
      </c>
      <c r="O236">
        <v>3.83</v>
      </c>
      <c r="P236">
        <v>3.62</v>
      </c>
      <c r="Q236" s="6">
        <f t="shared" si="45"/>
        <v>3.7250000000000001</v>
      </c>
      <c r="R236" s="5">
        <f t="shared" si="46"/>
        <v>-6.0000000000000053E-2</v>
      </c>
      <c r="S236">
        <v>3.03</v>
      </c>
      <c r="T236">
        <v>3.09</v>
      </c>
      <c r="U236" s="6">
        <f t="shared" si="47"/>
        <v>3.0599999999999996</v>
      </c>
      <c r="V236" s="5">
        <f t="shared" si="48"/>
        <v>0.62000000000000011</v>
      </c>
      <c r="W236">
        <v>2.37</v>
      </c>
      <c r="X236">
        <v>1.75</v>
      </c>
      <c r="Y236" s="6">
        <f t="shared" si="49"/>
        <v>2.06</v>
      </c>
      <c r="Z236" s="5">
        <f t="shared" si="50"/>
        <v>0.22999999999999998</v>
      </c>
      <c r="AA236">
        <v>2.57</v>
      </c>
      <c r="AB236">
        <v>2.34</v>
      </c>
      <c r="AC236" s="6">
        <f t="shared" si="51"/>
        <v>2.4550000000000001</v>
      </c>
    </row>
    <row r="237" spans="1:29" x14ac:dyDescent="0.2">
      <c r="A237">
        <v>235</v>
      </c>
      <c r="B237" t="s">
        <v>19</v>
      </c>
      <c r="C237" t="s">
        <v>21</v>
      </c>
      <c r="D237" t="s">
        <v>258</v>
      </c>
      <c r="E237" s="5">
        <f t="shared" si="41"/>
        <v>-0.12999999999999989</v>
      </c>
      <c r="F237">
        <v>3.33</v>
      </c>
      <c r="G237">
        <v>3.46</v>
      </c>
      <c r="H237">
        <f t="shared" si="52"/>
        <v>3.395</v>
      </c>
      <c r="I237" s="6">
        <f t="shared" si="53"/>
        <v>0.10499999999999998</v>
      </c>
      <c r="J237" s="5">
        <f t="shared" si="42"/>
        <v>1.19</v>
      </c>
      <c r="K237">
        <v>3.92</v>
      </c>
      <c r="L237">
        <v>2.73</v>
      </c>
      <c r="M237" s="6">
        <f t="shared" si="43"/>
        <v>3.3250000000000002</v>
      </c>
      <c r="N237" s="5">
        <f t="shared" si="44"/>
        <v>0.13999999999999968</v>
      </c>
      <c r="O237">
        <v>3.36</v>
      </c>
      <c r="P237">
        <v>3.22</v>
      </c>
      <c r="Q237" s="6">
        <f t="shared" si="45"/>
        <v>3.29</v>
      </c>
      <c r="R237" s="5">
        <f t="shared" si="46"/>
        <v>1.1100000000000003</v>
      </c>
      <c r="S237">
        <v>3.89</v>
      </c>
      <c r="T237">
        <v>2.78</v>
      </c>
      <c r="U237" s="6">
        <f t="shared" si="47"/>
        <v>3.335</v>
      </c>
      <c r="V237" s="5">
        <f t="shared" si="48"/>
        <v>0.66000000000000014</v>
      </c>
      <c r="W237">
        <v>2.56</v>
      </c>
      <c r="X237">
        <v>1.9</v>
      </c>
      <c r="Y237" s="6">
        <f t="shared" si="49"/>
        <v>2.23</v>
      </c>
      <c r="Z237" s="5">
        <f t="shared" si="50"/>
        <v>0.43000000000000016</v>
      </c>
      <c r="AA237">
        <v>2.75</v>
      </c>
      <c r="AB237">
        <v>2.3199999999999998</v>
      </c>
      <c r="AC237" s="6">
        <f t="shared" si="51"/>
        <v>2.5350000000000001</v>
      </c>
    </row>
    <row r="238" spans="1:29" x14ac:dyDescent="0.2">
      <c r="A238">
        <v>236</v>
      </c>
      <c r="B238" t="s">
        <v>19</v>
      </c>
      <c r="C238" t="s">
        <v>21</v>
      </c>
      <c r="D238" t="s">
        <v>259</v>
      </c>
      <c r="E238" s="5">
        <f t="shared" si="41"/>
        <v>-8.9999999999999858E-2</v>
      </c>
      <c r="F238">
        <v>3.47</v>
      </c>
      <c r="G238">
        <v>3.56</v>
      </c>
      <c r="H238">
        <f t="shared" si="52"/>
        <v>3.5150000000000001</v>
      </c>
      <c r="I238" s="6">
        <f t="shared" si="53"/>
        <v>1.5000000000000124E-2</v>
      </c>
      <c r="J238" s="5">
        <f t="shared" si="42"/>
        <v>-2.0000000000000018E-2</v>
      </c>
      <c r="K238">
        <v>2.89</v>
      </c>
      <c r="L238">
        <v>2.91</v>
      </c>
      <c r="M238" s="6">
        <f t="shared" si="43"/>
        <v>2.9000000000000004</v>
      </c>
      <c r="N238" s="5">
        <f t="shared" si="44"/>
        <v>9.9999999999997868E-3</v>
      </c>
      <c r="O238">
        <v>4.1399999999999997</v>
      </c>
      <c r="P238">
        <v>4.13</v>
      </c>
      <c r="Q238" s="6">
        <f t="shared" si="45"/>
        <v>4.1349999999999998</v>
      </c>
      <c r="R238" s="5">
        <f t="shared" si="46"/>
        <v>-5.0000000000000266E-2</v>
      </c>
      <c r="S238">
        <v>3.42</v>
      </c>
      <c r="T238">
        <v>3.47</v>
      </c>
      <c r="U238" s="6">
        <f t="shared" si="47"/>
        <v>3.4450000000000003</v>
      </c>
      <c r="V238" s="5">
        <f t="shared" si="48"/>
        <v>-0.34999999999999987</v>
      </c>
      <c r="W238">
        <v>1.78</v>
      </c>
      <c r="X238">
        <v>2.13</v>
      </c>
      <c r="Y238" s="6">
        <f t="shared" si="49"/>
        <v>1.9550000000000001</v>
      </c>
      <c r="Z238" s="5">
        <f t="shared" si="50"/>
        <v>-0.69</v>
      </c>
      <c r="AA238">
        <v>2.44</v>
      </c>
      <c r="AB238">
        <v>3.13</v>
      </c>
      <c r="AC238" s="6">
        <f t="shared" si="51"/>
        <v>2.7850000000000001</v>
      </c>
    </row>
    <row r="239" spans="1:29" x14ac:dyDescent="0.2">
      <c r="A239">
        <v>237</v>
      </c>
      <c r="B239" t="s">
        <v>19</v>
      </c>
      <c r="C239" t="s">
        <v>21</v>
      </c>
      <c r="D239" t="s">
        <v>260</v>
      </c>
      <c r="E239" s="5">
        <f t="shared" si="41"/>
        <v>-0.31000000000000005</v>
      </c>
      <c r="F239">
        <v>3.58</v>
      </c>
      <c r="G239">
        <v>3.89</v>
      </c>
      <c r="H239">
        <f t="shared" si="52"/>
        <v>3.7350000000000003</v>
      </c>
      <c r="I239" s="6">
        <f t="shared" si="53"/>
        <v>0.23500000000000032</v>
      </c>
      <c r="J239" s="5">
        <f t="shared" si="42"/>
        <v>0.18999999999999995</v>
      </c>
      <c r="K239">
        <v>3.58</v>
      </c>
      <c r="L239">
        <v>3.39</v>
      </c>
      <c r="M239" s="6">
        <f t="shared" si="43"/>
        <v>3.4850000000000003</v>
      </c>
      <c r="N239" s="5">
        <f t="shared" si="44"/>
        <v>-0.14999999999999991</v>
      </c>
      <c r="O239">
        <v>3.68</v>
      </c>
      <c r="P239">
        <v>3.83</v>
      </c>
      <c r="Q239" s="6">
        <f t="shared" si="45"/>
        <v>3.7549999999999999</v>
      </c>
      <c r="R239" s="5">
        <f t="shared" si="46"/>
        <v>0.29000000000000004</v>
      </c>
      <c r="S239">
        <v>3.23</v>
      </c>
      <c r="T239">
        <v>2.94</v>
      </c>
      <c r="U239" s="6">
        <f t="shared" si="47"/>
        <v>3.085</v>
      </c>
      <c r="V239" s="5">
        <f t="shared" si="48"/>
        <v>0.30999999999999983</v>
      </c>
      <c r="W239">
        <v>2.0299999999999998</v>
      </c>
      <c r="X239">
        <v>1.72</v>
      </c>
      <c r="Y239" s="6">
        <f t="shared" si="49"/>
        <v>1.875</v>
      </c>
      <c r="Z239" s="5">
        <f t="shared" si="50"/>
        <v>-6.0000000000000053E-2</v>
      </c>
      <c r="AA239">
        <v>2.5499999999999998</v>
      </c>
      <c r="AB239">
        <v>2.61</v>
      </c>
      <c r="AC239" s="6">
        <f t="shared" si="51"/>
        <v>2.58</v>
      </c>
    </row>
    <row r="240" spans="1:29" x14ac:dyDescent="0.2">
      <c r="A240">
        <v>238</v>
      </c>
      <c r="B240" t="s">
        <v>19</v>
      </c>
      <c r="C240" t="s">
        <v>21</v>
      </c>
      <c r="D240" t="s">
        <v>40</v>
      </c>
      <c r="E240" s="5">
        <f t="shared" si="41"/>
        <v>3.0000000000000249E-2</v>
      </c>
      <c r="F240">
        <v>2.7</v>
      </c>
      <c r="G240">
        <v>2.67</v>
      </c>
      <c r="H240">
        <f t="shared" si="52"/>
        <v>2.6850000000000001</v>
      </c>
      <c r="I240" s="6">
        <f t="shared" si="53"/>
        <v>0.81499999999999995</v>
      </c>
      <c r="J240" s="5">
        <f t="shared" si="42"/>
        <v>1.17</v>
      </c>
      <c r="K240">
        <v>3.8</v>
      </c>
      <c r="L240">
        <v>2.63</v>
      </c>
      <c r="M240" s="6">
        <f t="shared" si="43"/>
        <v>3.2149999999999999</v>
      </c>
      <c r="N240" s="5">
        <f t="shared" si="44"/>
        <v>-0.5</v>
      </c>
      <c r="O240">
        <v>4.4000000000000004</v>
      </c>
      <c r="P240">
        <v>4.9000000000000004</v>
      </c>
      <c r="Q240" s="6">
        <f t="shared" si="45"/>
        <v>4.6500000000000004</v>
      </c>
      <c r="R240" s="5">
        <f t="shared" si="46"/>
        <v>0.71999999999999975</v>
      </c>
      <c r="S240">
        <v>4.0199999999999996</v>
      </c>
      <c r="T240">
        <v>3.3</v>
      </c>
      <c r="U240" s="6">
        <f t="shared" si="47"/>
        <v>3.6599999999999997</v>
      </c>
      <c r="V240" s="5">
        <f t="shared" si="48"/>
        <v>1.3499999999999999</v>
      </c>
      <c r="W240">
        <v>2.88</v>
      </c>
      <c r="X240">
        <v>1.53</v>
      </c>
      <c r="Y240" s="6">
        <f t="shared" si="49"/>
        <v>2.2050000000000001</v>
      </c>
      <c r="Z240" s="5">
        <f t="shared" si="50"/>
        <v>1.2</v>
      </c>
      <c r="AA240">
        <v>3.13</v>
      </c>
      <c r="AB240">
        <v>1.93</v>
      </c>
      <c r="AC240" s="6">
        <f t="shared" si="51"/>
        <v>2.5299999999999998</v>
      </c>
    </row>
    <row r="241" spans="1:29" x14ac:dyDescent="0.2">
      <c r="A241">
        <v>239</v>
      </c>
      <c r="B241" t="s">
        <v>19</v>
      </c>
      <c r="C241" t="s">
        <v>21</v>
      </c>
      <c r="D241" t="s">
        <v>261</v>
      </c>
      <c r="E241" s="5">
        <f t="shared" si="41"/>
        <v>-4.9999999999999822E-2</v>
      </c>
      <c r="F241">
        <v>3.31</v>
      </c>
      <c r="G241">
        <v>3.36</v>
      </c>
      <c r="H241">
        <f t="shared" si="52"/>
        <v>3.335</v>
      </c>
      <c r="I241" s="6">
        <f t="shared" si="53"/>
        <v>0.16500000000000004</v>
      </c>
      <c r="J241" s="5">
        <f t="shared" si="42"/>
        <v>-0.83000000000000007</v>
      </c>
      <c r="K241">
        <v>3.17</v>
      </c>
      <c r="L241">
        <v>4</v>
      </c>
      <c r="M241" s="6">
        <f t="shared" si="43"/>
        <v>3.585</v>
      </c>
      <c r="N241" s="5">
        <f t="shared" si="44"/>
        <v>0.25</v>
      </c>
      <c r="O241">
        <v>3.93</v>
      </c>
      <c r="P241">
        <v>3.68</v>
      </c>
      <c r="Q241" s="6">
        <f t="shared" si="45"/>
        <v>3.8050000000000002</v>
      </c>
      <c r="R241" s="5">
        <f t="shared" si="46"/>
        <v>-0.60999999999999988</v>
      </c>
      <c r="S241">
        <v>3.31</v>
      </c>
      <c r="T241">
        <v>3.92</v>
      </c>
      <c r="U241" s="6">
        <f t="shared" si="47"/>
        <v>3.6150000000000002</v>
      </c>
      <c r="V241" s="5">
        <f t="shared" si="48"/>
        <v>-0.2200000000000002</v>
      </c>
      <c r="W241">
        <v>1.98</v>
      </c>
      <c r="X241">
        <v>2.2000000000000002</v>
      </c>
      <c r="Y241" s="6">
        <f t="shared" si="49"/>
        <v>2.09</v>
      </c>
      <c r="Z241" s="5">
        <f t="shared" si="50"/>
        <v>-0.75999999999999979</v>
      </c>
      <c r="AA241">
        <v>2.52</v>
      </c>
      <c r="AB241">
        <v>3.28</v>
      </c>
      <c r="AC241" s="6">
        <f t="shared" si="51"/>
        <v>2.9</v>
      </c>
    </row>
    <row r="242" spans="1:29" x14ac:dyDescent="0.2">
      <c r="A242">
        <v>240</v>
      </c>
      <c r="B242" t="s">
        <v>19</v>
      </c>
      <c r="C242" t="s">
        <v>21</v>
      </c>
      <c r="D242" t="s">
        <v>262</v>
      </c>
      <c r="E242" s="5">
        <f t="shared" si="41"/>
        <v>-0.48999999999999977</v>
      </c>
      <c r="F242">
        <v>2.41</v>
      </c>
      <c r="G242">
        <v>2.9</v>
      </c>
      <c r="H242">
        <f t="shared" si="52"/>
        <v>2.6550000000000002</v>
      </c>
      <c r="I242" s="6">
        <f t="shared" si="53"/>
        <v>0.84499999999999975</v>
      </c>
      <c r="J242" s="5">
        <f t="shared" si="42"/>
        <v>-0.41999999999999993</v>
      </c>
      <c r="K242">
        <v>3.41</v>
      </c>
      <c r="L242">
        <v>3.83</v>
      </c>
      <c r="M242" s="6">
        <f t="shared" si="43"/>
        <v>3.62</v>
      </c>
      <c r="N242" s="5">
        <f t="shared" si="44"/>
        <v>0.20999999999999996</v>
      </c>
      <c r="O242">
        <v>3.76</v>
      </c>
      <c r="P242">
        <v>3.55</v>
      </c>
      <c r="Q242" s="6">
        <f t="shared" si="45"/>
        <v>3.6549999999999998</v>
      </c>
      <c r="R242" s="5">
        <f t="shared" si="46"/>
        <v>-0.23999999999999977</v>
      </c>
      <c r="S242">
        <v>3.14</v>
      </c>
      <c r="T242">
        <v>3.38</v>
      </c>
      <c r="U242" s="6">
        <f t="shared" si="47"/>
        <v>3.26</v>
      </c>
      <c r="V242" s="5">
        <f t="shared" si="48"/>
        <v>0.23999999999999977</v>
      </c>
      <c r="W242">
        <v>2.38</v>
      </c>
      <c r="X242">
        <v>2.14</v>
      </c>
      <c r="Y242" s="6">
        <f t="shared" si="49"/>
        <v>2.2599999999999998</v>
      </c>
      <c r="Z242" s="5">
        <f t="shared" si="50"/>
        <v>6.999999999999984E-2</v>
      </c>
      <c r="AA242">
        <v>2.76</v>
      </c>
      <c r="AB242">
        <v>2.69</v>
      </c>
      <c r="AC242" s="6">
        <f t="shared" si="51"/>
        <v>2.7249999999999996</v>
      </c>
    </row>
    <row r="243" spans="1:29" x14ac:dyDescent="0.2">
      <c r="A243">
        <v>241</v>
      </c>
      <c r="B243" t="s">
        <v>19</v>
      </c>
      <c r="C243" t="s">
        <v>21</v>
      </c>
      <c r="D243" t="s">
        <v>263</v>
      </c>
      <c r="E243" s="5">
        <f t="shared" si="41"/>
        <v>-6.0000000000000053E-2</v>
      </c>
      <c r="F243">
        <v>3.23</v>
      </c>
      <c r="G243">
        <v>3.29</v>
      </c>
      <c r="H243">
        <f t="shared" si="52"/>
        <v>3.26</v>
      </c>
      <c r="I243" s="6">
        <f t="shared" si="53"/>
        <v>0.24000000000000021</v>
      </c>
      <c r="J243" s="5">
        <f t="shared" si="42"/>
        <v>0.37000000000000011</v>
      </c>
      <c r="K243">
        <v>2.66</v>
      </c>
      <c r="L243">
        <v>2.29</v>
      </c>
      <c r="M243" s="6">
        <f t="shared" si="43"/>
        <v>2.4750000000000001</v>
      </c>
      <c r="N243" s="5">
        <f t="shared" si="44"/>
        <v>0.11000000000000032</v>
      </c>
      <c r="O243">
        <v>4.4000000000000004</v>
      </c>
      <c r="P243">
        <v>4.29</v>
      </c>
      <c r="Q243" s="6">
        <f t="shared" si="45"/>
        <v>4.3450000000000006</v>
      </c>
      <c r="R243" s="5">
        <f t="shared" si="46"/>
        <v>0.20000000000000018</v>
      </c>
      <c r="S243">
        <v>2.91</v>
      </c>
      <c r="T243">
        <v>2.71</v>
      </c>
      <c r="U243" s="6">
        <f t="shared" si="47"/>
        <v>2.81</v>
      </c>
      <c r="V243" s="5">
        <f t="shared" si="48"/>
        <v>0.80000000000000027</v>
      </c>
      <c r="W243">
        <v>2.4900000000000002</v>
      </c>
      <c r="X243">
        <v>1.69</v>
      </c>
      <c r="Y243" s="6">
        <f t="shared" si="49"/>
        <v>2.09</v>
      </c>
      <c r="Z243" s="5">
        <f t="shared" si="50"/>
        <v>0.12000000000000011</v>
      </c>
      <c r="AA243">
        <v>2.66</v>
      </c>
      <c r="AB243">
        <v>2.54</v>
      </c>
      <c r="AC243" s="6">
        <f t="shared" si="51"/>
        <v>2.6</v>
      </c>
    </row>
    <row r="244" spans="1:29" x14ac:dyDescent="0.2">
      <c r="A244">
        <v>242</v>
      </c>
      <c r="B244" t="s">
        <v>19</v>
      </c>
      <c r="C244" t="s">
        <v>21</v>
      </c>
      <c r="D244" t="s">
        <v>264</v>
      </c>
      <c r="E244" s="5">
        <f t="shared" si="41"/>
        <v>-0.14999999999999991</v>
      </c>
      <c r="F244">
        <v>2.65</v>
      </c>
      <c r="G244">
        <v>2.8</v>
      </c>
      <c r="H244">
        <f t="shared" si="52"/>
        <v>2.7249999999999996</v>
      </c>
      <c r="I244" s="6">
        <f t="shared" si="53"/>
        <v>0.77500000000000036</v>
      </c>
      <c r="J244" s="5">
        <f t="shared" si="42"/>
        <v>1.1599999999999997</v>
      </c>
      <c r="K244">
        <v>3.84</v>
      </c>
      <c r="L244">
        <v>2.68</v>
      </c>
      <c r="M244" s="6">
        <f t="shared" si="43"/>
        <v>3.26</v>
      </c>
      <c r="N244" s="5">
        <f t="shared" si="44"/>
        <v>-1.0500000000000003</v>
      </c>
      <c r="O244">
        <v>3.35</v>
      </c>
      <c r="P244">
        <v>4.4000000000000004</v>
      </c>
      <c r="Q244" s="6">
        <f t="shared" si="45"/>
        <v>3.875</v>
      </c>
      <c r="R244" s="5">
        <f t="shared" si="46"/>
        <v>0.18999999999999995</v>
      </c>
      <c r="S244">
        <v>3.67</v>
      </c>
      <c r="T244">
        <v>3.48</v>
      </c>
      <c r="U244" s="6">
        <f t="shared" si="47"/>
        <v>3.5750000000000002</v>
      </c>
      <c r="V244" s="5">
        <f t="shared" si="48"/>
        <v>0.39999999999999991</v>
      </c>
      <c r="W244">
        <v>2.84</v>
      </c>
      <c r="X244">
        <v>2.44</v>
      </c>
      <c r="Y244" s="6">
        <f t="shared" si="49"/>
        <v>2.6399999999999997</v>
      </c>
      <c r="Z244" s="5">
        <f t="shared" si="50"/>
        <v>-4.9999999999999822E-2</v>
      </c>
      <c r="AA244">
        <v>2.4700000000000002</v>
      </c>
      <c r="AB244">
        <v>2.52</v>
      </c>
      <c r="AC244" s="6">
        <f t="shared" si="51"/>
        <v>2.4950000000000001</v>
      </c>
    </row>
    <row r="245" spans="1:29" x14ac:dyDescent="0.2">
      <c r="A245">
        <v>243</v>
      </c>
      <c r="B245" t="s">
        <v>19</v>
      </c>
      <c r="C245" t="s">
        <v>21</v>
      </c>
      <c r="D245" t="s">
        <v>265</v>
      </c>
      <c r="E245" s="5">
        <f t="shared" si="41"/>
        <v>-0.10999999999999988</v>
      </c>
      <c r="F245">
        <v>3.72</v>
      </c>
      <c r="G245">
        <v>3.83</v>
      </c>
      <c r="H245">
        <f t="shared" si="52"/>
        <v>3.7750000000000004</v>
      </c>
      <c r="I245" s="6">
        <f t="shared" si="53"/>
        <v>0.27500000000000036</v>
      </c>
      <c r="J245" s="5">
        <f t="shared" si="42"/>
        <v>0.51999999999999957</v>
      </c>
      <c r="K245">
        <v>4.3099999999999996</v>
      </c>
      <c r="L245">
        <v>3.79</v>
      </c>
      <c r="M245" s="6">
        <f t="shared" si="43"/>
        <v>4.05</v>
      </c>
      <c r="N245" s="5">
        <f t="shared" si="44"/>
        <v>-5.0000000000000266E-2</v>
      </c>
      <c r="O245">
        <v>3.19</v>
      </c>
      <c r="P245">
        <v>3.24</v>
      </c>
      <c r="Q245" s="6">
        <f t="shared" si="45"/>
        <v>3.2149999999999999</v>
      </c>
      <c r="R245" s="5">
        <f t="shared" si="46"/>
        <v>0.16999999999999993</v>
      </c>
      <c r="S245">
        <v>3.62</v>
      </c>
      <c r="T245">
        <v>3.45</v>
      </c>
      <c r="U245" s="6">
        <f t="shared" si="47"/>
        <v>3.5350000000000001</v>
      </c>
      <c r="V245" s="5">
        <f t="shared" si="48"/>
        <v>0.62000000000000011</v>
      </c>
      <c r="W245">
        <v>2.69</v>
      </c>
      <c r="X245">
        <v>2.0699999999999998</v>
      </c>
      <c r="Y245" s="6">
        <f t="shared" si="49"/>
        <v>2.38</v>
      </c>
      <c r="Z245" s="5">
        <f t="shared" si="50"/>
        <v>0.68000000000000016</v>
      </c>
      <c r="AA245">
        <v>3.16</v>
      </c>
      <c r="AB245">
        <v>2.48</v>
      </c>
      <c r="AC245" s="6">
        <f t="shared" si="51"/>
        <v>2.8200000000000003</v>
      </c>
    </row>
    <row r="246" spans="1:29" x14ac:dyDescent="0.2">
      <c r="A246">
        <v>244</v>
      </c>
      <c r="B246" t="s">
        <v>19</v>
      </c>
      <c r="C246" t="s">
        <v>21</v>
      </c>
      <c r="D246" t="s">
        <v>266</v>
      </c>
      <c r="E246" s="5">
        <f t="shared" si="41"/>
        <v>9.9999999999997868E-3</v>
      </c>
      <c r="F246">
        <v>3.32</v>
      </c>
      <c r="G246">
        <v>3.31</v>
      </c>
      <c r="H246">
        <f t="shared" si="52"/>
        <v>3.3149999999999999</v>
      </c>
      <c r="I246" s="6">
        <f t="shared" si="53"/>
        <v>0.18500000000000005</v>
      </c>
      <c r="J246" s="5">
        <f t="shared" si="42"/>
        <v>0.62000000000000011</v>
      </c>
      <c r="K246">
        <v>3.18</v>
      </c>
      <c r="L246">
        <v>2.56</v>
      </c>
      <c r="M246" s="6">
        <f t="shared" si="43"/>
        <v>2.87</v>
      </c>
      <c r="N246" s="5">
        <f t="shared" si="44"/>
        <v>-5.0000000000000266E-2</v>
      </c>
      <c r="O246">
        <v>3.76</v>
      </c>
      <c r="P246">
        <v>3.81</v>
      </c>
      <c r="Q246" s="6">
        <f t="shared" si="45"/>
        <v>3.7850000000000001</v>
      </c>
      <c r="R246" s="5">
        <f t="shared" si="46"/>
        <v>0.64999999999999991</v>
      </c>
      <c r="S246">
        <v>3.21</v>
      </c>
      <c r="T246">
        <v>2.56</v>
      </c>
      <c r="U246" s="6">
        <f t="shared" si="47"/>
        <v>2.8849999999999998</v>
      </c>
      <c r="V246" s="5">
        <f t="shared" si="48"/>
        <v>0.32000000000000006</v>
      </c>
      <c r="W246">
        <v>1.82</v>
      </c>
      <c r="X246">
        <v>1.5</v>
      </c>
      <c r="Y246" s="6">
        <f t="shared" si="49"/>
        <v>1.6600000000000001</v>
      </c>
      <c r="Z246" s="5">
        <f t="shared" si="50"/>
        <v>0.1599999999999997</v>
      </c>
      <c r="AA246">
        <v>2.3199999999999998</v>
      </c>
      <c r="AB246">
        <v>2.16</v>
      </c>
      <c r="AC246" s="6">
        <f t="shared" si="51"/>
        <v>2.2400000000000002</v>
      </c>
    </row>
    <row r="247" spans="1:29" x14ac:dyDescent="0.2">
      <c r="A247">
        <v>245</v>
      </c>
      <c r="B247" t="s">
        <v>19</v>
      </c>
      <c r="C247" t="s">
        <v>21</v>
      </c>
      <c r="D247" t="s">
        <v>267</v>
      </c>
      <c r="E247" s="5">
        <f t="shared" si="41"/>
        <v>-0.25</v>
      </c>
      <c r="F247">
        <v>3.5</v>
      </c>
      <c r="G247">
        <v>3.75</v>
      </c>
      <c r="H247">
        <f t="shared" si="52"/>
        <v>3.625</v>
      </c>
      <c r="I247" s="6">
        <f t="shared" si="53"/>
        <v>0.125</v>
      </c>
      <c r="J247" s="5">
        <f t="shared" si="42"/>
        <v>-4.0000000000000036E-2</v>
      </c>
      <c r="K247">
        <v>2.88</v>
      </c>
      <c r="L247">
        <v>2.92</v>
      </c>
      <c r="M247" s="6">
        <f t="shared" si="43"/>
        <v>2.9</v>
      </c>
      <c r="N247" s="5">
        <f t="shared" si="44"/>
        <v>0.1599999999999997</v>
      </c>
      <c r="O247">
        <v>3.55</v>
      </c>
      <c r="P247">
        <v>3.39</v>
      </c>
      <c r="Q247" s="6">
        <f t="shared" si="45"/>
        <v>3.4699999999999998</v>
      </c>
      <c r="R247" s="5">
        <f t="shared" si="46"/>
        <v>-0.33000000000000007</v>
      </c>
      <c r="S247">
        <v>2.67</v>
      </c>
      <c r="T247">
        <v>3</v>
      </c>
      <c r="U247" s="6">
        <f t="shared" si="47"/>
        <v>2.835</v>
      </c>
      <c r="V247" s="5">
        <f t="shared" si="48"/>
        <v>-0.20000000000000018</v>
      </c>
      <c r="W247">
        <v>2.02</v>
      </c>
      <c r="X247">
        <v>2.2200000000000002</v>
      </c>
      <c r="Y247" s="6">
        <f t="shared" si="49"/>
        <v>2.12</v>
      </c>
      <c r="Z247" s="5">
        <f t="shared" si="50"/>
        <v>-4.0000000000000036E-2</v>
      </c>
      <c r="AA247">
        <v>2.29</v>
      </c>
      <c r="AB247">
        <v>2.33</v>
      </c>
      <c r="AC247" s="6">
        <f t="shared" si="51"/>
        <v>2.31</v>
      </c>
    </row>
    <row r="248" spans="1:29" x14ac:dyDescent="0.2">
      <c r="A248">
        <v>246</v>
      </c>
      <c r="B248" t="s">
        <v>19</v>
      </c>
      <c r="C248" t="s">
        <v>21</v>
      </c>
      <c r="D248" t="s">
        <v>268</v>
      </c>
      <c r="E248" s="5">
        <f t="shared" si="41"/>
        <v>-8.9999999999999858E-2</v>
      </c>
      <c r="F248">
        <v>3.46</v>
      </c>
      <c r="G248">
        <v>3.55</v>
      </c>
      <c r="H248">
        <f t="shared" si="52"/>
        <v>3.5049999999999999</v>
      </c>
      <c r="I248" s="6">
        <f t="shared" si="53"/>
        <v>4.9999999999998934E-3</v>
      </c>
      <c r="J248" s="5">
        <f t="shared" si="42"/>
        <v>0.39000000000000012</v>
      </c>
      <c r="K248">
        <v>3.97</v>
      </c>
      <c r="L248">
        <v>3.58</v>
      </c>
      <c r="M248" s="6">
        <f t="shared" si="43"/>
        <v>3.7750000000000004</v>
      </c>
      <c r="N248" s="5">
        <f t="shared" si="44"/>
        <v>0.58999999999999986</v>
      </c>
      <c r="O248">
        <v>3.26</v>
      </c>
      <c r="P248">
        <v>2.67</v>
      </c>
      <c r="Q248" s="6">
        <f t="shared" si="45"/>
        <v>2.9649999999999999</v>
      </c>
      <c r="R248" s="5">
        <f t="shared" si="46"/>
        <v>8.0000000000000071E-2</v>
      </c>
      <c r="S248">
        <v>2.56</v>
      </c>
      <c r="T248">
        <v>2.48</v>
      </c>
      <c r="U248" s="6">
        <f t="shared" si="47"/>
        <v>2.52</v>
      </c>
      <c r="V248" s="5">
        <f t="shared" si="48"/>
        <v>-8.0000000000000071E-2</v>
      </c>
      <c r="W248">
        <v>1.77</v>
      </c>
      <c r="X248">
        <v>1.85</v>
      </c>
      <c r="Y248" s="6">
        <f t="shared" si="49"/>
        <v>1.81</v>
      </c>
      <c r="Z248" s="5">
        <f t="shared" si="50"/>
        <v>0.12999999999999989</v>
      </c>
      <c r="AA248">
        <v>2.13</v>
      </c>
      <c r="AB248">
        <v>2</v>
      </c>
      <c r="AC248" s="6">
        <f t="shared" si="51"/>
        <v>2.0649999999999999</v>
      </c>
    </row>
    <row r="249" spans="1:29" x14ac:dyDescent="0.2">
      <c r="A249">
        <v>247</v>
      </c>
      <c r="B249" t="s">
        <v>19</v>
      </c>
      <c r="C249" t="s">
        <v>21</v>
      </c>
      <c r="D249" t="s">
        <v>269</v>
      </c>
      <c r="E249" s="5">
        <f t="shared" si="41"/>
        <v>0.33000000000000007</v>
      </c>
      <c r="F249">
        <v>3.27</v>
      </c>
      <c r="G249">
        <v>2.94</v>
      </c>
      <c r="H249">
        <f t="shared" si="52"/>
        <v>3.105</v>
      </c>
      <c r="I249" s="6">
        <f t="shared" si="53"/>
        <v>0.39500000000000002</v>
      </c>
      <c r="J249" s="5">
        <f t="shared" si="42"/>
        <v>0.64000000000000012</v>
      </c>
      <c r="K249">
        <v>3.67</v>
      </c>
      <c r="L249">
        <v>3.03</v>
      </c>
      <c r="M249" s="6">
        <f t="shared" si="43"/>
        <v>3.3499999999999996</v>
      </c>
      <c r="N249" s="5">
        <f t="shared" si="44"/>
        <v>-0.78000000000000025</v>
      </c>
      <c r="O249">
        <v>3.76</v>
      </c>
      <c r="P249">
        <v>4.54</v>
      </c>
      <c r="Q249" s="6">
        <f t="shared" si="45"/>
        <v>4.1500000000000004</v>
      </c>
      <c r="R249" s="5">
        <f t="shared" si="46"/>
        <v>0.26000000000000023</v>
      </c>
      <c r="S249">
        <v>2.52</v>
      </c>
      <c r="T249">
        <v>2.2599999999999998</v>
      </c>
      <c r="U249" s="6">
        <f t="shared" si="47"/>
        <v>2.3899999999999997</v>
      </c>
      <c r="V249" s="5">
        <f t="shared" si="48"/>
        <v>0.4800000000000002</v>
      </c>
      <c r="W249">
        <v>2.4500000000000002</v>
      </c>
      <c r="X249">
        <v>1.97</v>
      </c>
      <c r="Y249" s="6">
        <f t="shared" si="49"/>
        <v>2.21</v>
      </c>
      <c r="Z249" s="5">
        <f t="shared" si="50"/>
        <v>0.7</v>
      </c>
      <c r="AA249">
        <v>2.67</v>
      </c>
      <c r="AB249">
        <v>1.97</v>
      </c>
      <c r="AC249" s="6">
        <f t="shared" si="51"/>
        <v>2.3199999999999998</v>
      </c>
    </row>
    <row r="250" spans="1:29" x14ac:dyDescent="0.2">
      <c r="A250">
        <v>248</v>
      </c>
      <c r="B250" t="s">
        <v>19</v>
      </c>
      <c r="C250" t="s">
        <v>21</v>
      </c>
      <c r="D250" t="s">
        <v>270</v>
      </c>
      <c r="E250" s="5">
        <f t="shared" si="41"/>
        <v>0.16000000000000014</v>
      </c>
      <c r="F250">
        <v>4.16</v>
      </c>
      <c r="G250">
        <v>4</v>
      </c>
      <c r="H250">
        <f t="shared" si="52"/>
        <v>4.08</v>
      </c>
      <c r="I250" s="6">
        <f t="shared" si="53"/>
        <v>0.58000000000000007</v>
      </c>
      <c r="J250" s="5">
        <f t="shared" si="42"/>
        <v>-0.53000000000000025</v>
      </c>
      <c r="K250">
        <v>3.54</v>
      </c>
      <c r="L250">
        <v>4.07</v>
      </c>
      <c r="M250" s="6">
        <f t="shared" si="43"/>
        <v>3.8050000000000002</v>
      </c>
      <c r="N250" s="5">
        <f t="shared" si="44"/>
        <v>0.57000000000000028</v>
      </c>
      <c r="O250">
        <v>4.16</v>
      </c>
      <c r="P250">
        <v>3.59</v>
      </c>
      <c r="Q250" s="6">
        <f t="shared" si="45"/>
        <v>3.875</v>
      </c>
      <c r="R250" s="5">
        <f t="shared" si="46"/>
        <v>-0.35000000000000009</v>
      </c>
      <c r="S250">
        <v>3.27</v>
      </c>
      <c r="T250">
        <v>3.62</v>
      </c>
      <c r="U250" s="6">
        <f t="shared" si="47"/>
        <v>3.4450000000000003</v>
      </c>
      <c r="V250" s="5">
        <f t="shared" si="48"/>
        <v>0.43999999999999995</v>
      </c>
      <c r="W250">
        <v>2.27</v>
      </c>
      <c r="X250">
        <v>1.83</v>
      </c>
      <c r="Y250" s="6">
        <f t="shared" si="49"/>
        <v>2.0499999999999998</v>
      </c>
      <c r="Z250" s="5">
        <f t="shared" si="50"/>
        <v>-0.24000000000000021</v>
      </c>
      <c r="AA250">
        <v>2.76</v>
      </c>
      <c r="AB250">
        <v>3</v>
      </c>
      <c r="AC250" s="6">
        <f t="shared" si="51"/>
        <v>2.88</v>
      </c>
    </row>
    <row r="251" spans="1:29" x14ac:dyDescent="0.2">
      <c r="A251">
        <v>249</v>
      </c>
      <c r="B251" t="s">
        <v>19</v>
      </c>
      <c r="C251" t="s">
        <v>21</v>
      </c>
      <c r="D251" t="s">
        <v>271</v>
      </c>
      <c r="E251" s="5">
        <f t="shared" si="41"/>
        <v>-0.27</v>
      </c>
      <c r="F251">
        <v>3.43</v>
      </c>
      <c r="G251">
        <v>3.7</v>
      </c>
      <c r="H251">
        <f t="shared" si="52"/>
        <v>3.5650000000000004</v>
      </c>
      <c r="I251" s="6">
        <f t="shared" si="53"/>
        <v>6.5000000000000391E-2</v>
      </c>
      <c r="J251" s="5">
        <f t="shared" si="42"/>
        <v>-0.14000000000000012</v>
      </c>
      <c r="K251">
        <v>3.29</v>
      </c>
      <c r="L251">
        <v>3.43</v>
      </c>
      <c r="M251" s="6">
        <f t="shared" si="43"/>
        <v>3.3600000000000003</v>
      </c>
      <c r="N251" s="5">
        <f t="shared" si="44"/>
        <v>0.81999999999999984</v>
      </c>
      <c r="O251">
        <v>4.09</v>
      </c>
      <c r="P251">
        <v>3.27</v>
      </c>
      <c r="Q251" s="6">
        <f t="shared" si="45"/>
        <v>3.6799999999999997</v>
      </c>
      <c r="R251" s="5">
        <f t="shared" si="46"/>
        <v>-8.0000000000000071E-2</v>
      </c>
      <c r="S251">
        <v>3.37</v>
      </c>
      <c r="T251">
        <v>3.45</v>
      </c>
      <c r="U251" s="6">
        <f t="shared" si="47"/>
        <v>3.41</v>
      </c>
      <c r="V251" s="5">
        <f t="shared" si="48"/>
        <v>0.18000000000000016</v>
      </c>
      <c r="W251">
        <v>2.4300000000000002</v>
      </c>
      <c r="X251">
        <v>2.25</v>
      </c>
      <c r="Y251" s="6">
        <f t="shared" si="49"/>
        <v>2.34</v>
      </c>
      <c r="Z251" s="5">
        <f t="shared" si="50"/>
        <v>0.25</v>
      </c>
      <c r="AA251">
        <v>2.97</v>
      </c>
      <c r="AB251">
        <v>2.72</v>
      </c>
      <c r="AC251" s="6">
        <f t="shared" si="51"/>
        <v>2.8450000000000002</v>
      </c>
    </row>
    <row r="252" spans="1:29" x14ac:dyDescent="0.2">
      <c r="A252">
        <v>250</v>
      </c>
      <c r="B252" t="s">
        <v>19</v>
      </c>
      <c r="C252" t="s">
        <v>21</v>
      </c>
      <c r="D252" t="s">
        <v>272</v>
      </c>
      <c r="E252" s="5">
        <f t="shared" si="41"/>
        <v>-3.0000000000000249E-2</v>
      </c>
      <c r="F252">
        <v>3.42</v>
      </c>
      <c r="G252">
        <v>3.45</v>
      </c>
      <c r="H252">
        <f t="shared" si="52"/>
        <v>3.4350000000000001</v>
      </c>
      <c r="I252" s="6">
        <f t="shared" si="53"/>
        <v>6.4999999999999947E-2</v>
      </c>
      <c r="J252" s="5">
        <f t="shared" si="42"/>
        <v>-0.52</v>
      </c>
      <c r="K252">
        <v>3.14</v>
      </c>
      <c r="L252">
        <v>3.66</v>
      </c>
      <c r="M252" s="6">
        <f t="shared" si="43"/>
        <v>3.4000000000000004</v>
      </c>
      <c r="N252" s="5">
        <f t="shared" si="44"/>
        <v>0.69</v>
      </c>
      <c r="O252">
        <v>3.86</v>
      </c>
      <c r="P252">
        <v>3.17</v>
      </c>
      <c r="Q252" s="6">
        <f t="shared" si="45"/>
        <v>3.5149999999999997</v>
      </c>
      <c r="R252" s="5">
        <f t="shared" si="46"/>
        <v>0.20000000000000018</v>
      </c>
      <c r="S252">
        <v>3.75</v>
      </c>
      <c r="T252">
        <v>3.55</v>
      </c>
      <c r="U252" s="6">
        <f t="shared" si="47"/>
        <v>3.65</v>
      </c>
      <c r="V252" s="5">
        <f t="shared" si="48"/>
        <v>0.28000000000000003</v>
      </c>
      <c r="W252">
        <v>2.25</v>
      </c>
      <c r="X252">
        <v>1.97</v>
      </c>
      <c r="Y252" s="6">
        <f t="shared" si="49"/>
        <v>2.11</v>
      </c>
      <c r="Z252" s="5">
        <f t="shared" si="50"/>
        <v>0.73</v>
      </c>
      <c r="AA252">
        <v>2.94</v>
      </c>
      <c r="AB252">
        <v>2.21</v>
      </c>
      <c r="AC252" s="6">
        <f t="shared" si="51"/>
        <v>2.5750000000000002</v>
      </c>
    </row>
    <row r="253" spans="1:29" x14ac:dyDescent="0.2">
      <c r="A253">
        <v>251</v>
      </c>
      <c r="B253" t="s">
        <v>19</v>
      </c>
      <c r="C253" t="s">
        <v>21</v>
      </c>
      <c r="D253" t="s">
        <v>273</v>
      </c>
      <c r="E253" s="5">
        <f t="shared" si="41"/>
        <v>-1.06</v>
      </c>
      <c r="F253">
        <v>2.91</v>
      </c>
      <c r="G253">
        <v>3.97</v>
      </c>
      <c r="H253">
        <f t="shared" si="52"/>
        <v>3.4400000000000004</v>
      </c>
      <c r="I253" s="6">
        <f t="shared" si="53"/>
        <v>5.9999999999999609E-2</v>
      </c>
      <c r="J253" s="5">
        <f t="shared" si="42"/>
        <v>-0.81999999999999984</v>
      </c>
      <c r="K253">
        <v>2.94</v>
      </c>
      <c r="L253">
        <v>3.76</v>
      </c>
      <c r="M253" s="6">
        <f t="shared" si="43"/>
        <v>3.3499999999999996</v>
      </c>
      <c r="N253" s="5">
        <f t="shared" si="44"/>
        <v>1.3599999999999999</v>
      </c>
      <c r="O253">
        <v>4.43</v>
      </c>
      <c r="P253">
        <v>3.07</v>
      </c>
      <c r="Q253" s="6">
        <f t="shared" si="45"/>
        <v>3.75</v>
      </c>
      <c r="R253" s="5">
        <f t="shared" si="46"/>
        <v>-0.35000000000000009</v>
      </c>
      <c r="S253">
        <v>3.37</v>
      </c>
      <c r="T253">
        <v>3.72</v>
      </c>
      <c r="U253" s="6">
        <f t="shared" si="47"/>
        <v>3.5449999999999999</v>
      </c>
      <c r="V253" s="5">
        <f t="shared" si="48"/>
        <v>0.32000000000000006</v>
      </c>
      <c r="W253">
        <v>2.29</v>
      </c>
      <c r="X253">
        <v>1.97</v>
      </c>
      <c r="Y253" s="6">
        <f t="shared" si="49"/>
        <v>2.13</v>
      </c>
      <c r="Z253" s="5">
        <f t="shared" si="50"/>
        <v>0.49000000000000021</v>
      </c>
      <c r="AA253">
        <v>2.66</v>
      </c>
      <c r="AB253">
        <v>2.17</v>
      </c>
      <c r="AC253" s="6">
        <f t="shared" si="51"/>
        <v>2.415</v>
      </c>
    </row>
    <row r="254" spans="1:29" x14ac:dyDescent="0.2">
      <c r="A254">
        <v>252</v>
      </c>
      <c r="B254" t="s">
        <v>19</v>
      </c>
      <c r="C254" t="s">
        <v>21</v>
      </c>
      <c r="D254" t="s">
        <v>274</v>
      </c>
      <c r="E254" s="5">
        <f t="shared" si="41"/>
        <v>-0.66999999999999993</v>
      </c>
      <c r="F254">
        <v>3.66</v>
      </c>
      <c r="G254">
        <v>4.33</v>
      </c>
      <c r="H254">
        <f t="shared" si="52"/>
        <v>3.9950000000000001</v>
      </c>
      <c r="I254" s="6">
        <f t="shared" si="53"/>
        <v>0.49500000000000011</v>
      </c>
      <c r="J254" s="5">
        <f t="shared" si="42"/>
        <v>4.0000000000000036E-2</v>
      </c>
      <c r="K254">
        <v>3.52</v>
      </c>
      <c r="L254">
        <v>3.48</v>
      </c>
      <c r="M254" s="6">
        <f t="shared" si="43"/>
        <v>3.5</v>
      </c>
      <c r="N254" s="5">
        <f t="shared" si="44"/>
        <v>0.55000000000000027</v>
      </c>
      <c r="O254">
        <v>4.03</v>
      </c>
      <c r="P254">
        <v>3.48</v>
      </c>
      <c r="Q254" s="6">
        <f t="shared" si="45"/>
        <v>3.7549999999999999</v>
      </c>
      <c r="R254" s="5">
        <f t="shared" si="46"/>
        <v>0.44999999999999973</v>
      </c>
      <c r="S254">
        <v>3.34</v>
      </c>
      <c r="T254">
        <v>2.89</v>
      </c>
      <c r="U254" s="6">
        <f t="shared" si="47"/>
        <v>3.1150000000000002</v>
      </c>
      <c r="V254" s="5">
        <f t="shared" si="48"/>
        <v>6.0000000000000053E-2</v>
      </c>
      <c r="W254">
        <v>2.1</v>
      </c>
      <c r="X254">
        <v>2.04</v>
      </c>
      <c r="Y254" s="6">
        <f t="shared" si="49"/>
        <v>2.0700000000000003</v>
      </c>
      <c r="Z254" s="5">
        <f t="shared" si="50"/>
        <v>0.14999999999999991</v>
      </c>
      <c r="AA254">
        <v>2.34</v>
      </c>
      <c r="AB254">
        <v>2.19</v>
      </c>
      <c r="AC254" s="6">
        <f t="shared" si="51"/>
        <v>2.2649999999999997</v>
      </c>
    </row>
    <row r="255" spans="1:29" x14ac:dyDescent="0.2">
      <c r="A255">
        <v>253</v>
      </c>
      <c r="B255" t="s">
        <v>19</v>
      </c>
      <c r="C255" t="s">
        <v>21</v>
      </c>
      <c r="D255" t="s">
        <v>275</v>
      </c>
      <c r="E255" s="5">
        <f t="shared" si="41"/>
        <v>-0.55999999999999961</v>
      </c>
      <c r="F255">
        <v>3.58</v>
      </c>
      <c r="G255">
        <v>4.1399999999999997</v>
      </c>
      <c r="H255">
        <f t="shared" si="52"/>
        <v>3.86</v>
      </c>
      <c r="I255" s="6">
        <f t="shared" si="53"/>
        <v>0.35999999999999988</v>
      </c>
      <c r="J255" s="5">
        <f t="shared" si="42"/>
        <v>-8.9999999999999858E-2</v>
      </c>
      <c r="K255">
        <v>3.39</v>
      </c>
      <c r="L255">
        <v>3.48</v>
      </c>
      <c r="M255" s="6">
        <f t="shared" si="43"/>
        <v>3.4350000000000001</v>
      </c>
      <c r="N255" s="5">
        <f t="shared" si="44"/>
        <v>0.96999999999999975</v>
      </c>
      <c r="O255">
        <v>3.92</v>
      </c>
      <c r="P255">
        <v>2.95</v>
      </c>
      <c r="Q255" s="6">
        <f t="shared" si="45"/>
        <v>3.4350000000000001</v>
      </c>
      <c r="R255" s="5">
        <f t="shared" si="46"/>
        <v>4.0000000000000036E-2</v>
      </c>
      <c r="S255">
        <v>3.33</v>
      </c>
      <c r="T255">
        <v>3.29</v>
      </c>
      <c r="U255" s="6">
        <f t="shared" si="47"/>
        <v>3.31</v>
      </c>
      <c r="V255" s="5">
        <f t="shared" si="48"/>
        <v>0.3600000000000001</v>
      </c>
      <c r="W255">
        <v>2.2200000000000002</v>
      </c>
      <c r="X255">
        <v>1.86</v>
      </c>
      <c r="Y255" s="6">
        <f t="shared" si="49"/>
        <v>2.04</v>
      </c>
      <c r="Z255" s="5">
        <f t="shared" si="50"/>
        <v>0.28000000000000025</v>
      </c>
      <c r="AA255">
        <v>2.33</v>
      </c>
      <c r="AB255">
        <v>2.0499999999999998</v>
      </c>
      <c r="AC255" s="6">
        <f t="shared" si="51"/>
        <v>2.19</v>
      </c>
    </row>
    <row r="256" spans="1:29" x14ac:dyDescent="0.2">
      <c r="A256">
        <v>254</v>
      </c>
      <c r="B256" t="s">
        <v>19</v>
      </c>
      <c r="C256" t="s">
        <v>21</v>
      </c>
      <c r="D256" t="s">
        <v>276</v>
      </c>
      <c r="E256" s="5">
        <f t="shared" si="41"/>
        <v>-9.9999999999997868E-3</v>
      </c>
      <c r="F256">
        <v>3.58</v>
      </c>
      <c r="G256">
        <v>3.59</v>
      </c>
      <c r="H256">
        <f t="shared" si="52"/>
        <v>3.585</v>
      </c>
      <c r="I256" s="6">
        <f t="shared" si="53"/>
        <v>8.4999999999999964E-2</v>
      </c>
      <c r="J256" s="5">
        <f t="shared" si="42"/>
        <v>0.14999999999999991</v>
      </c>
      <c r="K256">
        <v>2.84</v>
      </c>
      <c r="L256">
        <v>2.69</v>
      </c>
      <c r="M256" s="6">
        <f t="shared" si="43"/>
        <v>2.7649999999999997</v>
      </c>
      <c r="N256" s="5">
        <f t="shared" si="44"/>
        <v>-0.29000000000000004</v>
      </c>
      <c r="O256">
        <v>4.16</v>
      </c>
      <c r="P256">
        <v>4.45</v>
      </c>
      <c r="Q256" s="6">
        <f t="shared" si="45"/>
        <v>4.3049999999999997</v>
      </c>
      <c r="R256" s="5">
        <f t="shared" si="46"/>
        <v>-0.60999999999999988</v>
      </c>
      <c r="S256">
        <v>3.29</v>
      </c>
      <c r="T256">
        <v>3.9</v>
      </c>
      <c r="U256" s="6">
        <f t="shared" si="47"/>
        <v>3.5949999999999998</v>
      </c>
      <c r="V256" s="5">
        <f t="shared" si="48"/>
        <v>0.35999999999999988</v>
      </c>
      <c r="W256">
        <v>2.2599999999999998</v>
      </c>
      <c r="X256">
        <v>1.9</v>
      </c>
      <c r="Y256" s="6">
        <f t="shared" si="49"/>
        <v>2.08</v>
      </c>
      <c r="Z256" s="5">
        <f t="shared" si="50"/>
        <v>6.0000000000000053E-2</v>
      </c>
      <c r="AA256">
        <v>2.89</v>
      </c>
      <c r="AB256">
        <v>2.83</v>
      </c>
      <c r="AC256" s="6">
        <f t="shared" si="51"/>
        <v>2.8600000000000003</v>
      </c>
    </row>
    <row r="257" spans="1:29" x14ac:dyDescent="0.2">
      <c r="A257">
        <v>255</v>
      </c>
      <c r="B257" t="s">
        <v>19</v>
      </c>
      <c r="C257" t="s">
        <v>21</v>
      </c>
      <c r="D257" t="s">
        <v>277</v>
      </c>
      <c r="E257" s="5">
        <f t="shared" si="41"/>
        <v>-0.29000000000000004</v>
      </c>
      <c r="F257">
        <v>3.32</v>
      </c>
      <c r="G257">
        <v>3.61</v>
      </c>
      <c r="H257">
        <f t="shared" si="52"/>
        <v>3.4649999999999999</v>
      </c>
      <c r="I257" s="6">
        <f t="shared" si="53"/>
        <v>3.5000000000000142E-2</v>
      </c>
      <c r="J257" s="5">
        <f t="shared" si="42"/>
        <v>0.24000000000000021</v>
      </c>
      <c r="K257">
        <v>3</v>
      </c>
      <c r="L257">
        <v>2.76</v>
      </c>
      <c r="M257" s="6">
        <f t="shared" si="43"/>
        <v>2.88</v>
      </c>
      <c r="N257" s="5">
        <f t="shared" si="44"/>
        <v>-0.66999999999999993</v>
      </c>
      <c r="O257">
        <v>3.42</v>
      </c>
      <c r="P257">
        <v>4.09</v>
      </c>
      <c r="Q257" s="6">
        <f t="shared" si="45"/>
        <v>3.7549999999999999</v>
      </c>
      <c r="R257" s="5">
        <f t="shared" si="46"/>
        <v>4.0000000000000036E-2</v>
      </c>
      <c r="S257">
        <v>3.65</v>
      </c>
      <c r="T257">
        <v>3.61</v>
      </c>
      <c r="U257" s="6">
        <f t="shared" si="47"/>
        <v>3.63</v>
      </c>
      <c r="V257" s="5">
        <f t="shared" si="48"/>
        <v>-9.9999999999999867E-2</v>
      </c>
      <c r="W257">
        <v>1.81</v>
      </c>
      <c r="X257">
        <v>1.91</v>
      </c>
      <c r="Y257" s="6">
        <f t="shared" si="49"/>
        <v>1.8599999999999999</v>
      </c>
      <c r="Z257" s="5">
        <f t="shared" si="50"/>
        <v>0.5</v>
      </c>
      <c r="AA257">
        <v>2.74</v>
      </c>
      <c r="AB257">
        <v>2.2400000000000002</v>
      </c>
      <c r="AC257" s="6">
        <f t="shared" si="51"/>
        <v>2.4900000000000002</v>
      </c>
    </row>
    <row r="258" spans="1:29" x14ac:dyDescent="0.2">
      <c r="A258">
        <v>256</v>
      </c>
      <c r="B258" t="s">
        <v>19</v>
      </c>
      <c r="C258" t="s">
        <v>21</v>
      </c>
      <c r="D258" t="s">
        <v>278</v>
      </c>
      <c r="E258" s="5">
        <f t="shared" si="41"/>
        <v>0.20000000000000018</v>
      </c>
      <c r="F258">
        <v>3.7</v>
      </c>
      <c r="G258">
        <v>3.5</v>
      </c>
      <c r="H258">
        <f t="shared" si="52"/>
        <v>3.6</v>
      </c>
      <c r="I258" s="6">
        <f t="shared" si="53"/>
        <v>0.10000000000000009</v>
      </c>
      <c r="J258" s="5">
        <f t="shared" si="42"/>
        <v>-0.4399999999999995</v>
      </c>
      <c r="K258">
        <v>3.7</v>
      </c>
      <c r="L258">
        <v>4.1399999999999997</v>
      </c>
      <c r="M258" s="6">
        <f t="shared" si="43"/>
        <v>3.92</v>
      </c>
      <c r="N258" s="5">
        <f t="shared" si="44"/>
        <v>0.18999999999999995</v>
      </c>
      <c r="O258">
        <v>3.92</v>
      </c>
      <c r="P258">
        <v>3.73</v>
      </c>
      <c r="Q258" s="6">
        <f t="shared" si="45"/>
        <v>3.8250000000000002</v>
      </c>
      <c r="R258" s="5">
        <f t="shared" si="46"/>
        <v>-0.14000000000000012</v>
      </c>
      <c r="S258">
        <v>3.59</v>
      </c>
      <c r="T258">
        <v>3.73</v>
      </c>
      <c r="U258" s="6">
        <f t="shared" si="47"/>
        <v>3.66</v>
      </c>
      <c r="V258" s="5">
        <f t="shared" si="48"/>
        <v>-0.2799999999999998</v>
      </c>
      <c r="W258">
        <v>2.95</v>
      </c>
      <c r="X258">
        <v>3.23</v>
      </c>
      <c r="Y258" s="6">
        <f t="shared" si="49"/>
        <v>3.09</v>
      </c>
      <c r="Z258" s="5">
        <f t="shared" si="50"/>
        <v>8.0000000000000071E-2</v>
      </c>
      <c r="AA258">
        <v>2.81</v>
      </c>
      <c r="AB258">
        <v>2.73</v>
      </c>
      <c r="AC258" s="6">
        <f t="shared" si="51"/>
        <v>2.77</v>
      </c>
    </row>
    <row r="259" spans="1:29" x14ac:dyDescent="0.2">
      <c r="A259">
        <v>257</v>
      </c>
      <c r="B259" t="s">
        <v>19</v>
      </c>
      <c r="C259" t="s">
        <v>21</v>
      </c>
      <c r="D259" t="s">
        <v>279</v>
      </c>
      <c r="E259" s="5">
        <f t="shared" ref="E259:E280" si="54">F259-G259</f>
        <v>0.10000000000000009</v>
      </c>
      <c r="F259">
        <v>3.18</v>
      </c>
      <c r="G259">
        <v>3.08</v>
      </c>
      <c r="H259">
        <f t="shared" si="52"/>
        <v>3.13</v>
      </c>
      <c r="I259" s="6">
        <f t="shared" si="53"/>
        <v>0.37000000000000011</v>
      </c>
      <c r="J259" s="5">
        <f t="shared" ref="J259:J280" si="55">K259-L259</f>
        <v>0.33000000000000007</v>
      </c>
      <c r="K259">
        <v>3.73</v>
      </c>
      <c r="L259">
        <v>3.4</v>
      </c>
      <c r="M259" s="6">
        <f t="shared" ref="M259:M280" si="56">AVERAGE(K259:L259)</f>
        <v>3.5649999999999999</v>
      </c>
      <c r="N259" s="5">
        <f t="shared" ref="N259:N280" si="57">O259-P259</f>
        <v>-0.87999999999999989</v>
      </c>
      <c r="O259">
        <v>2.88</v>
      </c>
      <c r="P259">
        <v>3.76</v>
      </c>
      <c r="Q259" s="6">
        <f t="shared" ref="Q259:Q280" si="58">AVERAGE(O259:P259)</f>
        <v>3.32</v>
      </c>
      <c r="R259" s="5">
        <f t="shared" ref="R259:R280" si="59">S259-T259</f>
        <v>0.54999999999999982</v>
      </c>
      <c r="S259">
        <v>3.03</v>
      </c>
      <c r="T259">
        <v>2.48</v>
      </c>
      <c r="U259" s="6">
        <f t="shared" ref="U259:U280" si="60">AVERAGE(S259:T259)</f>
        <v>2.7549999999999999</v>
      </c>
      <c r="V259" s="5">
        <f t="shared" ref="V259:V280" si="61">W259-X259</f>
        <v>0.33000000000000007</v>
      </c>
      <c r="W259">
        <v>2.33</v>
      </c>
      <c r="X259">
        <v>2</v>
      </c>
      <c r="Y259" s="6">
        <f t="shared" ref="Y259:Y280" si="62">AVERAGE(W259:X259)</f>
        <v>2.165</v>
      </c>
      <c r="Z259" s="5">
        <f t="shared" ref="Z259:Z280" si="63">AA259-AB259</f>
        <v>-1.0000000000000231E-2</v>
      </c>
      <c r="AA259">
        <v>2.0299999999999998</v>
      </c>
      <c r="AB259">
        <v>2.04</v>
      </c>
      <c r="AC259" s="6">
        <f t="shared" ref="AC259:AC280" si="64">AVERAGE(AA259:AB259)</f>
        <v>2.0350000000000001</v>
      </c>
    </row>
    <row r="260" spans="1:29" x14ac:dyDescent="0.2">
      <c r="A260">
        <v>258</v>
      </c>
      <c r="B260" t="s">
        <v>19</v>
      </c>
      <c r="C260" t="s">
        <v>21</v>
      </c>
      <c r="D260" t="s">
        <v>280</v>
      </c>
      <c r="E260" s="5">
        <f t="shared" si="54"/>
        <v>0.61999999999999966</v>
      </c>
      <c r="F260">
        <v>2.76</v>
      </c>
      <c r="G260">
        <v>2.14</v>
      </c>
      <c r="H260">
        <f t="shared" ref="H260:H280" si="65">AVERAGE(F260:G260)</f>
        <v>2.4500000000000002</v>
      </c>
      <c r="I260" s="6">
        <f t="shared" ref="I260:I280" si="66">ABS(H260-3.5)</f>
        <v>1.0499999999999998</v>
      </c>
      <c r="J260" s="5">
        <f t="shared" si="55"/>
        <v>0.73999999999999977</v>
      </c>
      <c r="K260">
        <v>2.92</v>
      </c>
      <c r="L260">
        <v>2.1800000000000002</v>
      </c>
      <c r="M260" s="6">
        <f t="shared" si="56"/>
        <v>2.5499999999999998</v>
      </c>
      <c r="N260" s="5">
        <f t="shared" si="57"/>
        <v>-0.75</v>
      </c>
      <c r="O260">
        <v>3.5</v>
      </c>
      <c r="P260">
        <v>4.25</v>
      </c>
      <c r="Q260" s="6">
        <f t="shared" si="58"/>
        <v>3.875</v>
      </c>
      <c r="R260" s="5">
        <f t="shared" si="59"/>
        <v>-0.18000000000000016</v>
      </c>
      <c r="S260">
        <v>3.61</v>
      </c>
      <c r="T260">
        <v>3.79</v>
      </c>
      <c r="U260" s="6">
        <f t="shared" si="60"/>
        <v>3.7</v>
      </c>
      <c r="V260" s="5">
        <f t="shared" si="61"/>
        <v>0.55999999999999983</v>
      </c>
      <c r="W260">
        <v>1.92</v>
      </c>
      <c r="X260">
        <v>1.36</v>
      </c>
      <c r="Y260" s="6">
        <f t="shared" si="62"/>
        <v>1.6400000000000001</v>
      </c>
      <c r="Z260" s="5">
        <f t="shared" si="63"/>
        <v>0.78</v>
      </c>
      <c r="AA260">
        <v>2.39</v>
      </c>
      <c r="AB260">
        <v>1.61</v>
      </c>
      <c r="AC260" s="6">
        <f t="shared" si="64"/>
        <v>2</v>
      </c>
    </row>
    <row r="261" spans="1:29" x14ac:dyDescent="0.2">
      <c r="A261">
        <v>259</v>
      </c>
      <c r="B261" t="s">
        <v>19</v>
      </c>
      <c r="C261" t="s">
        <v>21</v>
      </c>
      <c r="D261" t="s">
        <v>281</v>
      </c>
      <c r="E261" s="5">
        <f t="shared" si="54"/>
        <v>-6.0000000000000053E-2</v>
      </c>
      <c r="F261">
        <v>3.82</v>
      </c>
      <c r="G261">
        <v>3.88</v>
      </c>
      <c r="H261">
        <f t="shared" si="65"/>
        <v>3.8499999999999996</v>
      </c>
      <c r="I261" s="6">
        <f t="shared" si="66"/>
        <v>0.34999999999999964</v>
      </c>
      <c r="J261" s="5">
        <f t="shared" si="55"/>
        <v>-6.0000000000000053E-2</v>
      </c>
      <c r="K261">
        <v>2.61</v>
      </c>
      <c r="L261">
        <v>2.67</v>
      </c>
      <c r="M261" s="6">
        <f t="shared" si="56"/>
        <v>2.6399999999999997</v>
      </c>
      <c r="N261" s="5">
        <f t="shared" si="57"/>
        <v>0.30000000000000071</v>
      </c>
      <c r="O261">
        <v>4.4800000000000004</v>
      </c>
      <c r="P261">
        <v>4.18</v>
      </c>
      <c r="Q261" s="6">
        <f t="shared" si="58"/>
        <v>4.33</v>
      </c>
      <c r="R261" s="5">
        <f t="shared" si="59"/>
        <v>8.9999999999999858E-2</v>
      </c>
      <c r="S261">
        <v>2.33</v>
      </c>
      <c r="T261">
        <v>2.2400000000000002</v>
      </c>
      <c r="U261" s="6">
        <f t="shared" si="60"/>
        <v>2.2850000000000001</v>
      </c>
      <c r="V261" s="5">
        <f t="shared" si="61"/>
        <v>0.44999999999999973</v>
      </c>
      <c r="W261">
        <v>2.0299999999999998</v>
      </c>
      <c r="X261">
        <v>1.58</v>
      </c>
      <c r="Y261" s="6">
        <f t="shared" si="62"/>
        <v>1.8049999999999999</v>
      </c>
      <c r="Z261" s="5">
        <f t="shared" si="63"/>
        <v>0.30000000000000027</v>
      </c>
      <c r="AA261">
        <v>2.1800000000000002</v>
      </c>
      <c r="AB261">
        <v>1.88</v>
      </c>
      <c r="AC261" s="6">
        <f t="shared" si="64"/>
        <v>2.0300000000000002</v>
      </c>
    </row>
    <row r="262" spans="1:29" x14ac:dyDescent="0.2">
      <c r="A262">
        <v>260</v>
      </c>
      <c r="B262" t="s">
        <v>19</v>
      </c>
      <c r="C262" t="s">
        <v>21</v>
      </c>
      <c r="D262" t="s">
        <v>41</v>
      </c>
      <c r="E262" s="5">
        <f t="shared" si="54"/>
        <v>-0.83999999999999986</v>
      </c>
      <c r="F262">
        <v>3.24</v>
      </c>
      <c r="G262">
        <v>4.08</v>
      </c>
      <c r="H262">
        <f t="shared" si="65"/>
        <v>3.66</v>
      </c>
      <c r="I262" s="6">
        <f t="shared" si="66"/>
        <v>0.16000000000000014</v>
      </c>
      <c r="J262" s="5">
        <f t="shared" si="55"/>
        <v>-0.13000000000000034</v>
      </c>
      <c r="K262">
        <v>3.55</v>
      </c>
      <c r="L262">
        <v>3.68</v>
      </c>
      <c r="M262" s="6">
        <f t="shared" si="56"/>
        <v>3.6150000000000002</v>
      </c>
      <c r="N262" s="5">
        <f t="shared" si="57"/>
        <v>0.83999999999999986</v>
      </c>
      <c r="O262">
        <v>3.55</v>
      </c>
      <c r="P262">
        <v>2.71</v>
      </c>
      <c r="Q262" s="6">
        <f t="shared" si="58"/>
        <v>3.13</v>
      </c>
      <c r="R262" s="5">
        <f t="shared" si="59"/>
        <v>0.40000000000000036</v>
      </c>
      <c r="S262">
        <v>3.45</v>
      </c>
      <c r="T262">
        <v>3.05</v>
      </c>
      <c r="U262" s="6">
        <f t="shared" si="60"/>
        <v>3.25</v>
      </c>
      <c r="V262" s="5">
        <f t="shared" si="61"/>
        <v>-0.33000000000000007</v>
      </c>
      <c r="W262">
        <v>1.67</v>
      </c>
      <c r="X262">
        <v>2</v>
      </c>
      <c r="Y262" s="6">
        <f t="shared" si="62"/>
        <v>1.835</v>
      </c>
      <c r="Z262" s="5">
        <f t="shared" si="63"/>
        <v>0.10000000000000009</v>
      </c>
      <c r="AA262">
        <v>2.39</v>
      </c>
      <c r="AB262">
        <v>2.29</v>
      </c>
      <c r="AC262" s="6">
        <f t="shared" si="64"/>
        <v>2.34</v>
      </c>
    </row>
    <row r="263" spans="1:29" x14ac:dyDescent="0.2">
      <c r="A263">
        <v>261</v>
      </c>
      <c r="B263" t="s">
        <v>19</v>
      </c>
      <c r="C263" t="s">
        <v>21</v>
      </c>
      <c r="D263" t="s">
        <v>282</v>
      </c>
      <c r="E263" s="5">
        <f t="shared" si="54"/>
        <v>5.0000000000000266E-2</v>
      </c>
      <c r="F263">
        <v>3.37</v>
      </c>
      <c r="G263">
        <v>3.32</v>
      </c>
      <c r="H263">
        <f t="shared" si="65"/>
        <v>3.3449999999999998</v>
      </c>
      <c r="I263" s="6">
        <f t="shared" si="66"/>
        <v>0.15500000000000025</v>
      </c>
      <c r="J263" s="5">
        <f t="shared" si="55"/>
        <v>-0.48999999999999977</v>
      </c>
      <c r="K263">
        <v>2.74</v>
      </c>
      <c r="L263">
        <v>3.23</v>
      </c>
      <c r="M263" s="6">
        <f t="shared" si="56"/>
        <v>2.9850000000000003</v>
      </c>
      <c r="N263" s="5">
        <f t="shared" si="57"/>
        <v>1.2699999999999996</v>
      </c>
      <c r="O263">
        <v>4.68</v>
      </c>
      <c r="P263">
        <v>3.41</v>
      </c>
      <c r="Q263" s="6">
        <f t="shared" si="58"/>
        <v>4.0449999999999999</v>
      </c>
      <c r="R263" s="5">
        <f t="shared" si="59"/>
        <v>0.20999999999999996</v>
      </c>
      <c r="S263">
        <v>3.21</v>
      </c>
      <c r="T263">
        <v>3</v>
      </c>
      <c r="U263" s="6">
        <f t="shared" si="60"/>
        <v>3.105</v>
      </c>
      <c r="V263" s="5">
        <f t="shared" si="61"/>
        <v>0.18000000000000016</v>
      </c>
      <c r="W263">
        <v>1.82</v>
      </c>
      <c r="X263">
        <v>1.64</v>
      </c>
      <c r="Y263" s="6">
        <f t="shared" si="62"/>
        <v>1.73</v>
      </c>
      <c r="Z263" s="5">
        <f t="shared" si="63"/>
        <v>-0.64000000000000012</v>
      </c>
      <c r="AA263">
        <v>2.13</v>
      </c>
      <c r="AB263">
        <v>2.77</v>
      </c>
      <c r="AC263" s="6">
        <f t="shared" si="64"/>
        <v>2.4500000000000002</v>
      </c>
    </row>
    <row r="264" spans="1:29" x14ac:dyDescent="0.2">
      <c r="A264">
        <v>262</v>
      </c>
      <c r="B264" t="s">
        <v>19</v>
      </c>
      <c r="C264" t="s">
        <v>21</v>
      </c>
      <c r="D264" t="s">
        <v>42</v>
      </c>
      <c r="E264" s="5">
        <f t="shared" si="54"/>
        <v>0.7799999999999998</v>
      </c>
      <c r="F264">
        <v>3.21</v>
      </c>
      <c r="G264">
        <v>2.4300000000000002</v>
      </c>
      <c r="H264">
        <f t="shared" si="65"/>
        <v>2.8200000000000003</v>
      </c>
      <c r="I264" s="6">
        <f t="shared" si="66"/>
        <v>0.67999999999999972</v>
      </c>
      <c r="J264" s="5">
        <f t="shared" si="55"/>
        <v>1.1000000000000001</v>
      </c>
      <c r="K264">
        <v>3.06</v>
      </c>
      <c r="L264">
        <v>1.96</v>
      </c>
      <c r="M264" s="6">
        <f t="shared" si="56"/>
        <v>2.5099999999999998</v>
      </c>
      <c r="N264" s="5">
        <f t="shared" si="57"/>
        <v>-0.45999999999999996</v>
      </c>
      <c r="O264">
        <v>4.18</v>
      </c>
      <c r="P264">
        <v>4.6399999999999997</v>
      </c>
      <c r="Q264" s="6">
        <f t="shared" si="58"/>
        <v>4.41</v>
      </c>
      <c r="R264" s="5">
        <f t="shared" si="59"/>
        <v>0.55000000000000027</v>
      </c>
      <c r="S264">
        <v>3.91</v>
      </c>
      <c r="T264">
        <v>3.36</v>
      </c>
      <c r="U264" s="6">
        <f t="shared" si="60"/>
        <v>3.6349999999999998</v>
      </c>
      <c r="V264" s="5">
        <f t="shared" si="61"/>
        <v>0.32000000000000006</v>
      </c>
      <c r="W264">
        <v>1.82</v>
      </c>
      <c r="X264">
        <v>1.5</v>
      </c>
      <c r="Y264" s="6">
        <f t="shared" si="62"/>
        <v>1.6600000000000001</v>
      </c>
      <c r="Z264" s="5">
        <f t="shared" si="63"/>
        <v>0.89999999999999991</v>
      </c>
      <c r="AA264">
        <v>2.65</v>
      </c>
      <c r="AB264">
        <v>1.75</v>
      </c>
      <c r="AC264" s="6">
        <f t="shared" si="64"/>
        <v>2.2000000000000002</v>
      </c>
    </row>
    <row r="265" spans="1:29" x14ac:dyDescent="0.2">
      <c r="A265">
        <v>263</v>
      </c>
      <c r="B265" t="s">
        <v>19</v>
      </c>
      <c r="C265" t="s">
        <v>21</v>
      </c>
      <c r="D265" t="s">
        <v>283</v>
      </c>
      <c r="E265" s="5">
        <f t="shared" si="54"/>
        <v>-0.43999999999999995</v>
      </c>
      <c r="F265">
        <v>2.11</v>
      </c>
      <c r="G265">
        <v>2.5499999999999998</v>
      </c>
      <c r="H265">
        <f t="shared" si="65"/>
        <v>2.33</v>
      </c>
      <c r="I265" s="6">
        <f t="shared" si="66"/>
        <v>1.17</v>
      </c>
      <c r="J265" s="5">
        <f t="shared" si="55"/>
        <v>2.0100000000000002</v>
      </c>
      <c r="K265">
        <v>4.29</v>
      </c>
      <c r="L265">
        <v>2.2799999999999998</v>
      </c>
      <c r="M265" s="6">
        <f t="shared" si="56"/>
        <v>3.2850000000000001</v>
      </c>
      <c r="N265" s="5">
        <f t="shared" si="57"/>
        <v>-1.3599999999999999</v>
      </c>
      <c r="O265">
        <v>2.78</v>
      </c>
      <c r="P265">
        <v>4.1399999999999997</v>
      </c>
      <c r="Q265" s="6">
        <f t="shared" si="58"/>
        <v>3.46</v>
      </c>
      <c r="R265" s="5">
        <f t="shared" si="59"/>
        <v>1.2999999999999994</v>
      </c>
      <c r="S265">
        <v>4.0199999999999996</v>
      </c>
      <c r="T265">
        <v>2.72</v>
      </c>
      <c r="U265" s="6">
        <f t="shared" si="60"/>
        <v>3.37</v>
      </c>
      <c r="V265" s="5">
        <f t="shared" si="61"/>
        <v>1.0299999999999998</v>
      </c>
      <c r="W265">
        <v>2.82</v>
      </c>
      <c r="X265">
        <v>1.79</v>
      </c>
      <c r="Y265" s="6">
        <f t="shared" si="62"/>
        <v>2.3049999999999997</v>
      </c>
      <c r="Z265" s="5">
        <f t="shared" si="63"/>
        <v>1.1000000000000001</v>
      </c>
      <c r="AA265">
        <v>3</v>
      </c>
      <c r="AB265">
        <v>1.9</v>
      </c>
      <c r="AC265" s="6">
        <f t="shared" si="64"/>
        <v>2.4500000000000002</v>
      </c>
    </row>
    <row r="266" spans="1:29" x14ac:dyDescent="0.2">
      <c r="A266">
        <v>264</v>
      </c>
      <c r="B266" t="s">
        <v>19</v>
      </c>
      <c r="C266" t="s">
        <v>21</v>
      </c>
      <c r="D266" t="s">
        <v>43</v>
      </c>
      <c r="E266" s="5">
        <f t="shared" si="54"/>
        <v>0.28999999999999959</v>
      </c>
      <c r="F266">
        <v>4.1399999999999997</v>
      </c>
      <c r="G266">
        <v>3.85</v>
      </c>
      <c r="H266">
        <f t="shared" si="65"/>
        <v>3.9950000000000001</v>
      </c>
      <c r="I266" s="6">
        <f t="shared" si="66"/>
        <v>0.49500000000000011</v>
      </c>
      <c r="J266" s="5">
        <f t="shared" si="55"/>
        <v>-1.29</v>
      </c>
      <c r="K266">
        <v>2.63</v>
      </c>
      <c r="L266">
        <v>3.92</v>
      </c>
      <c r="M266" s="6">
        <f t="shared" si="56"/>
        <v>3.2749999999999999</v>
      </c>
      <c r="N266" s="5">
        <f t="shared" si="57"/>
        <v>0.62000000000000011</v>
      </c>
      <c r="O266">
        <v>3.97</v>
      </c>
      <c r="P266">
        <v>3.35</v>
      </c>
      <c r="Q266" s="6">
        <f t="shared" si="58"/>
        <v>3.66</v>
      </c>
      <c r="R266" s="5">
        <f t="shared" si="59"/>
        <v>-0.25999999999999979</v>
      </c>
      <c r="S266">
        <v>2.89</v>
      </c>
      <c r="T266">
        <v>3.15</v>
      </c>
      <c r="U266" s="6">
        <f t="shared" si="60"/>
        <v>3.02</v>
      </c>
      <c r="V266" s="5">
        <f t="shared" si="61"/>
        <v>-0.32000000000000028</v>
      </c>
      <c r="W266">
        <v>2.0299999999999998</v>
      </c>
      <c r="X266">
        <v>2.35</v>
      </c>
      <c r="Y266" s="6">
        <f t="shared" si="62"/>
        <v>2.19</v>
      </c>
      <c r="Z266" s="5">
        <f t="shared" si="63"/>
        <v>-0.33000000000000007</v>
      </c>
      <c r="AA266">
        <v>2.09</v>
      </c>
      <c r="AB266">
        <v>2.42</v>
      </c>
      <c r="AC266" s="6">
        <f t="shared" si="64"/>
        <v>2.2549999999999999</v>
      </c>
    </row>
    <row r="267" spans="1:29" x14ac:dyDescent="0.2">
      <c r="A267">
        <v>265</v>
      </c>
      <c r="B267" t="s">
        <v>19</v>
      </c>
      <c r="C267" t="s">
        <v>21</v>
      </c>
      <c r="D267" t="s">
        <v>284</v>
      </c>
      <c r="E267" s="5">
        <f t="shared" si="54"/>
        <v>-0.83999999999999986</v>
      </c>
      <c r="F267">
        <v>3.95</v>
      </c>
      <c r="G267">
        <v>4.79</v>
      </c>
      <c r="H267">
        <f t="shared" si="65"/>
        <v>4.37</v>
      </c>
      <c r="I267" s="6">
        <f t="shared" si="66"/>
        <v>0.87000000000000011</v>
      </c>
      <c r="J267" s="5">
        <f t="shared" si="55"/>
        <v>-1.2399999999999998</v>
      </c>
      <c r="K267">
        <v>3.15</v>
      </c>
      <c r="L267">
        <v>4.3899999999999997</v>
      </c>
      <c r="M267" s="6">
        <f t="shared" si="56"/>
        <v>3.7699999999999996</v>
      </c>
      <c r="N267" s="5">
        <f t="shared" si="57"/>
        <v>0.17999999999999972</v>
      </c>
      <c r="O267">
        <v>3.57</v>
      </c>
      <c r="P267">
        <v>3.39</v>
      </c>
      <c r="Q267" s="6">
        <f t="shared" si="58"/>
        <v>3.48</v>
      </c>
      <c r="R267" s="5">
        <f t="shared" si="59"/>
        <v>-1.1299999999999999</v>
      </c>
      <c r="S267">
        <v>2.73</v>
      </c>
      <c r="T267">
        <v>3.86</v>
      </c>
      <c r="U267" s="6">
        <f t="shared" si="60"/>
        <v>3.2949999999999999</v>
      </c>
      <c r="V267" s="5">
        <f t="shared" si="61"/>
        <v>-0.62000000000000011</v>
      </c>
      <c r="W267">
        <v>2.13</v>
      </c>
      <c r="X267">
        <v>2.75</v>
      </c>
      <c r="Y267" s="6">
        <f t="shared" si="62"/>
        <v>2.44</v>
      </c>
      <c r="Z267" s="5">
        <f t="shared" si="63"/>
        <v>-1.56</v>
      </c>
      <c r="AA267">
        <v>1.83</v>
      </c>
      <c r="AB267">
        <v>3.39</v>
      </c>
      <c r="AC267" s="6">
        <f t="shared" si="64"/>
        <v>2.6100000000000003</v>
      </c>
    </row>
    <row r="268" spans="1:29" x14ac:dyDescent="0.2">
      <c r="A268">
        <v>266</v>
      </c>
      <c r="B268" t="s">
        <v>19</v>
      </c>
      <c r="C268" t="s">
        <v>21</v>
      </c>
      <c r="D268" t="s">
        <v>285</v>
      </c>
      <c r="E268" s="5">
        <f t="shared" si="54"/>
        <v>0.69999999999999973</v>
      </c>
      <c r="F268">
        <v>4.3899999999999997</v>
      </c>
      <c r="G268">
        <v>3.69</v>
      </c>
      <c r="H268">
        <f t="shared" si="65"/>
        <v>4.04</v>
      </c>
      <c r="I268" s="6">
        <f t="shared" si="66"/>
        <v>0.54</v>
      </c>
      <c r="J268" s="5">
        <f t="shared" si="55"/>
        <v>-0.68000000000000016</v>
      </c>
      <c r="K268">
        <v>3.17</v>
      </c>
      <c r="L268">
        <v>3.85</v>
      </c>
      <c r="M268" s="6">
        <f t="shared" si="56"/>
        <v>3.51</v>
      </c>
      <c r="N268" s="5">
        <f t="shared" si="57"/>
        <v>1.17</v>
      </c>
      <c r="O268">
        <v>4.63</v>
      </c>
      <c r="P268">
        <v>3.46</v>
      </c>
      <c r="Q268" s="6">
        <f t="shared" si="58"/>
        <v>4.0449999999999999</v>
      </c>
      <c r="R268" s="5">
        <f t="shared" si="59"/>
        <v>0.1599999999999997</v>
      </c>
      <c r="S268">
        <v>3.78</v>
      </c>
      <c r="T268">
        <v>3.62</v>
      </c>
      <c r="U268" s="6">
        <f t="shared" si="60"/>
        <v>3.7</v>
      </c>
      <c r="V268" s="5">
        <f t="shared" si="61"/>
        <v>0.23999999999999977</v>
      </c>
      <c r="W268">
        <v>2.59</v>
      </c>
      <c r="X268">
        <v>2.35</v>
      </c>
      <c r="Y268" s="6">
        <f t="shared" si="62"/>
        <v>2.4699999999999998</v>
      </c>
      <c r="Z268" s="5">
        <f t="shared" si="63"/>
        <v>-0.35999999999999988</v>
      </c>
      <c r="AA268">
        <v>2.4900000000000002</v>
      </c>
      <c r="AB268">
        <v>2.85</v>
      </c>
      <c r="AC268" s="6">
        <f t="shared" si="64"/>
        <v>2.67</v>
      </c>
    </row>
    <row r="269" spans="1:29" x14ac:dyDescent="0.2">
      <c r="A269">
        <v>267</v>
      </c>
      <c r="B269" t="s">
        <v>19</v>
      </c>
      <c r="C269" t="s">
        <v>21</v>
      </c>
      <c r="D269" t="s">
        <v>286</v>
      </c>
      <c r="E269" s="5">
        <f t="shared" si="54"/>
        <v>-0.45999999999999996</v>
      </c>
      <c r="F269">
        <v>2.0699999999999998</v>
      </c>
      <c r="G269">
        <v>2.5299999999999998</v>
      </c>
      <c r="H269">
        <f t="shared" si="65"/>
        <v>2.2999999999999998</v>
      </c>
      <c r="I269" s="6">
        <f t="shared" si="66"/>
        <v>1.2000000000000002</v>
      </c>
      <c r="J269" s="5">
        <f t="shared" si="55"/>
        <v>1.4300000000000002</v>
      </c>
      <c r="K269">
        <v>3.96</v>
      </c>
      <c r="L269">
        <v>2.5299999999999998</v>
      </c>
      <c r="M269" s="6">
        <f t="shared" si="56"/>
        <v>3.2450000000000001</v>
      </c>
      <c r="N269" s="5">
        <f t="shared" si="57"/>
        <v>-1.0400000000000005</v>
      </c>
      <c r="O269">
        <v>3.15</v>
      </c>
      <c r="P269">
        <v>4.1900000000000004</v>
      </c>
      <c r="Q269" s="6">
        <f t="shared" si="58"/>
        <v>3.67</v>
      </c>
      <c r="R269" s="5">
        <f t="shared" si="59"/>
        <v>1.6600000000000001</v>
      </c>
      <c r="S269">
        <v>3.85</v>
      </c>
      <c r="T269">
        <v>2.19</v>
      </c>
      <c r="U269" s="6">
        <f t="shared" si="60"/>
        <v>3.02</v>
      </c>
      <c r="V269" s="5">
        <f t="shared" si="61"/>
        <v>0.46000000000000019</v>
      </c>
      <c r="W269">
        <v>2.37</v>
      </c>
      <c r="X269">
        <v>1.91</v>
      </c>
      <c r="Y269" s="6">
        <f t="shared" si="62"/>
        <v>2.14</v>
      </c>
      <c r="Z269" s="5">
        <f t="shared" si="63"/>
        <v>1.0100000000000002</v>
      </c>
      <c r="AA269">
        <v>2.89</v>
      </c>
      <c r="AB269">
        <v>1.88</v>
      </c>
      <c r="AC269" s="6">
        <f t="shared" si="64"/>
        <v>2.3849999999999998</v>
      </c>
    </row>
    <row r="270" spans="1:29" x14ac:dyDescent="0.2">
      <c r="A270">
        <v>268</v>
      </c>
      <c r="B270" t="s">
        <v>19</v>
      </c>
      <c r="C270" t="s">
        <v>21</v>
      </c>
      <c r="D270" t="s">
        <v>287</v>
      </c>
      <c r="E270" s="5">
        <f t="shared" si="54"/>
        <v>0.74000000000000021</v>
      </c>
      <c r="F270">
        <v>3.66</v>
      </c>
      <c r="G270">
        <v>2.92</v>
      </c>
      <c r="H270">
        <f t="shared" si="65"/>
        <v>3.29</v>
      </c>
      <c r="I270" s="6">
        <f t="shared" si="66"/>
        <v>0.20999999999999996</v>
      </c>
      <c r="J270" s="5">
        <f t="shared" si="55"/>
        <v>1.0700000000000003</v>
      </c>
      <c r="K270">
        <v>3.74</v>
      </c>
      <c r="L270">
        <v>2.67</v>
      </c>
      <c r="M270" s="6">
        <f t="shared" si="56"/>
        <v>3.2050000000000001</v>
      </c>
      <c r="N270" s="5">
        <f t="shared" si="57"/>
        <v>-0.43000000000000016</v>
      </c>
      <c r="O270">
        <v>3.26</v>
      </c>
      <c r="P270">
        <v>3.69</v>
      </c>
      <c r="Q270" s="6">
        <f t="shared" si="58"/>
        <v>3.4749999999999996</v>
      </c>
      <c r="R270" s="5">
        <f t="shared" si="59"/>
        <v>0.18000000000000016</v>
      </c>
      <c r="S270">
        <v>3.24</v>
      </c>
      <c r="T270">
        <v>3.06</v>
      </c>
      <c r="U270" s="6">
        <f t="shared" si="60"/>
        <v>3.1500000000000004</v>
      </c>
      <c r="V270" s="5">
        <f t="shared" si="61"/>
        <v>0.25</v>
      </c>
      <c r="W270">
        <v>1.97</v>
      </c>
      <c r="X270">
        <v>1.72</v>
      </c>
      <c r="Y270" s="6">
        <f t="shared" si="62"/>
        <v>1.845</v>
      </c>
      <c r="Z270" s="5">
        <f t="shared" si="63"/>
        <v>0.14999999999999991</v>
      </c>
      <c r="AA270">
        <v>2.37</v>
      </c>
      <c r="AB270">
        <v>2.2200000000000002</v>
      </c>
      <c r="AC270" s="6">
        <f t="shared" si="64"/>
        <v>2.2949999999999999</v>
      </c>
    </row>
    <row r="271" spans="1:29" x14ac:dyDescent="0.2">
      <c r="A271">
        <v>269</v>
      </c>
      <c r="B271" t="s">
        <v>19</v>
      </c>
      <c r="C271" t="s">
        <v>21</v>
      </c>
      <c r="D271" t="s">
        <v>288</v>
      </c>
      <c r="E271" s="5">
        <f t="shared" si="54"/>
        <v>-0.75999999999999979</v>
      </c>
      <c r="F271">
        <v>2.83</v>
      </c>
      <c r="G271">
        <v>3.59</v>
      </c>
      <c r="H271">
        <f t="shared" si="65"/>
        <v>3.21</v>
      </c>
      <c r="I271" s="6">
        <f t="shared" si="66"/>
        <v>0.29000000000000004</v>
      </c>
      <c r="J271" s="5">
        <f t="shared" si="55"/>
        <v>-0.5</v>
      </c>
      <c r="K271">
        <v>3.88</v>
      </c>
      <c r="L271">
        <v>4.38</v>
      </c>
      <c r="M271" s="6">
        <f t="shared" si="56"/>
        <v>4.13</v>
      </c>
      <c r="N271" s="5">
        <f t="shared" si="57"/>
        <v>0.20000000000000018</v>
      </c>
      <c r="O271">
        <v>3.1</v>
      </c>
      <c r="P271">
        <v>2.9</v>
      </c>
      <c r="Q271" s="6">
        <f t="shared" si="58"/>
        <v>3</v>
      </c>
      <c r="R271" s="5">
        <f t="shared" si="59"/>
        <v>0.20000000000000018</v>
      </c>
      <c r="S271">
        <v>3.68</v>
      </c>
      <c r="T271">
        <v>3.48</v>
      </c>
      <c r="U271" s="6">
        <f t="shared" si="60"/>
        <v>3.58</v>
      </c>
      <c r="V271" s="5">
        <f t="shared" si="61"/>
        <v>-0.23999999999999977</v>
      </c>
      <c r="W271">
        <v>2.35</v>
      </c>
      <c r="X271">
        <v>2.59</v>
      </c>
      <c r="Y271" s="6">
        <f t="shared" si="62"/>
        <v>2.4699999999999998</v>
      </c>
      <c r="Z271" s="5">
        <f t="shared" si="63"/>
        <v>0.45000000000000018</v>
      </c>
      <c r="AA271">
        <v>2.73</v>
      </c>
      <c r="AB271">
        <v>2.2799999999999998</v>
      </c>
      <c r="AC271" s="6">
        <f t="shared" si="64"/>
        <v>2.5049999999999999</v>
      </c>
    </row>
    <row r="272" spans="1:29" x14ac:dyDescent="0.2">
      <c r="A272">
        <v>270</v>
      </c>
      <c r="B272" t="s">
        <v>19</v>
      </c>
      <c r="C272" t="s">
        <v>21</v>
      </c>
      <c r="D272" t="s">
        <v>289</v>
      </c>
      <c r="E272" s="5">
        <f t="shared" si="54"/>
        <v>-0.33999999999999986</v>
      </c>
      <c r="F272">
        <v>2.87</v>
      </c>
      <c r="G272">
        <v>3.21</v>
      </c>
      <c r="H272">
        <f t="shared" si="65"/>
        <v>3.04</v>
      </c>
      <c r="I272" s="6">
        <f t="shared" si="66"/>
        <v>0.45999999999999996</v>
      </c>
      <c r="J272" s="5">
        <f t="shared" si="55"/>
        <v>0.29000000000000004</v>
      </c>
      <c r="K272">
        <v>3.61</v>
      </c>
      <c r="L272">
        <v>3.32</v>
      </c>
      <c r="M272" s="6">
        <f t="shared" si="56"/>
        <v>3.4649999999999999</v>
      </c>
      <c r="N272" s="5">
        <f t="shared" si="57"/>
        <v>-0.10999999999999988</v>
      </c>
      <c r="O272">
        <v>3</v>
      </c>
      <c r="P272">
        <v>3.11</v>
      </c>
      <c r="Q272" s="6">
        <f t="shared" si="58"/>
        <v>3.0549999999999997</v>
      </c>
      <c r="R272" s="5">
        <f t="shared" si="59"/>
        <v>1.1400000000000001</v>
      </c>
      <c r="S272">
        <v>3.71</v>
      </c>
      <c r="T272">
        <v>2.57</v>
      </c>
      <c r="U272" s="6">
        <f t="shared" si="60"/>
        <v>3.1399999999999997</v>
      </c>
      <c r="V272" s="5">
        <f t="shared" si="61"/>
        <v>0.33000000000000007</v>
      </c>
      <c r="W272">
        <v>2.29</v>
      </c>
      <c r="X272">
        <v>1.96</v>
      </c>
      <c r="Y272" s="6">
        <f t="shared" si="62"/>
        <v>2.125</v>
      </c>
      <c r="Z272" s="5">
        <f t="shared" si="63"/>
        <v>0.75999999999999979</v>
      </c>
      <c r="AA272">
        <v>2.9</v>
      </c>
      <c r="AB272">
        <v>2.14</v>
      </c>
      <c r="AC272" s="6">
        <f t="shared" si="64"/>
        <v>2.52</v>
      </c>
    </row>
    <row r="273" spans="1:29" x14ac:dyDescent="0.2">
      <c r="A273">
        <v>271</v>
      </c>
      <c r="B273" t="s">
        <v>19</v>
      </c>
      <c r="C273" t="s">
        <v>21</v>
      </c>
      <c r="D273" t="s">
        <v>290</v>
      </c>
      <c r="E273" s="5">
        <f t="shared" si="54"/>
        <v>-1.02</v>
      </c>
      <c r="F273">
        <v>3.31</v>
      </c>
      <c r="G273">
        <v>4.33</v>
      </c>
      <c r="H273">
        <f t="shared" si="65"/>
        <v>3.8200000000000003</v>
      </c>
      <c r="I273" s="6">
        <f t="shared" si="66"/>
        <v>0.32000000000000028</v>
      </c>
      <c r="J273" s="5">
        <f t="shared" si="55"/>
        <v>1.21</v>
      </c>
      <c r="K273">
        <v>4.16</v>
      </c>
      <c r="L273">
        <v>2.95</v>
      </c>
      <c r="M273" s="6">
        <f t="shared" si="56"/>
        <v>3.5550000000000002</v>
      </c>
      <c r="N273" s="5">
        <f t="shared" si="57"/>
        <v>-0.50999999999999979</v>
      </c>
      <c r="O273">
        <v>3.59</v>
      </c>
      <c r="P273">
        <v>4.0999999999999996</v>
      </c>
      <c r="Q273" s="6">
        <f t="shared" si="58"/>
        <v>3.8449999999999998</v>
      </c>
      <c r="R273" s="5">
        <f t="shared" si="59"/>
        <v>-0.72999999999999954</v>
      </c>
      <c r="S273">
        <v>3.37</v>
      </c>
      <c r="T273">
        <v>4.0999999999999996</v>
      </c>
      <c r="U273" s="6">
        <f t="shared" si="60"/>
        <v>3.7349999999999999</v>
      </c>
      <c r="V273" s="5">
        <f t="shared" si="61"/>
        <v>-0.13000000000000012</v>
      </c>
      <c r="W273">
        <v>1.97</v>
      </c>
      <c r="X273">
        <v>2.1</v>
      </c>
      <c r="Y273" s="6">
        <f t="shared" si="62"/>
        <v>2.0350000000000001</v>
      </c>
      <c r="Z273" s="5">
        <f t="shared" si="63"/>
        <v>-0.60000000000000009</v>
      </c>
      <c r="AA273">
        <v>2.69</v>
      </c>
      <c r="AB273">
        <v>3.29</v>
      </c>
      <c r="AC273" s="6">
        <f t="shared" si="64"/>
        <v>2.99</v>
      </c>
    </row>
    <row r="274" spans="1:29" x14ac:dyDescent="0.2">
      <c r="A274">
        <v>272</v>
      </c>
      <c r="B274" t="s">
        <v>19</v>
      </c>
      <c r="C274" t="s">
        <v>21</v>
      </c>
      <c r="D274" t="s">
        <v>291</v>
      </c>
      <c r="E274" s="5">
        <f t="shared" si="54"/>
        <v>0.37999999999999989</v>
      </c>
      <c r="F274">
        <v>4</v>
      </c>
      <c r="G274">
        <v>3.62</v>
      </c>
      <c r="H274">
        <f t="shared" si="65"/>
        <v>3.81</v>
      </c>
      <c r="I274" s="6">
        <f t="shared" si="66"/>
        <v>0.31000000000000005</v>
      </c>
      <c r="J274" s="5">
        <f t="shared" si="55"/>
        <v>-1.1200000000000001</v>
      </c>
      <c r="K274">
        <v>2.78</v>
      </c>
      <c r="L274">
        <v>3.9</v>
      </c>
      <c r="M274" s="6">
        <f t="shared" si="56"/>
        <v>3.34</v>
      </c>
      <c r="N274" s="5">
        <f t="shared" si="57"/>
        <v>1.1800000000000002</v>
      </c>
      <c r="O274">
        <v>4.16</v>
      </c>
      <c r="P274">
        <v>2.98</v>
      </c>
      <c r="Q274" s="6">
        <f t="shared" si="58"/>
        <v>3.5700000000000003</v>
      </c>
      <c r="R274" s="5">
        <f t="shared" si="59"/>
        <v>-0.64999999999999991</v>
      </c>
      <c r="S274">
        <v>3.68</v>
      </c>
      <c r="T274">
        <v>4.33</v>
      </c>
      <c r="U274" s="6">
        <f t="shared" si="60"/>
        <v>4.0049999999999999</v>
      </c>
      <c r="V274" s="5">
        <f t="shared" si="61"/>
        <v>-0.45999999999999974</v>
      </c>
      <c r="W274">
        <v>1.84</v>
      </c>
      <c r="X274">
        <v>2.2999999999999998</v>
      </c>
      <c r="Y274" s="6">
        <f t="shared" si="62"/>
        <v>2.0699999999999998</v>
      </c>
      <c r="Z274" s="5">
        <f t="shared" si="63"/>
        <v>-0.80000000000000027</v>
      </c>
      <c r="AA274">
        <v>2.0499999999999998</v>
      </c>
      <c r="AB274">
        <v>2.85</v>
      </c>
      <c r="AC274" s="6">
        <f t="shared" si="64"/>
        <v>2.4500000000000002</v>
      </c>
    </row>
    <row r="275" spans="1:29" x14ac:dyDescent="0.2">
      <c r="A275">
        <v>273</v>
      </c>
      <c r="B275" t="s">
        <v>19</v>
      </c>
      <c r="C275" t="s">
        <v>21</v>
      </c>
      <c r="D275" t="s">
        <v>292</v>
      </c>
      <c r="E275" s="5">
        <f t="shared" si="54"/>
        <v>0.22999999999999998</v>
      </c>
      <c r="F275">
        <v>3.67</v>
      </c>
      <c r="G275">
        <v>3.44</v>
      </c>
      <c r="H275">
        <f t="shared" si="65"/>
        <v>3.5549999999999997</v>
      </c>
      <c r="I275" s="6">
        <f t="shared" si="66"/>
        <v>5.4999999999999716E-2</v>
      </c>
      <c r="J275" s="5">
        <f t="shared" si="55"/>
        <v>-0.52</v>
      </c>
      <c r="K275">
        <v>2.85</v>
      </c>
      <c r="L275">
        <v>3.37</v>
      </c>
      <c r="M275" s="6">
        <f t="shared" si="56"/>
        <v>3.1100000000000003</v>
      </c>
      <c r="N275" s="5">
        <f t="shared" si="57"/>
        <v>0.32000000000000028</v>
      </c>
      <c r="O275">
        <v>3.85</v>
      </c>
      <c r="P275">
        <v>3.53</v>
      </c>
      <c r="Q275" s="6">
        <f t="shared" si="58"/>
        <v>3.69</v>
      </c>
      <c r="R275" s="5">
        <f t="shared" si="59"/>
        <v>-0.43999999999999995</v>
      </c>
      <c r="S275">
        <v>3</v>
      </c>
      <c r="T275">
        <v>3.44</v>
      </c>
      <c r="U275" s="6">
        <f t="shared" si="60"/>
        <v>3.2199999999999998</v>
      </c>
      <c r="V275" s="5">
        <f t="shared" si="61"/>
        <v>-0.17999999999999994</v>
      </c>
      <c r="W275">
        <v>1.76</v>
      </c>
      <c r="X275">
        <v>1.94</v>
      </c>
      <c r="Y275" s="6">
        <f t="shared" si="62"/>
        <v>1.85</v>
      </c>
      <c r="Z275" s="5">
        <f t="shared" si="63"/>
        <v>0.33000000000000007</v>
      </c>
      <c r="AA275">
        <v>2.64</v>
      </c>
      <c r="AB275">
        <v>2.31</v>
      </c>
      <c r="AC275" s="6">
        <f t="shared" si="64"/>
        <v>2.4750000000000001</v>
      </c>
    </row>
    <row r="276" spans="1:29" x14ac:dyDescent="0.2">
      <c r="A276">
        <v>274</v>
      </c>
      <c r="B276" t="s">
        <v>20</v>
      </c>
      <c r="C276" t="s">
        <v>16</v>
      </c>
      <c r="D276" t="s">
        <v>293</v>
      </c>
      <c r="E276" s="5">
        <f t="shared" si="54"/>
        <v>-2.0000000000000018E-2</v>
      </c>
      <c r="F276">
        <v>3.06</v>
      </c>
      <c r="G276">
        <v>3.08</v>
      </c>
      <c r="H276">
        <f t="shared" si="65"/>
        <v>3.0700000000000003</v>
      </c>
      <c r="I276" s="6">
        <f t="shared" si="66"/>
        <v>0.42999999999999972</v>
      </c>
      <c r="J276" s="5">
        <f t="shared" si="55"/>
        <v>-0.58000000000000052</v>
      </c>
      <c r="K276">
        <v>3.78</v>
      </c>
      <c r="L276">
        <v>4.3600000000000003</v>
      </c>
      <c r="M276" s="6">
        <f t="shared" si="56"/>
        <v>4.07</v>
      </c>
      <c r="N276" s="5">
        <f t="shared" si="57"/>
        <v>-0.22999999999999998</v>
      </c>
      <c r="O276">
        <v>2.69</v>
      </c>
      <c r="P276">
        <v>2.92</v>
      </c>
      <c r="Q276" s="6">
        <f t="shared" si="58"/>
        <v>2.8049999999999997</v>
      </c>
      <c r="R276" s="5">
        <f t="shared" si="59"/>
        <v>0.27</v>
      </c>
      <c r="S276">
        <v>3.59</v>
      </c>
      <c r="T276">
        <v>3.32</v>
      </c>
      <c r="U276" s="6">
        <f t="shared" si="60"/>
        <v>3.4550000000000001</v>
      </c>
      <c r="V276" s="5">
        <f t="shared" si="61"/>
        <v>0.28999999999999981</v>
      </c>
      <c r="W276">
        <v>2.09</v>
      </c>
      <c r="X276">
        <v>1.8</v>
      </c>
      <c r="Y276" s="6">
        <f t="shared" si="62"/>
        <v>1.9449999999999998</v>
      </c>
      <c r="Z276" s="5">
        <f t="shared" si="63"/>
        <v>0.3400000000000003</v>
      </c>
      <c r="AA276">
        <v>2.66</v>
      </c>
      <c r="AB276">
        <v>2.3199999999999998</v>
      </c>
      <c r="AC276" s="6">
        <f t="shared" si="64"/>
        <v>2.4900000000000002</v>
      </c>
    </row>
    <row r="277" spans="1:29" x14ac:dyDescent="0.2">
      <c r="A277">
        <v>275</v>
      </c>
      <c r="B277" t="s">
        <v>20</v>
      </c>
      <c r="C277" t="s">
        <v>16</v>
      </c>
      <c r="D277" t="s">
        <v>294</v>
      </c>
      <c r="E277" s="5">
        <f t="shared" si="54"/>
        <v>-0.93000000000000016</v>
      </c>
      <c r="F277">
        <v>3.1</v>
      </c>
      <c r="G277">
        <v>4.03</v>
      </c>
      <c r="H277">
        <f t="shared" si="65"/>
        <v>3.5650000000000004</v>
      </c>
      <c r="I277" s="6">
        <f t="shared" si="66"/>
        <v>6.5000000000000391E-2</v>
      </c>
      <c r="J277" s="5">
        <f t="shared" si="55"/>
        <v>9.0000000000000746E-2</v>
      </c>
      <c r="K277">
        <v>4.2300000000000004</v>
      </c>
      <c r="L277">
        <v>4.1399999999999997</v>
      </c>
      <c r="M277" s="6">
        <f t="shared" si="56"/>
        <v>4.1850000000000005</v>
      </c>
      <c r="N277" s="5">
        <f t="shared" si="57"/>
        <v>-0.37000000000000011</v>
      </c>
      <c r="O277">
        <v>3.53</v>
      </c>
      <c r="P277">
        <v>3.9</v>
      </c>
      <c r="Q277" s="6">
        <f t="shared" si="58"/>
        <v>3.7149999999999999</v>
      </c>
      <c r="R277" s="5">
        <f t="shared" si="59"/>
        <v>-0.2200000000000002</v>
      </c>
      <c r="S277">
        <v>3.57</v>
      </c>
      <c r="T277">
        <v>3.79</v>
      </c>
      <c r="U277" s="6">
        <f t="shared" si="60"/>
        <v>3.6799999999999997</v>
      </c>
      <c r="V277" s="5">
        <f t="shared" si="61"/>
        <v>-6.0000000000000053E-2</v>
      </c>
      <c r="W277">
        <v>2.5299999999999998</v>
      </c>
      <c r="X277">
        <v>2.59</v>
      </c>
      <c r="Y277" s="6">
        <f t="shared" si="62"/>
        <v>2.5599999999999996</v>
      </c>
      <c r="Z277" s="5">
        <f t="shared" si="63"/>
        <v>-0.14000000000000012</v>
      </c>
      <c r="AA277">
        <v>3.17</v>
      </c>
      <c r="AB277">
        <v>3.31</v>
      </c>
      <c r="AC277" s="6">
        <f t="shared" si="64"/>
        <v>3.24</v>
      </c>
    </row>
    <row r="278" spans="1:29" x14ac:dyDescent="0.2">
      <c r="A278">
        <v>276</v>
      </c>
      <c r="B278" t="s">
        <v>20</v>
      </c>
      <c r="C278" t="s">
        <v>16</v>
      </c>
      <c r="D278" t="s">
        <v>295</v>
      </c>
      <c r="E278" s="5">
        <f t="shared" si="54"/>
        <v>-0.68000000000000016</v>
      </c>
      <c r="F278">
        <v>2.3199999999999998</v>
      </c>
      <c r="G278">
        <v>3</v>
      </c>
      <c r="H278">
        <f t="shared" si="65"/>
        <v>2.66</v>
      </c>
      <c r="I278" s="6">
        <f t="shared" si="66"/>
        <v>0.83999999999999986</v>
      </c>
      <c r="J278" s="5">
        <f t="shared" si="55"/>
        <v>0.29000000000000004</v>
      </c>
      <c r="K278">
        <v>4.32</v>
      </c>
      <c r="L278">
        <v>4.03</v>
      </c>
      <c r="M278" s="6">
        <f t="shared" si="56"/>
        <v>4.1750000000000007</v>
      </c>
      <c r="N278" s="5">
        <f t="shared" si="57"/>
        <v>-0.50999999999999979</v>
      </c>
      <c r="O278">
        <v>2.4900000000000002</v>
      </c>
      <c r="P278">
        <v>3</v>
      </c>
      <c r="Q278" s="6">
        <f t="shared" si="58"/>
        <v>2.7450000000000001</v>
      </c>
      <c r="R278" s="5">
        <f t="shared" si="59"/>
        <v>-4.9999999999999822E-2</v>
      </c>
      <c r="S278">
        <v>3.85</v>
      </c>
      <c r="T278">
        <v>3.9</v>
      </c>
      <c r="U278" s="6">
        <f t="shared" si="60"/>
        <v>3.875</v>
      </c>
      <c r="V278" s="5">
        <f t="shared" si="61"/>
        <v>-9.9999999999997868E-3</v>
      </c>
      <c r="W278">
        <v>2.27</v>
      </c>
      <c r="X278">
        <v>2.2799999999999998</v>
      </c>
      <c r="Y278" s="6">
        <f t="shared" si="62"/>
        <v>2.2749999999999999</v>
      </c>
      <c r="Z278" s="5">
        <f t="shared" si="63"/>
        <v>0.96000000000000041</v>
      </c>
      <c r="AA278">
        <v>3.24</v>
      </c>
      <c r="AB278">
        <v>2.2799999999999998</v>
      </c>
      <c r="AC278" s="6">
        <f t="shared" si="64"/>
        <v>2.76</v>
      </c>
    </row>
    <row r="279" spans="1:29" x14ac:dyDescent="0.2">
      <c r="A279">
        <v>277</v>
      </c>
      <c r="B279" t="s">
        <v>20</v>
      </c>
      <c r="C279" t="s">
        <v>16</v>
      </c>
      <c r="D279" t="s">
        <v>296</v>
      </c>
      <c r="E279" s="5">
        <f t="shared" si="54"/>
        <v>0.10000000000000009</v>
      </c>
      <c r="F279">
        <v>3.92</v>
      </c>
      <c r="G279">
        <v>3.82</v>
      </c>
      <c r="H279">
        <f t="shared" si="65"/>
        <v>3.87</v>
      </c>
      <c r="I279" s="6">
        <f t="shared" si="66"/>
        <v>0.37000000000000011</v>
      </c>
      <c r="J279" s="5">
        <f t="shared" si="55"/>
        <v>-0.16999999999999993</v>
      </c>
      <c r="K279">
        <v>3.4</v>
      </c>
      <c r="L279">
        <v>3.57</v>
      </c>
      <c r="M279" s="6">
        <f t="shared" si="56"/>
        <v>3.4849999999999999</v>
      </c>
      <c r="N279" s="5">
        <f t="shared" si="57"/>
        <v>0.45999999999999996</v>
      </c>
      <c r="O279">
        <v>3.35</v>
      </c>
      <c r="P279">
        <v>2.89</v>
      </c>
      <c r="Q279" s="6">
        <f t="shared" si="58"/>
        <v>3.12</v>
      </c>
      <c r="R279" s="5">
        <f t="shared" si="59"/>
        <v>1.19</v>
      </c>
      <c r="S279">
        <v>4.05</v>
      </c>
      <c r="T279">
        <v>2.86</v>
      </c>
      <c r="U279" s="6">
        <f t="shared" si="60"/>
        <v>3.4550000000000001</v>
      </c>
      <c r="V279" s="5">
        <f t="shared" si="61"/>
        <v>0.30999999999999983</v>
      </c>
      <c r="W279">
        <v>2.13</v>
      </c>
      <c r="X279">
        <v>1.82</v>
      </c>
      <c r="Y279" s="6">
        <f t="shared" si="62"/>
        <v>1.9750000000000001</v>
      </c>
      <c r="Z279" s="5">
        <f t="shared" si="63"/>
        <v>0.66000000000000014</v>
      </c>
      <c r="AA279">
        <v>2.87</v>
      </c>
      <c r="AB279">
        <v>2.21</v>
      </c>
      <c r="AC279" s="6">
        <f t="shared" si="64"/>
        <v>2.54</v>
      </c>
    </row>
    <row r="280" spans="1:29" x14ac:dyDescent="0.2">
      <c r="A280">
        <v>278</v>
      </c>
      <c r="B280" t="s">
        <v>20</v>
      </c>
      <c r="C280" t="s">
        <v>16</v>
      </c>
      <c r="D280" t="s">
        <v>297</v>
      </c>
      <c r="E280" s="5">
        <f t="shared" si="54"/>
        <v>-0.84999999999999964</v>
      </c>
      <c r="F280">
        <v>2.4700000000000002</v>
      </c>
      <c r="G280">
        <v>3.32</v>
      </c>
      <c r="H280">
        <f t="shared" si="65"/>
        <v>2.895</v>
      </c>
      <c r="I280" s="6">
        <f t="shared" si="66"/>
        <v>0.60499999999999998</v>
      </c>
      <c r="J280" s="5">
        <f t="shared" si="55"/>
        <v>1.2999999999999998</v>
      </c>
      <c r="K280">
        <v>4.93</v>
      </c>
      <c r="L280">
        <v>3.63</v>
      </c>
      <c r="M280" s="6">
        <f t="shared" si="56"/>
        <v>4.2799999999999994</v>
      </c>
      <c r="N280" s="5">
        <f t="shared" si="57"/>
        <v>-0.7200000000000002</v>
      </c>
      <c r="O280">
        <v>2.23</v>
      </c>
      <c r="P280">
        <v>2.95</v>
      </c>
      <c r="Q280" s="6">
        <f t="shared" si="58"/>
        <v>2.59</v>
      </c>
      <c r="R280" s="5">
        <f t="shared" si="59"/>
        <v>1.63</v>
      </c>
      <c r="S280">
        <v>4.47</v>
      </c>
      <c r="T280">
        <v>2.84</v>
      </c>
      <c r="U280" s="6">
        <f t="shared" si="60"/>
        <v>3.6549999999999998</v>
      </c>
      <c r="V280" s="5">
        <f t="shared" si="61"/>
        <v>0.60999999999999988</v>
      </c>
      <c r="W280">
        <v>3.03</v>
      </c>
      <c r="X280">
        <v>2.42</v>
      </c>
      <c r="Y280" s="6">
        <f t="shared" si="62"/>
        <v>2.7249999999999996</v>
      </c>
      <c r="Z280" s="5">
        <f t="shared" si="63"/>
        <v>1.68</v>
      </c>
      <c r="AA280">
        <v>3.63</v>
      </c>
      <c r="AB280">
        <v>1.95</v>
      </c>
      <c r="AC280" s="6">
        <f t="shared" si="64"/>
        <v>2.79</v>
      </c>
    </row>
    <row r="281" spans="1:29" x14ac:dyDescent="0.2">
      <c r="A281">
        <v>279</v>
      </c>
      <c r="B281" t="s">
        <v>20</v>
      </c>
      <c r="C281" t="s">
        <v>16</v>
      </c>
      <c r="D281" t="s">
        <v>298</v>
      </c>
      <c r="E281" s="5">
        <f t="shared" ref="E281:E344" si="67">F281-G281</f>
        <v>-0.68000000000000016</v>
      </c>
      <c r="F281">
        <v>3.52</v>
      </c>
      <c r="G281">
        <v>4.2</v>
      </c>
      <c r="H281">
        <f t="shared" ref="H281:H344" si="68">AVERAGE(F281:G281)</f>
        <v>3.8600000000000003</v>
      </c>
      <c r="I281" s="6">
        <f t="shared" ref="I281:I344" si="69">ABS(H281-3.5)</f>
        <v>0.36000000000000032</v>
      </c>
      <c r="J281" s="5">
        <f t="shared" ref="J281:J344" si="70">K281-L281</f>
        <v>0.25</v>
      </c>
      <c r="K281">
        <v>4.05</v>
      </c>
      <c r="L281">
        <v>3.8</v>
      </c>
      <c r="M281" s="6">
        <f t="shared" ref="M281:M344" si="71">AVERAGE(K281:L281)</f>
        <v>3.9249999999999998</v>
      </c>
      <c r="N281" s="5">
        <f t="shared" ref="N281:N344" si="72">O281-P281</f>
        <v>0.2200000000000002</v>
      </c>
      <c r="O281">
        <v>3.02</v>
      </c>
      <c r="P281">
        <v>2.8</v>
      </c>
      <c r="Q281" s="6">
        <f t="shared" ref="Q281:Q344" si="73">AVERAGE(O281:P281)</f>
        <v>2.91</v>
      </c>
      <c r="R281" s="5">
        <f t="shared" ref="R281:R344" si="74">S281-T281</f>
        <v>0.32000000000000028</v>
      </c>
      <c r="S281">
        <v>4.07</v>
      </c>
      <c r="T281">
        <v>3.75</v>
      </c>
      <c r="U281" s="6">
        <f t="shared" ref="U281:U344" si="75">AVERAGE(S281:T281)</f>
        <v>3.91</v>
      </c>
      <c r="V281" s="5">
        <f t="shared" ref="V281:V282" si="76">W281-X281</f>
        <v>-0.14999999999999991</v>
      </c>
      <c r="W281">
        <v>2.5</v>
      </c>
      <c r="X281">
        <v>2.65</v>
      </c>
      <c r="Y281" s="6">
        <f t="shared" ref="Y281:Y282" si="77">AVERAGE(W281:X281)</f>
        <v>2.5750000000000002</v>
      </c>
      <c r="Z281" s="5">
        <f t="shared" ref="Z281:Z282" si="78">AA281-AB281</f>
        <v>-0.31999999999999984</v>
      </c>
      <c r="AA281">
        <v>2.93</v>
      </c>
      <c r="AB281">
        <v>3.25</v>
      </c>
      <c r="AC281" s="6">
        <f t="shared" ref="AC281:AC282" si="79">AVERAGE(AA281:AB281)</f>
        <v>3.09</v>
      </c>
    </row>
    <row r="282" spans="1:29" x14ac:dyDescent="0.2">
      <c r="A282">
        <v>280</v>
      </c>
      <c r="B282" t="s">
        <v>20</v>
      </c>
      <c r="C282" t="s">
        <v>16</v>
      </c>
      <c r="D282" t="s">
        <v>299</v>
      </c>
      <c r="E282" s="5">
        <f t="shared" si="67"/>
        <v>-0.10999999999999988</v>
      </c>
      <c r="F282">
        <v>2.97</v>
      </c>
      <c r="G282">
        <v>3.08</v>
      </c>
      <c r="H282">
        <f t="shared" si="68"/>
        <v>3.0250000000000004</v>
      </c>
      <c r="I282" s="6">
        <f t="shared" si="69"/>
        <v>0.47499999999999964</v>
      </c>
      <c r="J282" s="5">
        <f t="shared" si="70"/>
        <v>0.54999999999999982</v>
      </c>
      <c r="K282">
        <v>4.09</v>
      </c>
      <c r="L282">
        <v>3.54</v>
      </c>
      <c r="M282" s="6">
        <f t="shared" si="71"/>
        <v>3.8149999999999999</v>
      </c>
      <c r="N282" s="5">
        <f t="shared" si="72"/>
        <v>0.10000000000000009</v>
      </c>
      <c r="O282">
        <v>3.27</v>
      </c>
      <c r="P282">
        <v>3.17</v>
      </c>
      <c r="Q282" s="6">
        <f t="shared" si="73"/>
        <v>3.2199999999999998</v>
      </c>
      <c r="R282" s="5">
        <f t="shared" si="74"/>
        <v>1.31</v>
      </c>
      <c r="S282">
        <v>3.94</v>
      </c>
      <c r="T282">
        <v>2.63</v>
      </c>
      <c r="U282" s="6">
        <f t="shared" si="75"/>
        <v>3.2850000000000001</v>
      </c>
      <c r="V282" s="5">
        <f t="shared" si="76"/>
        <v>0.60999999999999988</v>
      </c>
      <c r="W282">
        <v>3.03</v>
      </c>
      <c r="X282">
        <v>2.42</v>
      </c>
      <c r="Y282" s="6">
        <f t="shared" si="77"/>
        <v>2.7249999999999996</v>
      </c>
      <c r="Z282" s="5">
        <f t="shared" si="78"/>
        <v>1.0899999999999999</v>
      </c>
      <c r="AA282">
        <v>3.3</v>
      </c>
      <c r="AB282">
        <v>2.21</v>
      </c>
      <c r="AC282" s="6">
        <f t="shared" si="79"/>
        <v>2.7549999999999999</v>
      </c>
    </row>
    <row r="283" spans="1:29" x14ac:dyDescent="0.2">
      <c r="A283">
        <v>281</v>
      </c>
      <c r="B283" t="s">
        <v>20</v>
      </c>
      <c r="C283" t="s">
        <v>16</v>
      </c>
      <c r="D283" t="s">
        <v>300</v>
      </c>
      <c r="E283" s="5">
        <f t="shared" si="67"/>
        <v>-0.96</v>
      </c>
      <c r="F283">
        <v>2.5</v>
      </c>
      <c r="G283">
        <v>3.46</v>
      </c>
      <c r="H283">
        <f t="shared" si="68"/>
        <v>2.98</v>
      </c>
      <c r="I283" s="6">
        <f t="shared" si="69"/>
        <v>0.52</v>
      </c>
      <c r="J283" s="5">
        <f t="shared" si="70"/>
        <v>-0.24000000000000021</v>
      </c>
      <c r="K283">
        <v>4.18</v>
      </c>
      <c r="L283">
        <v>4.42</v>
      </c>
      <c r="M283" s="6">
        <f t="shared" si="71"/>
        <v>4.3</v>
      </c>
      <c r="N283" s="5">
        <f t="shared" si="72"/>
        <v>6.0000000000000053E-2</v>
      </c>
      <c r="O283">
        <v>2.41</v>
      </c>
      <c r="P283">
        <v>2.35</v>
      </c>
      <c r="Q283" s="6">
        <f t="shared" si="73"/>
        <v>2.38</v>
      </c>
      <c r="R283" s="5">
        <f t="shared" si="74"/>
        <v>0.43999999999999995</v>
      </c>
      <c r="S283">
        <v>3.71</v>
      </c>
      <c r="T283">
        <v>3.27</v>
      </c>
      <c r="U283" s="6">
        <f t="shared" si="75"/>
        <v>3.49</v>
      </c>
      <c r="V283" s="5">
        <f t="shared" ref="V283:V346" si="80">W283-X283</f>
        <v>0.26000000000000023</v>
      </c>
      <c r="W283">
        <v>2.41</v>
      </c>
      <c r="X283">
        <v>2.15</v>
      </c>
      <c r="Y283" s="6">
        <f t="shared" ref="Y283:Y346" si="81">AVERAGE(W283:X283)</f>
        <v>2.2800000000000002</v>
      </c>
      <c r="Z283" s="5">
        <f t="shared" ref="Z283:Z346" si="82">AA283-AB283</f>
        <v>0.32000000000000028</v>
      </c>
      <c r="AA283">
        <v>2.4700000000000002</v>
      </c>
      <c r="AB283">
        <v>2.15</v>
      </c>
      <c r="AC283" s="6">
        <f t="shared" ref="AC283:AC346" si="83">AVERAGE(AA283:AB283)</f>
        <v>2.31</v>
      </c>
    </row>
    <row r="284" spans="1:29" x14ac:dyDescent="0.2">
      <c r="A284">
        <v>282</v>
      </c>
      <c r="B284" t="s">
        <v>20</v>
      </c>
      <c r="C284" t="s">
        <v>16</v>
      </c>
      <c r="D284" t="s">
        <v>301</v>
      </c>
      <c r="E284" s="5">
        <f t="shared" si="67"/>
        <v>-0.58000000000000007</v>
      </c>
      <c r="F284">
        <v>2.42</v>
      </c>
      <c r="G284">
        <v>3</v>
      </c>
      <c r="H284">
        <f t="shared" si="68"/>
        <v>2.71</v>
      </c>
      <c r="I284" s="6">
        <f t="shared" si="69"/>
        <v>0.79</v>
      </c>
      <c r="J284" s="5">
        <f t="shared" si="70"/>
        <v>0.87999999999999945</v>
      </c>
      <c r="K284">
        <v>4.8099999999999996</v>
      </c>
      <c r="L284">
        <v>3.93</v>
      </c>
      <c r="M284" s="6">
        <f t="shared" si="71"/>
        <v>4.37</v>
      </c>
      <c r="N284" s="5">
        <f t="shared" si="72"/>
        <v>0.25</v>
      </c>
      <c r="O284">
        <v>2.42</v>
      </c>
      <c r="P284">
        <v>2.17</v>
      </c>
      <c r="Q284" s="6">
        <f t="shared" si="73"/>
        <v>2.2949999999999999</v>
      </c>
      <c r="R284" s="5">
        <f t="shared" si="74"/>
        <v>0.27</v>
      </c>
      <c r="S284">
        <v>3.17</v>
      </c>
      <c r="T284">
        <v>2.9</v>
      </c>
      <c r="U284" s="6">
        <f t="shared" si="75"/>
        <v>3.0350000000000001</v>
      </c>
      <c r="V284" s="5">
        <f t="shared" si="80"/>
        <v>0.25000000000000022</v>
      </c>
      <c r="W284">
        <v>2.2200000000000002</v>
      </c>
      <c r="X284">
        <v>1.97</v>
      </c>
      <c r="Y284" s="6">
        <f t="shared" si="81"/>
        <v>2.0950000000000002</v>
      </c>
      <c r="Z284" s="5">
        <f t="shared" si="82"/>
        <v>0.43999999999999995</v>
      </c>
      <c r="AA284">
        <v>2.58</v>
      </c>
      <c r="AB284">
        <v>2.14</v>
      </c>
      <c r="AC284" s="6">
        <f t="shared" si="83"/>
        <v>2.3600000000000003</v>
      </c>
    </row>
    <row r="285" spans="1:29" x14ac:dyDescent="0.2">
      <c r="A285">
        <v>283</v>
      </c>
      <c r="B285" t="s">
        <v>20</v>
      </c>
      <c r="C285" t="s">
        <v>16</v>
      </c>
      <c r="D285" t="s">
        <v>302</v>
      </c>
      <c r="E285" s="5">
        <f t="shared" si="67"/>
        <v>-0.5</v>
      </c>
      <c r="F285">
        <v>3</v>
      </c>
      <c r="G285">
        <v>3.5</v>
      </c>
      <c r="H285">
        <f t="shared" si="68"/>
        <v>3.25</v>
      </c>
      <c r="I285" s="6">
        <f t="shared" si="69"/>
        <v>0.25</v>
      </c>
      <c r="J285" s="5">
        <f t="shared" si="70"/>
        <v>-6.9999999999999396E-2</v>
      </c>
      <c r="K285">
        <v>4.03</v>
      </c>
      <c r="L285">
        <v>4.0999999999999996</v>
      </c>
      <c r="M285" s="6">
        <f t="shared" si="71"/>
        <v>4.0649999999999995</v>
      </c>
      <c r="N285" s="5">
        <f t="shared" si="72"/>
        <v>0.24000000000000021</v>
      </c>
      <c r="O285">
        <v>3.24</v>
      </c>
      <c r="P285">
        <v>3</v>
      </c>
      <c r="Q285" s="6">
        <f t="shared" si="73"/>
        <v>3.12</v>
      </c>
      <c r="R285" s="5">
        <f t="shared" si="74"/>
        <v>0.20000000000000018</v>
      </c>
      <c r="S285">
        <v>4</v>
      </c>
      <c r="T285">
        <v>3.8</v>
      </c>
      <c r="U285" s="6">
        <f t="shared" si="75"/>
        <v>3.9</v>
      </c>
      <c r="V285" s="5">
        <f t="shared" si="80"/>
        <v>0.10000000000000009</v>
      </c>
      <c r="W285">
        <v>2.27</v>
      </c>
      <c r="X285">
        <v>2.17</v>
      </c>
      <c r="Y285" s="6">
        <f t="shared" si="81"/>
        <v>2.2199999999999998</v>
      </c>
      <c r="Z285" s="5">
        <f t="shared" si="82"/>
        <v>-0.12000000000000011</v>
      </c>
      <c r="AA285">
        <v>3.08</v>
      </c>
      <c r="AB285">
        <v>3.2</v>
      </c>
      <c r="AC285" s="6">
        <f t="shared" si="83"/>
        <v>3.14</v>
      </c>
    </row>
    <row r="286" spans="1:29" x14ac:dyDescent="0.2">
      <c r="A286">
        <v>284</v>
      </c>
      <c r="B286" t="s">
        <v>20</v>
      </c>
      <c r="C286" t="s">
        <v>16</v>
      </c>
      <c r="D286" t="s">
        <v>303</v>
      </c>
      <c r="E286" s="5">
        <f t="shared" si="67"/>
        <v>-0.60999999999999988</v>
      </c>
      <c r="F286">
        <v>2.89</v>
      </c>
      <c r="G286">
        <v>3.5</v>
      </c>
      <c r="H286">
        <f t="shared" si="68"/>
        <v>3.1950000000000003</v>
      </c>
      <c r="I286" s="6">
        <f t="shared" si="69"/>
        <v>0.30499999999999972</v>
      </c>
      <c r="J286" s="5">
        <f t="shared" si="70"/>
        <v>1.37</v>
      </c>
      <c r="K286">
        <v>4.87</v>
      </c>
      <c r="L286">
        <v>3.5</v>
      </c>
      <c r="M286" s="6">
        <f t="shared" si="71"/>
        <v>4.1850000000000005</v>
      </c>
      <c r="N286" s="5">
        <f t="shared" si="72"/>
        <v>-0.79</v>
      </c>
      <c r="O286">
        <v>2.68</v>
      </c>
      <c r="P286">
        <v>3.47</v>
      </c>
      <c r="Q286" s="6">
        <f t="shared" si="73"/>
        <v>3.0750000000000002</v>
      </c>
      <c r="R286" s="5">
        <f t="shared" si="74"/>
        <v>1.0099999999999998</v>
      </c>
      <c r="S286">
        <v>4.63</v>
      </c>
      <c r="T286">
        <v>3.62</v>
      </c>
      <c r="U286" s="6">
        <f t="shared" si="75"/>
        <v>4.125</v>
      </c>
      <c r="V286" s="5">
        <f t="shared" si="80"/>
        <v>0.62999999999999989</v>
      </c>
      <c r="W286">
        <v>3.13</v>
      </c>
      <c r="X286">
        <v>2.5</v>
      </c>
      <c r="Y286" s="6">
        <f t="shared" si="81"/>
        <v>2.8149999999999999</v>
      </c>
      <c r="Z286" s="5">
        <f t="shared" si="82"/>
        <v>0.81</v>
      </c>
      <c r="AA286">
        <v>3</v>
      </c>
      <c r="AB286">
        <v>2.19</v>
      </c>
      <c r="AC286" s="6">
        <f t="shared" si="83"/>
        <v>2.5949999999999998</v>
      </c>
    </row>
    <row r="287" spans="1:29" x14ac:dyDescent="0.2">
      <c r="A287">
        <v>285</v>
      </c>
      <c r="B287" t="s">
        <v>20</v>
      </c>
      <c r="C287" t="s">
        <v>16</v>
      </c>
      <c r="D287" t="s">
        <v>304</v>
      </c>
      <c r="E287" s="5">
        <f t="shared" si="67"/>
        <v>0.20999999999999996</v>
      </c>
      <c r="F287">
        <v>3.14</v>
      </c>
      <c r="G287">
        <v>2.93</v>
      </c>
      <c r="H287">
        <f t="shared" si="68"/>
        <v>3.0350000000000001</v>
      </c>
      <c r="I287" s="6">
        <f t="shared" si="69"/>
        <v>0.46499999999999986</v>
      </c>
      <c r="J287" s="5">
        <f t="shared" si="70"/>
        <v>0.75</v>
      </c>
      <c r="K287">
        <v>3.68</v>
      </c>
      <c r="L287">
        <v>2.93</v>
      </c>
      <c r="M287" s="6">
        <f t="shared" si="71"/>
        <v>3.3050000000000002</v>
      </c>
      <c r="N287" s="5">
        <f t="shared" si="72"/>
        <v>7.9999999999999627E-2</v>
      </c>
      <c r="O287">
        <v>3.3</v>
      </c>
      <c r="P287">
        <v>3.22</v>
      </c>
      <c r="Q287" s="6">
        <f t="shared" si="73"/>
        <v>3.26</v>
      </c>
      <c r="R287" s="5">
        <f t="shared" si="74"/>
        <v>1.1800000000000002</v>
      </c>
      <c r="S287">
        <v>3.48</v>
      </c>
      <c r="T287">
        <v>2.2999999999999998</v>
      </c>
      <c r="U287" s="6">
        <f t="shared" si="75"/>
        <v>2.8899999999999997</v>
      </c>
      <c r="V287" s="5">
        <f t="shared" si="80"/>
        <v>0.62999999999999989</v>
      </c>
      <c r="W287">
        <v>2.2999999999999998</v>
      </c>
      <c r="X287">
        <v>1.67</v>
      </c>
      <c r="Y287" s="6">
        <f t="shared" si="81"/>
        <v>1.9849999999999999</v>
      </c>
      <c r="Z287" s="5">
        <f t="shared" si="82"/>
        <v>0.71</v>
      </c>
      <c r="AA287">
        <v>2.75</v>
      </c>
      <c r="AB287">
        <v>2.04</v>
      </c>
      <c r="AC287" s="6">
        <f t="shared" si="83"/>
        <v>2.395</v>
      </c>
    </row>
    <row r="288" spans="1:29" x14ac:dyDescent="0.2">
      <c r="A288">
        <v>286</v>
      </c>
      <c r="B288" t="s">
        <v>20</v>
      </c>
      <c r="C288" t="s">
        <v>16</v>
      </c>
      <c r="D288" t="s">
        <v>305</v>
      </c>
      <c r="E288" s="5">
        <f t="shared" si="67"/>
        <v>0.18999999999999995</v>
      </c>
      <c r="F288">
        <v>3.12</v>
      </c>
      <c r="G288">
        <v>2.93</v>
      </c>
      <c r="H288">
        <f t="shared" si="68"/>
        <v>3.0250000000000004</v>
      </c>
      <c r="I288" s="6">
        <f t="shared" si="69"/>
        <v>0.47499999999999964</v>
      </c>
      <c r="J288" s="5">
        <f t="shared" si="70"/>
        <v>5.9999999999999609E-2</v>
      </c>
      <c r="K288">
        <v>4.21</v>
      </c>
      <c r="L288">
        <v>4.1500000000000004</v>
      </c>
      <c r="M288" s="6">
        <f t="shared" si="71"/>
        <v>4.18</v>
      </c>
      <c r="N288" s="5">
        <f t="shared" si="72"/>
        <v>-0.14999999999999991</v>
      </c>
      <c r="O288">
        <v>3.33</v>
      </c>
      <c r="P288">
        <v>3.48</v>
      </c>
      <c r="Q288" s="6">
        <f t="shared" si="73"/>
        <v>3.4050000000000002</v>
      </c>
      <c r="R288" s="5">
        <f t="shared" si="74"/>
        <v>0.73000000000000043</v>
      </c>
      <c r="S288">
        <v>4.03</v>
      </c>
      <c r="T288">
        <v>3.3</v>
      </c>
      <c r="U288" s="6">
        <f t="shared" si="75"/>
        <v>3.665</v>
      </c>
      <c r="V288" s="5">
        <f t="shared" si="80"/>
        <v>0.85000000000000009</v>
      </c>
      <c r="W288">
        <v>2.48</v>
      </c>
      <c r="X288">
        <v>1.63</v>
      </c>
      <c r="Y288" s="6">
        <f t="shared" si="81"/>
        <v>2.0549999999999997</v>
      </c>
      <c r="Z288" s="5">
        <f t="shared" si="82"/>
        <v>0.41999999999999993</v>
      </c>
      <c r="AA288">
        <v>2.64</v>
      </c>
      <c r="AB288">
        <v>2.2200000000000002</v>
      </c>
      <c r="AC288" s="6">
        <f t="shared" si="83"/>
        <v>2.4300000000000002</v>
      </c>
    </row>
    <row r="289" spans="1:29" x14ac:dyDescent="0.2">
      <c r="A289">
        <v>287</v>
      </c>
      <c r="B289" t="s">
        <v>20</v>
      </c>
      <c r="C289" t="s">
        <v>16</v>
      </c>
      <c r="D289" t="s">
        <v>306</v>
      </c>
      <c r="E289" s="5">
        <f t="shared" si="67"/>
        <v>-0.85999999999999988</v>
      </c>
      <c r="F289">
        <v>2.41</v>
      </c>
      <c r="G289">
        <v>3.27</v>
      </c>
      <c r="H289">
        <f t="shared" si="68"/>
        <v>2.84</v>
      </c>
      <c r="I289" s="6">
        <f t="shared" si="69"/>
        <v>0.66000000000000014</v>
      </c>
      <c r="J289" s="5">
        <f t="shared" si="70"/>
        <v>0.61999999999999966</v>
      </c>
      <c r="K289">
        <v>4.5599999999999996</v>
      </c>
      <c r="L289">
        <v>3.94</v>
      </c>
      <c r="M289" s="6">
        <f t="shared" si="71"/>
        <v>4.25</v>
      </c>
      <c r="N289" s="5">
        <f t="shared" si="72"/>
        <v>-0.83000000000000007</v>
      </c>
      <c r="O289">
        <v>2.75</v>
      </c>
      <c r="P289">
        <v>3.58</v>
      </c>
      <c r="Q289" s="6">
        <f t="shared" si="73"/>
        <v>3.165</v>
      </c>
      <c r="R289" s="5">
        <f t="shared" si="74"/>
        <v>0.51000000000000023</v>
      </c>
      <c r="S289">
        <v>3.81</v>
      </c>
      <c r="T289">
        <v>3.3</v>
      </c>
      <c r="U289" s="6">
        <f t="shared" si="75"/>
        <v>3.5549999999999997</v>
      </c>
      <c r="V289" s="5">
        <f t="shared" si="80"/>
        <v>0.16999999999999993</v>
      </c>
      <c r="W289">
        <v>2.5299999999999998</v>
      </c>
      <c r="X289">
        <v>2.36</v>
      </c>
      <c r="Y289" s="6">
        <f t="shared" si="81"/>
        <v>2.4449999999999998</v>
      </c>
      <c r="Z289" s="5">
        <f t="shared" si="82"/>
        <v>0.44999999999999973</v>
      </c>
      <c r="AA289">
        <v>3.09</v>
      </c>
      <c r="AB289">
        <v>2.64</v>
      </c>
      <c r="AC289" s="6">
        <f t="shared" si="83"/>
        <v>2.8650000000000002</v>
      </c>
    </row>
    <row r="290" spans="1:29" x14ac:dyDescent="0.2">
      <c r="A290">
        <v>288</v>
      </c>
      <c r="B290" t="s">
        <v>20</v>
      </c>
      <c r="C290" t="s">
        <v>16</v>
      </c>
      <c r="D290" t="s">
        <v>307</v>
      </c>
      <c r="E290" s="5">
        <f t="shared" si="67"/>
        <v>-0.41000000000000014</v>
      </c>
      <c r="F290">
        <v>2.65</v>
      </c>
      <c r="G290">
        <v>3.06</v>
      </c>
      <c r="H290">
        <f t="shared" si="68"/>
        <v>2.855</v>
      </c>
      <c r="I290" s="6">
        <f t="shared" si="69"/>
        <v>0.64500000000000002</v>
      </c>
      <c r="J290" s="5">
        <f t="shared" si="70"/>
        <v>0.91000000000000014</v>
      </c>
      <c r="K290">
        <v>4.16</v>
      </c>
      <c r="L290">
        <v>3.25</v>
      </c>
      <c r="M290" s="6">
        <f t="shared" si="71"/>
        <v>3.7050000000000001</v>
      </c>
      <c r="N290" s="5">
        <f t="shared" si="72"/>
        <v>-0.62999999999999989</v>
      </c>
      <c r="O290">
        <v>2.71</v>
      </c>
      <c r="P290">
        <v>3.34</v>
      </c>
      <c r="Q290" s="6">
        <f t="shared" si="73"/>
        <v>3.0249999999999999</v>
      </c>
      <c r="R290" s="5">
        <f t="shared" si="74"/>
        <v>1.0300000000000002</v>
      </c>
      <c r="S290">
        <v>3.81</v>
      </c>
      <c r="T290">
        <v>2.78</v>
      </c>
      <c r="U290" s="6">
        <f t="shared" si="75"/>
        <v>3.2949999999999999</v>
      </c>
      <c r="V290" s="5">
        <f t="shared" si="80"/>
        <v>0.79000000000000026</v>
      </c>
      <c r="W290">
        <v>2.4500000000000002</v>
      </c>
      <c r="X290">
        <v>1.66</v>
      </c>
      <c r="Y290" s="6">
        <f t="shared" si="81"/>
        <v>2.0550000000000002</v>
      </c>
      <c r="Z290" s="5">
        <f t="shared" si="82"/>
        <v>0.24000000000000021</v>
      </c>
      <c r="AA290">
        <v>2.58</v>
      </c>
      <c r="AB290">
        <v>2.34</v>
      </c>
      <c r="AC290" s="6">
        <f t="shared" si="83"/>
        <v>2.46</v>
      </c>
    </row>
    <row r="291" spans="1:29" x14ac:dyDescent="0.2">
      <c r="A291">
        <v>289</v>
      </c>
      <c r="B291" t="s">
        <v>20</v>
      </c>
      <c r="C291" t="s">
        <v>16</v>
      </c>
      <c r="D291" t="s">
        <v>308</v>
      </c>
      <c r="E291" s="5">
        <f t="shared" si="67"/>
        <v>-0.25</v>
      </c>
      <c r="F291">
        <v>2.61</v>
      </c>
      <c r="G291">
        <v>2.86</v>
      </c>
      <c r="H291">
        <f t="shared" si="68"/>
        <v>2.7349999999999999</v>
      </c>
      <c r="I291" s="6">
        <f t="shared" si="69"/>
        <v>0.76500000000000012</v>
      </c>
      <c r="J291" s="5">
        <f t="shared" si="70"/>
        <v>0.20000000000000018</v>
      </c>
      <c r="K291">
        <v>4.6900000000000004</v>
      </c>
      <c r="L291">
        <v>4.49</v>
      </c>
      <c r="M291" s="6">
        <f t="shared" si="71"/>
        <v>4.59</v>
      </c>
      <c r="N291" s="5">
        <f t="shared" si="72"/>
        <v>-0.41999999999999993</v>
      </c>
      <c r="O291">
        <v>2.69</v>
      </c>
      <c r="P291">
        <v>3.11</v>
      </c>
      <c r="Q291" s="6">
        <f t="shared" si="73"/>
        <v>2.9</v>
      </c>
      <c r="R291" s="5">
        <f t="shared" si="74"/>
        <v>0.68000000000000016</v>
      </c>
      <c r="S291">
        <v>3.94</v>
      </c>
      <c r="T291">
        <v>3.26</v>
      </c>
      <c r="U291" s="6">
        <f t="shared" si="75"/>
        <v>3.5999999999999996</v>
      </c>
      <c r="V291" s="5">
        <f t="shared" si="80"/>
        <v>0.4099999999999997</v>
      </c>
      <c r="W291">
        <v>2.78</v>
      </c>
      <c r="X291">
        <v>2.37</v>
      </c>
      <c r="Y291" s="6">
        <f t="shared" si="81"/>
        <v>2.5750000000000002</v>
      </c>
      <c r="Z291" s="5">
        <f t="shared" si="82"/>
        <v>0.87999999999999989</v>
      </c>
      <c r="AA291">
        <v>3.17</v>
      </c>
      <c r="AB291">
        <v>2.29</v>
      </c>
      <c r="AC291" s="6">
        <f t="shared" si="83"/>
        <v>2.73</v>
      </c>
    </row>
    <row r="292" spans="1:29" x14ac:dyDescent="0.2">
      <c r="A292">
        <v>290</v>
      </c>
      <c r="B292" t="s">
        <v>20</v>
      </c>
      <c r="C292" t="s">
        <v>16</v>
      </c>
      <c r="D292" t="s">
        <v>309</v>
      </c>
      <c r="E292" s="5">
        <f t="shared" si="67"/>
        <v>-1.25</v>
      </c>
      <c r="F292">
        <v>2.69</v>
      </c>
      <c r="G292">
        <v>3.94</v>
      </c>
      <c r="H292">
        <f t="shared" si="68"/>
        <v>3.3149999999999999</v>
      </c>
      <c r="I292" s="6">
        <f t="shared" si="69"/>
        <v>0.18500000000000005</v>
      </c>
      <c r="J292" s="5">
        <f t="shared" si="70"/>
        <v>-0.7200000000000002</v>
      </c>
      <c r="K292">
        <v>3.44</v>
      </c>
      <c r="L292">
        <v>4.16</v>
      </c>
      <c r="M292" s="6">
        <f t="shared" si="71"/>
        <v>3.8</v>
      </c>
      <c r="N292" s="5">
        <f t="shared" si="72"/>
        <v>-0.10000000000000009</v>
      </c>
      <c r="O292">
        <v>2.87</v>
      </c>
      <c r="P292">
        <v>2.97</v>
      </c>
      <c r="Q292" s="6">
        <f t="shared" si="73"/>
        <v>2.92</v>
      </c>
      <c r="R292" s="5">
        <f t="shared" si="74"/>
        <v>-4.9999999999999822E-2</v>
      </c>
      <c r="S292">
        <v>3.47</v>
      </c>
      <c r="T292">
        <v>3.52</v>
      </c>
      <c r="U292" s="6">
        <f t="shared" si="75"/>
        <v>3.4950000000000001</v>
      </c>
      <c r="V292" s="5">
        <f t="shared" si="80"/>
        <v>-0.34000000000000008</v>
      </c>
      <c r="W292">
        <v>1.72</v>
      </c>
      <c r="X292">
        <v>2.06</v>
      </c>
      <c r="Y292" s="6">
        <f t="shared" si="81"/>
        <v>1.8900000000000001</v>
      </c>
      <c r="Z292" s="5">
        <f t="shared" si="82"/>
        <v>0.23999999999999977</v>
      </c>
      <c r="AA292">
        <v>2.5299999999999998</v>
      </c>
      <c r="AB292">
        <v>2.29</v>
      </c>
      <c r="AC292" s="6">
        <f t="shared" si="83"/>
        <v>2.41</v>
      </c>
    </row>
    <row r="293" spans="1:29" x14ac:dyDescent="0.2">
      <c r="A293">
        <v>291</v>
      </c>
      <c r="B293" t="s">
        <v>20</v>
      </c>
      <c r="C293" t="s">
        <v>16</v>
      </c>
      <c r="D293" t="s">
        <v>310</v>
      </c>
      <c r="E293" s="5">
        <f t="shared" si="67"/>
        <v>-4.0000000000000036E-2</v>
      </c>
      <c r="F293">
        <v>3.53</v>
      </c>
      <c r="G293">
        <v>3.57</v>
      </c>
      <c r="H293">
        <f t="shared" si="68"/>
        <v>3.55</v>
      </c>
      <c r="I293" s="6">
        <f t="shared" si="69"/>
        <v>4.9999999999999822E-2</v>
      </c>
      <c r="J293" s="5">
        <f t="shared" si="70"/>
        <v>-0.27</v>
      </c>
      <c r="K293">
        <v>3.66</v>
      </c>
      <c r="L293">
        <v>3.93</v>
      </c>
      <c r="M293" s="6">
        <f t="shared" si="71"/>
        <v>3.7949999999999999</v>
      </c>
      <c r="N293" s="5">
        <f t="shared" si="72"/>
        <v>0.33999999999999986</v>
      </c>
      <c r="O293">
        <v>3.11</v>
      </c>
      <c r="P293">
        <v>2.77</v>
      </c>
      <c r="Q293" s="6">
        <f t="shared" si="73"/>
        <v>2.94</v>
      </c>
      <c r="R293" s="5">
        <f t="shared" si="74"/>
        <v>0.15000000000000036</v>
      </c>
      <c r="S293">
        <v>3.95</v>
      </c>
      <c r="T293">
        <v>3.8</v>
      </c>
      <c r="U293" s="6">
        <f t="shared" si="75"/>
        <v>3.875</v>
      </c>
      <c r="V293" s="5">
        <f t="shared" si="80"/>
        <v>0.23999999999999977</v>
      </c>
      <c r="W293">
        <v>2.34</v>
      </c>
      <c r="X293">
        <v>2.1</v>
      </c>
      <c r="Y293" s="6">
        <f t="shared" si="81"/>
        <v>2.2199999999999998</v>
      </c>
      <c r="Z293" s="5">
        <f t="shared" si="82"/>
        <v>0.1599999999999997</v>
      </c>
      <c r="AA293">
        <v>2.5299999999999998</v>
      </c>
      <c r="AB293">
        <v>2.37</v>
      </c>
      <c r="AC293" s="6">
        <f t="shared" si="83"/>
        <v>2.4500000000000002</v>
      </c>
    </row>
    <row r="294" spans="1:29" x14ac:dyDescent="0.2">
      <c r="A294">
        <v>292</v>
      </c>
      <c r="B294" t="s">
        <v>20</v>
      </c>
      <c r="C294" t="s">
        <v>16</v>
      </c>
      <c r="D294" t="s">
        <v>311</v>
      </c>
      <c r="E294" s="5">
        <f t="shared" si="67"/>
        <v>-0.32000000000000028</v>
      </c>
      <c r="F294">
        <v>2.38</v>
      </c>
      <c r="G294">
        <v>2.7</v>
      </c>
      <c r="H294">
        <f t="shared" si="68"/>
        <v>2.54</v>
      </c>
      <c r="I294" s="6">
        <f t="shared" si="69"/>
        <v>0.96</v>
      </c>
      <c r="J294" s="5">
        <f t="shared" si="70"/>
        <v>-0.44000000000000039</v>
      </c>
      <c r="K294">
        <v>4.26</v>
      </c>
      <c r="L294">
        <v>4.7</v>
      </c>
      <c r="M294" s="6">
        <f t="shared" si="71"/>
        <v>4.4800000000000004</v>
      </c>
      <c r="N294" s="5">
        <f t="shared" si="72"/>
        <v>-0.38999999999999968</v>
      </c>
      <c r="O294">
        <v>2.72</v>
      </c>
      <c r="P294">
        <v>3.11</v>
      </c>
      <c r="Q294" s="6">
        <f t="shared" si="73"/>
        <v>2.915</v>
      </c>
      <c r="R294" s="5">
        <f t="shared" si="74"/>
        <v>0.19000000000000039</v>
      </c>
      <c r="S294">
        <v>3.97</v>
      </c>
      <c r="T294">
        <v>3.78</v>
      </c>
      <c r="U294" s="6">
        <f t="shared" si="75"/>
        <v>3.875</v>
      </c>
      <c r="V294" s="5">
        <f t="shared" si="80"/>
        <v>-0.34999999999999964</v>
      </c>
      <c r="W294">
        <v>2.95</v>
      </c>
      <c r="X294">
        <v>3.3</v>
      </c>
      <c r="Y294" s="6">
        <f t="shared" si="81"/>
        <v>3.125</v>
      </c>
      <c r="Z294" s="5">
        <f t="shared" si="82"/>
        <v>0.43000000000000016</v>
      </c>
      <c r="AA294">
        <v>3.1</v>
      </c>
      <c r="AB294">
        <v>2.67</v>
      </c>
      <c r="AC294" s="6">
        <f t="shared" si="83"/>
        <v>2.8849999999999998</v>
      </c>
    </row>
    <row r="295" spans="1:29" x14ac:dyDescent="0.2">
      <c r="A295">
        <v>293</v>
      </c>
      <c r="B295" t="s">
        <v>20</v>
      </c>
      <c r="C295" t="s">
        <v>16</v>
      </c>
      <c r="D295" t="s">
        <v>312</v>
      </c>
      <c r="E295" s="5">
        <f t="shared" si="67"/>
        <v>-0.18000000000000016</v>
      </c>
      <c r="F295">
        <v>3.06</v>
      </c>
      <c r="G295">
        <v>3.24</v>
      </c>
      <c r="H295">
        <f t="shared" si="68"/>
        <v>3.1500000000000004</v>
      </c>
      <c r="I295" s="6">
        <f t="shared" si="69"/>
        <v>0.34999999999999964</v>
      </c>
      <c r="J295" s="5">
        <f t="shared" si="70"/>
        <v>-0.29000000000000004</v>
      </c>
      <c r="K295">
        <v>3.29</v>
      </c>
      <c r="L295">
        <v>3.58</v>
      </c>
      <c r="M295" s="6">
        <f t="shared" si="71"/>
        <v>3.4350000000000001</v>
      </c>
      <c r="N295" s="5">
        <f t="shared" si="72"/>
        <v>1.0099999999999998</v>
      </c>
      <c r="O295">
        <v>3.59</v>
      </c>
      <c r="P295">
        <v>2.58</v>
      </c>
      <c r="Q295" s="6">
        <f t="shared" si="73"/>
        <v>3.085</v>
      </c>
      <c r="R295" s="5">
        <f t="shared" si="74"/>
        <v>0.12000000000000011</v>
      </c>
      <c r="S295">
        <v>3.88</v>
      </c>
      <c r="T295">
        <v>3.76</v>
      </c>
      <c r="U295" s="6">
        <f t="shared" si="75"/>
        <v>3.82</v>
      </c>
      <c r="V295" s="5">
        <f t="shared" si="80"/>
        <v>0.48</v>
      </c>
      <c r="W295">
        <v>2.21</v>
      </c>
      <c r="X295">
        <v>1.73</v>
      </c>
      <c r="Y295" s="6">
        <f t="shared" si="81"/>
        <v>1.97</v>
      </c>
      <c r="Z295" s="5">
        <f t="shared" si="82"/>
        <v>0.81999999999999984</v>
      </c>
      <c r="AA295">
        <v>3.03</v>
      </c>
      <c r="AB295">
        <v>2.21</v>
      </c>
      <c r="AC295" s="6">
        <f t="shared" si="83"/>
        <v>2.62</v>
      </c>
    </row>
    <row r="296" spans="1:29" x14ac:dyDescent="0.2">
      <c r="A296">
        <v>294</v>
      </c>
      <c r="B296" t="s">
        <v>20</v>
      </c>
      <c r="C296" t="s">
        <v>16</v>
      </c>
      <c r="D296" t="s">
        <v>313</v>
      </c>
      <c r="E296" s="5">
        <f t="shared" si="67"/>
        <v>-4.0000000000000036E-2</v>
      </c>
      <c r="F296">
        <v>3.8</v>
      </c>
      <c r="G296">
        <v>3.84</v>
      </c>
      <c r="H296">
        <f t="shared" si="68"/>
        <v>3.82</v>
      </c>
      <c r="I296" s="6">
        <f t="shared" si="69"/>
        <v>0.31999999999999984</v>
      </c>
      <c r="J296" s="5">
        <f t="shared" si="70"/>
        <v>0.41999999999999993</v>
      </c>
      <c r="K296">
        <v>4.46</v>
      </c>
      <c r="L296">
        <v>4.04</v>
      </c>
      <c r="M296" s="6">
        <f t="shared" si="71"/>
        <v>4.25</v>
      </c>
      <c r="N296" s="5">
        <f t="shared" si="72"/>
        <v>-4.9999999999999822E-2</v>
      </c>
      <c r="O296">
        <v>2.95</v>
      </c>
      <c r="P296">
        <v>3</v>
      </c>
      <c r="Q296" s="6">
        <f t="shared" si="73"/>
        <v>2.9750000000000001</v>
      </c>
      <c r="R296" s="5">
        <f t="shared" si="74"/>
        <v>0.85000000000000009</v>
      </c>
      <c r="S296">
        <v>4.37</v>
      </c>
      <c r="T296">
        <v>3.52</v>
      </c>
      <c r="U296" s="6">
        <f t="shared" si="75"/>
        <v>3.9450000000000003</v>
      </c>
      <c r="V296" s="5">
        <f t="shared" si="80"/>
        <v>1.1800000000000002</v>
      </c>
      <c r="W296">
        <v>3.66</v>
      </c>
      <c r="X296">
        <v>2.48</v>
      </c>
      <c r="Y296" s="6">
        <f t="shared" si="81"/>
        <v>3.0700000000000003</v>
      </c>
      <c r="Z296" s="5">
        <f t="shared" si="82"/>
        <v>0.7799999999999998</v>
      </c>
      <c r="AA296">
        <v>3.46</v>
      </c>
      <c r="AB296">
        <v>2.68</v>
      </c>
      <c r="AC296" s="6">
        <f t="shared" si="83"/>
        <v>3.0700000000000003</v>
      </c>
    </row>
    <row r="297" spans="1:29" x14ac:dyDescent="0.2">
      <c r="A297">
        <v>295</v>
      </c>
      <c r="B297" t="s">
        <v>20</v>
      </c>
      <c r="C297" t="s">
        <v>16</v>
      </c>
      <c r="D297" t="s">
        <v>314</v>
      </c>
      <c r="E297" s="5">
        <f t="shared" si="67"/>
        <v>0.19999999999999973</v>
      </c>
      <c r="F297">
        <v>3.44</v>
      </c>
      <c r="G297">
        <v>3.24</v>
      </c>
      <c r="H297">
        <f t="shared" si="68"/>
        <v>3.34</v>
      </c>
      <c r="I297" s="6">
        <f t="shared" si="69"/>
        <v>0.16000000000000014</v>
      </c>
      <c r="J297" s="5">
        <f t="shared" si="70"/>
        <v>-0.43000000000000016</v>
      </c>
      <c r="K297">
        <v>3.13</v>
      </c>
      <c r="L297">
        <v>3.56</v>
      </c>
      <c r="M297" s="6">
        <f t="shared" si="71"/>
        <v>3.3449999999999998</v>
      </c>
      <c r="N297" s="5">
        <f t="shared" si="72"/>
        <v>-0.16999999999999993</v>
      </c>
      <c r="O297">
        <v>3.87</v>
      </c>
      <c r="P297">
        <v>4.04</v>
      </c>
      <c r="Q297" s="6">
        <f t="shared" si="73"/>
        <v>3.9550000000000001</v>
      </c>
      <c r="R297" s="5">
        <f t="shared" si="74"/>
        <v>0.29999999999999982</v>
      </c>
      <c r="S297">
        <v>3.94</v>
      </c>
      <c r="T297">
        <v>3.64</v>
      </c>
      <c r="U297" s="6">
        <f t="shared" si="75"/>
        <v>3.79</v>
      </c>
      <c r="V297" s="5">
        <f t="shared" si="80"/>
        <v>4.0000000000000036E-2</v>
      </c>
      <c r="W297">
        <v>2.16</v>
      </c>
      <c r="X297">
        <v>2.12</v>
      </c>
      <c r="Y297" s="6">
        <f t="shared" si="81"/>
        <v>2.14</v>
      </c>
      <c r="Z297" s="5">
        <f t="shared" si="82"/>
        <v>0.41000000000000014</v>
      </c>
      <c r="AA297">
        <v>2.81</v>
      </c>
      <c r="AB297">
        <v>2.4</v>
      </c>
      <c r="AC297" s="6">
        <f t="shared" si="83"/>
        <v>2.605</v>
      </c>
    </row>
    <row r="298" spans="1:29" x14ac:dyDescent="0.2">
      <c r="A298">
        <v>296</v>
      </c>
      <c r="B298" t="s">
        <v>20</v>
      </c>
      <c r="C298" t="s">
        <v>16</v>
      </c>
      <c r="D298" t="s">
        <v>315</v>
      </c>
      <c r="E298" s="5">
        <f t="shared" si="67"/>
        <v>-1.0100000000000002</v>
      </c>
      <c r="F298">
        <v>2.76</v>
      </c>
      <c r="G298">
        <v>3.77</v>
      </c>
      <c r="H298">
        <f t="shared" si="68"/>
        <v>3.2649999999999997</v>
      </c>
      <c r="I298" s="6">
        <f t="shared" si="69"/>
        <v>0.23500000000000032</v>
      </c>
      <c r="J298" s="5">
        <f t="shared" si="70"/>
        <v>8.9999999999999858E-2</v>
      </c>
      <c r="K298">
        <v>4.5</v>
      </c>
      <c r="L298">
        <v>4.41</v>
      </c>
      <c r="M298" s="6">
        <f t="shared" si="71"/>
        <v>4.4550000000000001</v>
      </c>
      <c r="N298" s="5">
        <f t="shared" si="72"/>
        <v>-1.1000000000000001</v>
      </c>
      <c r="O298">
        <v>2.76</v>
      </c>
      <c r="P298">
        <v>3.86</v>
      </c>
      <c r="Q298" s="6">
        <f t="shared" si="73"/>
        <v>3.3099999999999996</v>
      </c>
      <c r="R298" s="5">
        <f t="shared" si="74"/>
        <v>-7.0000000000000284E-2</v>
      </c>
      <c r="S298">
        <v>3.61</v>
      </c>
      <c r="T298">
        <v>3.68</v>
      </c>
      <c r="U298" s="6">
        <f t="shared" si="75"/>
        <v>3.645</v>
      </c>
      <c r="V298" s="5">
        <f t="shared" si="80"/>
        <v>2.0000000000000018E-2</v>
      </c>
      <c r="W298">
        <v>2.84</v>
      </c>
      <c r="X298">
        <v>2.82</v>
      </c>
      <c r="Y298" s="6">
        <f t="shared" si="81"/>
        <v>2.83</v>
      </c>
      <c r="Z298" s="5">
        <f t="shared" si="82"/>
        <v>-0.43999999999999995</v>
      </c>
      <c r="AA298">
        <v>2.92</v>
      </c>
      <c r="AB298">
        <v>3.36</v>
      </c>
      <c r="AC298" s="6">
        <f t="shared" si="83"/>
        <v>3.1399999999999997</v>
      </c>
    </row>
    <row r="299" spans="1:29" x14ac:dyDescent="0.2">
      <c r="A299">
        <v>297</v>
      </c>
      <c r="B299" t="s">
        <v>20</v>
      </c>
      <c r="C299" t="s">
        <v>16</v>
      </c>
      <c r="D299" t="s">
        <v>316</v>
      </c>
      <c r="E299" s="5">
        <f t="shared" si="67"/>
        <v>-0.45999999999999996</v>
      </c>
      <c r="F299">
        <v>2.71</v>
      </c>
      <c r="G299">
        <v>3.17</v>
      </c>
      <c r="H299">
        <f t="shared" si="68"/>
        <v>2.94</v>
      </c>
      <c r="I299" s="6">
        <f t="shared" si="69"/>
        <v>0.56000000000000005</v>
      </c>
      <c r="J299" s="5">
        <f t="shared" si="70"/>
        <v>0.91000000000000014</v>
      </c>
      <c r="K299">
        <v>5.03</v>
      </c>
      <c r="L299">
        <v>4.12</v>
      </c>
      <c r="M299" s="6">
        <f t="shared" si="71"/>
        <v>4.5750000000000002</v>
      </c>
      <c r="N299" s="5">
        <f t="shared" si="72"/>
        <v>-0.70000000000000018</v>
      </c>
      <c r="O299">
        <v>2.2599999999999998</v>
      </c>
      <c r="P299">
        <v>2.96</v>
      </c>
      <c r="Q299" s="6">
        <f t="shared" si="73"/>
        <v>2.61</v>
      </c>
      <c r="R299" s="5">
        <f t="shared" si="74"/>
        <v>0.41000000000000014</v>
      </c>
      <c r="S299">
        <v>3.16</v>
      </c>
      <c r="T299">
        <v>2.75</v>
      </c>
      <c r="U299" s="6">
        <f t="shared" si="75"/>
        <v>2.9550000000000001</v>
      </c>
      <c r="V299" s="5">
        <f t="shared" si="80"/>
        <v>0.35000000000000009</v>
      </c>
      <c r="W299">
        <v>3.06</v>
      </c>
      <c r="X299">
        <v>2.71</v>
      </c>
      <c r="Y299" s="6">
        <f t="shared" si="81"/>
        <v>2.8849999999999998</v>
      </c>
      <c r="Z299" s="5">
        <f t="shared" si="82"/>
        <v>0.56999999999999984</v>
      </c>
      <c r="AA299">
        <v>2.61</v>
      </c>
      <c r="AB299">
        <v>2.04</v>
      </c>
      <c r="AC299" s="6">
        <f t="shared" si="83"/>
        <v>2.3250000000000002</v>
      </c>
    </row>
    <row r="300" spans="1:29" x14ac:dyDescent="0.2">
      <c r="A300">
        <v>298</v>
      </c>
      <c r="B300" t="s">
        <v>20</v>
      </c>
      <c r="C300" t="s">
        <v>16</v>
      </c>
      <c r="D300" t="s">
        <v>317</v>
      </c>
      <c r="E300" s="5">
        <f t="shared" si="67"/>
        <v>-0.79999999999999982</v>
      </c>
      <c r="F300">
        <v>3.7</v>
      </c>
      <c r="G300">
        <v>4.5</v>
      </c>
      <c r="H300">
        <f t="shared" si="68"/>
        <v>4.0999999999999996</v>
      </c>
      <c r="I300" s="6">
        <f t="shared" si="69"/>
        <v>0.59999999999999964</v>
      </c>
      <c r="J300" s="5">
        <f t="shared" si="70"/>
        <v>-0.50999999999999979</v>
      </c>
      <c r="K300">
        <v>4.05</v>
      </c>
      <c r="L300">
        <v>4.5599999999999996</v>
      </c>
      <c r="M300" s="6">
        <f t="shared" si="71"/>
        <v>4.3049999999999997</v>
      </c>
      <c r="N300" s="5">
        <f t="shared" si="72"/>
        <v>0.98</v>
      </c>
      <c r="O300">
        <v>3.67</v>
      </c>
      <c r="P300">
        <v>2.69</v>
      </c>
      <c r="Q300" s="6">
        <f t="shared" si="73"/>
        <v>3.1799999999999997</v>
      </c>
      <c r="R300" s="5">
        <f t="shared" si="74"/>
        <v>0.24000000000000021</v>
      </c>
      <c r="S300">
        <v>3.37</v>
      </c>
      <c r="T300">
        <v>3.13</v>
      </c>
      <c r="U300" s="6">
        <f t="shared" si="75"/>
        <v>3.25</v>
      </c>
      <c r="V300" s="5">
        <f t="shared" si="80"/>
        <v>0.73999999999999977</v>
      </c>
      <c r="W300">
        <v>2.5499999999999998</v>
      </c>
      <c r="X300">
        <v>1.81</v>
      </c>
      <c r="Y300" s="6">
        <f t="shared" si="81"/>
        <v>2.1799999999999997</v>
      </c>
      <c r="Z300" s="5">
        <f t="shared" si="82"/>
        <v>-0.44999999999999973</v>
      </c>
      <c r="AA300">
        <v>2.4300000000000002</v>
      </c>
      <c r="AB300">
        <v>2.88</v>
      </c>
      <c r="AC300" s="6">
        <f t="shared" si="83"/>
        <v>2.6550000000000002</v>
      </c>
    </row>
    <row r="301" spans="1:29" x14ac:dyDescent="0.2">
      <c r="A301">
        <v>299</v>
      </c>
      <c r="B301" t="s">
        <v>20</v>
      </c>
      <c r="C301" t="s">
        <v>16</v>
      </c>
      <c r="D301" t="s">
        <v>318</v>
      </c>
      <c r="E301" s="5">
        <f t="shared" si="67"/>
        <v>-0.39000000000000012</v>
      </c>
      <c r="F301">
        <v>3.19</v>
      </c>
      <c r="G301">
        <v>3.58</v>
      </c>
      <c r="H301">
        <f t="shared" si="68"/>
        <v>3.3849999999999998</v>
      </c>
      <c r="I301" s="6">
        <f t="shared" si="69"/>
        <v>0.11500000000000021</v>
      </c>
      <c r="J301" s="5">
        <f t="shared" si="70"/>
        <v>0.23000000000000043</v>
      </c>
      <c r="K301">
        <v>4.6100000000000003</v>
      </c>
      <c r="L301">
        <v>4.38</v>
      </c>
      <c r="M301" s="6">
        <f t="shared" si="71"/>
        <v>4.4950000000000001</v>
      </c>
      <c r="N301" s="5">
        <f t="shared" si="72"/>
        <v>-0.60999999999999988</v>
      </c>
      <c r="O301">
        <v>2.35</v>
      </c>
      <c r="P301">
        <v>2.96</v>
      </c>
      <c r="Q301" s="6">
        <f t="shared" si="73"/>
        <v>2.6550000000000002</v>
      </c>
      <c r="R301" s="5">
        <f t="shared" si="74"/>
        <v>0.30000000000000027</v>
      </c>
      <c r="S301">
        <v>4.03</v>
      </c>
      <c r="T301">
        <v>3.73</v>
      </c>
      <c r="U301" s="6">
        <f t="shared" si="75"/>
        <v>3.88</v>
      </c>
      <c r="V301" s="5">
        <f t="shared" si="80"/>
        <v>0.18000000000000016</v>
      </c>
      <c r="W301">
        <v>2.68</v>
      </c>
      <c r="X301">
        <v>2.5</v>
      </c>
      <c r="Y301" s="6">
        <f t="shared" si="81"/>
        <v>2.59</v>
      </c>
      <c r="Z301" s="5">
        <f t="shared" si="82"/>
        <v>0.45999999999999996</v>
      </c>
      <c r="AA301">
        <v>2.84</v>
      </c>
      <c r="AB301">
        <v>2.38</v>
      </c>
      <c r="AC301" s="6">
        <f t="shared" si="83"/>
        <v>2.61</v>
      </c>
    </row>
    <row r="302" spans="1:29" x14ac:dyDescent="0.2">
      <c r="A302">
        <v>300</v>
      </c>
      <c r="B302" t="s">
        <v>20</v>
      </c>
      <c r="C302" t="s">
        <v>16</v>
      </c>
      <c r="D302" t="s">
        <v>319</v>
      </c>
      <c r="E302" s="5">
        <f t="shared" si="67"/>
        <v>-2.9999999999999805E-2</v>
      </c>
      <c r="F302">
        <v>3</v>
      </c>
      <c r="G302">
        <v>3.03</v>
      </c>
      <c r="H302">
        <f t="shared" si="68"/>
        <v>3.0149999999999997</v>
      </c>
      <c r="I302" s="6">
        <f t="shared" si="69"/>
        <v>0.48500000000000032</v>
      </c>
      <c r="J302" s="5">
        <f t="shared" si="70"/>
        <v>0.24000000000000021</v>
      </c>
      <c r="K302">
        <v>4.1100000000000003</v>
      </c>
      <c r="L302">
        <v>3.87</v>
      </c>
      <c r="M302" s="6">
        <f t="shared" si="71"/>
        <v>3.99</v>
      </c>
      <c r="N302" s="5">
        <f t="shared" si="72"/>
        <v>0.48999999999999977</v>
      </c>
      <c r="O302">
        <v>3.46</v>
      </c>
      <c r="P302">
        <v>2.97</v>
      </c>
      <c r="Q302" s="6">
        <f t="shared" si="73"/>
        <v>3.2149999999999999</v>
      </c>
      <c r="R302" s="5">
        <f t="shared" si="74"/>
        <v>1.1600000000000001</v>
      </c>
      <c r="S302">
        <v>4</v>
      </c>
      <c r="T302">
        <v>2.84</v>
      </c>
      <c r="U302" s="6">
        <f t="shared" si="75"/>
        <v>3.42</v>
      </c>
      <c r="V302" s="5">
        <f t="shared" si="80"/>
        <v>0.7799999999999998</v>
      </c>
      <c r="W302">
        <v>2.78</v>
      </c>
      <c r="X302">
        <v>2</v>
      </c>
      <c r="Y302" s="6">
        <f t="shared" si="81"/>
        <v>2.3899999999999997</v>
      </c>
      <c r="Z302" s="5">
        <f t="shared" si="82"/>
        <v>1.0299999999999998</v>
      </c>
      <c r="AA302">
        <v>3.19</v>
      </c>
      <c r="AB302">
        <v>2.16</v>
      </c>
      <c r="AC302" s="6">
        <f t="shared" si="83"/>
        <v>2.6749999999999998</v>
      </c>
    </row>
    <row r="303" spans="1:29" x14ac:dyDescent="0.2">
      <c r="A303">
        <v>301</v>
      </c>
      <c r="B303" t="s">
        <v>20</v>
      </c>
      <c r="C303" t="s">
        <v>16</v>
      </c>
      <c r="D303" t="s">
        <v>320</v>
      </c>
      <c r="E303" s="5">
        <f t="shared" si="67"/>
        <v>-0.53000000000000025</v>
      </c>
      <c r="F303">
        <v>2.61</v>
      </c>
      <c r="G303">
        <v>3.14</v>
      </c>
      <c r="H303">
        <f t="shared" si="68"/>
        <v>2.875</v>
      </c>
      <c r="I303" s="6">
        <f t="shared" si="69"/>
        <v>0.625</v>
      </c>
      <c r="J303" s="5">
        <f t="shared" si="70"/>
        <v>1.0300000000000002</v>
      </c>
      <c r="K303">
        <v>4.58</v>
      </c>
      <c r="L303">
        <v>3.55</v>
      </c>
      <c r="M303" s="6">
        <f t="shared" si="71"/>
        <v>4.0649999999999995</v>
      </c>
      <c r="N303" s="5">
        <f t="shared" si="72"/>
        <v>-0.36000000000000032</v>
      </c>
      <c r="O303">
        <v>2.82</v>
      </c>
      <c r="P303">
        <v>3.18</v>
      </c>
      <c r="Q303" s="6">
        <f t="shared" si="73"/>
        <v>3</v>
      </c>
      <c r="R303" s="5">
        <f t="shared" si="74"/>
        <v>0.4700000000000002</v>
      </c>
      <c r="S303">
        <v>3.7</v>
      </c>
      <c r="T303">
        <v>3.23</v>
      </c>
      <c r="U303" s="6">
        <f t="shared" si="75"/>
        <v>3.4649999999999999</v>
      </c>
      <c r="V303" s="5">
        <f t="shared" si="80"/>
        <v>-0.35000000000000009</v>
      </c>
      <c r="W303">
        <v>2.15</v>
      </c>
      <c r="X303">
        <v>2.5</v>
      </c>
      <c r="Y303" s="6">
        <f t="shared" si="81"/>
        <v>2.3250000000000002</v>
      </c>
      <c r="Z303" s="5">
        <f t="shared" si="82"/>
        <v>0.46999999999999975</v>
      </c>
      <c r="AA303">
        <v>2.88</v>
      </c>
      <c r="AB303">
        <v>2.41</v>
      </c>
      <c r="AC303" s="6">
        <f t="shared" si="83"/>
        <v>2.645</v>
      </c>
    </row>
    <row r="304" spans="1:29" x14ac:dyDescent="0.2">
      <c r="A304">
        <v>302</v>
      </c>
      <c r="B304" t="s">
        <v>20</v>
      </c>
      <c r="C304" t="s">
        <v>16</v>
      </c>
      <c r="D304" t="s">
        <v>321</v>
      </c>
      <c r="E304" s="5">
        <f t="shared" si="67"/>
        <v>-0.5900000000000003</v>
      </c>
      <c r="F304">
        <v>2.84</v>
      </c>
      <c r="G304">
        <v>3.43</v>
      </c>
      <c r="H304">
        <f t="shared" si="68"/>
        <v>3.1349999999999998</v>
      </c>
      <c r="I304" s="6">
        <f t="shared" si="69"/>
        <v>0.36500000000000021</v>
      </c>
      <c r="J304" s="5">
        <f t="shared" si="70"/>
        <v>0.49000000000000021</v>
      </c>
      <c r="K304">
        <v>4.24</v>
      </c>
      <c r="L304">
        <v>3.75</v>
      </c>
      <c r="M304" s="6">
        <f t="shared" si="71"/>
        <v>3.9950000000000001</v>
      </c>
      <c r="N304" s="5">
        <f t="shared" si="72"/>
        <v>6.0000000000000053E-2</v>
      </c>
      <c r="O304">
        <v>2.92</v>
      </c>
      <c r="P304">
        <v>2.86</v>
      </c>
      <c r="Q304" s="6">
        <f t="shared" si="73"/>
        <v>2.8899999999999997</v>
      </c>
      <c r="R304" s="5">
        <f t="shared" si="74"/>
        <v>1.3300000000000005</v>
      </c>
      <c r="S304">
        <v>4.1900000000000004</v>
      </c>
      <c r="T304">
        <v>2.86</v>
      </c>
      <c r="U304" s="6">
        <f t="shared" si="75"/>
        <v>3.5250000000000004</v>
      </c>
      <c r="V304" s="5">
        <f t="shared" si="80"/>
        <v>0.11999999999999988</v>
      </c>
      <c r="W304">
        <v>2.0499999999999998</v>
      </c>
      <c r="X304">
        <v>1.93</v>
      </c>
      <c r="Y304" s="6">
        <f t="shared" si="81"/>
        <v>1.9899999999999998</v>
      </c>
      <c r="Z304" s="5">
        <f t="shared" si="82"/>
        <v>0.9099999999999997</v>
      </c>
      <c r="AA304">
        <v>3.05</v>
      </c>
      <c r="AB304">
        <v>2.14</v>
      </c>
      <c r="AC304" s="6">
        <f t="shared" si="83"/>
        <v>2.5949999999999998</v>
      </c>
    </row>
    <row r="305" spans="1:29" x14ac:dyDescent="0.2">
      <c r="A305">
        <v>303</v>
      </c>
      <c r="B305" t="s">
        <v>20</v>
      </c>
      <c r="C305" t="s">
        <v>16</v>
      </c>
      <c r="D305" t="s">
        <v>322</v>
      </c>
      <c r="E305" s="5">
        <f t="shared" si="67"/>
        <v>-6.999999999999984E-2</v>
      </c>
      <c r="F305">
        <v>3</v>
      </c>
      <c r="G305">
        <v>3.07</v>
      </c>
      <c r="H305">
        <f t="shared" si="68"/>
        <v>3.0350000000000001</v>
      </c>
      <c r="I305" s="6">
        <f t="shared" si="69"/>
        <v>0.46499999999999986</v>
      </c>
      <c r="J305" s="5">
        <f t="shared" si="70"/>
        <v>0.18000000000000016</v>
      </c>
      <c r="K305">
        <v>4.07</v>
      </c>
      <c r="L305">
        <v>3.89</v>
      </c>
      <c r="M305" s="6">
        <f t="shared" si="71"/>
        <v>3.9800000000000004</v>
      </c>
      <c r="N305" s="5">
        <f t="shared" si="72"/>
        <v>-0.21999999999999975</v>
      </c>
      <c r="O305">
        <v>2.93</v>
      </c>
      <c r="P305">
        <v>3.15</v>
      </c>
      <c r="Q305" s="6">
        <f t="shared" si="73"/>
        <v>3.04</v>
      </c>
      <c r="R305" s="5">
        <f t="shared" si="74"/>
        <v>0.75</v>
      </c>
      <c r="S305">
        <v>3.97</v>
      </c>
      <c r="T305">
        <v>3.22</v>
      </c>
      <c r="U305" s="6">
        <f t="shared" si="75"/>
        <v>3.5950000000000002</v>
      </c>
      <c r="V305" s="5">
        <f t="shared" si="80"/>
        <v>-4.9999999999999822E-2</v>
      </c>
      <c r="W305">
        <v>2.21</v>
      </c>
      <c r="X305">
        <v>2.2599999999999998</v>
      </c>
      <c r="Y305" s="6">
        <f t="shared" si="81"/>
        <v>2.2349999999999999</v>
      </c>
      <c r="Z305" s="5">
        <f t="shared" si="82"/>
        <v>-0.25999999999999979</v>
      </c>
      <c r="AA305">
        <v>2.52</v>
      </c>
      <c r="AB305">
        <v>2.78</v>
      </c>
      <c r="AC305" s="6">
        <f t="shared" si="83"/>
        <v>2.65</v>
      </c>
    </row>
    <row r="306" spans="1:29" x14ac:dyDescent="0.2">
      <c r="A306">
        <v>304</v>
      </c>
      <c r="B306" t="s">
        <v>20</v>
      </c>
      <c r="C306" t="s">
        <v>16</v>
      </c>
      <c r="D306" t="s">
        <v>323</v>
      </c>
      <c r="E306" s="5">
        <f t="shared" si="67"/>
        <v>0.5</v>
      </c>
      <c r="F306">
        <v>3.79</v>
      </c>
      <c r="G306">
        <v>3.29</v>
      </c>
      <c r="H306">
        <f t="shared" si="68"/>
        <v>3.54</v>
      </c>
      <c r="I306" s="6">
        <f t="shared" si="69"/>
        <v>4.0000000000000036E-2</v>
      </c>
      <c r="J306" s="5">
        <f t="shared" si="70"/>
        <v>-0.2799999999999998</v>
      </c>
      <c r="K306">
        <v>3.37</v>
      </c>
      <c r="L306">
        <v>3.65</v>
      </c>
      <c r="M306" s="6">
        <f t="shared" si="71"/>
        <v>3.51</v>
      </c>
      <c r="N306" s="5">
        <f t="shared" si="72"/>
        <v>0.26000000000000023</v>
      </c>
      <c r="O306">
        <v>4.16</v>
      </c>
      <c r="P306">
        <v>3.9</v>
      </c>
      <c r="Q306" s="6">
        <f t="shared" si="73"/>
        <v>4.03</v>
      </c>
      <c r="R306" s="5">
        <f t="shared" si="74"/>
        <v>0.32000000000000028</v>
      </c>
      <c r="S306">
        <v>3.16</v>
      </c>
      <c r="T306">
        <v>2.84</v>
      </c>
      <c r="U306" s="6">
        <f t="shared" si="75"/>
        <v>3</v>
      </c>
      <c r="V306" s="5">
        <f t="shared" si="80"/>
        <v>0.41000000000000014</v>
      </c>
      <c r="W306">
        <v>2.1800000000000002</v>
      </c>
      <c r="X306">
        <v>1.77</v>
      </c>
      <c r="Y306" s="6">
        <f t="shared" si="81"/>
        <v>1.9750000000000001</v>
      </c>
      <c r="Z306" s="5">
        <f t="shared" si="82"/>
        <v>-0.11000000000000032</v>
      </c>
      <c r="AA306">
        <v>2.34</v>
      </c>
      <c r="AB306">
        <v>2.4500000000000002</v>
      </c>
      <c r="AC306" s="6">
        <f t="shared" si="83"/>
        <v>2.395</v>
      </c>
    </row>
    <row r="307" spans="1:29" x14ac:dyDescent="0.2">
      <c r="A307">
        <v>305</v>
      </c>
      <c r="B307" t="s">
        <v>20</v>
      </c>
      <c r="C307" t="s">
        <v>16</v>
      </c>
      <c r="D307" t="s">
        <v>324</v>
      </c>
      <c r="E307" s="5">
        <f t="shared" si="67"/>
        <v>-0.27</v>
      </c>
      <c r="F307">
        <v>3.14</v>
      </c>
      <c r="G307">
        <v>3.41</v>
      </c>
      <c r="H307">
        <f t="shared" si="68"/>
        <v>3.2750000000000004</v>
      </c>
      <c r="I307" s="6">
        <f t="shared" si="69"/>
        <v>0.22499999999999964</v>
      </c>
      <c r="J307" s="5">
        <f t="shared" si="70"/>
        <v>0.83999999999999986</v>
      </c>
      <c r="K307">
        <v>4.1399999999999997</v>
      </c>
      <c r="L307">
        <v>3.3</v>
      </c>
      <c r="M307" s="6">
        <f t="shared" si="71"/>
        <v>3.7199999999999998</v>
      </c>
      <c r="N307" s="5">
        <f t="shared" si="72"/>
        <v>0.25</v>
      </c>
      <c r="O307">
        <v>3.66</v>
      </c>
      <c r="P307">
        <v>3.41</v>
      </c>
      <c r="Q307" s="6">
        <f t="shared" si="73"/>
        <v>3.5350000000000001</v>
      </c>
      <c r="R307" s="5">
        <f t="shared" si="74"/>
        <v>0.39999999999999991</v>
      </c>
      <c r="S307">
        <v>3.77</v>
      </c>
      <c r="T307">
        <v>3.37</v>
      </c>
      <c r="U307" s="6">
        <f t="shared" si="75"/>
        <v>3.5700000000000003</v>
      </c>
      <c r="V307" s="5">
        <f t="shared" si="80"/>
        <v>0.81</v>
      </c>
      <c r="W307">
        <v>3</v>
      </c>
      <c r="X307">
        <v>2.19</v>
      </c>
      <c r="Y307" s="6">
        <f t="shared" si="81"/>
        <v>2.5949999999999998</v>
      </c>
      <c r="Z307" s="5">
        <f t="shared" si="82"/>
        <v>0.16000000000000014</v>
      </c>
      <c r="AA307">
        <v>2.6</v>
      </c>
      <c r="AB307">
        <v>2.44</v>
      </c>
      <c r="AC307" s="6">
        <f t="shared" si="83"/>
        <v>2.52</v>
      </c>
    </row>
    <row r="308" spans="1:29" x14ac:dyDescent="0.2">
      <c r="A308">
        <v>306</v>
      </c>
      <c r="B308" t="s">
        <v>20</v>
      </c>
      <c r="C308" t="s">
        <v>16</v>
      </c>
      <c r="D308" t="s">
        <v>325</v>
      </c>
      <c r="E308" s="5">
        <f t="shared" si="67"/>
        <v>-0.73999999999999977</v>
      </c>
      <c r="F308">
        <v>2.4300000000000002</v>
      </c>
      <c r="G308">
        <v>3.17</v>
      </c>
      <c r="H308">
        <f t="shared" si="68"/>
        <v>2.8</v>
      </c>
      <c r="I308" s="6">
        <f t="shared" si="69"/>
        <v>0.70000000000000018</v>
      </c>
      <c r="J308" s="5">
        <f t="shared" si="70"/>
        <v>0.36000000000000032</v>
      </c>
      <c r="K308">
        <v>4.49</v>
      </c>
      <c r="L308">
        <v>4.13</v>
      </c>
      <c r="M308" s="6">
        <f t="shared" si="71"/>
        <v>4.3100000000000005</v>
      </c>
      <c r="N308" s="5">
        <f t="shared" si="72"/>
        <v>0.33000000000000007</v>
      </c>
      <c r="O308">
        <v>2.81</v>
      </c>
      <c r="P308">
        <v>2.48</v>
      </c>
      <c r="Q308" s="6">
        <f t="shared" si="73"/>
        <v>2.645</v>
      </c>
      <c r="R308" s="5">
        <f t="shared" si="74"/>
        <v>0.25999999999999979</v>
      </c>
      <c r="S308">
        <v>4.22</v>
      </c>
      <c r="T308">
        <v>3.96</v>
      </c>
      <c r="U308" s="6">
        <f t="shared" si="75"/>
        <v>4.09</v>
      </c>
      <c r="V308" s="5">
        <f t="shared" si="80"/>
        <v>-0.10999999999999988</v>
      </c>
      <c r="W308">
        <v>2.54</v>
      </c>
      <c r="X308">
        <v>2.65</v>
      </c>
      <c r="Y308" s="6">
        <f t="shared" si="81"/>
        <v>2.5949999999999998</v>
      </c>
      <c r="Z308" s="5">
        <f t="shared" si="82"/>
        <v>0.25</v>
      </c>
      <c r="AA308">
        <v>3.03</v>
      </c>
      <c r="AB308">
        <v>2.78</v>
      </c>
      <c r="AC308" s="6">
        <f t="shared" si="83"/>
        <v>2.9049999999999998</v>
      </c>
    </row>
    <row r="309" spans="1:29" x14ac:dyDescent="0.2">
      <c r="A309">
        <v>307</v>
      </c>
      <c r="B309" t="s">
        <v>20</v>
      </c>
      <c r="C309" t="s">
        <v>16</v>
      </c>
      <c r="D309" t="s">
        <v>326</v>
      </c>
      <c r="E309" s="5">
        <f t="shared" si="67"/>
        <v>-4.9999999999999822E-2</v>
      </c>
      <c r="F309">
        <v>3.71</v>
      </c>
      <c r="G309">
        <v>3.76</v>
      </c>
      <c r="H309">
        <f t="shared" si="68"/>
        <v>3.7349999999999999</v>
      </c>
      <c r="I309" s="6">
        <f t="shared" si="69"/>
        <v>0.23499999999999988</v>
      </c>
      <c r="J309" s="5">
        <f t="shared" si="70"/>
        <v>1.0000000000000231E-2</v>
      </c>
      <c r="K309">
        <v>3.77</v>
      </c>
      <c r="L309">
        <v>3.76</v>
      </c>
      <c r="M309" s="6">
        <f t="shared" si="71"/>
        <v>3.7649999999999997</v>
      </c>
      <c r="N309" s="5">
        <f t="shared" si="72"/>
        <v>0.93000000000000016</v>
      </c>
      <c r="O309">
        <v>3.79</v>
      </c>
      <c r="P309">
        <v>2.86</v>
      </c>
      <c r="Q309" s="6">
        <f t="shared" si="73"/>
        <v>3.3250000000000002</v>
      </c>
      <c r="R309" s="5">
        <f t="shared" si="74"/>
        <v>-0.13000000000000034</v>
      </c>
      <c r="S309">
        <v>3.9</v>
      </c>
      <c r="T309">
        <v>4.03</v>
      </c>
      <c r="U309" s="6">
        <f t="shared" si="75"/>
        <v>3.9649999999999999</v>
      </c>
      <c r="V309" s="5">
        <f t="shared" si="80"/>
        <v>0.20999999999999996</v>
      </c>
      <c r="W309">
        <v>2.52</v>
      </c>
      <c r="X309">
        <v>2.31</v>
      </c>
      <c r="Y309" s="6">
        <f t="shared" si="81"/>
        <v>2.415</v>
      </c>
      <c r="Z309" s="5">
        <f t="shared" si="82"/>
        <v>0</v>
      </c>
      <c r="AA309">
        <v>2.83</v>
      </c>
      <c r="AB309">
        <v>2.83</v>
      </c>
      <c r="AC309" s="6">
        <f t="shared" si="83"/>
        <v>2.83</v>
      </c>
    </row>
    <row r="310" spans="1:29" x14ac:dyDescent="0.2">
      <c r="A310">
        <v>308</v>
      </c>
      <c r="B310" t="s">
        <v>20</v>
      </c>
      <c r="C310" t="s">
        <v>16</v>
      </c>
      <c r="D310" t="s">
        <v>327</v>
      </c>
      <c r="E310" s="5">
        <f t="shared" si="67"/>
        <v>-8.0000000000000071E-2</v>
      </c>
      <c r="F310">
        <v>2.81</v>
      </c>
      <c r="G310">
        <v>2.89</v>
      </c>
      <c r="H310">
        <f t="shared" si="68"/>
        <v>2.85</v>
      </c>
      <c r="I310" s="6">
        <f t="shared" si="69"/>
        <v>0.64999999999999991</v>
      </c>
      <c r="J310" s="5">
        <f t="shared" si="70"/>
        <v>0.92000000000000037</v>
      </c>
      <c r="K310">
        <v>4.74</v>
      </c>
      <c r="L310">
        <v>3.82</v>
      </c>
      <c r="M310" s="6">
        <f t="shared" si="71"/>
        <v>4.28</v>
      </c>
      <c r="N310" s="5">
        <f t="shared" si="72"/>
        <v>-0.62999999999999989</v>
      </c>
      <c r="O310">
        <v>2.58</v>
      </c>
      <c r="P310">
        <v>3.21</v>
      </c>
      <c r="Q310" s="6">
        <f t="shared" si="73"/>
        <v>2.895</v>
      </c>
      <c r="R310" s="5">
        <f t="shared" si="74"/>
        <v>1.1900000000000004</v>
      </c>
      <c r="S310">
        <v>4.4800000000000004</v>
      </c>
      <c r="T310">
        <v>3.29</v>
      </c>
      <c r="U310" s="6">
        <f t="shared" si="75"/>
        <v>3.8850000000000002</v>
      </c>
      <c r="V310" s="5">
        <f t="shared" si="80"/>
        <v>0.79000000000000026</v>
      </c>
      <c r="W310">
        <v>2.68</v>
      </c>
      <c r="X310">
        <v>1.89</v>
      </c>
      <c r="Y310" s="6">
        <f t="shared" si="81"/>
        <v>2.2850000000000001</v>
      </c>
      <c r="Z310" s="5">
        <f t="shared" si="82"/>
        <v>0.49000000000000021</v>
      </c>
      <c r="AA310">
        <v>2.4500000000000002</v>
      </c>
      <c r="AB310">
        <v>1.96</v>
      </c>
      <c r="AC310" s="6">
        <f t="shared" si="83"/>
        <v>2.2050000000000001</v>
      </c>
    </row>
    <row r="311" spans="1:29" x14ac:dyDescent="0.2">
      <c r="A311">
        <v>309</v>
      </c>
      <c r="B311" t="s">
        <v>20</v>
      </c>
      <c r="C311" t="s">
        <v>16</v>
      </c>
      <c r="D311" t="s">
        <v>328</v>
      </c>
      <c r="E311" s="5">
        <f t="shared" si="67"/>
        <v>-0.29000000000000004</v>
      </c>
      <c r="F311">
        <v>3</v>
      </c>
      <c r="G311">
        <v>3.29</v>
      </c>
      <c r="H311">
        <f t="shared" si="68"/>
        <v>3.145</v>
      </c>
      <c r="I311" s="6">
        <f t="shared" si="69"/>
        <v>0.35499999999999998</v>
      </c>
      <c r="J311" s="5">
        <f t="shared" si="70"/>
        <v>-2.0000000000000462E-2</v>
      </c>
      <c r="K311">
        <v>4.09</v>
      </c>
      <c r="L311">
        <v>4.1100000000000003</v>
      </c>
      <c r="M311" s="6">
        <f t="shared" si="71"/>
        <v>4.0999999999999996</v>
      </c>
      <c r="N311" s="5">
        <f t="shared" si="72"/>
        <v>-0.40000000000000036</v>
      </c>
      <c r="O311">
        <v>3.03</v>
      </c>
      <c r="P311">
        <v>3.43</v>
      </c>
      <c r="Q311" s="6">
        <f t="shared" si="73"/>
        <v>3.23</v>
      </c>
      <c r="R311" s="5">
        <f t="shared" si="74"/>
        <v>0.64999999999999991</v>
      </c>
      <c r="S311">
        <v>3.94</v>
      </c>
      <c r="T311">
        <v>3.29</v>
      </c>
      <c r="U311" s="6">
        <f t="shared" si="75"/>
        <v>3.6150000000000002</v>
      </c>
      <c r="V311" s="5">
        <f t="shared" si="80"/>
        <v>8.0000000000000071E-2</v>
      </c>
      <c r="W311">
        <v>2.94</v>
      </c>
      <c r="X311">
        <v>2.86</v>
      </c>
      <c r="Y311" s="6">
        <f t="shared" si="81"/>
        <v>2.9</v>
      </c>
      <c r="Z311" s="5">
        <f t="shared" si="82"/>
        <v>0.37000000000000011</v>
      </c>
      <c r="AA311">
        <v>2.94</v>
      </c>
      <c r="AB311">
        <v>2.57</v>
      </c>
      <c r="AC311" s="6">
        <f t="shared" si="83"/>
        <v>2.7549999999999999</v>
      </c>
    </row>
    <row r="312" spans="1:29" x14ac:dyDescent="0.2">
      <c r="A312">
        <v>310</v>
      </c>
      <c r="B312" t="s">
        <v>20</v>
      </c>
      <c r="C312" t="s">
        <v>16</v>
      </c>
      <c r="D312" t="s">
        <v>329</v>
      </c>
      <c r="E312" s="5">
        <f t="shared" si="67"/>
        <v>-0.26000000000000023</v>
      </c>
      <c r="F312">
        <v>3.03</v>
      </c>
      <c r="G312">
        <v>3.29</v>
      </c>
      <c r="H312">
        <f t="shared" si="68"/>
        <v>3.16</v>
      </c>
      <c r="I312" s="6">
        <f t="shared" si="69"/>
        <v>0.33999999999999986</v>
      </c>
      <c r="J312" s="5">
        <f t="shared" si="70"/>
        <v>1.0400000000000005</v>
      </c>
      <c r="K312">
        <v>4.1500000000000004</v>
      </c>
      <c r="L312">
        <v>3.11</v>
      </c>
      <c r="M312" s="6">
        <f t="shared" si="71"/>
        <v>3.63</v>
      </c>
      <c r="N312" s="5">
        <f t="shared" si="72"/>
        <v>-1.2199999999999998</v>
      </c>
      <c r="O312">
        <v>2.41</v>
      </c>
      <c r="P312">
        <v>3.63</v>
      </c>
      <c r="Q312" s="6">
        <f t="shared" si="73"/>
        <v>3.02</v>
      </c>
      <c r="R312" s="5">
        <f t="shared" si="74"/>
        <v>0.91999999999999993</v>
      </c>
      <c r="S312">
        <v>4.09</v>
      </c>
      <c r="T312">
        <v>3.17</v>
      </c>
      <c r="U312" s="6">
        <f t="shared" si="75"/>
        <v>3.63</v>
      </c>
      <c r="V312" s="5">
        <f t="shared" si="80"/>
        <v>0.49000000000000021</v>
      </c>
      <c r="W312">
        <v>3</v>
      </c>
      <c r="X312">
        <v>2.5099999999999998</v>
      </c>
      <c r="Y312" s="6">
        <f t="shared" si="81"/>
        <v>2.7549999999999999</v>
      </c>
      <c r="Z312" s="5">
        <f t="shared" si="82"/>
        <v>1</v>
      </c>
      <c r="AA312">
        <v>3.26</v>
      </c>
      <c r="AB312">
        <v>2.2599999999999998</v>
      </c>
      <c r="AC312" s="6">
        <f t="shared" si="83"/>
        <v>2.76</v>
      </c>
    </row>
    <row r="313" spans="1:29" x14ac:dyDescent="0.2">
      <c r="A313">
        <v>311</v>
      </c>
      <c r="B313" t="s">
        <v>20</v>
      </c>
      <c r="C313" t="s">
        <v>16</v>
      </c>
      <c r="D313" t="s">
        <v>330</v>
      </c>
      <c r="E313" s="5">
        <f t="shared" si="67"/>
        <v>-1.1800000000000002</v>
      </c>
      <c r="F313">
        <v>2.94</v>
      </c>
      <c r="G313">
        <v>4.12</v>
      </c>
      <c r="H313">
        <f t="shared" si="68"/>
        <v>3.5300000000000002</v>
      </c>
      <c r="I313" s="6">
        <f t="shared" si="69"/>
        <v>3.0000000000000249E-2</v>
      </c>
      <c r="J313" s="5">
        <f t="shared" si="70"/>
        <v>9.9999999999999645E-2</v>
      </c>
      <c r="K313">
        <v>4.18</v>
      </c>
      <c r="L313">
        <v>4.08</v>
      </c>
      <c r="M313" s="6">
        <f t="shared" si="71"/>
        <v>4.13</v>
      </c>
      <c r="N313" s="5">
        <f t="shared" si="72"/>
        <v>0.33999999999999986</v>
      </c>
      <c r="O313">
        <v>2.76</v>
      </c>
      <c r="P313">
        <v>2.42</v>
      </c>
      <c r="Q313" s="6">
        <f t="shared" si="73"/>
        <v>2.59</v>
      </c>
      <c r="R313" s="5">
        <f t="shared" si="74"/>
        <v>0.25999999999999979</v>
      </c>
      <c r="S313">
        <v>3.88</v>
      </c>
      <c r="T313">
        <v>3.62</v>
      </c>
      <c r="U313" s="6">
        <f t="shared" si="75"/>
        <v>3.75</v>
      </c>
      <c r="V313" s="5">
        <f t="shared" si="80"/>
        <v>0.53000000000000025</v>
      </c>
      <c r="W313">
        <v>2.91</v>
      </c>
      <c r="X313">
        <v>2.38</v>
      </c>
      <c r="Y313" s="6">
        <f t="shared" si="81"/>
        <v>2.645</v>
      </c>
      <c r="Z313" s="5">
        <f t="shared" si="82"/>
        <v>0.35000000000000009</v>
      </c>
      <c r="AA313">
        <v>2.85</v>
      </c>
      <c r="AB313">
        <v>2.5</v>
      </c>
      <c r="AC313" s="6">
        <f t="shared" si="83"/>
        <v>2.6749999999999998</v>
      </c>
    </row>
    <row r="314" spans="1:29" x14ac:dyDescent="0.2">
      <c r="A314">
        <v>312</v>
      </c>
      <c r="B314" t="s">
        <v>20</v>
      </c>
      <c r="C314" t="s">
        <v>16</v>
      </c>
      <c r="D314" t="s">
        <v>331</v>
      </c>
      <c r="E314" s="5">
        <f t="shared" si="67"/>
        <v>-0.48</v>
      </c>
      <c r="F314">
        <v>3.16</v>
      </c>
      <c r="G314">
        <v>3.64</v>
      </c>
      <c r="H314">
        <f t="shared" si="68"/>
        <v>3.4000000000000004</v>
      </c>
      <c r="I314" s="6">
        <f t="shared" si="69"/>
        <v>9.9999999999999645E-2</v>
      </c>
      <c r="J314" s="5">
        <f t="shared" si="70"/>
        <v>0</v>
      </c>
      <c r="K314">
        <v>3.28</v>
      </c>
      <c r="L314">
        <v>3.28</v>
      </c>
      <c r="M314" s="6">
        <f t="shared" si="71"/>
        <v>3.28</v>
      </c>
      <c r="N314" s="5">
        <f t="shared" si="72"/>
        <v>-0.16000000000000014</v>
      </c>
      <c r="O314">
        <v>3.48</v>
      </c>
      <c r="P314">
        <v>3.64</v>
      </c>
      <c r="Q314" s="6">
        <f t="shared" si="73"/>
        <v>3.56</v>
      </c>
      <c r="R314" s="5">
        <f t="shared" si="74"/>
        <v>0.60000000000000009</v>
      </c>
      <c r="S314">
        <v>3.12</v>
      </c>
      <c r="T314">
        <v>2.52</v>
      </c>
      <c r="U314" s="6">
        <f t="shared" si="75"/>
        <v>2.8200000000000003</v>
      </c>
      <c r="V314" s="5">
        <f t="shared" si="80"/>
        <v>0.2799999999999998</v>
      </c>
      <c r="W314">
        <v>2.2799999999999998</v>
      </c>
      <c r="X314">
        <v>2</v>
      </c>
      <c r="Y314" s="6">
        <f t="shared" si="81"/>
        <v>2.1399999999999997</v>
      </c>
      <c r="Z314" s="5">
        <f t="shared" si="82"/>
        <v>0.63999999999999968</v>
      </c>
      <c r="AA314">
        <v>2.76</v>
      </c>
      <c r="AB314">
        <v>2.12</v>
      </c>
      <c r="AC314" s="6">
        <f t="shared" si="83"/>
        <v>2.44</v>
      </c>
    </row>
    <row r="315" spans="1:29" x14ac:dyDescent="0.2">
      <c r="A315">
        <v>313</v>
      </c>
      <c r="B315" t="s">
        <v>20</v>
      </c>
      <c r="C315" t="s">
        <v>16</v>
      </c>
      <c r="D315" t="s">
        <v>332</v>
      </c>
      <c r="E315" s="5">
        <f t="shared" si="67"/>
        <v>0.16000000000000014</v>
      </c>
      <c r="F315">
        <v>3.42</v>
      </c>
      <c r="G315">
        <v>3.26</v>
      </c>
      <c r="H315">
        <f t="shared" si="68"/>
        <v>3.34</v>
      </c>
      <c r="I315" s="6">
        <f t="shared" si="69"/>
        <v>0.16000000000000014</v>
      </c>
      <c r="J315" s="5">
        <f t="shared" si="70"/>
        <v>-2.9999999999999805E-2</v>
      </c>
      <c r="K315">
        <v>3.77</v>
      </c>
      <c r="L315">
        <v>3.8</v>
      </c>
      <c r="M315" s="6">
        <f t="shared" si="71"/>
        <v>3.7850000000000001</v>
      </c>
      <c r="N315" s="5">
        <f t="shared" si="72"/>
        <v>0.52</v>
      </c>
      <c r="O315">
        <v>3.23</v>
      </c>
      <c r="P315">
        <v>2.71</v>
      </c>
      <c r="Q315" s="6">
        <f t="shared" si="73"/>
        <v>2.9699999999999998</v>
      </c>
      <c r="R315" s="5">
        <f t="shared" si="74"/>
        <v>0.39999999999999991</v>
      </c>
      <c r="S315">
        <v>3.77</v>
      </c>
      <c r="T315">
        <v>3.37</v>
      </c>
      <c r="U315" s="6">
        <f t="shared" si="75"/>
        <v>3.5700000000000003</v>
      </c>
      <c r="V315" s="5">
        <f t="shared" si="80"/>
        <v>0.65999999999999992</v>
      </c>
      <c r="W315">
        <v>2.23</v>
      </c>
      <c r="X315">
        <v>1.57</v>
      </c>
      <c r="Y315" s="6">
        <f t="shared" si="81"/>
        <v>1.9</v>
      </c>
      <c r="Z315" s="5">
        <f t="shared" si="82"/>
        <v>0.85999999999999988</v>
      </c>
      <c r="AA315">
        <v>3</v>
      </c>
      <c r="AB315">
        <v>2.14</v>
      </c>
      <c r="AC315" s="6">
        <f t="shared" si="83"/>
        <v>2.5700000000000003</v>
      </c>
    </row>
    <row r="316" spans="1:29" x14ac:dyDescent="0.2">
      <c r="A316">
        <v>314</v>
      </c>
      <c r="B316" t="s">
        <v>20</v>
      </c>
      <c r="C316" t="s">
        <v>16</v>
      </c>
      <c r="D316" t="s">
        <v>333</v>
      </c>
      <c r="E316" s="5">
        <f t="shared" si="67"/>
        <v>8.9999999999999858E-2</v>
      </c>
      <c r="F316">
        <v>3.32</v>
      </c>
      <c r="G316">
        <v>3.23</v>
      </c>
      <c r="H316">
        <f t="shared" si="68"/>
        <v>3.2749999999999999</v>
      </c>
      <c r="I316" s="6">
        <f t="shared" si="69"/>
        <v>0.22500000000000009</v>
      </c>
      <c r="J316" s="5">
        <f t="shared" si="70"/>
        <v>0.58000000000000007</v>
      </c>
      <c r="K316">
        <v>4.32</v>
      </c>
      <c r="L316">
        <v>3.74</v>
      </c>
      <c r="M316" s="6">
        <f t="shared" si="71"/>
        <v>4.03</v>
      </c>
      <c r="N316" s="5">
        <f t="shared" si="72"/>
        <v>0.29000000000000004</v>
      </c>
      <c r="O316">
        <v>3.35</v>
      </c>
      <c r="P316">
        <v>3.06</v>
      </c>
      <c r="Q316" s="6">
        <f t="shared" si="73"/>
        <v>3.2050000000000001</v>
      </c>
      <c r="R316" s="5">
        <f t="shared" si="74"/>
        <v>0.62000000000000011</v>
      </c>
      <c r="S316">
        <v>3.94</v>
      </c>
      <c r="T316">
        <v>3.32</v>
      </c>
      <c r="U316" s="6">
        <f t="shared" si="75"/>
        <v>3.63</v>
      </c>
      <c r="V316" s="5">
        <f t="shared" si="80"/>
        <v>0.41999999999999993</v>
      </c>
      <c r="W316">
        <v>2.52</v>
      </c>
      <c r="X316">
        <v>2.1</v>
      </c>
      <c r="Y316" s="6">
        <f t="shared" si="81"/>
        <v>2.31</v>
      </c>
      <c r="Z316" s="5">
        <f t="shared" si="82"/>
        <v>0.81</v>
      </c>
      <c r="AA316">
        <v>3.1</v>
      </c>
      <c r="AB316">
        <v>2.29</v>
      </c>
      <c r="AC316" s="6">
        <f t="shared" si="83"/>
        <v>2.6950000000000003</v>
      </c>
    </row>
    <row r="317" spans="1:29" x14ac:dyDescent="0.2">
      <c r="A317">
        <v>315</v>
      </c>
      <c r="B317" t="s">
        <v>20</v>
      </c>
      <c r="C317" t="s">
        <v>16</v>
      </c>
      <c r="D317" t="s">
        <v>334</v>
      </c>
      <c r="E317" s="5">
        <f t="shared" si="67"/>
        <v>-0.53000000000000025</v>
      </c>
      <c r="F317">
        <v>3.87</v>
      </c>
      <c r="G317">
        <v>4.4000000000000004</v>
      </c>
      <c r="H317">
        <f t="shared" si="68"/>
        <v>4.1349999999999998</v>
      </c>
      <c r="I317" s="6">
        <f t="shared" si="69"/>
        <v>0.63499999999999979</v>
      </c>
      <c r="J317" s="5">
        <f t="shared" si="70"/>
        <v>-0.65000000000000036</v>
      </c>
      <c r="K317">
        <v>4.0999999999999996</v>
      </c>
      <c r="L317">
        <v>4.75</v>
      </c>
      <c r="M317" s="6">
        <f t="shared" si="71"/>
        <v>4.4249999999999998</v>
      </c>
      <c r="N317" s="5">
        <f t="shared" si="72"/>
        <v>0.43999999999999995</v>
      </c>
      <c r="O317">
        <v>2.84</v>
      </c>
      <c r="P317">
        <v>2.4</v>
      </c>
      <c r="Q317" s="6">
        <f t="shared" si="73"/>
        <v>2.62</v>
      </c>
      <c r="R317" s="5">
        <f t="shared" si="74"/>
        <v>-0.37000000000000011</v>
      </c>
      <c r="S317">
        <v>3.58</v>
      </c>
      <c r="T317">
        <v>3.95</v>
      </c>
      <c r="U317" s="6">
        <f t="shared" si="75"/>
        <v>3.7650000000000001</v>
      </c>
      <c r="V317" s="5">
        <f t="shared" si="80"/>
        <v>-0.56000000000000005</v>
      </c>
      <c r="W317">
        <v>1.94</v>
      </c>
      <c r="X317">
        <v>2.5</v>
      </c>
      <c r="Y317" s="6">
        <f t="shared" si="81"/>
        <v>2.2199999999999998</v>
      </c>
      <c r="Z317" s="5">
        <f t="shared" si="82"/>
        <v>-0.14999999999999991</v>
      </c>
      <c r="AA317">
        <v>2</v>
      </c>
      <c r="AB317">
        <v>2.15</v>
      </c>
      <c r="AC317" s="6">
        <f t="shared" si="83"/>
        <v>2.0750000000000002</v>
      </c>
    </row>
    <row r="318" spans="1:29" x14ac:dyDescent="0.2">
      <c r="A318">
        <v>316</v>
      </c>
      <c r="B318" t="s">
        <v>20</v>
      </c>
      <c r="C318" t="s">
        <v>16</v>
      </c>
      <c r="D318" t="s">
        <v>335</v>
      </c>
      <c r="E318" s="5">
        <f t="shared" si="67"/>
        <v>-0.55999999999999961</v>
      </c>
      <c r="F318">
        <v>2.7</v>
      </c>
      <c r="G318">
        <v>3.26</v>
      </c>
      <c r="H318">
        <f t="shared" si="68"/>
        <v>2.98</v>
      </c>
      <c r="I318" s="6">
        <f t="shared" si="69"/>
        <v>0.52</v>
      </c>
      <c r="J318" s="5">
        <f t="shared" si="70"/>
        <v>0.57000000000000028</v>
      </c>
      <c r="K318">
        <v>4.83</v>
      </c>
      <c r="L318">
        <v>4.26</v>
      </c>
      <c r="M318" s="6">
        <f t="shared" si="71"/>
        <v>4.5449999999999999</v>
      </c>
      <c r="N318" s="5">
        <f t="shared" si="72"/>
        <v>-0.44000000000000039</v>
      </c>
      <c r="O318">
        <v>2.2999999999999998</v>
      </c>
      <c r="P318">
        <v>2.74</v>
      </c>
      <c r="Q318" s="6">
        <f t="shared" si="73"/>
        <v>2.52</v>
      </c>
      <c r="R318" s="5">
        <f t="shared" si="74"/>
        <v>0.81999999999999984</v>
      </c>
      <c r="S318">
        <v>4.17</v>
      </c>
      <c r="T318">
        <v>3.35</v>
      </c>
      <c r="U318" s="6">
        <f t="shared" si="75"/>
        <v>3.76</v>
      </c>
      <c r="V318" s="5">
        <f t="shared" si="80"/>
        <v>0.51000000000000023</v>
      </c>
      <c r="W318">
        <v>2.77</v>
      </c>
      <c r="X318">
        <v>2.2599999999999998</v>
      </c>
      <c r="Y318" s="6">
        <f t="shared" si="81"/>
        <v>2.5149999999999997</v>
      </c>
      <c r="Z318" s="5">
        <f t="shared" si="82"/>
        <v>0.43999999999999995</v>
      </c>
      <c r="AA318">
        <v>2.63</v>
      </c>
      <c r="AB318">
        <v>2.19</v>
      </c>
      <c r="AC318" s="6">
        <f t="shared" si="83"/>
        <v>2.41</v>
      </c>
    </row>
    <row r="319" spans="1:29" x14ac:dyDescent="0.2">
      <c r="A319">
        <v>317</v>
      </c>
      <c r="B319" t="s">
        <v>20</v>
      </c>
      <c r="C319" t="s">
        <v>16</v>
      </c>
      <c r="D319" t="s">
        <v>336</v>
      </c>
      <c r="E319" s="5">
        <f t="shared" si="67"/>
        <v>-0.43999999999999995</v>
      </c>
      <c r="F319">
        <v>2.15</v>
      </c>
      <c r="G319">
        <v>2.59</v>
      </c>
      <c r="H319">
        <f t="shared" si="68"/>
        <v>2.37</v>
      </c>
      <c r="I319" s="6">
        <f t="shared" si="69"/>
        <v>1.1299999999999999</v>
      </c>
      <c r="J319" s="5">
        <f t="shared" si="70"/>
        <v>0.51999999999999957</v>
      </c>
      <c r="K319">
        <v>4.76</v>
      </c>
      <c r="L319">
        <v>4.24</v>
      </c>
      <c r="M319" s="6">
        <f t="shared" si="71"/>
        <v>4.5</v>
      </c>
      <c r="N319" s="5">
        <f t="shared" si="72"/>
        <v>-0.15000000000000036</v>
      </c>
      <c r="O319">
        <v>2.2999999999999998</v>
      </c>
      <c r="P319">
        <v>2.4500000000000002</v>
      </c>
      <c r="Q319" s="6">
        <f t="shared" si="73"/>
        <v>2.375</v>
      </c>
      <c r="R319" s="5">
        <f t="shared" si="74"/>
        <v>1.2200000000000002</v>
      </c>
      <c r="S319">
        <v>3.39</v>
      </c>
      <c r="T319">
        <v>2.17</v>
      </c>
      <c r="U319" s="6">
        <f t="shared" si="75"/>
        <v>2.7800000000000002</v>
      </c>
      <c r="V319" s="5">
        <f t="shared" si="80"/>
        <v>0.14999999999999991</v>
      </c>
      <c r="W319">
        <v>3.12</v>
      </c>
      <c r="X319">
        <v>2.97</v>
      </c>
      <c r="Y319" s="6">
        <f t="shared" si="81"/>
        <v>3.0449999999999999</v>
      </c>
      <c r="Z319" s="5">
        <f t="shared" si="82"/>
        <v>0.42000000000000015</v>
      </c>
      <c r="AA319">
        <v>2.39</v>
      </c>
      <c r="AB319">
        <v>1.97</v>
      </c>
      <c r="AC319" s="6">
        <f t="shared" si="83"/>
        <v>2.1800000000000002</v>
      </c>
    </row>
    <row r="320" spans="1:29" x14ac:dyDescent="0.2">
      <c r="A320">
        <v>318</v>
      </c>
      <c r="B320" t="s">
        <v>20</v>
      </c>
      <c r="C320" t="s">
        <v>16</v>
      </c>
      <c r="D320" t="s">
        <v>337</v>
      </c>
      <c r="E320" s="5">
        <f t="shared" si="67"/>
        <v>-0.59999999999999964</v>
      </c>
      <c r="F320">
        <v>3.71</v>
      </c>
      <c r="G320">
        <v>4.3099999999999996</v>
      </c>
      <c r="H320">
        <f t="shared" si="68"/>
        <v>4.01</v>
      </c>
      <c r="I320" s="6">
        <f t="shared" si="69"/>
        <v>0.50999999999999979</v>
      </c>
      <c r="J320" s="5">
        <f t="shared" si="70"/>
        <v>-0.33999999999999986</v>
      </c>
      <c r="K320">
        <v>3.88</v>
      </c>
      <c r="L320">
        <v>4.22</v>
      </c>
      <c r="M320" s="6">
        <f t="shared" si="71"/>
        <v>4.05</v>
      </c>
      <c r="N320" s="5">
        <f t="shared" si="72"/>
        <v>0.68000000000000016</v>
      </c>
      <c r="O320">
        <v>3.12</v>
      </c>
      <c r="P320">
        <v>2.44</v>
      </c>
      <c r="Q320" s="6">
        <f t="shared" si="73"/>
        <v>2.7800000000000002</v>
      </c>
      <c r="R320" s="5">
        <f t="shared" si="74"/>
        <v>-0.30000000000000027</v>
      </c>
      <c r="S320">
        <v>3.03</v>
      </c>
      <c r="T320">
        <v>3.33</v>
      </c>
      <c r="U320" s="6">
        <f t="shared" si="75"/>
        <v>3.1799999999999997</v>
      </c>
      <c r="V320" s="5">
        <f t="shared" si="80"/>
        <v>0.71000000000000041</v>
      </c>
      <c r="W320">
        <v>2.74</v>
      </c>
      <c r="X320">
        <v>2.0299999999999998</v>
      </c>
      <c r="Y320" s="6">
        <f t="shared" si="81"/>
        <v>2.3849999999999998</v>
      </c>
      <c r="Z320" s="5">
        <f t="shared" si="82"/>
        <v>0.39999999999999991</v>
      </c>
      <c r="AA320">
        <v>2.79</v>
      </c>
      <c r="AB320">
        <v>2.39</v>
      </c>
      <c r="AC320" s="6">
        <f t="shared" si="83"/>
        <v>2.59</v>
      </c>
    </row>
    <row r="321" spans="1:29" x14ac:dyDescent="0.2">
      <c r="A321">
        <v>319</v>
      </c>
      <c r="B321" t="s">
        <v>20</v>
      </c>
      <c r="C321" t="s">
        <v>16</v>
      </c>
      <c r="D321" t="s">
        <v>338</v>
      </c>
      <c r="E321" s="5">
        <f t="shared" si="67"/>
        <v>0.14000000000000012</v>
      </c>
      <c r="F321">
        <v>2.83</v>
      </c>
      <c r="G321">
        <v>2.69</v>
      </c>
      <c r="H321">
        <f t="shared" si="68"/>
        <v>2.76</v>
      </c>
      <c r="I321" s="6">
        <f t="shared" si="69"/>
        <v>0.74000000000000021</v>
      </c>
      <c r="J321" s="5">
        <f t="shared" si="70"/>
        <v>0.18000000000000016</v>
      </c>
      <c r="K321">
        <v>3.66</v>
      </c>
      <c r="L321">
        <v>3.48</v>
      </c>
      <c r="M321" s="6">
        <f t="shared" si="71"/>
        <v>3.5700000000000003</v>
      </c>
      <c r="N321" s="5">
        <f t="shared" si="72"/>
        <v>2.0000000000000018E-2</v>
      </c>
      <c r="O321">
        <v>3.23</v>
      </c>
      <c r="P321">
        <v>3.21</v>
      </c>
      <c r="Q321" s="6">
        <f t="shared" si="73"/>
        <v>3.2199999999999998</v>
      </c>
      <c r="R321" s="5">
        <f t="shared" si="74"/>
        <v>1.25</v>
      </c>
      <c r="S321">
        <v>3.77</v>
      </c>
      <c r="T321">
        <v>2.52</v>
      </c>
      <c r="U321" s="6">
        <f t="shared" si="75"/>
        <v>3.145</v>
      </c>
      <c r="V321" s="5">
        <f t="shared" si="80"/>
        <v>0.87999999999999989</v>
      </c>
      <c r="W321">
        <v>2.4</v>
      </c>
      <c r="X321">
        <v>1.52</v>
      </c>
      <c r="Y321" s="6">
        <f t="shared" si="81"/>
        <v>1.96</v>
      </c>
      <c r="Z321" s="5">
        <f t="shared" si="82"/>
        <v>1.0999999999999999</v>
      </c>
      <c r="AA321">
        <v>2.86</v>
      </c>
      <c r="AB321">
        <v>1.76</v>
      </c>
      <c r="AC321" s="6">
        <f t="shared" si="83"/>
        <v>2.31</v>
      </c>
    </row>
    <row r="322" spans="1:29" x14ac:dyDescent="0.2">
      <c r="A322">
        <v>320</v>
      </c>
      <c r="B322" t="s">
        <v>20</v>
      </c>
      <c r="C322" t="s">
        <v>16</v>
      </c>
      <c r="D322" t="s">
        <v>339</v>
      </c>
      <c r="E322" s="5">
        <f t="shared" si="67"/>
        <v>-0.69999999999999973</v>
      </c>
      <c r="F322">
        <v>2.72</v>
      </c>
      <c r="G322">
        <v>3.42</v>
      </c>
      <c r="H322">
        <f t="shared" si="68"/>
        <v>3.0700000000000003</v>
      </c>
      <c r="I322" s="6">
        <f t="shared" si="69"/>
        <v>0.42999999999999972</v>
      </c>
      <c r="J322" s="5">
        <f t="shared" si="70"/>
        <v>0.40000000000000036</v>
      </c>
      <c r="K322">
        <v>4.6900000000000004</v>
      </c>
      <c r="L322">
        <v>4.29</v>
      </c>
      <c r="M322" s="6">
        <f t="shared" si="71"/>
        <v>4.49</v>
      </c>
      <c r="N322" s="5">
        <f t="shared" si="72"/>
        <v>-0.37999999999999989</v>
      </c>
      <c r="O322">
        <v>2.79</v>
      </c>
      <c r="P322">
        <v>3.17</v>
      </c>
      <c r="Q322" s="6">
        <f t="shared" si="73"/>
        <v>2.98</v>
      </c>
      <c r="R322" s="5">
        <f t="shared" si="74"/>
        <v>0.95000000000000018</v>
      </c>
      <c r="S322">
        <v>4.03</v>
      </c>
      <c r="T322">
        <v>3.08</v>
      </c>
      <c r="U322" s="6">
        <f t="shared" si="75"/>
        <v>3.5550000000000002</v>
      </c>
      <c r="V322" s="5">
        <f t="shared" si="80"/>
        <v>0.64999999999999991</v>
      </c>
      <c r="W322">
        <v>3.03</v>
      </c>
      <c r="X322">
        <v>2.38</v>
      </c>
      <c r="Y322" s="6">
        <f t="shared" si="81"/>
        <v>2.7050000000000001</v>
      </c>
      <c r="Z322" s="5">
        <f t="shared" si="82"/>
        <v>0.87999999999999989</v>
      </c>
      <c r="AA322">
        <v>3.17</v>
      </c>
      <c r="AB322">
        <v>2.29</v>
      </c>
      <c r="AC322" s="6">
        <f t="shared" si="83"/>
        <v>2.73</v>
      </c>
    </row>
    <row r="323" spans="1:29" x14ac:dyDescent="0.2">
      <c r="A323">
        <v>321</v>
      </c>
      <c r="B323" t="s">
        <v>20</v>
      </c>
      <c r="C323" t="s">
        <v>16</v>
      </c>
      <c r="D323" t="s">
        <v>340</v>
      </c>
      <c r="E323" s="5">
        <f t="shared" si="67"/>
        <v>0.14999999999999991</v>
      </c>
      <c r="F323">
        <v>3.44</v>
      </c>
      <c r="G323">
        <v>3.29</v>
      </c>
      <c r="H323">
        <f t="shared" si="68"/>
        <v>3.3650000000000002</v>
      </c>
      <c r="I323" s="6">
        <f t="shared" si="69"/>
        <v>0.13499999999999979</v>
      </c>
      <c r="J323" s="5">
        <f t="shared" si="70"/>
        <v>1</v>
      </c>
      <c r="K323">
        <v>4.67</v>
      </c>
      <c r="L323">
        <v>3.67</v>
      </c>
      <c r="M323" s="6">
        <f t="shared" si="71"/>
        <v>4.17</v>
      </c>
      <c r="N323" s="5">
        <f t="shared" si="72"/>
        <v>-0.81</v>
      </c>
      <c r="O323">
        <v>2.44</v>
      </c>
      <c r="P323">
        <v>3.25</v>
      </c>
      <c r="Q323" s="6">
        <f t="shared" si="73"/>
        <v>2.8449999999999998</v>
      </c>
      <c r="R323" s="5">
        <f t="shared" si="74"/>
        <v>1.0899999999999999</v>
      </c>
      <c r="S323">
        <v>4.59</v>
      </c>
      <c r="T323">
        <v>3.5</v>
      </c>
      <c r="U323" s="6">
        <f t="shared" si="75"/>
        <v>4.0449999999999999</v>
      </c>
      <c r="V323" s="5">
        <f t="shared" si="80"/>
        <v>0.89999999999999991</v>
      </c>
      <c r="W323">
        <v>3.11</v>
      </c>
      <c r="X323">
        <v>2.21</v>
      </c>
      <c r="Y323" s="6">
        <f t="shared" si="81"/>
        <v>2.66</v>
      </c>
      <c r="Z323" s="5">
        <f t="shared" si="82"/>
        <v>0.35999999999999988</v>
      </c>
      <c r="AA323">
        <v>3.07</v>
      </c>
      <c r="AB323">
        <v>2.71</v>
      </c>
      <c r="AC323" s="6">
        <f t="shared" si="83"/>
        <v>2.8899999999999997</v>
      </c>
    </row>
    <row r="324" spans="1:29" x14ac:dyDescent="0.2">
      <c r="A324">
        <v>322</v>
      </c>
      <c r="B324" t="s">
        <v>20</v>
      </c>
      <c r="C324" t="s">
        <v>16</v>
      </c>
      <c r="D324" t="s">
        <v>341</v>
      </c>
      <c r="E324" s="5">
        <f t="shared" si="67"/>
        <v>-0.75999999999999979</v>
      </c>
      <c r="F324">
        <v>2.68</v>
      </c>
      <c r="G324">
        <v>3.44</v>
      </c>
      <c r="H324">
        <f t="shared" si="68"/>
        <v>3.06</v>
      </c>
      <c r="I324" s="6">
        <f t="shared" si="69"/>
        <v>0.43999999999999995</v>
      </c>
      <c r="J324" s="5">
        <f t="shared" si="70"/>
        <v>0.60999999999999943</v>
      </c>
      <c r="K324">
        <v>4.76</v>
      </c>
      <c r="L324">
        <v>4.1500000000000004</v>
      </c>
      <c r="M324" s="6">
        <f t="shared" si="71"/>
        <v>4.4550000000000001</v>
      </c>
      <c r="N324" s="5">
        <f t="shared" si="72"/>
        <v>-0.32000000000000028</v>
      </c>
      <c r="O324">
        <v>2.42</v>
      </c>
      <c r="P324">
        <v>2.74</v>
      </c>
      <c r="Q324" s="6">
        <f t="shared" si="73"/>
        <v>2.58</v>
      </c>
      <c r="R324" s="5">
        <f t="shared" si="74"/>
        <v>0.57000000000000028</v>
      </c>
      <c r="S324">
        <v>4.16</v>
      </c>
      <c r="T324">
        <v>3.59</v>
      </c>
      <c r="U324" s="6">
        <f t="shared" si="75"/>
        <v>3.875</v>
      </c>
      <c r="V324" s="5">
        <f t="shared" si="80"/>
        <v>0.45999999999999996</v>
      </c>
      <c r="W324">
        <v>3.13</v>
      </c>
      <c r="X324">
        <v>2.67</v>
      </c>
      <c r="Y324" s="6">
        <f t="shared" si="81"/>
        <v>2.9</v>
      </c>
      <c r="Z324" s="5">
        <f t="shared" si="82"/>
        <v>0.7799999999999998</v>
      </c>
      <c r="AA324">
        <v>3.32</v>
      </c>
      <c r="AB324">
        <v>2.54</v>
      </c>
      <c r="AC324" s="6">
        <f t="shared" si="83"/>
        <v>2.9299999999999997</v>
      </c>
    </row>
    <row r="325" spans="1:29" x14ac:dyDescent="0.2">
      <c r="A325">
        <v>323</v>
      </c>
      <c r="B325" t="s">
        <v>20</v>
      </c>
      <c r="C325" t="s">
        <v>16</v>
      </c>
      <c r="D325" t="s">
        <v>342</v>
      </c>
      <c r="E325" s="5">
        <f t="shared" si="67"/>
        <v>0.14999999999999991</v>
      </c>
      <c r="F325">
        <v>3.46</v>
      </c>
      <c r="G325">
        <v>3.31</v>
      </c>
      <c r="H325">
        <f t="shared" si="68"/>
        <v>3.3849999999999998</v>
      </c>
      <c r="I325" s="6">
        <f t="shared" si="69"/>
        <v>0.11500000000000021</v>
      </c>
      <c r="J325" s="5">
        <f t="shared" si="70"/>
        <v>-0.31999999999999984</v>
      </c>
      <c r="K325">
        <v>3.46</v>
      </c>
      <c r="L325">
        <v>3.78</v>
      </c>
      <c r="M325" s="6">
        <f t="shared" si="71"/>
        <v>3.62</v>
      </c>
      <c r="N325" s="5">
        <f t="shared" si="72"/>
        <v>-0.56000000000000005</v>
      </c>
      <c r="O325">
        <v>3.28</v>
      </c>
      <c r="P325">
        <v>3.84</v>
      </c>
      <c r="Q325" s="6">
        <f t="shared" si="73"/>
        <v>3.5599999999999996</v>
      </c>
      <c r="R325" s="5">
        <f t="shared" si="74"/>
        <v>0.14999999999999991</v>
      </c>
      <c r="S325">
        <v>3.15</v>
      </c>
      <c r="T325">
        <v>3</v>
      </c>
      <c r="U325" s="6">
        <f t="shared" si="75"/>
        <v>3.0750000000000002</v>
      </c>
      <c r="V325" s="5">
        <f t="shared" si="80"/>
        <v>-0.21999999999999975</v>
      </c>
      <c r="W325">
        <v>2.2200000000000002</v>
      </c>
      <c r="X325">
        <v>2.44</v>
      </c>
      <c r="Y325" s="6">
        <f t="shared" si="81"/>
        <v>2.33</v>
      </c>
      <c r="Z325" s="5">
        <f t="shared" si="82"/>
        <v>-9.9999999999999645E-2</v>
      </c>
      <c r="AA325">
        <v>2.4300000000000002</v>
      </c>
      <c r="AB325">
        <v>2.5299999999999998</v>
      </c>
      <c r="AC325" s="6">
        <f t="shared" si="83"/>
        <v>2.48</v>
      </c>
    </row>
    <row r="326" spans="1:29" x14ac:dyDescent="0.2">
      <c r="A326">
        <v>324</v>
      </c>
      <c r="B326" t="s">
        <v>20</v>
      </c>
      <c r="C326" t="s">
        <v>16</v>
      </c>
      <c r="D326" t="s">
        <v>343</v>
      </c>
      <c r="E326" s="5">
        <f t="shared" si="67"/>
        <v>-0.30000000000000027</v>
      </c>
      <c r="F326">
        <v>3.05</v>
      </c>
      <c r="G326">
        <v>3.35</v>
      </c>
      <c r="H326">
        <f t="shared" si="68"/>
        <v>3.2</v>
      </c>
      <c r="I326" s="6">
        <f t="shared" si="69"/>
        <v>0.29999999999999982</v>
      </c>
      <c r="J326" s="5">
        <f t="shared" si="70"/>
        <v>0.32000000000000028</v>
      </c>
      <c r="K326">
        <v>4.58</v>
      </c>
      <c r="L326">
        <v>4.26</v>
      </c>
      <c r="M326" s="6">
        <f t="shared" si="71"/>
        <v>4.42</v>
      </c>
      <c r="N326" s="5">
        <f t="shared" si="72"/>
        <v>-0.29000000000000004</v>
      </c>
      <c r="O326">
        <v>2.61</v>
      </c>
      <c r="P326">
        <v>2.9</v>
      </c>
      <c r="Q326" s="6">
        <f t="shared" si="73"/>
        <v>2.7549999999999999</v>
      </c>
      <c r="R326" s="5">
        <f t="shared" si="74"/>
        <v>0.27</v>
      </c>
      <c r="S326">
        <v>4.08</v>
      </c>
      <c r="T326">
        <v>3.81</v>
      </c>
      <c r="U326" s="6">
        <f t="shared" si="75"/>
        <v>3.9450000000000003</v>
      </c>
      <c r="V326" s="5">
        <f t="shared" si="80"/>
        <v>0.35000000000000009</v>
      </c>
      <c r="W326">
        <v>3</v>
      </c>
      <c r="X326">
        <v>2.65</v>
      </c>
      <c r="Y326" s="6">
        <f t="shared" si="81"/>
        <v>2.8250000000000002</v>
      </c>
      <c r="Z326" s="5">
        <f t="shared" si="82"/>
        <v>7.9999999999999627E-2</v>
      </c>
      <c r="AA326">
        <v>3.05</v>
      </c>
      <c r="AB326">
        <v>2.97</v>
      </c>
      <c r="AC326" s="6">
        <f t="shared" si="83"/>
        <v>3.01</v>
      </c>
    </row>
    <row r="327" spans="1:29" x14ac:dyDescent="0.2">
      <c r="A327">
        <v>325</v>
      </c>
      <c r="B327" t="s">
        <v>20</v>
      </c>
      <c r="C327" t="s">
        <v>16</v>
      </c>
      <c r="D327" t="s">
        <v>344</v>
      </c>
      <c r="E327" s="5">
        <f t="shared" si="67"/>
        <v>-1.1200000000000001</v>
      </c>
      <c r="F327">
        <v>2.48</v>
      </c>
      <c r="G327">
        <v>3.6</v>
      </c>
      <c r="H327">
        <f t="shared" si="68"/>
        <v>3.04</v>
      </c>
      <c r="I327" s="6">
        <f t="shared" si="69"/>
        <v>0.45999999999999996</v>
      </c>
      <c r="J327" s="5">
        <f t="shared" si="70"/>
        <v>0.95000000000000018</v>
      </c>
      <c r="K327">
        <v>4.78</v>
      </c>
      <c r="L327">
        <v>3.83</v>
      </c>
      <c r="M327" s="6">
        <f t="shared" si="71"/>
        <v>4.3049999999999997</v>
      </c>
      <c r="N327" s="5">
        <f t="shared" si="72"/>
        <v>-0.25</v>
      </c>
      <c r="O327">
        <v>2.78</v>
      </c>
      <c r="P327">
        <v>3.03</v>
      </c>
      <c r="Q327" s="6">
        <f t="shared" si="73"/>
        <v>2.9049999999999998</v>
      </c>
      <c r="R327" s="5">
        <f t="shared" si="74"/>
        <v>0.38999999999999968</v>
      </c>
      <c r="S327">
        <v>4.3899999999999997</v>
      </c>
      <c r="T327">
        <v>4</v>
      </c>
      <c r="U327" s="6">
        <f t="shared" si="75"/>
        <v>4.1950000000000003</v>
      </c>
      <c r="V327" s="5">
        <f t="shared" si="80"/>
        <v>0.33000000000000007</v>
      </c>
      <c r="W327">
        <v>2.96</v>
      </c>
      <c r="X327">
        <v>2.63</v>
      </c>
      <c r="Y327" s="6">
        <f t="shared" si="81"/>
        <v>2.7949999999999999</v>
      </c>
      <c r="Z327" s="5">
        <f t="shared" si="82"/>
        <v>0.5</v>
      </c>
      <c r="AA327">
        <v>3.3</v>
      </c>
      <c r="AB327">
        <v>2.8</v>
      </c>
      <c r="AC327" s="6">
        <f t="shared" si="83"/>
        <v>3.05</v>
      </c>
    </row>
    <row r="328" spans="1:29" x14ac:dyDescent="0.2">
      <c r="A328">
        <v>326</v>
      </c>
      <c r="B328" t="s">
        <v>20</v>
      </c>
      <c r="C328" t="s">
        <v>16</v>
      </c>
      <c r="D328" t="s">
        <v>345</v>
      </c>
      <c r="E328" s="5">
        <f t="shared" si="67"/>
        <v>-0.63999999999999968</v>
      </c>
      <c r="F328">
        <v>2.62</v>
      </c>
      <c r="G328">
        <v>3.26</v>
      </c>
      <c r="H328">
        <f t="shared" si="68"/>
        <v>2.94</v>
      </c>
      <c r="I328" s="6">
        <f t="shared" si="69"/>
        <v>0.56000000000000005</v>
      </c>
      <c r="J328" s="5">
        <f t="shared" si="70"/>
        <v>1.0299999999999998</v>
      </c>
      <c r="K328">
        <v>4.88</v>
      </c>
      <c r="L328">
        <v>3.85</v>
      </c>
      <c r="M328" s="6">
        <f t="shared" si="71"/>
        <v>4.3650000000000002</v>
      </c>
      <c r="N328" s="5">
        <f t="shared" si="72"/>
        <v>-0.60999999999999988</v>
      </c>
      <c r="O328">
        <v>2.33</v>
      </c>
      <c r="P328">
        <v>2.94</v>
      </c>
      <c r="Q328" s="6">
        <f t="shared" si="73"/>
        <v>2.6349999999999998</v>
      </c>
      <c r="R328" s="5">
        <f t="shared" si="74"/>
        <v>0.62000000000000011</v>
      </c>
      <c r="S328">
        <v>4</v>
      </c>
      <c r="T328">
        <v>3.38</v>
      </c>
      <c r="U328" s="6">
        <f t="shared" si="75"/>
        <v>3.69</v>
      </c>
      <c r="V328" s="5">
        <f t="shared" si="80"/>
        <v>0.24000000000000021</v>
      </c>
      <c r="W328">
        <v>2.83</v>
      </c>
      <c r="X328">
        <v>2.59</v>
      </c>
      <c r="Y328" s="6">
        <f t="shared" si="81"/>
        <v>2.71</v>
      </c>
      <c r="Z328" s="5">
        <f t="shared" si="82"/>
        <v>0.87000000000000011</v>
      </c>
      <c r="AA328">
        <v>3.25</v>
      </c>
      <c r="AB328">
        <v>2.38</v>
      </c>
      <c r="AC328" s="6">
        <f t="shared" si="83"/>
        <v>2.8149999999999999</v>
      </c>
    </row>
    <row r="329" spans="1:29" x14ac:dyDescent="0.2">
      <c r="A329">
        <v>327</v>
      </c>
      <c r="B329" t="s">
        <v>20</v>
      </c>
      <c r="C329" t="s">
        <v>16</v>
      </c>
      <c r="D329" t="s">
        <v>346</v>
      </c>
      <c r="E329" s="5">
        <f t="shared" si="67"/>
        <v>0.12999999999999989</v>
      </c>
      <c r="F329">
        <v>3.09</v>
      </c>
      <c r="G329">
        <v>2.96</v>
      </c>
      <c r="H329">
        <f t="shared" si="68"/>
        <v>3.0249999999999999</v>
      </c>
      <c r="I329" s="6">
        <f t="shared" si="69"/>
        <v>0.47500000000000009</v>
      </c>
      <c r="J329" s="5">
        <f t="shared" si="70"/>
        <v>1.21</v>
      </c>
      <c r="K329">
        <v>4.51</v>
      </c>
      <c r="L329">
        <v>3.3</v>
      </c>
      <c r="M329" s="6">
        <f t="shared" si="71"/>
        <v>3.9049999999999998</v>
      </c>
      <c r="N329" s="5">
        <f t="shared" si="72"/>
        <v>-4.0000000000000036E-2</v>
      </c>
      <c r="O329">
        <v>3.11</v>
      </c>
      <c r="P329">
        <v>3.15</v>
      </c>
      <c r="Q329" s="6">
        <f t="shared" si="73"/>
        <v>3.13</v>
      </c>
      <c r="R329" s="5">
        <f t="shared" si="74"/>
        <v>0.80000000000000027</v>
      </c>
      <c r="S329">
        <v>3.91</v>
      </c>
      <c r="T329">
        <v>3.11</v>
      </c>
      <c r="U329" s="6">
        <f t="shared" si="75"/>
        <v>3.51</v>
      </c>
      <c r="V329" s="5">
        <f t="shared" si="80"/>
        <v>6.999999999999984E-2</v>
      </c>
      <c r="W329">
        <v>2.5099999999999998</v>
      </c>
      <c r="X329">
        <v>2.44</v>
      </c>
      <c r="Y329" s="6">
        <f t="shared" si="81"/>
        <v>2.4749999999999996</v>
      </c>
      <c r="Z329" s="5">
        <f t="shared" si="82"/>
        <v>1.0699999999999998</v>
      </c>
      <c r="AA329">
        <v>3.26</v>
      </c>
      <c r="AB329">
        <v>2.19</v>
      </c>
      <c r="AC329" s="6">
        <f t="shared" si="83"/>
        <v>2.7249999999999996</v>
      </c>
    </row>
    <row r="330" spans="1:29" x14ac:dyDescent="0.2">
      <c r="A330">
        <v>328</v>
      </c>
      <c r="B330" t="s">
        <v>20</v>
      </c>
      <c r="C330" t="s">
        <v>16</v>
      </c>
      <c r="D330" t="s">
        <v>347</v>
      </c>
      <c r="E330" s="5">
        <f t="shared" si="67"/>
        <v>-0.43000000000000016</v>
      </c>
      <c r="F330">
        <v>3.17</v>
      </c>
      <c r="G330">
        <v>3.6</v>
      </c>
      <c r="H330">
        <f t="shared" si="68"/>
        <v>3.3849999999999998</v>
      </c>
      <c r="I330" s="6">
        <f t="shared" si="69"/>
        <v>0.11500000000000021</v>
      </c>
      <c r="J330" s="5">
        <f t="shared" si="70"/>
        <v>0.55000000000000027</v>
      </c>
      <c r="K330">
        <v>4.2300000000000004</v>
      </c>
      <c r="L330">
        <v>3.68</v>
      </c>
      <c r="M330" s="6">
        <f t="shared" si="71"/>
        <v>3.9550000000000001</v>
      </c>
      <c r="N330" s="5">
        <f t="shared" si="72"/>
        <v>0.64999999999999991</v>
      </c>
      <c r="O330">
        <v>3.17</v>
      </c>
      <c r="P330">
        <v>2.52</v>
      </c>
      <c r="Q330" s="6">
        <f t="shared" si="73"/>
        <v>2.8449999999999998</v>
      </c>
      <c r="R330" s="5">
        <f t="shared" si="74"/>
        <v>0.78000000000000025</v>
      </c>
      <c r="S330">
        <v>3.7</v>
      </c>
      <c r="T330">
        <v>2.92</v>
      </c>
      <c r="U330" s="6">
        <f t="shared" si="75"/>
        <v>3.31</v>
      </c>
      <c r="V330" s="5">
        <f t="shared" si="80"/>
        <v>0.64999999999999991</v>
      </c>
      <c r="W330">
        <v>2.57</v>
      </c>
      <c r="X330">
        <v>1.92</v>
      </c>
      <c r="Y330" s="6">
        <f t="shared" si="81"/>
        <v>2.2450000000000001</v>
      </c>
      <c r="Z330" s="5">
        <f t="shared" si="82"/>
        <v>0.72999999999999976</v>
      </c>
      <c r="AA330">
        <v>2.57</v>
      </c>
      <c r="AB330">
        <v>1.84</v>
      </c>
      <c r="AC330" s="6">
        <f t="shared" si="83"/>
        <v>2.2050000000000001</v>
      </c>
    </row>
    <row r="331" spans="1:29" x14ac:dyDescent="0.2">
      <c r="A331">
        <v>329</v>
      </c>
      <c r="B331" t="s">
        <v>20</v>
      </c>
      <c r="C331" t="s">
        <v>16</v>
      </c>
      <c r="D331" t="s">
        <v>348</v>
      </c>
      <c r="E331" s="5">
        <f t="shared" si="67"/>
        <v>-0.87000000000000011</v>
      </c>
      <c r="F331">
        <v>2.77</v>
      </c>
      <c r="G331">
        <v>3.64</v>
      </c>
      <c r="H331">
        <f t="shared" si="68"/>
        <v>3.2050000000000001</v>
      </c>
      <c r="I331" s="6">
        <f t="shared" si="69"/>
        <v>0.29499999999999993</v>
      </c>
      <c r="J331" s="5">
        <f t="shared" si="70"/>
        <v>5.9999999999999609E-2</v>
      </c>
      <c r="K331">
        <v>4.2699999999999996</v>
      </c>
      <c r="L331">
        <v>4.21</v>
      </c>
      <c r="M331" s="6">
        <f t="shared" si="71"/>
        <v>4.24</v>
      </c>
      <c r="N331" s="5">
        <f t="shared" si="72"/>
        <v>-0.98999999999999977</v>
      </c>
      <c r="O331">
        <v>2.83</v>
      </c>
      <c r="P331">
        <v>3.82</v>
      </c>
      <c r="Q331" s="6">
        <f t="shared" si="73"/>
        <v>3.3250000000000002</v>
      </c>
      <c r="R331" s="5">
        <f t="shared" si="74"/>
        <v>-0.33999999999999986</v>
      </c>
      <c r="S331">
        <v>3.6</v>
      </c>
      <c r="T331">
        <v>3.94</v>
      </c>
      <c r="U331" s="6">
        <f t="shared" si="75"/>
        <v>3.77</v>
      </c>
      <c r="V331" s="5">
        <f t="shared" si="80"/>
        <v>-0.62999999999999989</v>
      </c>
      <c r="W331">
        <v>2.4300000000000002</v>
      </c>
      <c r="X331">
        <v>3.06</v>
      </c>
      <c r="Y331" s="6">
        <f t="shared" si="81"/>
        <v>2.7450000000000001</v>
      </c>
      <c r="Z331" s="5">
        <f t="shared" si="82"/>
        <v>-0.20999999999999996</v>
      </c>
      <c r="AA331">
        <v>2.73</v>
      </c>
      <c r="AB331">
        <v>2.94</v>
      </c>
      <c r="AC331" s="6">
        <f t="shared" si="83"/>
        <v>2.835</v>
      </c>
    </row>
    <row r="332" spans="1:29" x14ac:dyDescent="0.2">
      <c r="A332">
        <v>330</v>
      </c>
      <c r="B332" t="s">
        <v>20</v>
      </c>
      <c r="C332" t="s">
        <v>16</v>
      </c>
      <c r="D332" t="s">
        <v>349</v>
      </c>
      <c r="E332" s="5">
        <f t="shared" si="67"/>
        <v>-0.60000000000000009</v>
      </c>
      <c r="F332">
        <v>3.14</v>
      </c>
      <c r="G332">
        <v>3.74</v>
      </c>
      <c r="H332">
        <f t="shared" si="68"/>
        <v>3.4400000000000004</v>
      </c>
      <c r="I332" s="6">
        <f t="shared" si="69"/>
        <v>5.9999999999999609E-2</v>
      </c>
      <c r="J332" s="5">
        <f t="shared" si="70"/>
        <v>0.31000000000000005</v>
      </c>
      <c r="K332">
        <v>3.9</v>
      </c>
      <c r="L332">
        <v>3.59</v>
      </c>
      <c r="M332" s="6">
        <f t="shared" si="71"/>
        <v>3.7450000000000001</v>
      </c>
      <c r="N332" s="5">
        <f t="shared" si="72"/>
        <v>3.0000000000000249E-2</v>
      </c>
      <c r="O332">
        <v>3.1</v>
      </c>
      <c r="P332">
        <v>3.07</v>
      </c>
      <c r="Q332" s="6">
        <f t="shared" si="73"/>
        <v>3.085</v>
      </c>
      <c r="R332" s="5">
        <f t="shared" si="74"/>
        <v>0.2799999999999998</v>
      </c>
      <c r="S332">
        <v>3.28</v>
      </c>
      <c r="T332">
        <v>3</v>
      </c>
      <c r="U332" s="6">
        <f t="shared" si="75"/>
        <v>3.1399999999999997</v>
      </c>
      <c r="V332" s="5">
        <f t="shared" si="80"/>
        <v>0.8600000000000001</v>
      </c>
      <c r="W332">
        <v>2.4500000000000002</v>
      </c>
      <c r="X332">
        <v>1.59</v>
      </c>
      <c r="Y332" s="6">
        <f t="shared" si="81"/>
        <v>2.02</v>
      </c>
      <c r="Z332" s="5">
        <f t="shared" si="82"/>
        <v>0.53000000000000025</v>
      </c>
      <c r="AA332">
        <v>2.97</v>
      </c>
      <c r="AB332">
        <v>2.44</v>
      </c>
      <c r="AC332" s="6">
        <f t="shared" si="83"/>
        <v>2.7050000000000001</v>
      </c>
    </row>
    <row r="333" spans="1:29" x14ac:dyDescent="0.2">
      <c r="A333">
        <v>331</v>
      </c>
      <c r="B333" t="s">
        <v>20</v>
      </c>
      <c r="C333" t="s">
        <v>16</v>
      </c>
      <c r="D333" t="s">
        <v>350</v>
      </c>
      <c r="E333" s="5">
        <f t="shared" si="67"/>
        <v>-0.41999999999999993</v>
      </c>
      <c r="F333">
        <v>2.95</v>
      </c>
      <c r="G333">
        <v>3.37</v>
      </c>
      <c r="H333">
        <f t="shared" si="68"/>
        <v>3.16</v>
      </c>
      <c r="I333" s="6">
        <f t="shared" si="69"/>
        <v>0.33999999999999986</v>
      </c>
      <c r="J333" s="5">
        <f t="shared" si="70"/>
        <v>7.9999999999999627E-2</v>
      </c>
      <c r="K333">
        <v>3.78</v>
      </c>
      <c r="L333">
        <v>3.7</v>
      </c>
      <c r="M333" s="6">
        <f t="shared" si="71"/>
        <v>3.74</v>
      </c>
      <c r="N333" s="5">
        <f t="shared" si="72"/>
        <v>0.15000000000000036</v>
      </c>
      <c r="O333">
        <v>3.22</v>
      </c>
      <c r="P333">
        <v>3.07</v>
      </c>
      <c r="Q333" s="6">
        <f t="shared" si="73"/>
        <v>3.145</v>
      </c>
      <c r="R333" s="5">
        <f t="shared" si="74"/>
        <v>0.33999999999999986</v>
      </c>
      <c r="S333">
        <v>3.84</v>
      </c>
      <c r="T333">
        <v>3.5</v>
      </c>
      <c r="U333" s="6">
        <f t="shared" si="75"/>
        <v>3.67</v>
      </c>
      <c r="V333" s="5">
        <f t="shared" si="80"/>
        <v>5.0000000000000266E-2</v>
      </c>
      <c r="W333">
        <v>2.35</v>
      </c>
      <c r="X333">
        <v>2.2999999999999998</v>
      </c>
      <c r="Y333" s="6">
        <f t="shared" si="81"/>
        <v>2.3250000000000002</v>
      </c>
      <c r="Z333" s="5">
        <f t="shared" si="82"/>
        <v>0.63999999999999968</v>
      </c>
      <c r="AA333">
        <v>2.84</v>
      </c>
      <c r="AB333">
        <v>2.2000000000000002</v>
      </c>
      <c r="AC333" s="6">
        <f t="shared" si="83"/>
        <v>2.52</v>
      </c>
    </row>
    <row r="334" spans="1:29" x14ac:dyDescent="0.2">
      <c r="A334">
        <v>332</v>
      </c>
      <c r="B334" t="s">
        <v>20</v>
      </c>
      <c r="C334" t="s">
        <v>16</v>
      </c>
      <c r="D334" t="s">
        <v>351</v>
      </c>
      <c r="E334" s="5">
        <f t="shared" si="67"/>
        <v>-0.89999999999999991</v>
      </c>
      <c r="F334">
        <v>2.63</v>
      </c>
      <c r="G334">
        <v>3.53</v>
      </c>
      <c r="H334">
        <f t="shared" si="68"/>
        <v>3.08</v>
      </c>
      <c r="I334" s="6">
        <f t="shared" si="69"/>
        <v>0.41999999999999993</v>
      </c>
      <c r="J334" s="5">
        <f t="shared" si="70"/>
        <v>-0.13999999999999968</v>
      </c>
      <c r="K334">
        <v>4.33</v>
      </c>
      <c r="L334">
        <v>4.47</v>
      </c>
      <c r="M334" s="6">
        <f t="shared" si="71"/>
        <v>4.4000000000000004</v>
      </c>
      <c r="N334" s="5">
        <f t="shared" si="72"/>
        <v>-0.23999999999999977</v>
      </c>
      <c r="O334">
        <v>2.7</v>
      </c>
      <c r="P334">
        <v>2.94</v>
      </c>
      <c r="Q334" s="6">
        <f t="shared" si="73"/>
        <v>2.8200000000000003</v>
      </c>
      <c r="R334" s="5">
        <f t="shared" si="74"/>
        <v>0.69</v>
      </c>
      <c r="S334">
        <v>4.22</v>
      </c>
      <c r="T334">
        <v>3.53</v>
      </c>
      <c r="U334" s="6">
        <f t="shared" si="75"/>
        <v>3.875</v>
      </c>
      <c r="V334" s="5">
        <f t="shared" si="80"/>
        <v>0.30999999999999961</v>
      </c>
      <c r="W334">
        <v>2.78</v>
      </c>
      <c r="X334">
        <v>2.4700000000000002</v>
      </c>
      <c r="Y334" s="6">
        <f t="shared" si="81"/>
        <v>2.625</v>
      </c>
      <c r="Z334" s="5">
        <f t="shared" si="82"/>
        <v>0.58000000000000007</v>
      </c>
      <c r="AA334">
        <v>3.37</v>
      </c>
      <c r="AB334">
        <v>2.79</v>
      </c>
      <c r="AC334" s="6">
        <f t="shared" si="83"/>
        <v>3.08</v>
      </c>
    </row>
    <row r="335" spans="1:29" x14ac:dyDescent="0.2">
      <c r="A335">
        <v>333</v>
      </c>
      <c r="B335" t="s">
        <v>20</v>
      </c>
      <c r="C335" t="s">
        <v>16</v>
      </c>
      <c r="D335" t="s">
        <v>352</v>
      </c>
      <c r="E335" s="5">
        <f t="shared" si="67"/>
        <v>-0.37999999999999989</v>
      </c>
      <c r="F335">
        <v>2.62</v>
      </c>
      <c r="G335">
        <v>3</v>
      </c>
      <c r="H335">
        <f t="shared" si="68"/>
        <v>2.81</v>
      </c>
      <c r="I335" s="6">
        <f t="shared" si="69"/>
        <v>0.69</v>
      </c>
      <c r="J335" s="5">
        <f t="shared" si="70"/>
        <v>0.35000000000000009</v>
      </c>
      <c r="K335">
        <v>3.88</v>
      </c>
      <c r="L335">
        <v>3.53</v>
      </c>
      <c r="M335" s="6">
        <f t="shared" si="71"/>
        <v>3.7050000000000001</v>
      </c>
      <c r="N335" s="5">
        <f t="shared" si="72"/>
        <v>1.0000000000000231E-2</v>
      </c>
      <c r="O335">
        <v>3.04</v>
      </c>
      <c r="P335">
        <v>3.03</v>
      </c>
      <c r="Q335" s="6">
        <f t="shared" si="73"/>
        <v>3.0350000000000001</v>
      </c>
      <c r="R335" s="5">
        <f t="shared" si="74"/>
        <v>0.16000000000000014</v>
      </c>
      <c r="S335">
        <v>3.46</v>
      </c>
      <c r="T335">
        <v>3.3</v>
      </c>
      <c r="U335" s="6">
        <f t="shared" si="75"/>
        <v>3.38</v>
      </c>
      <c r="V335" s="5">
        <f t="shared" si="80"/>
        <v>0.25</v>
      </c>
      <c r="W335">
        <v>2.42</v>
      </c>
      <c r="X335">
        <v>2.17</v>
      </c>
      <c r="Y335" s="6">
        <f t="shared" si="81"/>
        <v>2.2949999999999999</v>
      </c>
      <c r="Z335" s="5">
        <f t="shared" si="82"/>
        <v>0.69000000000000017</v>
      </c>
      <c r="AA335">
        <v>2.62</v>
      </c>
      <c r="AB335">
        <v>1.93</v>
      </c>
      <c r="AC335" s="6">
        <f t="shared" si="83"/>
        <v>2.2749999999999999</v>
      </c>
    </row>
    <row r="336" spans="1:29" x14ac:dyDescent="0.2">
      <c r="A336">
        <v>334</v>
      </c>
      <c r="B336" t="s">
        <v>20</v>
      </c>
      <c r="C336" t="s">
        <v>16</v>
      </c>
      <c r="D336" t="s">
        <v>353</v>
      </c>
      <c r="E336" s="5">
        <f t="shared" si="67"/>
        <v>-0.14999999999999991</v>
      </c>
      <c r="F336">
        <v>2.63</v>
      </c>
      <c r="G336">
        <v>2.78</v>
      </c>
      <c r="H336">
        <f t="shared" si="68"/>
        <v>2.7050000000000001</v>
      </c>
      <c r="I336" s="6">
        <f t="shared" si="69"/>
        <v>0.79499999999999993</v>
      </c>
      <c r="J336" s="5">
        <f t="shared" si="70"/>
        <v>0.40000000000000036</v>
      </c>
      <c r="K336">
        <v>4.62</v>
      </c>
      <c r="L336">
        <v>4.22</v>
      </c>
      <c r="M336" s="6">
        <f t="shared" si="71"/>
        <v>4.42</v>
      </c>
      <c r="N336" s="5">
        <f t="shared" si="72"/>
        <v>-0.14999999999999991</v>
      </c>
      <c r="O336">
        <v>2.63</v>
      </c>
      <c r="P336">
        <v>2.78</v>
      </c>
      <c r="Q336" s="6">
        <f t="shared" si="73"/>
        <v>2.7050000000000001</v>
      </c>
      <c r="R336" s="5">
        <f t="shared" si="74"/>
        <v>1.0899999999999999</v>
      </c>
      <c r="S336">
        <v>3.92</v>
      </c>
      <c r="T336">
        <v>2.83</v>
      </c>
      <c r="U336" s="6">
        <f t="shared" si="75"/>
        <v>3.375</v>
      </c>
      <c r="V336" s="5">
        <f t="shared" si="80"/>
        <v>2.9999999999999805E-2</v>
      </c>
      <c r="W336">
        <v>2.92</v>
      </c>
      <c r="X336">
        <v>2.89</v>
      </c>
      <c r="Y336" s="6">
        <f t="shared" si="81"/>
        <v>2.9050000000000002</v>
      </c>
      <c r="Z336" s="5">
        <f t="shared" si="82"/>
        <v>0.91999999999999993</v>
      </c>
      <c r="AA336">
        <v>2.75</v>
      </c>
      <c r="AB336">
        <v>1.83</v>
      </c>
      <c r="AC336" s="6">
        <f t="shared" si="83"/>
        <v>2.29</v>
      </c>
    </row>
    <row r="337" spans="1:29" x14ac:dyDescent="0.2">
      <c r="A337">
        <v>335</v>
      </c>
      <c r="B337" t="s">
        <v>20</v>
      </c>
      <c r="C337" t="s">
        <v>16</v>
      </c>
      <c r="D337" t="s">
        <v>354</v>
      </c>
      <c r="E337" s="5">
        <f t="shared" si="67"/>
        <v>0.28000000000000025</v>
      </c>
      <c r="F337">
        <v>3.41</v>
      </c>
      <c r="G337">
        <v>3.13</v>
      </c>
      <c r="H337">
        <f t="shared" si="68"/>
        <v>3.27</v>
      </c>
      <c r="I337" s="6">
        <f t="shared" si="69"/>
        <v>0.22999999999999998</v>
      </c>
      <c r="J337" s="5">
        <f t="shared" si="70"/>
        <v>0.83000000000000007</v>
      </c>
      <c r="K337">
        <v>4.33</v>
      </c>
      <c r="L337">
        <v>3.5</v>
      </c>
      <c r="M337" s="6">
        <f t="shared" si="71"/>
        <v>3.915</v>
      </c>
      <c r="N337" s="5">
        <f t="shared" si="72"/>
        <v>-0.81999999999999984</v>
      </c>
      <c r="O337">
        <v>2.56</v>
      </c>
      <c r="P337">
        <v>3.38</v>
      </c>
      <c r="Q337" s="6">
        <f t="shared" si="73"/>
        <v>2.9699999999999998</v>
      </c>
      <c r="R337" s="5">
        <f t="shared" si="74"/>
        <v>1.35</v>
      </c>
      <c r="S337">
        <v>4.04</v>
      </c>
      <c r="T337">
        <v>2.69</v>
      </c>
      <c r="U337" s="6">
        <f t="shared" si="75"/>
        <v>3.3650000000000002</v>
      </c>
      <c r="V337" s="5">
        <f t="shared" si="80"/>
        <v>0.68000000000000016</v>
      </c>
      <c r="W337">
        <v>2.81</v>
      </c>
      <c r="X337">
        <v>2.13</v>
      </c>
      <c r="Y337" s="6">
        <f t="shared" si="81"/>
        <v>2.4699999999999998</v>
      </c>
      <c r="Z337" s="5">
        <f t="shared" si="82"/>
        <v>0.64000000000000012</v>
      </c>
      <c r="AA337">
        <v>2.52</v>
      </c>
      <c r="AB337">
        <v>1.88</v>
      </c>
      <c r="AC337" s="6">
        <f t="shared" si="83"/>
        <v>2.2000000000000002</v>
      </c>
    </row>
    <row r="338" spans="1:29" x14ac:dyDescent="0.2">
      <c r="A338">
        <v>336</v>
      </c>
      <c r="B338" t="s">
        <v>20</v>
      </c>
      <c r="C338" t="s">
        <v>16</v>
      </c>
      <c r="D338" t="s">
        <v>355</v>
      </c>
      <c r="E338" s="5">
        <f t="shared" si="67"/>
        <v>-0.1599999999999997</v>
      </c>
      <c r="F338">
        <v>2.91</v>
      </c>
      <c r="G338">
        <v>3.07</v>
      </c>
      <c r="H338">
        <f t="shared" si="68"/>
        <v>2.99</v>
      </c>
      <c r="I338" s="6">
        <f t="shared" si="69"/>
        <v>0.50999999999999979</v>
      </c>
      <c r="J338" s="5">
        <f t="shared" si="70"/>
        <v>0.12000000000000011</v>
      </c>
      <c r="K338">
        <v>3.72</v>
      </c>
      <c r="L338">
        <v>3.6</v>
      </c>
      <c r="M338" s="6">
        <f t="shared" si="71"/>
        <v>3.66</v>
      </c>
      <c r="N338" s="5">
        <f t="shared" si="72"/>
        <v>-0.87000000000000011</v>
      </c>
      <c r="O338">
        <v>2.5299999999999998</v>
      </c>
      <c r="P338">
        <v>3.4</v>
      </c>
      <c r="Q338" s="6">
        <f t="shared" si="73"/>
        <v>2.9649999999999999</v>
      </c>
      <c r="R338" s="5">
        <f t="shared" si="74"/>
        <v>6.0000000000000053E-2</v>
      </c>
      <c r="S338">
        <v>3.25</v>
      </c>
      <c r="T338">
        <v>3.19</v>
      </c>
      <c r="U338" s="6">
        <f t="shared" si="75"/>
        <v>3.2199999999999998</v>
      </c>
      <c r="V338" s="5">
        <f t="shared" si="80"/>
        <v>0.25</v>
      </c>
      <c r="W338">
        <v>2.13</v>
      </c>
      <c r="X338">
        <v>1.88</v>
      </c>
      <c r="Y338" s="6">
        <f t="shared" si="81"/>
        <v>2.0049999999999999</v>
      </c>
      <c r="Z338" s="5">
        <f t="shared" si="82"/>
        <v>0.67999999999999972</v>
      </c>
      <c r="AA338">
        <v>2.78</v>
      </c>
      <c r="AB338">
        <v>2.1</v>
      </c>
      <c r="AC338" s="6">
        <f t="shared" si="83"/>
        <v>2.44</v>
      </c>
    </row>
    <row r="339" spans="1:29" x14ac:dyDescent="0.2">
      <c r="A339">
        <v>337</v>
      </c>
      <c r="B339" t="s">
        <v>20</v>
      </c>
      <c r="C339" t="s">
        <v>16</v>
      </c>
      <c r="D339" t="s">
        <v>356</v>
      </c>
      <c r="E339" s="5">
        <f t="shared" si="67"/>
        <v>0.39000000000000012</v>
      </c>
      <c r="F339">
        <v>3.45</v>
      </c>
      <c r="G339">
        <v>3.06</v>
      </c>
      <c r="H339">
        <f t="shared" si="68"/>
        <v>3.2549999999999999</v>
      </c>
      <c r="I339" s="6">
        <f t="shared" si="69"/>
        <v>0.24500000000000011</v>
      </c>
      <c r="J339" s="5">
        <f t="shared" si="70"/>
        <v>0.52</v>
      </c>
      <c r="K339">
        <v>3.97</v>
      </c>
      <c r="L339">
        <v>3.45</v>
      </c>
      <c r="M339" s="6">
        <f t="shared" si="71"/>
        <v>3.71</v>
      </c>
      <c r="N339" s="5">
        <f t="shared" si="72"/>
        <v>-8.0000000000000071E-2</v>
      </c>
      <c r="O339">
        <v>3.34</v>
      </c>
      <c r="P339">
        <v>3.42</v>
      </c>
      <c r="Q339" s="6">
        <f t="shared" si="73"/>
        <v>3.38</v>
      </c>
      <c r="R339" s="5">
        <f t="shared" si="74"/>
        <v>0.86000000000000032</v>
      </c>
      <c r="S339">
        <v>3.68</v>
      </c>
      <c r="T339">
        <v>2.82</v>
      </c>
      <c r="U339" s="6">
        <f t="shared" si="75"/>
        <v>3.25</v>
      </c>
      <c r="V339" s="5">
        <f t="shared" si="80"/>
        <v>-0.62000000000000011</v>
      </c>
      <c r="W339">
        <v>2.08</v>
      </c>
      <c r="X339">
        <v>2.7</v>
      </c>
      <c r="Y339" s="6">
        <f t="shared" si="81"/>
        <v>2.39</v>
      </c>
      <c r="Z339" s="5">
        <f t="shared" si="82"/>
        <v>0.33999999999999986</v>
      </c>
      <c r="AA339">
        <v>2.76</v>
      </c>
      <c r="AB339">
        <v>2.42</v>
      </c>
      <c r="AC339" s="6">
        <f t="shared" si="83"/>
        <v>2.59</v>
      </c>
    </row>
    <row r="340" spans="1:29" x14ac:dyDescent="0.2">
      <c r="A340">
        <v>338</v>
      </c>
      <c r="B340" t="s">
        <v>20</v>
      </c>
      <c r="C340" t="s">
        <v>16</v>
      </c>
      <c r="D340" t="s">
        <v>357</v>
      </c>
      <c r="E340" s="5">
        <f t="shared" si="67"/>
        <v>-0.84999999999999964</v>
      </c>
      <c r="F340">
        <v>2.4500000000000002</v>
      </c>
      <c r="G340">
        <v>3.3</v>
      </c>
      <c r="H340">
        <f t="shared" si="68"/>
        <v>2.875</v>
      </c>
      <c r="I340" s="6">
        <f t="shared" si="69"/>
        <v>0.625</v>
      </c>
      <c r="J340" s="5">
        <f t="shared" si="70"/>
        <v>9.9999999999999645E-2</v>
      </c>
      <c r="K340">
        <v>4.5199999999999996</v>
      </c>
      <c r="L340">
        <v>4.42</v>
      </c>
      <c r="M340" s="6">
        <f t="shared" si="71"/>
        <v>4.47</v>
      </c>
      <c r="N340" s="5">
        <f t="shared" si="72"/>
        <v>-2.9999999999999805E-2</v>
      </c>
      <c r="O340">
        <v>2.64</v>
      </c>
      <c r="P340">
        <v>2.67</v>
      </c>
      <c r="Q340" s="6">
        <f t="shared" si="73"/>
        <v>2.6550000000000002</v>
      </c>
      <c r="R340" s="5">
        <f t="shared" si="74"/>
        <v>0.52</v>
      </c>
      <c r="S340">
        <v>3.94</v>
      </c>
      <c r="T340">
        <v>3.42</v>
      </c>
      <c r="U340" s="6">
        <f t="shared" si="75"/>
        <v>3.6799999999999997</v>
      </c>
      <c r="V340" s="5">
        <f t="shared" si="80"/>
        <v>0.23999999999999977</v>
      </c>
      <c r="W340">
        <v>2.88</v>
      </c>
      <c r="X340">
        <v>2.64</v>
      </c>
      <c r="Y340" s="6">
        <f t="shared" si="81"/>
        <v>2.76</v>
      </c>
      <c r="Z340" s="5">
        <f t="shared" si="82"/>
        <v>0.30999999999999961</v>
      </c>
      <c r="AA340">
        <v>2.76</v>
      </c>
      <c r="AB340">
        <v>2.4500000000000002</v>
      </c>
      <c r="AC340" s="6">
        <f t="shared" si="83"/>
        <v>2.605</v>
      </c>
    </row>
    <row r="341" spans="1:29" x14ac:dyDescent="0.2">
      <c r="A341">
        <v>339</v>
      </c>
      <c r="B341" t="s">
        <v>20</v>
      </c>
      <c r="C341" t="s">
        <v>16</v>
      </c>
      <c r="D341" t="s">
        <v>358</v>
      </c>
      <c r="E341" s="5">
        <f t="shared" si="67"/>
        <v>-6.0000000000000053E-2</v>
      </c>
      <c r="F341">
        <v>3.06</v>
      </c>
      <c r="G341">
        <v>3.12</v>
      </c>
      <c r="H341">
        <f t="shared" si="68"/>
        <v>3.09</v>
      </c>
      <c r="I341" s="6">
        <f t="shared" si="69"/>
        <v>0.41000000000000014</v>
      </c>
      <c r="J341" s="5">
        <f t="shared" si="70"/>
        <v>0.5</v>
      </c>
      <c r="K341">
        <v>4.3</v>
      </c>
      <c r="L341">
        <v>3.8</v>
      </c>
      <c r="M341" s="6">
        <f t="shared" si="71"/>
        <v>4.05</v>
      </c>
      <c r="N341" s="5">
        <f t="shared" si="72"/>
        <v>0.14999999999999991</v>
      </c>
      <c r="O341">
        <v>3.03</v>
      </c>
      <c r="P341">
        <v>2.88</v>
      </c>
      <c r="Q341" s="6">
        <f t="shared" si="73"/>
        <v>2.9550000000000001</v>
      </c>
      <c r="R341" s="5">
        <f t="shared" si="74"/>
        <v>1.5399999999999996</v>
      </c>
      <c r="S341">
        <v>4.18</v>
      </c>
      <c r="T341">
        <v>2.64</v>
      </c>
      <c r="U341" s="6">
        <f t="shared" si="75"/>
        <v>3.41</v>
      </c>
      <c r="V341" s="5">
        <f t="shared" si="80"/>
        <v>0.69999999999999973</v>
      </c>
      <c r="W341">
        <v>2.94</v>
      </c>
      <c r="X341">
        <v>2.2400000000000002</v>
      </c>
      <c r="Y341" s="6">
        <f t="shared" si="81"/>
        <v>2.59</v>
      </c>
      <c r="Z341" s="5">
        <f t="shared" si="82"/>
        <v>0.69</v>
      </c>
      <c r="AA341">
        <v>2.73</v>
      </c>
      <c r="AB341">
        <v>2.04</v>
      </c>
      <c r="AC341" s="6">
        <f t="shared" si="83"/>
        <v>2.3849999999999998</v>
      </c>
    </row>
    <row r="342" spans="1:29" x14ac:dyDescent="0.2">
      <c r="A342">
        <v>340</v>
      </c>
      <c r="B342" t="s">
        <v>20</v>
      </c>
      <c r="C342" t="s">
        <v>16</v>
      </c>
      <c r="D342" t="s">
        <v>359</v>
      </c>
      <c r="E342" s="5">
        <f t="shared" si="67"/>
        <v>-0.37999999999999989</v>
      </c>
      <c r="F342">
        <v>2.62</v>
      </c>
      <c r="G342">
        <v>3</v>
      </c>
      <c r="H342">
        <f t="shared" si="68"/>
        <v>2.81</v>
      </c>
      <c r="I342" s="6">
        <f t="shared" si="69"/>
        <v>0.69</v>
      </c>
      <c r="J342" s="5">
        <f t="shared" si="70"/>
        <v>-0.44999999999999929</v>
      </c>
      <c r="K342">
        <v>4.3600000000000003</v>
      </c>
      <c r="L342">
        <v>4.8099999999999996</v>
      </c>
      <c r="M342" s="6">
        <f t="shared" si="71"/>
        <v>4.585</v>
      </c>
      <c r="N342" s="5">
        <f t="shared" si="72"/>
        <v>0.79999999999999982</v>
      </c>
      <c r="O342">
        <v>3.02</v>
      </c>
      <c r="P342">
        <v>2.2200000000000002</v>
      </c>
      <c r="Q342" s="6">
        <f t="shared" si="73"/>
        <v>2.62</v>
      </c>
      <c r="R342" s="5">
        <f t="shared" si="74"/>
        <v>5.9999999999999609E-2</v>
      </c>
      <c r="S342">
        <v>4.21</v>
      </c>
      <c r="T342">
        <v>4.1500000000000004</v>
      </c>
      <c r="U342" s="6">
        <f t="shared" si="75"/>
        <v>4.18</v>
      </c>
      <c r="V342" s="5">
        <f t="shared" si="80"/>
        <v>0.43000000000000016</v>
      </c>
      <c r="W342">
        <v>3.21</v>
      </c>
      <c r="X342">
        <v>2.78</v>
      </c>
      <c r="Y342" s="6">
        <f t="shared" si="81"/>
        <v>2.9950000000000001</v>
      </c>
      <c r="Z342" s="5">
        <f t="shared" si="82"/>
        <v>-2.0000000000000018E-2</v>
      </c>
      <c r="AA342">
        <v>2.98</v>
      </c>
      <c r="AB342">
        <v>3</v>
      </c>
      <c r="AC342" s="6">
        <f t="shared" si="83"/>
        <v>2.99</v>
      </c>
    </row>
    <row r="343" spans="1:29" x14ac:dyDescent="0.2">
      <c r="A343">
        <v>341</v>
      </c>
      <c r="B343" t="s">
        <v>20</v>
      </c>
      <c r="C343" t="s">
        <v>16</v>
      </c>
      <c r="D343" t="s">
        <v>360</v>
      </c>
      <c r="E343" s="5">
        <f t="shared" si="67"/>
        <v>-0.33999999999999986</v>
      </c>
      <c r="F343">
        <v>2.97</v>
      </c>
      <c r="G343">
        <v>3.31</v>
      </c>
      <c r="H343">
        <f t="shared" si="68"/>
        <v>3.14</v>
      </c>
      <c r="I343" s="6">
        <f t="shared" si="69"/>
        <v>0.35999999999999988</v>
      </c>
      <c r="J343" s="5">
        <f t="shared" si="70"/>
        <v>-2.9999999999999805E-2</v>
      </c>
      <c r="K343">
        <v>3.97</v>
      </c>
      <c r="L343">
        <v>4</v>
      </c>
      <c r="M343" s="6">
        <f t="shared" si="71"/>
        <v>3.9850000000000003</v>
      </c>
      <c r="N343" s="5">
        <f t="shared" si="72"/>
        <v>-1.0099999999999998</v>
      </c>
      <c r="O343">
        <v>2.95</v>
      </c>
      <c r="P343">
        <v>3.96</v>
      </c>
      <c r="Q343" s="6">
        <f t="shared" si="73"/>
        <v>3.4550000000000001</v>
      </c>
      <c r="R343" s="5">
        <f t="shared" si="74"/>
        <v>-0.10999999999999988</v>
      </c>
      <c r="S343">
        <v>3.81</v>
      </c>
      <c r="T343">
        <v>3.92</v>
      </c>
      <c r="U343" s="6">
        <f t="shared" si="75"/>
        <v>3.8650000000000002</v>
      </c>
      <c r="V343" s="5">
        <f t="shared" si="80"/>
        <v>-0.60999999999999988</v>
      </c>
      <c r="W343">
        <v>2.81</v>
      </c>
      <c r="X343">
        <v>3.42</v>
      </c>
      <c r="Y343" s="6">
        <f t="shared" si="81"/>
        <v>3.1150000000000002</v>
      </c>
      <c r="Z343" s="5">
        <f t="shared" si="82"/>
        <v>-0.18999999999999995</v>
      </c>
      <c r="AA343">
        <v>2.89</v>
      </c>
      <c r="AB343">
        <v>3.08</v>
      </c>
      <c r="AC343" s="6">
        <f t="shared" si="83"/>
        <v>2.9850000000000003</v>
      </c>
    </row>
    <row r="344" spans="1:29" x14ac:dyDescent="0.2">
      <c r="A344">
        <v>342</v>
      </c>
      <c r="B344" t="s">
        <v>20</v>
      </c>
      <c r="C344" t="s">
        <v>16</v>
      </c>
      <c r="D344" t="s">
        <v>361</v>
      </c>
      <c r="E344" s="5">
        <f t="shared" si="67"/>
        <v>-1.0099999999999998</v>
      </c>
      <c r="F344">
        <v>2.6</v>
      </c>
      <c r="G344">
        <v>3.61</v>
      </c>
      <c r="H344">
        <f t="shared" si="68"/>
        <v>3.105</v>
      </c>
      <c r="I344" s="6">
        <f t="shared" si="69"/>
        <v>0.39500000000000002</v>
      </c>
      <c r="J344" s="5">
        <f t="shared" si="70"/>
        <v>-2.9999999999999361E-2</v>
      </c>
      <c r="K344">
        <v>4.1900000000000004</v>
      </c>
      <c r="L344">
        <v>4.22</v>
      </c>
      <c r="M344" s="6">
        <f t="shared" si="71"/>
        <v>4.2050000000000001</v>
      </c>
      <c r="N344" s="5">
        <f t="shared" si="72"/>
        <v>0.5299999999999998</v>
      </c>
      <c r="O344">
        <v>3.27</v>
      </c>
      <c r="P344">
        <v>2.74</v>
      </c>
      <c r="Q344" s="6">
        <f t="shared" si="73"/>
        <v>3.0049999999999999</v>
      </c>
      <c r="R344" s="5">
        <f t="shared" si="74"/>
        <v>0.33000000000000007</v>
      </c>
      <c r="S344">
        <v>3.98</v>
      </c>
      <c r="T344">
        <v>3.65</v>
      </c>
      <c r="U344" s="6">
        <f t="shared" si="75"/>
        <v>3.8149999999999999</v>
      </c>
      <c r="V344" s="5">
        <f t="shared" si="80"/>
        <v>0.5299999999999998</v>
      </c>
      <c r="W344">
        <v>2.92</v>
      </c>
      <c r="X344">
        <v>2.39</v>
      </c>
      <c r="Y344" s="6">
        <f t="shared" si="81"/>
        <v>2.6550000000000002</v>
      </c>
      <c r="Z344" s="5">
        <f t="shared" si="82"/>
        <v>0.69</v>
      </c>
      <c r="AA344">
        <v>3.17</v>
      </c>
      <c r="AB344">
        <v>2.48</v>
      </c>
      <c r="AC344" s="6">
        <f t="shared" si="83"/>
        <v>2.8250000000000002</v>
      </c>
    </row>
    <row r="345" spans="1:29" x14ac:dyDescent="0.2">
      <c r="A345">
        <v>343</v>
      </c>
      <c r="B345" t="s">
        <v>20</v>
      </c>
      <c r="C345" t="s">
        <v>16</v>
      </c>
      <c r="D345" t="s">
        <v>362</v>
      </c>
      <c r="E345" s="5">
        <f t="shared" ref="E345:E408" si="84">F345-G345</f>
        <v>-0.48</v>
      </c>
      <c r="F345">
        <v>2.66</v>
      </c>
      <c r="G345">
        <v>3.14</v>
      </c>
      <c r="H345">
        <f t="shared" ref="H345:H408" si="85">AVERAGE(F345:G345)</f>
        <v>2.9000000000000004</v>
      </c>
      <c r="I345" s="6">
        <f t="shared" ref="I345:I408" si="86">ABS(H345-3.5)</f>
        <v>0.59999999999999964</v>
      </c>
      <c r="J345" s="5">
        <f t="shared" ref="J345:J408" si="87">K345-L345</f>
        <v>0.14000000000000012</v>
      </c>
      <c r="K345">
        <v>4</v>
      </c>
      <c r="L345">
        <v>3.86</v>
      </c>
      <c r="M345" s="6">
        <f t="shared" ref="M345:M408" si="88">AVERAGE(K345:L345)</f>
        <v>3.9299999999999997</v>
      </c>
      <c r="N345" s="5">
        <f t="shared" ref="N345:N408" si="89">O345-P345</f>
        <v>0.69</v>
      </c>
      <c r="O345">
        <v>3.66</v>
      </c>
      <c r="P345">
        <v>2.97</v>
      </c>
      <c r="Q345" s="6">
        <f t="shared" ref="Q345:Q408" si="90">AVERAGE(O345:P345)</f>
        <v>3.3150000000000004</v>
      </c>
      <c r="R345" s="5">
        <f t="shared" ref="R345:R408" si="91">S345-T345</f>
        <v>0.99000000000000021</v>
      </c>
      <c r="S345">
        <v>3.62</v>
      </c>
      <c r="T345">
        <v>2.63</v>
      </c>
      <c r="U345" s="6">
        <f t="shared" ref="U345:U408" si="92">AVERAGE(S345:T345)</f>
        <v>3.125</v>
      </c>
      <c r="V345" s="5">
        <f t="shared" si="80"/>
        <v>1.0600000000000003</v>
      </c>
      <c r="W345">
        <v>2.97</v>
      </c>
      <c r="X345">
        <v>1.91</v>
      </c>
      <c r="Y345" s="6">
        <f t="shared" si="81"/>
        <v>2.44</v>
      </c>
      <c r="Z345" s="5">
        <f t="shared" si="82"/>
        <v>0.9700000000000002</v>
      </c>
      <c r="AA345">
        <v>3</v>
      </c>
      <c r="AB345">
        <v>2.0299999999999998</v>
      </c>
      <c r="AC345" s="6">
        <f t="shared" si="83"/>
        <v>2.5149999999999997</v>
      </c>
    </row>
    <row r="346" spans="1:29" x14ac:dyDescent="0.2">
      <c r="A346">
        <v>344</v>
      </c>
      <c r="B346" t="s">
        <v>20</v>
      </c>
      <c r="C346" t="s">
        <v>16</v>
      </c>
      <c r="D346" t="s">
        <v>363</v>
      </c>
      <c r="E346" s="5">
        <f t="shared" si="84"/>
        <v>0.62999999999999989</v>
      </c>
      <c r="F346">
        <v>3.63</v>
      </c>
      <c r="G346">
        <v>3</v>
      </c>
      <c r="H346">
        <f t="shared" si="85"/>
        <v>3.3149999999999999</v>
      </c>
      <c r="I346" s="6">
        <f t="shared" si="86"/>
        <v>0.18500000000000005</v>
      </c>
      <c r="J346" s="5">
        <f t="shared" si="87"/>
        <v>0.71999999999999975</v>
      </c>
      <c r="K346">
        <v>3.65</v>
      </c>
      <c r="L346">
        <v>2.93</v>
      </c>
      <c r="M346" s="6">
        <f t="shared" si="88"/>
        <v>3.29</v>
      </c>
      <c r="N346" s="5">
        <f t="shared" si="89"/>
        <v>-0.31999999999999984</v>
      </c>
      <c r="O346">
        <v>3.35</v>
      </c>
      <c r="P346">
        <v>3.67</v>
      </c>
      <c r="Q346" s="6">
        <f t="shared" si="90"/>
        <v>3.51</v>
      </c>
      <c r="R346" s="5">
        <f t="shared" si="91"/>
        <v>0.62000000000000011</v>
      </c>
      <c r="S346">
        <v>3.42</v>
      </c>
      <c r="T346">
        <v>2.8</v>
      </c>
      <c r="U346" s="6">
        <f t="shared" si="92"/>
        <v>3.11</v>
      </c>
      <c r="V346" s="5">
        <f t="shared" si="80"/>
        <v>0</v>
      </c>
      <c r="W346">
        <v>2.37</v>
      </c>
      <c r="X346">
        <v>2.37</v>
      </c>
      <c r="Y346" s="6">
        <f t="shared" si="81"/>
        <v>2.37</v>
      </c>
      <c r="Z346" s="5">
        <f t="shared" si="82"/>
        <v>0.14999999999999991</v>
      </c>
      <c r="AA346">
        <v>2.42</v>
      </c>
      <c r="AB346">
        <v>2.27</v>
      </c>
      <c r="AC346" s="6">
        <f t="shared" si="83"/>
        <v>2.3449999999999998</v>
      </c>
    </row>
    <row r="347" spans="1:29" x14ac:dyDescent="0.2">
      <c r="A347">
        <v>345</v>
      </c>
      <c r="B347" t="s">
        <v>20</v>
      </c>
      <c r="C347" t="s">
        <v>16</v>
      </c>
      <c r="D347" t="s">
        <v>364</v>
      </c>
      <c r="E347" s="5">
        <f t="shared" si="84"/>
        <v>-0.42999999999999972</v>
      </c>
      <c r="F347">
        <v>2.95</v>
      </c>
      <c r="G347">
        <v>3.38</v>
      </c>
      <c r="H347">
        <f t="shared" si="85"/>
        <v>3.165</v>
      </c>
      <c r="I347" s="6">
        <f t="shared" si="86"/>
        <v>0.33499999999999996</v>
      </c>
      <c r="J347" s="5">
        <f t="shared" si="87"/>
        <v>1.2899999999999996</v>
      </c>
      <c r="K347">
        <v>4.3499999999999996</v>
      </c>
      <c r="L347">
        <v>3.06</v>
      </c>
      <c r="M347" s="6">
        <f t="shared" si="88"/>
        <v>3.7050000000000001</v>
      </c>
      <c r="N347" s="5">
        <f t="shared" si="89"/>
        <v>-0.41999999999999993</v>
      </c>
      <c r="O347">
        <v>3.49</v>
      </c>
      <c r="P347">
        <v>3.91</v>
      </c>
      <c r="Q347" s="6">
        <f t="shared" si="90"/>
        <v>3.7</v>
      </c>
      <c r="R347" s="5">
        <f t="shared" si="91"/>
        <v>1.0700000000000003</v>
      </c>
      <c r="S347">
        <v>4.1900000000000004</v>
      </c>
      <c r="T347">
        <v>3.12</v>
      </c>
      <c r="U347" s="6">
        <f t="shared" si="92"/>
        <v>3.6550000000000002</v>
      </c>
      <c r="V347" s="5">
        <f t="shared" ref="V347:V410" si="93">W347-X347</f>
        <v>0.1599999999999997</v>
      </c>
      <c r="W347">
        <v>2.5099999999999998</v>
      </c>
      <c r="X347">
        <v>2.35</v>
      </c>
      <c r="Y347" s="6">
        <f t="shared" ref="Y347:Y410" si="94">AVERAGE(W347:X347)</f>
        <v>2.4299999999999997</v>
      </c>
      <c r="Z347" s="5">
        <f t="shared" ref="Z347:Z410" si="95">AA347-AB347</f>
        <v>0.57999999999999963</v>
      </c>
      <c r="AA347">
        <v>2.76</v>
      </c>
      <c r="AB347">
        <v>2.1800000000000002</v>
      </c>
      <c r="AC347" s="6">
        <f t="shared" ref="AC347:AC410" si="96">AVERAGE(AA347:AB347)</f>
        <v>2.4699999999999998</v>
      </c>
    </row>
    <row r="348" spans="1:29" x14ac:dyDescent="0.2">
      <c r="A348">
        <v>346</v>
      </c>
      <c r="B348" t="s">
        <v>20</v>
      </c>
      <c r="C348" t="s">
        <v>16</v>
      </c>
      <c r="D348" t="s">
        <v>365</v>
      </c>
      <c r="E348" s="5">
        <f t="shared" si="84"/>
        <v>-0.43999999999999995</v>
      </c>
      <c r="F348">
        <v>3.08</v>
      </c>
      <c r="G348">
        <v>3.52</v>
      </c>
      <c r="H348">
        <f t="shared" si="85"/>
        <v>3.3</v>
      </c>
      <c r="I348" s="6">
        <f t="shared" si="86"/>
        <v>0.20000000000000018</v>
      </c>
      <c r="J348" s="5">
        <f t="shared" si="87"/>
        <v>0.41999999999999993</v>
      </c>
      <c r="K348">
        <v>4.5</v>
      </c>
      <c r="L348">
        <v>4.08</v>
      </c>
      <c r="M348" s="6">
        <f t="shared" si="88"/>
        <v>4.29</v>
      </c>
      <c r="N348" s="5">
        <f t="shared" si="89"/>
        <v>0.81</v>
      </c>
      <c r="O348">
        <v>3.17</v>
      </c>
      <c r="P348">
        <v>2.36</v>
      </c>
      <c r="Q348" s="6">
        <f t="shared" si="90"/>
        <v>2.7649999999999997</v>
      </c>
      <c r="R348" s="5">
        <f t="shared" si="91"/>
        <v>0.5</v>
      </c>
      <c r="S348">
        <v>4.42</v>
      </c>
      <c r="T348">
        <v>3.92</v>
      </c>
      <c r="U348" s="6">
        <f t="shared" si="92"/>
        <v>4.17</v>
      </c>
      <c r="V348" s="5">
        <f t="shared" si="93"/>
        <v>1.17</v>
      </c>
      <c r="W348">
        <v>3.25</v>
      </c>
      <c r="X348">
        <v>2.08</v>
      </c>
      <c r="Y348" s="6">
        <f t="shared" si="94"/>
        <v>2.665</v>
      </c>
      <c r="Z348" s="5">
        <f t="shared" si="95"/>
        <v>1.7799999999999998</v>
      </c>
      <c r="AA348">
        <v>3.86</v>
      </c>
      <c r="AB348">
        <v>2.08</v>
      </c>
      <c r="AC348" s="6">
        <f t="shared" si="96"/>
        <v>2.9699999999999998</v>
      </c>
    </row>
    <row r="349" spans="1:29" x14ac:dyDescent="0.2">
      <c r="A349">
        <v>347</v>
      </c>
      <c r="B349" t="s">
        <v>20</v>
      </c>
      <c r="C349" t="s">
        <v>16</v>
      </c>
      <c r="D349" t="s">
        <v>366</v>
      </c>
      <c r="E349" s="5">
        <f t="shared" si="84"/>
        <v>-6.0000000000000053E-2</v>
      </c>
      <c r="F349">
        <v>3.16</v>
      </c>
      <c r="G349">
        <v>3.22</v>
      </c>
      <c r="H349">
        <f t="shared" si="85"/>
        <v>3.1900000000000004</v>
      </c>
      <c r="I349" s="6">
        <f t="shared" si="86"/>
        <v>0.30999999999999961</v>
      </c>
      <c r="J349" s="5">
        <f t="shared" si="87"/>
        <v>0.3199999999999994</v>
      </c>
      <c r="K349">
        <v>4.3499999999999996</v>
      </c>
      <c r="L349">
        <v>4.03</v>
      </c>
      <c r="M349" s="6">
        <f t="shared" si="88"/>
        <v>4.1899999999999995</v>
      </c>
      <c r="N349" s="5">
        <f t="shared" si="89"/>
        <v>-0.37999999999999989</v>
      </c>
      <c r="O349">
        <v>2.68</v>
      </c>
      <c r="P349">
        <v>3.06</v>
      </c>
      <c r="Q349" s="6">
        <f t="shared" si="90"/>
        <v>2.87</v>
      </c>
      <c r="R349" s="5">
        <f t="shared" si="91"/>
        <v>0.62000000000000011</v>
      </c>
      <c r="S349">
        <v>3.71</v>
      </c>
      <c r="T349">
        <v>3.09</v>
      </c>
      <c r="U349" s="6">
        <f t="shared" si="92"/>
        <v>3.4</v>
      </c>
      <c r="V349" s="5">
        <f t="shared" si="93"/>
        <v>0.60999999999999988</v>
      </c>
      <c r="W349">
        <v>2.61</v>
      </c>
      <c r="X349">
        <v>2</v>
      </c>
      <c r="Y349" s="6">
        <f t="shared" si="94"/>
        <v>2.3049999999999997</v>
      </c>
      <c r="Z349" s="5">
        <f t="shared" si="95"/>
        <v>0.67000000000000015</v>
      </c>
      <c r="AA349">
        <v>2.58</v>
      </c>
      <c r="AB349">
        <v>1.91</v>
      </c>
      <c r="AC349" s="6">
        <f t="shared" si="96"/>
        <v>2.2450000000000001</v>
      </c>
    </row>
    <row r="350" spans="1:29" x14ac:dyDescent="0.2">
      <c r="A350">
        <v>348</v>
      </c>
      <c r="B350" t="s">
        <v>20</v>
      </c>
      <c r="C350" t="s">
        <v>21</v>
      </c>
      <c r="D350" t="s">
        <v>367</v>
      </c>
      <c r="E350" s="5">
        <f t="shared" si="84"/>
        <v>0.18999999999999995</v>
      </c>
      <c r="F350">
        <v>2.85</v>
      </c>
      <c r="G350">
        <v>2.66</v>
      </c>
      <c r="H350">
        <f t="shared" si="85"/>
        <v>2.7549999999999999</v>
      </c>
      <c r="I350" s="6">
        <f t="shared" si="86"/>
        <v>0.74500000000000011</v>
      </c>
      <c r="J350" s="5">
        <f t="shared" si="87"/>
        <v>-2.9999999999999805E-2</v>
      </c>
      <c r="K350">
        <v>3.83</v>
      </c>
      <c r="L350">
        <v>3.86</v>
      </c>
      <c r="M350" s="6">
        <f t="shared" si="88"/>
        <v>3.8449999999999998</v>
      </c>
      <c r="N350" s="5">
        <f t="shared" si="89"/>
        <v>-0.74000000000000021</v>
      </c>
      <c r="O350">
        <v>3.54</v>
      </c>
      <c r="P350">
        <v>4.28</v>
      </c>
      <c r="Q350" s="6">
        <f t="shared" si="90"/>
        <v>3.91</v>
      </c>
      <c r="R350" s="5">
        <f t="shared" si="91"/>
        <v>0.30000000000000027</v>
      </c>
      <c r="S350">
        <v>3.2</v>
      </c>
      <c r="T350">
        <v>2.9</v>
      </c>
      <c r="U350" s="6">
        <f t="shared" si="92"/>
        <v>3.05</v>
      </c>
      <c r="V350" s="5">
        <f t="shared" si="93"/>
        <v>0.43999999999999995</v>
      </c>
      <c r="W350">
        <v>2.54</v>
      </c>
      <c r="X350">
        <v>2.1</v>
      </c>
      <c r="Y350" s="6">
        <f t="shared" si="94"/>
        <v>2.3200000000000003</v>
      </c>
      <c r="Z350" s="5">
        <f t="shared" si="95"/>
        <v>0.73999999999999977</v>
      </c>
      <c r="AA350">
        <v>2.98</v>
      </c>
      <c r="AB350">
        <v>2.2400000000000002</v>
      </c>
      <c r="AC350" s="6">
        <f t="shared" si="96"/>
        <v>2.6100000000000003</v>
      </c>
    </row>
    <row r="351" spans="1:29" x14ac:dyDescent="0.2">
      <c r="A351">
        <v>349</v>
      </c>
      <c r="B351" t="s">
        <v>20</v>
      </c>
      <c r="C351" t="s">
        <v>21</v>
      </c>
      <c r="D351" t="s">
        <v>368</v>
      </c>
      <c r="E351" s="5">
        <f t="shared" si="84"/>
        <v>-1.27</v>
      </c>
      <c r="F351">
        <v>3.06</v>
      </c>
      <c r="G351">
        <v>4.33</v>
      </c>
      <c r="H351">
        <f t="shared" si="85"/>
        <v>3.6950000000000003</v>
      </c>
      <c r="I351" s="6">
        <f t="shared" si="86"/>
        <v>0.19500000000000028</v>
      </c>
      <c r="J351" s="5">
        <f t="shared" si="87"/>
        <v>-0.12999999999999989</v>
      </c>
      <c r="K351">
        <v>3.6</v>
      </c>
      <c r="L351">
        <v>3.73</v>
      </c>
      <c r="M351" s="6">
        <f t="shared" si="88"/>
        <v>3.665</v>
      </c>
      <c r="N351" s="5">
        <f t="shared" si="89"/>
        <v>-0.24000000000000021</v>
      </c>
      <c r="O351">
        <v>3.09</v>
      </c>
      <c r="P351">
        <v>3.33</v>
      </c>
      <c r="Q351" s="6">
        <f t="shared" si="90"/>
        <v>3.21</v>
      </c>
      <c r="R351" s="5">
        <f t="shared" si="91"/>
        <v>0.6599999999999997</v>
      </c>
      <c r="S351">
        <v>3.86</v>
      </c>
      <c r="T351">
        <v>3.2</v>
      </c>
      <c r="U351" s="6">
        <f t="shared" si="92"/>
        <v>3.5300000000000002</v>
      </c>
      <c r="V351" s="5">
        <f t="shared" si="93"/>
        <v>0.5</v>
      </c>
      <c r="W351">
        <v>2.63</v>
      </c>
      <c r="X351">
        <v>2.13</v>
      </c>
      <c r="Y351" s="6">
        <f t="shared" si="94"/>
        <v>2.38</v>
      </c>
      <c r="Z351" s="5">
        <f t="shared" si="95"/>
        <v>6.0000000000000053E-2</v>
      </c>
      <c r="AA351">
        <v>2.66</v>
      </c>
      <c r="AB351">
        <v>2.6</v>
      </c>
      <c r="AC351" s="6">
        <f t="shared" si="96"/>
        <v>2.63</v>
      </c>
    </row>
    <row r="352" spans="1:29" x14ac:dyDescent="0.2">
      <c r="A352">
        <v>350</v>
      </c>
      <c r="B352" t="s">
        <v>20</v>
      </c>
      <c r="C352" t="s">
        <v>21</v>
      </c>
      <c r="D352" t="s">
        <v>369</v>
      </c>
      <c r="E352" s="5">
        <f t="shared" si="84"/>
        <v>0.42999999999999972</v>
      </c>
      <c r="F352">
        <v>3.57</v>
      </c>
      <c r="G352">
        <v>3.14</v>
      </c>
      <c r="H352">
        <f t="shared" si="85"/>
        <v>3.355</v>
      </c>
      <c r="I352" s="6">
        <f t="shared" si="86"/>
        <v>0.14500000000000002</v>
      </c>
      <c r="J352" s="5">
        <f t="shared" si="87"/>
        <v>0.81</v>
      </c>
      <c r="K352">
        <v>4.09</v>
      </c>
      <c r="L352">
        <v>3.28</v>
      </c>
      <c r="M352" s="6">
        <f t="shared" si="88"/>
        <v>3.6849999999999996</v>
      </c>
      <c r="N352" s="5">
        <f t="shared" si="89"/>
        <v>-0.39000000000000012</v>
      </c>
      <c r="O352">
        <v>3.09</v>
      </c>
      <c r="P352">
        <v>3.48</v>
      </c>
      <c r="Q352" s="6">
        <f t="shared" si="90"/>
        <v>3.2850000000000001</v>
      </c>
      <c r="R352" s="5">
        <f t="shared" si="91"/>
        <v>0.20999999999999996</v>
      </c>
      <c r="S352">
        <v>3.87</v>
      </c>
      <c r="T352">
        <v>3.66</v>
      </c>
      <c r="U352" s="6">
        <f t="shared" si="92"/>
        <v>3.7650000000000001</v>
      </c>
      <c r="V352" s="5">
        <f t="shared" si="93"/>
        <v>0.18000000000000016</v>
      </c>
      <c r="W352">
        <v>2.7</v>
      </c>
      <c r="X352">
        <v>2.52</v>
      </c>
      <c r="Y352" s="6">
        <f t="shared" si="94"/>
        <v>2.6100000000000003</v>
      </c>
      <c r="Z352" s="5">
        <f t="shared" si="95"/>
        <v>0.37999999999999989</v>
      </c>
      <c r="AA352">
        <v>3.35</v>
      </c>
      <c r="AB352">
        <v>2.97</v>
      </c>
      <c r="AC352" s="6">
        <f t="shared" si="96"/>
        <v>3.16</v>
      </c>
    </row>
    <row r="353" spans="1:29" x14ac:dyDescent="0.2">
      <c r="A353">
        <v>351</v>
      </c>
      <c r="B353" t="s">
        <v>20</v>
      </c>
      <c r="C353" t="s">
        <v>21</v>
      </c>
      <c r="D353" t="s">
        <v>370</v>
      </c>
      <c r="E353" s="5">
        <f t="shared" si="84"/>
        <v>-1.1499999999999999</v>
      </c>
      <c r="F353">
        <v>1.79</v>
      </c>
      <c r="G353">
        <v>2.94</v>
      </c>
      <c r="H353">
        <f t="shared" si="85"/>
        <v>2.3650000000000002</v>
      </c>
      <c r="I353" s="6">
        <f t="shared" si="86"/>
        <v>1.1349999999999998</v>
      </c>
      <c r="J353" s="5">
        <f t="shared" si="87"/>
        <v>0.87999999999999989</v>
      </c>
      <c r="K353">
        <v>4.58</v>
      </c>
      <c r="L353">
        <v>3.7</v>
      </c>
      <c r="M353" s="6">
        <f t="shared" si="88"/>
        <v>4.1400000000000006</v>
      </c>
      <c r="N353" s="5">
        <f t="shared" si="89"/>
        <v>-1.3699999999999997</v>
      </c>
      <c r="O353">
        <v>2.1800000000000002</v>
      </c>
      <c r="P353">
        <v>3.55</v>
      </c>
      <c r="Q353" s="6">
        <f t="shared" si="90"/>
        <v>2.8650000000000002</v>
      </c>
      <c r="R353" s="5">
        <f t="shared" si="91"/>
        <v>1.35</v>
      </c>
      <c r="S353">
        <v>4.32</v>
      </c>
      <c r="T353">
        <v>2.97</v>
      </c>
      <c r="U353" s="6">
        <f t="shared" si="92"/>
        <v>3.6450000000000005</v>
      </c>
      <c r="V353" s="5">
        <f t="shared" si="93"/>
        <v>0.5</v>
      </c>
      <c r="W353">
        <v>3.32</v>
      </c>
      <c r="X353">
        <v>2.82</v>
      </c>
      <c r="Y353" s="6">
        <f t="shared" si="94"/>
        <v>3.07</v>
      </c>
      <c r="Z353" s="5">
        <f t="shared" si="95"/>
        <v>0.75000000000000022</v>
      </c>
      <c r="AA353">
        <v>2.66</v>
      </c>
      <c r="AB353">
        <v>1.91</v>
      </c>
      <c r="AC353" s="6">
        <f t="shared" si="96"/>
        <v>2.2850000000000001</v>
      </c>
    </row>
    <row r="354" spans="1:29" x14ac:dyDescent="0.2">
      <c r="A354">
        <v>352</v>
      </c>
      <c r="B354" t="s">
        <v>20</v>
      </c>
      <c r="C354" t="s">
        <v>21</v>
      </c>
      <c r="D354" t="s">
        <v>371</v>
      </c>
      <c r="E354" s="5">
        <f t="shared" si="84"/>
        <v>-0.54</v>
      </c>
      <c r="F354">
        <v>3.11</v>
      </c>
      <c r="G354">
        <v>3.65</v>
      </c>
      <c r="H354">
        <f t="shared" si="85"/>
        <v>3.38</v>
      </c>
      <c r="I354" s="6">
        <f t="shared" si="86"/>
        <v>0.12000000000000011</v>
      </c>
      <c r="J354" s="5">
        <f t="shared" si="87"/>
        <v>3.0000000000000249E-2</v>
      </c>
      <c r="K354">
        <v>3.89</v>
      </c>
      <c r="L354">
        <v>3.86</v>
      </c>
      <c r="M354" s="6">
        <f t="shared" si="88"/>
        <v>3.875</v>
      </c>
      <c r="N354" s="5">
        <f t="shared" si="89"/>
        <v>0.18999999999999995</v>
      </c>
      <c r="O354">
        <v>3.16</v>
      </c>
      <c r="P354">
        <v>2.97</v>
      </c>
      <c r="Q354" s="6">
        <f t="shared" si="90"/>
        <v>3.0650000000000004</v>
      </c>
      <c r="R354" s="5">
        <f t="shared" si="91"/>
        <v>0.11000000000000032</v>
      </c>
      <c r="S354">
        <v>3.7</v>
      </c>
      <c r="T354">
        <v>3.59</v>
      </c>
      <c r="U354" s="6">
        <f t="shared" si="92"/>
        <v>3.645</v>
      </c>
      <c r="V354" s="5">
        <f t="shared" si="93"/>
        <v>-0.36999999999999988</v>
      </c>
      <c r="W354">
        <v>1.95</v>
      </c>
      <c r="X354">
        <v>2.3199999999999998</v>
      </c>
      <c r="Y354" s="6">
        <f t="shared" si="94"/>
        <v>2.1349999999999998</v>
      </c>
      <c r="Z354" s="5">
        <f t="shared" si="95"/>
        <v>-0.4099999999999997</v>
      </c>
      <c r="AA354">
        <v>2.2400000000000002</v>
      </c>
      <c r="AB354">
        <v>2.65</v>
      </c>
      <c r="AC354" s="6">
        <f t="shared" si="96"/>
        <v>2.4450000000000003</v>
      </c>
    </row>
    <row r="355" spans="1:29" x14ac:dyDescent="0.2">
      <c r="A355">
        <v>353</v>
      </c>
      <c r="B355" t="s">
        <v>20</v>
      </c>
      <c r="C355" t="s">
        <v>21</v>
      </c>
      <c r="D355" t="s">
        <v>372</v>
      </c>
      <c r="E355" s="5">
        <f t="shared" si="84"/>
        <v>-0.20999999999999996</v>
      </c>
      <c r="F355">
        <v>2.92</v>
      </c>
      <c r="G355">
        <v>3.13</v>
      </c>
      <c r="H355">
        <f t="shared" si="85"/>
        <v>3.0249999999999999</v>
      </c>
      <c r="I355" s="6">
        <f t="shared" si="86"/>
        <v>0.47500000000000009</v>
      </c>
      <c r="J355" s="5">
        <f t="shared" si="87"/>
        <v>-0.50999999999999979</v>
      </c>
      <c r="K355">
        <v>4.26</v>
      </c>
      <c r="L355">
        <v>4.7699999999999996</v>
      </c>
      <c r="M355" s="6">
        <f t="shared" si="88"/>
        <v>4.5149999999999997</v>
      </c>
      <c r="N355" s="5">
        <f t="shared" si="89"/>
        <v>0.20999999999999996</v>
      </c>
      <c r="O355">
        <v>3.08</v>
      </c>
      <c r="P355">
        <v>2.87</v>
      </c>
      <c r="Q355" s="6">
        <f t="shared" si="90"/>
        <v>2.9750000000000001</v>
      </c>
      <c r="R355" s="5">
        <f t="shared" si="91"/>
        <v>-0.64999999999999947</v>
      </c>
      <c r="S355">
        <v>4.03</v>
      </c>
      <c r="T355">
        <v>4.68</v>
      </c>
      <c r="U355" s="6">
        <f t="shared" si="92"/>
        <v>4.3550000000000004</v>
      </c>
      <c r="V355" s="5">
        <f t="shared" si="93"/>
        <v>-0.24000000000000021</v>
      </c>
      <c r="W355">
        <v>2.82</v>
      </c>
      <c r="X355">
        <v>3.06</v>
      </c>
      <c r="Y355" s="6">
        <f t="shared" si="94"/>
        <v>2.94</v>
      </c>
      <c r="Z355" s="5">
        <f t="shared" si="95"/>
        <v>-0.48</v>
      </c>
      <c r="AA355">
        <v>2.62</v>
      </c>
      <c r="AB355">
        <v>3.1</v>
      </c>
      <c r="AC355" s="6">
        <f t="shared" si="96"/>
        <v>2.8600000000000003</v>
      </c>
    </row>
    <row r="356" spans="1:29" x14ac:dyDescent="0.2">
      <c r="A356">
        <v>354</v>
      </c>
      <c r="B356" t="s">
        <v>20</v>
      </c>
      <c r="C356" t="s">
        <v>21</v>
      </c>
      <c r="D356" t="s">
        <v>373</v>
      </c>
      <c r="E356" s="5">
        <f t="shared" si="84"/>
        <v>-0.75</v>
      </c>
      <c r="F356">
        <v>2.1</v>
      </c>
      <c r="G356">
        <v>2.85</v>
      </c>
      <c r="H356">
        <f t="shared" si="85"/>
        <v>2.4750000000000001</v>
      </c>
      <c r="I356" s="6">
        <f t="shared" si="86"/>
        <v>1.0249999999999999</v>
      </c>
      <c r="J356" s="5">
        <f t="shared" si="87"/>
        <v>8.9999999999999858E-2</v>
      </c>
      <c r="K356">
        <v>4.71</v>
      </c>
      <c r="L356">
        <v>4.62</v>
      </c>
      <c r="M356" s="6">
        <f t="shared" si="88"/>
        <v>4.665</v>
      </c>
      <c r="N356" s="5">
        <f t="shared" si="89"/>
        <v>0.77</v>
      </c>
      <c r="O356">
        <v>3.19</v>
      </c>
      <c r="P356">
        <v>2.42</v>
      </c>
      <c r="Q356" s="6">
        <f t="shared" si="90"/>
        <v>2.8049999999999997</v>
      </c>
      <c r="R356" s="5">
        <f t="shared" si="91"/>
        <v>0.11000000000000032</v>
      </c>
      <c r="S356">
        <v>4.38</v>
      </c>
      <c r="T356">
        <v>4.2699999999999996</v>
      </c>
      <c r="U356" s="6">
        <f t="shared" si="92"/>
        <v>4.3249999999999993</v>
      </c>
      <c r="V356" s="5">
        <f t="shared" si="93"/>
        <v>0.10000000000000009</v>
      </c>
      <c r="W356">
        <v>2.98</v>
      </c>
      <c r="X356">
        <v>2.88</v>
      </c>
      <c r="Y356" s="6">
        <f t="shared" si="94"/>
        <v>2.9299999999999997</v>
      </c>
      <c r="Z356" s="5">
        <f t="shared" si="95"/>
        <v>0.33000000000000007</v>
      </c>
      <c r="AA356">
        <v>2.71</v>
      </c>
      <c r="AB356">
        <v>2.38</v>
      </c>
      <c r="AC356" s="6">
        <f t="shared" si="96"/>
        <v>2.5449999999999999</v>
      </c>
    </row>
    <row r="357" spans="1:29" x14ac:dyDescent="0.2">
      <c r="A357">
        <v>355</v>
      </c>
      <c r="B357" t="s">
        <v>20</v>
      </c>
      <c r="C357" t="s">
        <v>21</v>
      </c>
      <c r="D357" t="s">
        <v>374</v>
      </c>
      <c r="E357" s="5">
        <f t="shared" si="84"/>
        <v>-1.1099999999999994</v>
      </c>
      <c r="F357">
        <v>3.74</v>
      </c>
      <c r="G357">
        <v>4.8499999999999996</v>
      </c>
      <c r="H357">
        <f t="shared" si="85"/>
        <v>4.2949999999999999</v>
      </c>
      <c r="I357" s="6">
        <f t="shared" si="86"/>
        <v>0.79499999999999993</v>
      </c>
      <c r="J357" s="5">
        <f t="shared" si="87"/>
        <v>-0.62000000000000055</v>
      </c>
      <c r="K357">
        <v>3.57</v>
      </c>
      <c r="L357">
        <v>4.1900000000000004</v>
      </c>
      <c r="M357" s="6">
        <f t="shared" si="88"/>
        <v>3.88</v>
      </c>
      <c r="N357" s="5">
        <f t="shared" si="89"/>
        <v>0.92000000000000037</v>
      </c>
      <c r="O357">
        <v>4.1100000000000003</v>
      </c>
      <c r="P357">
        <v>3.19</v>
      </c>
      <c r="Q357" s="6">
        <f t="shared" si="90"/>
        <v>3.6500000000000004</v>
      </c>
      <c r="R357" s="5">
        <f t="shared" si="91"/>
        <v>-0.58999999999999986</v>
      </c>
      <c r="S357">
        <v>3.04</v>
      </c>
      <c r="T357">
        <v>3.63</v>
      </c>
      <c r="U357" s="6">
        <f t="shared" si="92"/>
        <v>3.335</v>
      </c>
      <c r="V357" s="5">
        <f t="shared" si="93"/>
        <v>0.42999999999999972</v>
      </c>
      <c r="W357">
        <v>2.65</v>
      </c>
      <c r="X357">
        <v>2.2200000000000002</v>
      </c>
      <c r="Y357" s="6">
        <f t="shared" si="94"/>
        <v>2.4350000000000001</v>
      </c>
      <c r="Z357" s="5">
        <f t="shared" si="95"/>
        <v>0.10999999999999988</v>
      </c>
      <c r="AA357">
        <v>2.67</v>
      </c>
      <c r="AB357">
        <v>2.56</v>
      </c>
      <c r="AC357" s="6">
        <f t="shared" si="96"/>
        <v>2.6150000000000002</v>
      </c>
    </row>
    <row r="358" spans="1:29" x14ac:dyDescent="0.2">
      <c r="A358">
        <v>356</v>
      </c>
      <c r="B358" t="s">
        <v>20</v>
      </c>
      <c r="C358" t="s">
        <v>21</v>
      </c>
      <c r="D358" t="s">
        <v>375</v>
      </c>
      <c r="E358" s="5">
        <f t="shared" si="84"/>
        <v>-1.4100000000000001</v>
      </c>
      <c r="F358">
        <v>1.83</v>
      </c>
      <c r="G358">
        <v>3.24</v>
      </c>
      <c r="H358">
        <f t="shared" si="85"/>
        <v>2.5350000000000001</v>
      </c>
      <c r="I358" s="6">
        <f t="shared" si="86"/>
        <v>0.96499999999999986</v>
      </c>
      <c r="J358" s="5">
        <f t="shared" si="87"/>
        <v>1.5700000000000003</v>
      </c>
      <c r="K358">
        <v>4.49</v>
      </c>
      <c r="L358">
        <v>2.92</v>
      </c>
      <c r="M358" s="6">
        <f t="shared" si="88"/>
        <v>3.7050000000000001</v>
      </c>
      <c r="N358" s="5">
        <f t="shared" si="89"/>
        <v>-1.0099999999999998</v>
      </c>
      <c r="O358">
        <v>2.4300000000000002</v>
      </c>
      <c r="P358">
        <v>3.44</v>
      </c>
      <c r="Q358" s="6">
        <f t="shared" si="90"/>
        <v>2.9350000000000001</v>
      </c>
      <c r="R358" s="5">
        <f t="shared" si="91"/>
        <v>1.5399999999999996</v>
      </c>
      <c r="S358">
        <v>4.1399999999999997</v>
      </c>
      <c r="T358">
        <v>2.6</v>
      </c>
      <c r="U358" s="6">
        <f t="shared" si="92"/>
        <v>3.37</v>
      </c>
      <c r="V358" s="5">
        <f t="shared" si="93"/>
        <v>0.20000000000000018</v>
      </c>
      <c r="W358">
        <v>2.6</v>
      </c>
      <c r="X358">
        <v>2.4</v>
      </c>
      <c r="Y358" s="6">
        <f t="shared" si="94"/>
        <v>2.5</v>
      </c>
      <c r="Z358" s="5">
        <f t="shared" si="95"/>
        <v>0.2200000000000002</v>
      </c>
      <c r="AA358">
        <v>2.54</v>
      </c>
      <c r="AB358">
        <v>2.3199999999999998</v>
      </c>
      <c r="AC358" s="6">
        <f t="shared" si="96"/>
        <v>2.4299999999999997</v>
      </c>
    </row>
    <row r="359" spans="1:29" x14ac:dyDescent="0.2">
      <c r="A359">
        <v>357</v>
      </c>
      <c r="B359" t="s">
        <v>20</v>
      </c>
      <c r="C359" t="s">
        <v>21</v>
      </c>
      <c r="D359" t="s">
        <v>376</v>
      </c>
      <c r="E359" s="5">
        <f t="shared" si="84"/>
        <v>-2.9999999999999805E-2</v>
      </c>
      <c r="F359">
        <v>3.47</v>
      </c>
      <c r="G359">
        <v>3.5</v>
      </c>
      <c r="H359">
        <f t="shared" si="85"/>
        <v>3.4850000000000003</v>
      </c>
      <c r="I359" s="6">
        <f t="shared" si="86"/>
        <v>1.499999999999968E-2</v>
      </c>
      <c r="J359" s="5">
        <f t="shared" si="87"/>
        <v>0.5900000000000003</v>
      </c>
      <c r="K359">
        <v>4.2300000000000004</v>
      </c>
      <c r="L359">
        <v>3.64</v>
      </c>
      <c r="M359" s="6">
        <f t="shared" si="88"/>
        <v>3.9350000000000005</v>
      </c>
      <c r="N359" s="5">
        <f t="shared" si="89"/>
        <v>0.66999999999999993</v>
      </c>
      <c r="O359">
        <v>3.17</v>
      </c>
      <c r="P359">
        <v>2.5</v>
      </c>
      <c r="Q359" s="6">
        <f t="shared" si="90"/>
        <v>2.835</v>
      </c>
      <c r="R359" s="5">
        <f t="shared" si="91"/>
        <v>1.4500000000000002</v>
      </c>
      <c r="S359">
        <v>3.5</v>
      </c>
      <c r="T359">
        <v>2.0499999999999998</v>
      </c>
      <c r="U359" s="6">
        <f t="shared" si="92"/>
        <v>2.7749999999999999</v>
      </c>
      <c r="V359" s="5">
        <f t="shared" si="93"/>
        <v>1.1299999999999999</v>
      </c>
      <c r="W359">
        <v>2.63</v>
      </c>
      <c r="X359">
        <v>1.5</v>
      </c>
      <c r="Y359" s="6">
        <f t="shared" si="94"/>
        <v>2.0649999999999999</v>
      </c>
      <c r="Z359" s="5">
        <f t="shared" si="95"/>
        <v>1.36</v>
      </c>
      <c r="AA359">
        <v>2.77</v>
      </c>
      <c r="AB359">
        <v>1.41</v>
      </c>
      <c r="AC359" s="6">
        <f t="shared" si="96"/>
        <v>2.09</v>
      </c>
    </row>
    <row r="360" spans="1:29" x14ac:dyDescent="0.2">
      <c r="A360">
        <v>358</v>
      </c>
      <c r="B360" t="s">
        <v>20</v>
      </c>
      <c r="C360" t="s">
        <v>21</v>
      </c>
      <c r="D360" t="s">
        <v>377</v>
      </c>
      <c r="E360" s="5">
        <f t="shared" si="84"/>
        <v>-0.5</v>
      </c>
      <c r="F360">
        <v>1.88</v>
      </c>
      <c r="G360">
        <v>2.38</v>
      </c>
      <c r="H360">
        <f t="shared" si="85"/>
        <v>2.13</v>
      </c>
      <c r="I360" s="6">
        <f t="shared" si="86"/>
        <v>1.37</v>
      </c>
      <c r="J360" s="5">
        <f t="shared" si="87"/>
        <v>1.5100000000000002</v>
      </c>
      <c r="K360">
        <v>4.37</v>
      </c>
      <c r="L360">
        <v>2.86</v>
      </c>
      <c r="M360" s="6">
        <f t="shared" si="88"/>
        <v>3.6150000000000002</v>
      </c>
      <c r="N360" s="5">
        <f t="shared" si="89"/>
        <v>-0.56000000000000005</v>
      </c>
      <c r="O360">
        <v>2.78</v>
      </c>
      <c r="P360">
        <v>3.34</v>
      </c>
      <c r="Q360" s="6">
        <f t="shared" si="90"/>
        <v>3.0599999999999996</v>
      </c>
      <c r="R360" s="5">
        <f t="shared" si="91"/>
        <v>0.85000000000000053</v>
      </c>
      <c r="S360">
        <v>4.4400000000000004</v>
      </c>
      <c r="T360">
        <v>3.59</v>
      </c>
      <c r="U360" s="6">
        <f t="shared" si="92"/>
        <v>4.0150000000000006</v>
      </c>
      <c r="V360" s="5">
        <f t="shared" si="93"/>
        <v>0.92999999999999994</v>
      </c>
      <c r="W360">
        <v>2.59</v>
      </c>
      <c r="X360">
        <v>1.66</v>
      </c>
      <c r="Y360" s="6">
        <f t="shared" si="94"/>
        <v>2.125</v>
      </c>
      <c r="Z360" s="5">
        <f t="shared" si="95"/>
        <v>1.29</v>
      </c>
      <c r="AA360">
        <v>3.32</v>
      </c>
      <c r="AB360">
        <v>2.0299999999999998</v>
      </c>
      <c r="AC360" s="6">
        <f t="shared" si="96"/>
        <v>2.6749999999999998</v>
      </c>
    </row>
    <row r="361" spans="1:29" x14ac:dyDescent="0.2">
      <c r="A361">
        <v>359</v>
      </c>
      <c r="B361" t="s">
        <v>20</v>
      </c>
      <c r="C361" t="s">
        <v>21</v>
      </c>
      <c r="D361" t="s">
        <v>378</v>
      </c>
      <c r="E361" s="5">
        <f t="shared" si="84"/>
        <v>-1</v>
      </c>
      <c r="F361">
        <v>2.4500000000000002</v>
      </c>
      <c r="G361">
        <v>3.45</v>
      </c>
      <c r="H361">
        <f t="shared" si="85"/>
        <v>2.95</v>
      </c>
      <c r="I361" s="6">
        <f t="shared" si="86"/>
        <v>0.54999999999999982</v>
      </c>
      <c r="J361" s="5">
        <f t="shared" si="87"/>
        <v>0.39999999999999991</v>
      </c>
      <c r="K361">
        <v>3.85</v>
      </c>
      <c r="L361">
        <v>3.45</v>
      </c>
      <c r="M361" s="6">
        <f t="shared" si="88"/>
        <v>3.6500000000000004</v>
      </c>
      <c r="N361" s="5">
        <f t="shared" si="89"/>
        <v>-0.94</v>
      </c>
      <c r="O361">
        <v>2.88</v>
      </c>
      <c r="P361">
        <v>3.82</v>
      </c>
      <c r="Q361" s="6">
        <f t="shared" si="90"/>
        <v>3.3499999999999996</v>
      </c>
      <c r="R361" s="5">
        <f t="shared" si="91"/>
        <v>-6.0000000000000053E-2</v>
      </c>
      <c r="S361">
        <v>3.12</v>
      </c>
      <c r="T361">
        <v>3.18</v>
      </c>
      <c r="U361" s="6">
        <f t="shared" si="92"/>
        <v>3.1500000000000004</v>
      </c>
      <c r="V361" s="5">
        <f t="shared" si="93"/>
        <v>0.42000000000000037</v>
      </c>
      <c r="W361">
        <v>2.97</v>
      </c>
      <c r="X361">
        <v>2.5499999999999998</v>
      </c>
      <c r="Y361" s="6">
        <f t="shared" si="94"/>
        <v>2.76</v>
      </c>
      <c r="Z361" s="5">
        <f t="shared" si="95"/>
        <v>-6.0000000000000053E-2</v>
      </c>
      <c r="AA361">
        <v>2.67</v>
      </c>
      <c r="AB361">
        <v>2.73</v>
      </c>
      <c r="AC361" s="6">
        <f t="shared" si="96"/>
        <v>2.7</v>
      </c>
    </row>
    <row r="362" spans="1:29" x14ac:dyDescent="0.2">
      <c r="A362">
        <v>360</v>
      </c>
      <c r="B362" t="s">
        <v>20</v>
      </c>
      <c r="C362" t="s">
        <v>21</v>
      </c>
      <c r="D362" t="s">
        <v>379</v>
      </c>
      <c r="E362" s="5">
        <f t="shared" si="84"/>
        <v>-0.41000000000000014</v>
      </c>
      <c r="F362">
        <v>2.23</v>
      </c>
      <c r="G362">
        <v>2.64</v>
      </c>
      <c r="H362">
        <f t="shared" si="85"/>
        <v>2.4350000000000001</v>
      </c>
      <c r="I362" s="6">
        <f t="shared" si="86"/>
        <v>1.0649999999999999</v>
      </c>
      <c r="J362" s="5">
        <f t="shared" si="87"/>
        <v>0.91000000000000014</v>
      </c>
      <c r="K362">
        <v>4.7</v>
      </c>
      <c r="L362">
        <v>3.79</v>
      </c>
      <c r="M362" s="6">
        <f t="shared" si="88"/>
        <v>4.2450000000000001</v>
      </c>
      <c r="N362" s="5">
        <f t="shared" si="89"/>
        <v>0.56000000000000005</v>
      </c>
      <c r="O362">
        <v>2.88</v>
      </c>
      <c r="P362">
        <v>2.3199999999999998</v>
      </c>
      <c r="Q362" s="6">
        <f t="shared" si="90"/>
        <v>2.5999999999999996</v>
      </c>
      <c r="R362" s="5">
        <f t="shared" si="91"/>
        <v>1.0299999999999998</v>
      </c>
      <c r="S362">
        <v>4.0999999999999996</v>
      </c>
      <c r="T362">
        <v>3.07</v>
      </c>
      <c r="U362" s="6">
        <f t="shared" si="92"/>
        <v>3.585</v>
      </c>
      <c r="V362" s="5">
        <f t="shared" si="93"/>
        <v>0.39000000000000012</v>
      </c>
      <c r="W362">
        <v>2.68</v>
      </c>
      <c r="X362">
        <v>2.29</v>
      </c>
      <c r="Y362" s="6">
        <f t="shared" si="94"/>
        <v>2.4850000000000003</v>
      </c>
      <c r="Z362" s="5">
        <f t="shared" si="95"/>
        <v>0.84000000000000008</v>
      </c>
      <c r="AA362">
        <v>2.73</v>
      </c>
      <c r="AB362">
        <v>1.89</v>
      </c>
      <c r="AC362" s="6">
        <f t="shared" si="96"/>
        <v>2.31</v>
      </c>
    </row>
    <row r="363" spans="1:29" x14ac:dyDescent="0.2">
      <c r="A363">
        <v>361</v>
      </c>
      <c r="B363" t="s">
        <v>20</v>
      </c>
      <c r="C363" t="s">
        <v>21</v>
      </c>
      <c r="D363" t="s">
        <v>380</v>
      </c>
      <c r="E363" s="5">
        <f t="shared" si="84"/>
        <v>4.9999999999999822E-2</v>
      </c>
      <c r="F363">
        <v>3.05</v>
      </c>
      <c r="G363">
        <v>3</v>
      </c>
      <c r="H363">
        <f t="shared" si="85"/>
        <v>3.0249999999999999</v>
      </c>
      <c r="I363" s="6">
        <f t="shared" si="86"/>
        <v>0.47500000000000009</v>
      </c>
      <c r="J363" s="5">
        <f t="shared" si="87"/>
        <v>0.12000000000000011</v>
      </c>
      <c r="K363">
        <v>4</v>
      </c>
      <c r="L363">
        <v>3.88</v>
      </c>
      <c r="M363" s="6">
        <f t="shared" si="88"/>
        <v>3.94</v>
      </c>
      <c r="N363" s="5">
        <f t="shared" si="89"/>
        <v>9.0000000000000302E-2</v>
      </c>
      <c r="O363">
        <v>2.97</v>
      </c>
      <c r="P363">
        <v>2.88</v>
      </c>
      <c r="Q363" s="6">
        <f t="shared" si="90"/>
        <v>2.9249999999999998</v>
      </c>
      <c r="R363" s="5">
        <f t="shared" si="91"/>
        <v>0.18999999999999995</v>
      </c>
      <c r="S363">
        <v>3.32</v>
      </c>
      <c r="T363">
        <v>3.13</v>
      </c>
      <c r="U363" s="6">
        <f t="shared" si="92"/>
        <v>3.2249999999999996</v>
      </c>
      <c r="V363" s="5">
        <f t="shared" si="93"/>
        <v>-4.9999999999999822E-2</v>
      </c>
      <c r="W363">
        <v>2.16</v>
      </c>
      <c r="X363">
        <v>2.21</v>
      </c>
      <c r="Y363" s="6">
        <f t="shared" si="94"/>
        <v>2.1850000000000001</v>
      </c>
      <c r="Z363" s="5">
        <f t="shared" si="95"/>
        <v>0.33000000000000007</v>
      </c>
      <c r="AA363">
        <v>2.37</v>
      </c>
      <c r="AB363">
        <v>2.04</v>
      </c>
      <c r="AC363" s="6">
        <f t="shared" si="96"/>
        <v>2.2050000000000001</v>
      </c>
    </row>
    <row r="364" spans="1:29" x14ac:dyDescent="0.2">
      <c r="A364">
        <v>362</v>
      </c>
      <c r="B364" t="s">
        <v>20</v>
      </c>
      <c r="C364" t="s">
        <v>21</v>
      </c>
      <c r="D364" t="s">
        <v>381</v>
      </c>
      <c r="E364" s="5">
        <f t="shared" si="84"/>
        <v>-0.58000000000000007</v>
      </c>
      <c r="F364">
        <v>1.71</v>
      </c>
      <c r="G364">
        <v>2.29</v>
      </c>
      <c r="H364">
        <f t="shared" si="85"/>
        <v>2</v>
      </c>
      <c r="I364" s="6">
        <f t="shared" si="86"/>
        <v>1.5</v>
      </c>
      <c r="J364" s="5">
        <f t="shared" si="87"/>
        <v>0.91999999999999993</v>
      </c>
      <c r="K364">
        <v>4.92</v>
      </c>
      <c r="L364">
        <v>4</v>
      </c>
      <c r="M364" s="6">
        <f t="shared" si="88"/>
        <v>4.46</v>
      </c>
      <c r="N364" s="5">
        <f t="shared" si="89"/>
        <v>-0.83999999999999986</v>
      </c>
      <c r="O364">
        <v>2.37</v>
      </c>
      <c r="P364">
        <v>3.21</v>
      </c>
      <c r="Q364" s="6">
        <f t="shared" si="90"/>
        <v>2.79</v>
      </c>
      <c r="R364" s="5">
        <f t="shared" si="91"/>
        <v>0.90000000000000036</v>
      </c>
      <c r="S364">
        <v>4.03</v>
      </c>
      <c r="T364">
        <v>3.13</v>
      </c>
      <c r="U364" s="6">
        <f t="shared" si="92"/>
        <v>3.58</v>
      </c>
      <c r="V364" s="5">
        <f t="shared" si="93"/>
        <v>0.32000000000000028</v>
      </c>
      <c r="W364">
        <v>2.58</v>
      </c>
      <c r="X364">
        <v>2.2599999999999998</v>
      </c>
      <c r="Y364" s="6">
        <f t="shared" si="94"/>
        <v>2.42</v>
      </c>
      <c r="Z364" s="5">
        <f t="shared" si="95"/>
        <v>0.62999999999999989</v>
      </c>
      <c r="AA364">
        <v>2.84</v>
      </c>
      <c r="AB364">
        <v>2.21</v>
      </c>
      <c r="AC364" s="6">
        <f t="shared" si="96"/>
        <v>2.5249999999999999</v>
      </c>
    </row>
    <row r="365" spans="1:29" x14ac:dyDescent="0.2">
      <c r="A365">
        <v>363</v>
      </c>
      <c r="B365" t="s">
        <v>20</v>
      </c>
      <c r="C365" t="s">
        <v>21</v>
      </c>
      <c r="D365" t="s">
        <v>382</v>
      </c>
      <c r="E365" s="5">
        <f t="shared" si="84"/>
        <v>-0.38999999999999968</v>
      </c>
      <c r="F365">
        <v>2.95</v>
      </c>
      <c r="G365">
        <v>3.34</v>
      </c>
      <c r="H365">
        <f t="shared" si="85"/>
        <v>3.145</v>
      </c>
      <c r="I365" s="6">
        <f t="shared" si="86"/>
        <v>0.35499999999999998</v>
      </c>
      <c r="J365" s="5">
        <f t="shared" si="87"/>
        <v>-0.43999999999999995</v>
      </c>
      <c r="K365">
        <v>3.32</v>
      </c>
      <c r="L365">
        <v>3.76</v>
      </c>
      <c r="M365" s="6">
        <f t="shared" si="88"/>
        <v>3.54</v>
      </c>
      <c r="N365" s="5">
        <f t="shared" si="89"/>
        <v>-0.5</v>
      </c>
      <c r="O365">
        <v>2.95</v>
      </c>
      <c r="P365">
        <v>3.45</v>
      </c>
      <c r="Q365" s="6">
        <f t="shared" si="90"/>
        <v>3.2</v>
      </c>
      <c r="R365" s="5">
        <f t="shared" si="91"/>
        <v>-0.71</v>
      </c>
      <c r="S365">
        <v>2.84</v>
      </c>
      <c r="T365">
        <v>3.55</v>
      </c>
      <c r="U365" s="6">
        <f t="shared" si="92"/>
        <v>3.1949999999999998</v>
      </c>
      <c r="V365" s="5">
        <f t="shared" si="93"/>
        <v>0.36999999999999988</v>
      </c>
      <c r="W365">
        <v>2.13</v>
      </c>
      <c r="X365">
        <v>1.76</v>
      </c>
      <c r="Y365" s="6">
        <f t="shared" si="94"/>
        <v>1.9449999999999998</v>
      </c>
      <c r="Z365" s="5">
        <f t="shared" si="95"/>
        <v>-2.0000000000000018E-2</v>
      </c>
      <c r="AA365">
        <v>2.08</v>
      </c>
      <c r="AB365">
        <v>2.1</v>
      </c>
      <c r="AC365" s="6">
        <f t="shared" si="96"/>
        <v>2.09</v>
      </c>
    </row>
    <row r="366" spans="1:29" x14ac:dyDescent="0.2">
      <c r="A366">
        <v>364</v>
      </c>
      <c r="B366" t="s">
        <v>20</v>
      </c>
      <c r="C366" t="s">
        <v>21</v>
      </c>
      <c r="D366" t="s">
        <v>383</v>
      </c>
      <c r="E366" s="5">
        <f t="shared" si="84"/>
        <v>-0.64000000000000012</v>
      </c>
      <c r="F366">
        <v>3.36</v>
      </c>
      <c r="G366">
        <v>4</v>
      </c>
      <c r="H366">
        <f t="shared" si="85"/>
        <v>3.6799999999999997</v>
      </c>
      <c r="I366" s="6">
        <f t="shared" si="86"/>
        <v>0.17999999999999972</v>
      </c>
      <c r="J366" s="5">
        <f t="shared" si="87"/>
        <v>0.55999999999999961</v>
      </c>
      <c r="K366">
        <v>4.5599999999999996</v>
      </c>
      <c r="L366">
        <v>4</v>
      </c>
      <c r="M366" s="6">
        <f t="shared" si="88"/>
        <v>4.2799999999999994</v>
      </c>
      <c r="N366" s="5">
        <f t="shared" si="89"/>
        <v>-0.50999999999999979</v>
      </c>
      <c r="O366">
        <v>2.52</v>
      </c>
      <c r="P366">
        <v>3.03</v>
      </c>
      <c r="Q366" s="6">
        <f t="shared" si="90"/>
        <v>2.7749999999999999</v>
      </c>
      <c r="R366" s="5">
        <f t="shared" si="91"/>
        <v>-5.0000000000000266E-2</v>
      </c>
      <c r="S366">
        <v>3.36</v>
      </c>
      <c r="T366">
        <v>3.41</v>
      </c>
      <c r="U366" s="6">
        <f t="shared" si="92"/>
        <v>3.3849999999999998</v>
      </c>
      <c r="V366" s="5">
        <f t="shared" si="93"/>
        <v>-1.0000000000000231E-2</v>
      </c>
      <c r="W366">
        <v>2.4</v>
      </c>
      <c r="X366">
        <v>2.41</v>
      </c>
      <c r="Y366" s="6">
        <f t="shared" si="94"/>
        <v>2.4050000000000002</v>
      </c>
      <c r="Z366" s="5">
        <f t="shared" si="95"/>
        <v>-0.20000000000000018</v>
      </c>
      <c r="AA366">
        <v>2.52</v>
      </c>
      <c r="AB366">
        <v>2.72</v>
      </c>
      <c r="AC366" s="6">
        <f t="shared" si="96"/>
        <v>2.62</v>
      </c>
    </row>
    <row r="367" spans="1:29" x14ac:dyDescent="0.2">
      <c r="A367">
        <v>365</v>
      </c>
      <c r="B367" t="s">
        <v>20</v>
      </c>
      <c r="C367" t="s">
        <v>21</v>
      </c>
      <c r="D367" t="s">
        <v>384</v>
      </c>
      <c r="E367" s="5">
        <f t="shared" si="84"/>
        <v>-0.3899999999999999</v>
      </c>
      <c r="F367">
        <v>1.97</v>
      </c>
      <c r="G367">
        <v>2.36</v>
      </c>
      <c r="H367">
        <f t="shared" si="85"/>
        <v>2.165</v>
      </c>
      <c r="I367" s="6">
        <f t="shared" si="86"/>
        <v>1.335</v>
      </c>
      <c r="J367" s="5">
        <f t="shared" si="87"/>
        <v>0.83000000000000007</v>
      </c>
      <c r="K367">
        <v>4.62</v>
      </c>
      <c r="L367">
        <v>3.79</v>
      </c>
      <c r="M367" s="6">
        <f t="shared" si="88"/>
        <v>4.2050000000000001</v>
      </c>
      <c r="N367" s="5">
        <f t="shared" si="89"/>
        <v>-0.64000000000000012</v>
      </c>
      <c r="O367">
        <v>2.5099999999999998</v>
      </c>
      <c r="P367">
        <v>3.15</v>
      </c>
      <c r="Q367" s="6">
        <f t="shared" si="90"/>
        <v>2.83</v>
      </c>
      <c r="R367" s="5">
        <f t="shared" si="91"/>
        <v>0.84999999999999964</v>
      </c>
      <c r="S367">
        <v>3.76</v>
      </c>
      <c r="T367">
        <v>2.91</v>
      </c>
      <c r="U367" s="6">
        <f t="shared" si="92"/>
        <v>3.335</v>
      </c>
      <c r="V367" s="5">
        <f t="shared" si="93"/>
        <v>0.31000000000000005</v>
      </c>
      <c r="W367">
        <v>2.86</v>
      </c>
      <c r="X367">
        <v>2.5499999999999998</v>
      </c>
      <c r="Y367" s="6">
        <f t="shared" si="94"/>
        <v>2.7050000000000001</v>
      </c>
      <c r="Z367" s="5">
        <f t="shared" si="95"/>
        <v>1.0700000000000003</v>
      </c>
      <c r="AA367">
        <v>3.22</v>
      </c>
      <c r="AB367">
        <v>2.15</v>
      </c>
      <c r="AC367" s="6">
        <f t="shared" si="96"/>
        <v>2.6850000000000001</v>
      </c>
    </row>
    <row r="368" spans="1:29" x14ac:dyDescent="0.2">
      <c r="A368">
        <v>366</v>
      </c>
      <c r="B368" t="s">
        <v>20</v>
      </c>
      <c r="C368" t="s">
        <v>21</v>
      </c>
      <c r="D368" t="s">
        <v>385</v>
      </c>
      <c r="E368" s="5">
        <f t="shared" si="84"/>
        <v>-0.5</v>
      </c>
      <c r="F368">
        <v>2.81</v>
      </c>
      <c r="G368">
        <v>3.31</v>
      </c>
      <c r="H368">
        <f t="shared" si="85"/>
        <v>3.06</v>
      </c>
      <c r="I368" s="6">
        <f t="shared" si="86"/>
        <v>0.43999999999999995</v>
      </c>
      <c r="J368" s="5">
        <f t="shared" si="87"/>
        <v>0.60999999999999988</v>
      </c>
      <c r="K368">
        <v>4.08</v>
      </c>
      <c r="L368">
        <v>3.47</v>
      </c>
      <c r="M368" s="6">
        <f t="shared" si="88"/>
        <v>3.7750000000000004</v>
      </c>
      <c r="N368" s="5">
        <f t="shared" si="89"/>
        <v>-1.1000000000000001</v>
      </c>
      <c r="O368">
        <v>2.62</v>
      </c>
      <c r="P368">
        <v>3.72</v>
      </c>
      <c r="Q368" s="6">
        <f t="shared" si="90"/>
        <v>3.17</v>
      </c>
      <c r="R368" s="5">
        <f t="shared" si="91"/>
        <v>0.39999999999999991</v>
      </c>
      <c r="S368">
        <v>3.65</v>
      </c>
      <c r="T368">
        <v>3.25</v>
      </c>
      <c r="U368" s="6">
        <f t="shared" si="92"/>
        <v>3.45</v>
      </c>
      <c r="V368" s="5">
        <f t="shared" si="93"/>
        <v>-0.14999999999999991</v>
      </c>
      <c r="W368">
        <v>2.46</v>
      </c>
      <c r="X368">
        <v>2.61</v>
      </c>
      <c r="Y368" s="6">
        <f t="shared" si="94"/>
        <v>2.5350000000000001</v>
      </c>
      <c r="Z368" s="5">
        <f t="shared" si="95"/>
        <v>-0.37000000000000011</v>
      </c>
      <c r="AA368">
        <v>2.35</v>
      </c>
      <c r="AB368">
        <v>2.72</v>
      </c>
      <c r="AC368" s="6">
        <f t="shared" si="96"/>
        <v>2.5350000000000001</v>
      </c>
    </row>
    <row r="369" spans="1:29" x14ac:dyDescent="0.2">
      <c r="A369">
        <v>367</v>
      </c>
      <c r="B369" t="s">
        <v>20</v>
      </c>
      <c r="C369" t="s">
        <v>21</v>
      </c>
      <c r="D369" t="s">
        <v>386</v>
      </c>
      <c r="E369" s="5">
        <f t="shared" si="84"/>
        <v>-0.2200000000000002</v>
      </c>
      <c r="F369">
        <v>2.67</v>
      </c>
      <c r="G369">
        <v>2.89</v>
      </c>
      <c r="H369">
        <f t="shared" si="85"/>
        <v>2.7800000000000002</v>
      </c>
      <c r="I369" s="6">
        <f t="shared" si="86"/>
        <v>0.71999999999999975</v>
      </c>
      <c r="J369" s="5">
        <f t="shared" si="87"/>
        <v>0.79999999999999982</v>
      </c>
      <c r="K369">
        <v>4.3</v>
      </c>
      <c r="L369">
        <v>3.5</v>
      </c>
      <c r="M369" s="6">
        <f t="shared" si="88"/>
        <v>3.9</v>
      </c>
      <c r="N369" s="5">
        <f t="shared" si="89"/>
        <v>-1.4500000000000002</v>
      </c>
      <c r="O369">
        <v>2.59</v>
      </c>
      <c r="P369">
        <v>4.04</v>
      </c>
      <c r="Q369" s="6">
        <f t="shared" si="90"/>
        <v>3.3149999999999999</v>
      </c>
      <c r="R369" s="5">
        <f t="shared" si="91"/>
        <v>1.1100000000000003</v>
      </c>
      <c r="S369">
        <v>4.1500000000000004</v>
      </c>
      <c r="T369">
        <v>3.04</v>
      </c>
      <c r="U369" s="6">
        <f t="shared" si="92"/>
        <v>3.5950000000000002</v>
      </c>
      <c r="V369" s="5">
        <f t="shared" si="93"/>
        <v>2.9999999999999805E-2</v>
      </c>
      <c r="W369">
        <v>2.96</v>
      </c>
      <c r="X369">
        <v>2.93</v>
      </c>
      <c r="Y369" s="6">
        <f t="shared" si="94"/>
        <v>2.9450000000000003</v>
      </c>
      <c r="Z369" s="5">
        <f t="shared" si="95"/>
        <v>0.27</v>
      </c>
      <c r="AA369">
        <v>2.81</v>
      </c>
      <c r="AB369">
        <v>2.54</v>
      </c>
      <c r="AC369" s="6">
        <f t="shared" si="96"/>
        <v>2.6749999999999998</v>
      </c>
    </row>
    <row r="370" spans="1:29" x14ac:dyDescent="0.2">
      <c r="A370">
        <v>368</v>
      </c>
      <c r="B370" t="s">
        <v>20</v>
      </c>
      <c r="C370" t="s">
        <v>21</v>
      </c>
      <c r="D370" t="s">
        <v>387</v>
      </c>
      <c r="E370" s="5">
        <f t="shared" si="84"/>
        <v>-1.1499999999999999</v>
      </c>
      <c r="F370">
        <v>3.85</v>
      </c>
      <c r="G370">
        <v>5</v>
      </c>
      <c r="H370">
        <f t="shared" si="85"/>
        <v>4.4249999999999998</v>
      </c>
      <c r="I370" s="6">
        <f t="shared" si="86"/>
        <v>0.92499999999999982</v>
      </c>
      <c r="J370" s="5">
        <f t="shared" si="87"/>
        <v>-0.20999999999999996</v>
      </c>
      <c r="K370">
        <v>4.08</v>
      </c>
      <c r="L370">
        <v>4.29</v>
      </c>
      <c r="M370" s="6">
        <f t="shared" si="88"/>
        <v>4.1850000000000005</v>
      </c>
      <c r="N370" s="5">
        <f t="shared" si="89"/>
        <v>1.1499999999999999</v>
      </c>
      <c r="O370">
        <v>3.44</v>
      </c>
      <c r="P370">
        <v>2.29</v>
      </c>
      <c r="Q370" s="6">
        <f t="shared" si="90"/>
        <v>2.8650000000000002</v>
      </c>
      <c r="R370" s="5">
        <f t="shared" si="91"/>
        <v>-0.30000000000000027</v>
      </c>
      <c r="S370">
        <v>3.82</v>
      </c>
      <c r="T370">
        <v>4.12</v>
      </c>
      <c r="U370" s="6">
        <f t="shared" si="92"/>
        <v>3.9699999999999998</v>
      </c>
      <c r="V370" s="5">
        <f t="shared" si="93"/>
        <v>-0.44999999999999973</v>
      </c>
      <c r="W370">
        <v>2.31</v>
      </c>
      <c r="X370">
        <v>2.76</v>
      </c>
      <c r="Y370" s="6">
        <f t="shared" si="94"/>
        <v>2.5350000000000001</v>
      </c>
      <c r="Z370" s="5">
        <f t="shared" si="95"/>
        <v>-0.56000000000000005</v>
      </c>
      <c r="AA370">
        <v>2.38</v>
      </c>
      <c r="AB370">
        <v>2.94</v>
      </c>
      <c r="AC370" s="6">
        <f t="shared" si="96"/>
        <v>2.66</v>
      </c>
    </row>
    <row r="371" spans="1:29" x14ac:dyDescent="0.2">
      <c r="A371">
        <v>369</v>
      </c>
      <c r="B371" t="s">
        <v>20</v>
      </c>
      <c r="C371" t="s">
        <v>21</v>
      </c>
      <c r="D371" t="s">
        <v>388</v>
      </c>
      <c r="E371" s="5">
        <f t="shared" si="84"/>
        <v>-1.42</v>
      </c>
      <c r="F371">
        <v>3.58</v>
      </c>
      <c r="G371">
        <v>5</v>
      </c>
      <c r="H371">
        <f t="shared" si="85"/>
        <v>4.29</v>
      </c>
      <c r="I371" s="6">
        <f t="shared" si="86"/>
        <v>0.79</v>
      </c>
      <c r="J371" s="5">
        <f t="shared" si="87"/>
        <v>-0.54999999999999982</v>
      </c>
      <c r="K371">
        <v>4.58</v>
      </c>
      <c r="L371">
        <v>5.13</v>
      </c>
      <c r="M371" s="6">
        <f t="shared" si="88"/>
        <v>4.8550000000000004</v>
      </c>
      <c r="N371" s="5">
        <f t="shared" si="89"/>
        <v>0.73</v>
      </c>
      <c r="O371">
        <v>3.29</v>
      </c>
      <c r="P371">
        <v>2.56</v>
      </c>
      <c r="Q371" s="6">
        <f t="shared" si="90"/>
        <v>2.9249999999999998</v>
      </c>
      <c r="R371" s="5">
        <f t="shared" si="91"/>
        <v>-0.51000000000000068</v>
      </c>
      <c r="S371">
        <v>4.18</v>
      </c>
      <c r="T371">
        <v>4.6900000000000004</v>
      </c>
      <c r="U371" s="6">
        <f t="shared" si="92"/>
        <v>4.4350000000000005</v>
      </c>
      <c r="V371" s="5">
        <f t="shared" si="93"/>
        <v>-0.80000000000000027</v>
      </c>
      <c r="W371">
        <v>2.76</v>
      </c>
      <c r="X371">
        <v>3.56</v>
      </c>
      <c r="Y371" s="6">
        <f t="shared" si="94"/>
        <v>3.16</v>
      </c>
      <c r="Z371" s="5">
        <f t="shared" si="95"/>
        <v>-0.43999999999999995</v>
      </c>
      <c r="AA371">
        <v>2.87</v>
      </c>
      <c r="AB371">
        <v>3.31</v>
      </c>
      <c r="AC371" s="6">
        <f t="shared" si="96"/>
        <v>3.09</v>
      </c>
    </row>
    <row r="372" spans="1:29" x14ac:dyDescent="0.2">
      <c r="A372">
        <v>370</v>
      </c>
      <c r="B372" t="s">
        <v>20</v>
      </c>
      <c r="C372" t="s">
        <v>21</v>
      </c>
      <c r="D372" t="s">
        <v>389</v>
      </c>
      <c r="E372" s="5">
        <f t="shared" si="84"/>
        <v>0.26000000000000023</v>
      </c>
      <c r="F372">
        <v>3.56</v>
      </c>
      <c r="G372">
        <v>3.3</v>
      </c>
      <c r="H372">
        <f t="shared" si="85"/>
        <v>3.4299999999999997</v>
      </c>
      <c r="I372" s="6">
        <f t="shared" si="86"/>
        <v>7.0000000000000284E-2</v>
      </c>
      <c r="J372" s="5">
        <f t="shared" si="87"/>
        <v>0.49000000000000021</v>
      </c>
      <c r="K372">
        <v>3.85</v>
      </c>
      <c r="L372">
        <v>3.36</v>
      </c>
      <c r="M372" s="6">
        <f t="shared" si="88"/>
        <v>3.605</v>
      </c>
      <c r="N372" s="5">
        <f t="shared" si="89"/>
        <v>1.1100000000000003</v>
      </c>
      <c r="O372">
        <v>4.1100000000000003</v>
      </c>
      <c r="P372">
        <v>3</v>
      </c>
      <c r="Q372" s="6">
        <f t="shared" si="90"/>
        <v>3.5550000000000002</v>
      </c>
      <c r="R372" s="5">
        <f t="shared" si="91"/>
        <v>1.0299999999999998</v>
      </c>
      <c r="S372">
        <v>3.48</v>
      </c>
      <c r="T372">
        <v>2.4500000000000002</v>
      </c>
      <c r="U372" s="6">
        <f t="shared" si="92"/>
        <v>2.9649999999999999</v>
      </c>
      <c r="V372" s="5">
        <f t="shared" si="93"/>
        <v>0.52</v>
      </c>
      <c r="W372">
        <v>2.52</v>
      </c>
      <c r="X372">
        <v>2</v>
      </c>
      <c r="Y372" s="6">
        <f t="shared" si="94"/>
        <v>2.2599999999999998</v>
      </c>
      <c r="Z372" s="5">
        <f t="shared" si="95"/>
        <v>1.1099999999999999</v>
      </c>
      <c r="AA372">
        <v>2.78</v>
      </c>
      <c r="AB372">
        <v>1.67</v>
      </c>
      <c r="AC372" s="6">
        <f t="shared" si="96"/>
        <v>2.2249999999999996</v>
      </c>
    </row>
    <row r="373" spans="1:29" x14ac:dyDescent="0.2">
      <c r="A373">
        <v>371</v>
      </c>
      <c r="B373" t="s">
        <v>20</v>
      </c>
      <c r="C373" t="s">
        <v>21</v>
      </c>
      <c r="D373" t="s">
        <v>390</v>
      </c>
      <c r="E373" s="5">
        <f t="shared" si="84"/>
        <v>-0.83999999999999986</v>
      </c>
      <c r="F373">
        <v>1.92</v>
      </c>
      <c r="G373">
        <v>2.76</v>
      </c>
      <c r="H373">
        <f t="shared" si="85"/>
        <v>2.34</v>
      </c>
      <c r="I373" s="6">
        <f t="shared" si="86"/>
        <v>1.1600000000000001</v>
      </c>
      <c r="J373" s="5">
        <f t="shared" si="87"/>
        <v>1.52</v>
      </c>
      <c r="K373">
        <v>4</v>
      </c>
      <c r="L373">
        <v>2.48</v>
      </c>
      <c r="M373" s="6">
        <f t="shared" si="88"/>
        <v>3.24</v>
      </c>
      <c r="N373" s="5">
        <f t="shared" si="89"/>
        <v>-1.7400000000000002</v>
      </c>
      <c r="O373">
        <v>2.88</v>
      </c>
      <c r="P373">
        <v>4.62</v>
      </c>
      <c r="Q373" s="6">
        <f t="shared" si="90"/>
        <v>3.75</v>
      </c>
      <c r="R373" s="5">
        <f t="shared" si="91"/>
        <v>0.83000000000000007</v>
      </c>
      <c r="S373">
        <v>3.54</v>
      </c>
      <c r="T373">
        <v>2.71</v>
      </c>
      <c r="U373" s="6">
        <f t="shared" si="92"/>
        <v>3.125</v>
      </c>
      <c r="V373" s="5">
        <f t="shared" si="93"/>
        <v>0.20000000000000018</v>
      </c>
      <c r="W373">
        <v>2.58</v>
      </c>
      <c r="X373">
        <v>2.38</v>
      </c>
      <c r="Y373" s="6">
        <f t="shared" si="94"/>
        <v>2.48</v>
      </c>
      <c r="Z373" s="5">
        <f t="shared" si="95"/>
        <v>0.87999999999999989</v>
      </c>
      <c r="AA373">
        <v>3.12</v>
      </c>
      <c r="AB373">
        <v>2.2400000000000002</v>
      </c>
      <c r="AC373" s="6">
        <f t="shared" si="96"/>
        <v>2.68</v>
      </c>
    </row>
    <row r="374" spans="1:29" x14ac:dyDescent="0.2">
      <c r="A374">
        <v>372</v>
      </c>
      <c r="B374" t="s">
        <v>20</v>
      </c>
      <c r="C374" t="s">
        <v>21</v>
      </c>
      <c r="D374" t="s">
        <v>391</v>
      </c>
      <c r="E374" s="5">
        <f t="shared" si="84"/>
        <v>-0.7200000000000002</v>
      </c>
      <c r="F374">
        <v>2.88</v>
      </c>
      <c r="G374">
        <v>3.6</v>
      </c>
      <c r="H374">
        <f t="shared" si="85"/>
        <v>3.24</v>
      </c>
      <c r="I374" s="6">
        <f t="shared" si="86"/>
        <v>0.25999999999999979</v>
      </c>
      <c r="J374" s="5">
        <f t="shared" si="87"/>
        <v>1.06</v>
      </c>
      <c r="K374">
        <v>4.53</v>
      </c>
      <c r="L374">
        <v>3.47</v>
      </c>
      <c r="M374" s="6">
        <f t="shared" si="88"/>
        <v>4</v>
      </c>
      <c r="N374" s="5">
        <f t="shared" si="89"/>
        <v>-0.92999999999999972</v>
      </c>
      <c r="O374">
        <v>2.14</v>
      </c>
      <c r="P374">
        <v>3.07</v>
      </c>
      <c r="Q374" s="6">
        <f t="shared" si="90"/>
        <v>2.605</v>
      </c>
      <c r="R374" s="5">
        <f t="shared" si="91"/>
        <v>0.2200000000000002</v>
      </c>
      <c r="S374">
        <v>3.95</v>
      </c>
      <c r="T374">
        <v>3.73</v>
      </c>
      <c r="U374" s="6">
        <f t="shared" si="92"/>
        <v>3.84</v>
      </c>
      <c r="V374" s="5">
        <f t="shared" si="93"/>
        <v>0.44999999999999996</v>
      </c>
      <c r="W374">
        <v>1.95</v>
      </c>
      <c r="X374">
        <v>1.5</v>
      </c>
      <c r="Y374" s="6">
        <f t="shared" si="94"/>
        <v>1.7250000000000001</v>
      </c>
      <c r="Z374" s="5">
        <f t="shared" si="95"/>
        <v>0.62999999999999989</v>
      </c>
      <c r="AA374">
        <v>2.86</v>
      </c>
      <c r="AB374">
        <v>2.23</v>
      </c>
      <c r="AC374" s="6">
        <f t="shared" si="96"/>
        <v>2.5449999999999999</v>
      </c>
    </row>
    <row r="375" spans="1:29" x14ac:dyDescent="0.2">
      <c r="A375">
        <v>373</v>
      </c>
      <c r="B375" t="s">
        <v>20</v>
      </c>
      <c r="C375" t="s">
        <v>21</v>
      </c>
      <c r="D375" t="s">
        <v>392</v>
      </c>
      <c r="E375" s="5">
        <f t="shared" si="84"/>
        <v>-0.27</v>
      </c>
      <c r="F375">
        <v>3.17</v>
      </c>
      <c r="G375">
        <v>3.44</v>
      </c>
      <c r="H375">
        <f t="shared" si="85"/>
        <v>3.3049999999999997</v>
      </c>
      <c r="I375" s="6">
        <f t="shared" si="86"/>
        <v>0.19500000000000028</v>
      </c>
      <c r="J375" s="5">
        <f t="shared" si="87"/>
        <v>-0.83000000000000007</v>
      </c>
      <c r="K375">
        <v>3.13</v>
      </c>
      <c r="L375">
        <v>3.96</v>
      </c>
      <c r="M375" s="6">
        <f t="shared" si="88"/>
        <v>3.5449999999999999</v>
      </c>
      <c r="N375" s="5">
        <f t="shared" si="89"/>
        <v>0.31999999999999984</v>
      </c>
      <c r="O375">
        <v>3.25</v>
      </c>
      <c r="P375">
        <v>2.93</v>
      </c>
      <c r="Q375" s="6">
        <f t="shared" si="90"/>
        <v>3.09</v>
      </c>
      <c r="R375" s="5">
        <f t="shared" si="91"/>
        <v>-6.999999999999984E-2</v>
      </c>
      <c r="S375">
        <v>3.08</v>
      </c>
      <c r="T375">
        <v>3.15</v>
      </c>
      <c r="U375" s="6">
        <f t="shared" si="92"/>
        <v>3.1150000000000002</v>
      </c>
      <c r="V375" s="5">
        <f t="shared" si="93"/>
        <v>0.32000000000000006</v>
      </c>
      <c r="W375">
        <v>2.1</v>
      </c>
      <c r="X375">
        <v>1.78</v>
      </c>
      <c r="Y375" s="6">
        <f t="shared" si="94"/>
        <v>1.94</v>
      </c>
      <c r="Z375" s="5">
        <f t="shared" si="95"/>
        <v>-0.2200000000000002</v>
      </c>
      <c r="AA375">
        <v>2.19</v>
      </c>
      <c r="AB375">
        <v>2.41</v>
      </c>
      <c r="AC375" s="6">
        <f t="shared" si="96"/>
        <v>2.2999999999999998</v>
      </c>
    </row>
    <row r="376" spans="1:29" x14ac:dyDescent="0.2">
      <c r="A376">
        <v>374</v>
      </c>
      <c r="B376" t="s">
        <v>20</v>
      </c>
      <c r="C376" t="s">
        <v>21</v>
      </c>
      <c r="D376" t="s">
        <v>393</v>
      </c>
      <c r="E376" s="5">
        <f t="shared" si="84"/>
        <v>0.2799999999999998</v>
      </c>
      <c r="F376">
        <v>3.76</v>
      </c>
      <c r="G376">
        <v>3.48</v>
      </c>
      <c r="H376">
        <f t="shared" si="85"/>
        <v>3.62</v>
      </c>
      <c r="I376" s="6">
        <f t="shared" si="86"/>
        <v>0.12000000000000011</v>
      </c>
      <c r="J376" s="5">
        <f t="shared" si="87"/>
        <v>-0.4099999999999997</v>
      </c>
      <c r="K376">
        <v>3.16</v>
      </c>
      <c r="L376">
        <v>3.57</v>
      </c>
      <c r="M376" s="6">
        <f t="shared" si="88"/>
        <v>3.3650000000000002</v>
      </c>
      <c r="N376" s="5">
        <f t="shared" si="89"/>
        <v>0.62999999999999989</v>
      </c>
      <c r="O376">
        <v>3.73</v>
      </c>
      <c r="P376">
        <v>3.1</v>
      </c>
      <c r="Q376" s="6">
        <f t="shared" si="90"/>
        <v>3.415</v>
      </c>
      <c r="R376" s="5">
        <f t="shared" si="91"/>
        <v>0</v>
      </c>
      <c r="S376">
        <v>2.57</v>
      </c>
      <c r="T376">
        <v>2.57</v>
      </c>
      <c r="U376" s="6">
        <f t="shared" si="92"/>
        <v>2.57</v>
      </c>
      <c r="V376" s="5">
        <f t="shared" si="93"/>
        <v>-0.27</v>
      </c>
      <c r="W376">
        <v>1.92</v>
      </c>
      <c r="X376">
        <v>2.19</v>
      </c>
      <c r="Y376" s="6">
        <f t="shared" si="94"/>
        <v>2.0549999999999997</v>
      </c>
      <c r="Z376" s="5">
        <f t="shared" si="95"/>
        <v>0.14000000000000012</v>
      </c>
      <c r="AA376">
        <v>2.19</v>
      </c>
      <c r="AB376">
        <v>2.0499999999999998</v>
      </c>
      <c r="AC376" s="6">
        <f t="shared" si="96"/>
        <v>2.12</v>
      </c>
    </row>
    <row r="377" spans="1:29" x14ac:dyDescent="0.2">
      <c r="A377">
        <v>375</v>
      </c>
      <c r="B377" t="s">
        <v>20</v>
      </c>
      <c r="C377" t="s">
        <v>21</v>
      </c>
      <c r="D377" t="s">
        <v>394</v>
      </c>
      <c r="E377" s="5">
        <f t="shared" si="84"/>
        <v>-1.25</v>
      </c>
      <c r="F377">
        <v>2.7</v>
      </c>
      <c r="G377">
        <v>3.95</v>
      </c>
      <c r="H377">
        <f t="shared" si="85"/>
        <v>3.3250000000000002</v>
      </c>
      <c r="I377" s="6">
        <f t="shared" si="86"/>
        <v>0.17499999999999982</v>
      </c>
      <c r="J377" s="5">
        <f t="shared" si="87"/>
        <v>-0.16999999999999993</v>
      </c>
      <c r="K377">
        <v>3.83</v>
      </c>
      <c r="L377">
        <v>4</v>
      </c>
      <c r="M377" s="6">
        <f t="shared" si="88"/>
        <v>3.915</v>
      </c>
      <c r="N377" s="5">
        <f t="shared" si="89"/>
        <v>8.0000000000000071E-2</v>
      </c>
      <c r="O377">
        <v>2.83</v>
      </c>
      <c r="P377">
        <v>2.75</v>
      </c>
      <c r="Q377" s="6">
        <f t="shared" si="90"/>
        <v>2.79</v>
      </c>
      <c r="R377" s="5">
        <f t="shared" si="91"/>
        <v>0.14999999999999991</v>
      </c>
      <c r="S377">
        <v>2.8</v>
      </c>
      <c r="T377">
        <v>2.65</v>
      </c>
      <c r="U377" s="6">
        <f t="shared" si="92"/>
        <v>2.7249999999999996</v>
      </c>
      <c r="V377" s="5">
        <f t="shared" si="93"/>
        <v>0.25</v>
      </c>
      <c r="W377">
        <v>2.2999999999999998</v>
      </c>
      <c r="X377">
        <v>2.0499999999999998</v>
      </c>
      <c r="Y377" s="6">
        <f t="shared" si="94"/>
        <v>2.1749999999999998</v>
      </c>
      <c r="Z377" s="5">
        <f t="shared" si="95"/>
        <v>0.37999999999999989</v>
      </c>
      <c r="AA377">
        <v>2.73</v>
      </c>
      <c r="AB377">
        <v>2.35</v>
      </c>
      <c r="AC377" s="6">
        <f t="shared" si="96"/>
        <v>2.54</v>
      </c>
    </row>
    <row r="378" spans="1:29" x14ac:dyDescent="0.2">
      <c r="A378">
        <v>376</v>
      </c>
      <c r="B378" t="s">
        <v>20</v>
      </c>
      <c r="C378" t="s">
        <v>21</v>
      </c>
      <c r="D378" t="s">
        <v>395</v>
      </c>
      <c r="E378" s="5">
        <f t="shared" si="84"/>
        <v>-0.39999999999999991</v>
      </c>
      <c r="F378">
        <v>3.12</v>
      </c>
      <c r="G378">
        <v>3.52</v>
      </c>
      <c r="H378">
        <f t="shared" si="85"/>
        <v>3.3200000000000003</v>
      </c>
      <c r="I378" s="6">
        <f t="shared" si="86"/>
        <v>0.17999999999999972</v>
      </c>
      <c r="J378" s="5">
        <f t="shared" si="87"/>
        <v>0.3400000000000003</v>
      </c>
      <c r="K378">
        <v>4.1500000000000004</v>
      </c>
      <c r="L378">
        <v>3.81</v>
      </c>
      <c r="M378" s="6">
        <f t="shared" si="88"/>
        <v>3.9800000000000004</v>
      </c>
      <c r="N378" s="5">
        <f t="shared" si="89"/>
        <v>-0.41999999999999993</v>
      </c>
      <c r="O378">
        <v>2.77</v>
      </c>
      <c r="P378">
        <v>3.19</v>
      </c>
      <c r="Q378" s="6">
        <f t="shared" si="90"/>
        <v>2.98</v>
      </c>
      <c r="R378" s="5">
        <f t="shared" si="91"/>
        <v>0.5</v>
      </c>
      <c r="S378">
        <v>2.69</v>
      </c>
      <c r="T378">
        <v>2.19</v>
      </c>
      <c r="U378" s="6">
        <f t="shared" si="92"/>
        <v>2.44</v>
      </c>
      <c r="V378" s="5">
        <f t="shared" si="93"/>
        <v>0.59999999999999987</v>
      </c>
      <c r="W378">
        <v>2.46</v>
      </c>
      <c r="X378">
        <v>1.86</v>
      </c>
      <c r="Y378" s="6">
        <f t="shared" si="94"/>
        <v>2.16</v>
      </c>
      <c r="Z378" s="5">
        <f t="shared" si="95"/>
        <v>-0.10000000000000009</v>
      </c>
      <c r="AA378">
        <v>2.42</v>
      </c>
      <c r="AB378">
        <v>2.52</v>
      </c>
      <c r="AC378" s="6">
        <f t="shared" si="96"/>
        <v>2.4699999999999998</v>
      </c>
    </row>
    <row r="379" spans="1:29" x14ac:dyDescent="0.2">
      <c r="A379">
        <v>377</v>
      </c>
      <c r="B379" t="s">
        <v>20</v>
      </c>
      <c r="C379" t="s">
        <v>21</v>
      </c>
      <c r="D379" t="s">
        <v>396</v>
      </c>
      <c r="E379" s="5">
        <f t="shared" si="84"/>
        <v>-0.29999999999999982</v>
      </c>
      <c r="F379">
        <v>4</v>
      </c>
      <c r="G379">
        <v>4.3</v>
      </c>
      <c r="H379">
        <f t="shared" si="85"/>
        <v>4.1500000000000004</v>
      </c>
      <c r="I379" s="6">
        <f t="shared" si="86"/>
        <v>0.65000000000000036</v>
      </c>
      <c r="J379" s="5">
        <f t="shared" si="87"/>
        <v>-0.22999999999999998</v>
      </c>
      <c r="K379">
        <v>3.9</v>
      </c>
      <c r="L379">
        <v>4.13</v>
      </c>
      <c r="M379" s="6">
        <f t="shared" si="88"/>
        <v>4.0149999999999997</v>
      </c>
      <c r="N379" s="5">
        <f t="shared" si="89"/>
        <v>2.9999999999999805E-2</v>
      </c>
      <c r="O379">
        <v>3.38</v>
      </c>
      <c r="P379">
        <v>3.35</v>
      </c>
      <c r="Q379" s="6">
        <f t="shared" si="90"/>
        <v>3.3650000000000002</v>
      </c>
      <c r="R379" s="5">
        <f t="shared" si="91"/>
        <v>-0.17000000000000037</v>
      </c>
      <c r="S379">
        <v>3.05</v>
      </c>
      <c r="T379">
        <v>3.22</v>
      </c>
      <c r="U379" s="6">
        <f t="shared" si="92"/>
        <v>3.1349999999999998</v>
      </c>
      <c r="V379" s="5">
        <f t="shared" si="93"/>
        <v>-0.37999999999999989</v>
      </c>
      <c r="W379">
        <v>1.92</v>
      </c>
      <c r="X379">
        <v>2.2999999999999998</v>
      </c>
      <c r="Y379" s="6">
        <f t="shared" si="94"/>
        <v>2.11</v>
      </c>
      <c r="Z379" s="5">
        <f t="shared" si="95"/>
        <v>-0.63000000000000034</v>
      </c>
      <c r="AA379">
        <v>2.2799999999999998</v>
      </c>
      <c r="AB379">
        <v>2.91</v>
      </c>
      <c r="AC379" s="6">
        <f t="shared" si="96"/>
        <v>2.5949999999999998</v>
      </c>
    </row>
    <row r="380" spans="1:29" x14ac:dyDescent="0.2">
      <c r="A380">
        <v>378</v>
      </c>
      <c r="B380" t="s">
        <v>20</v>
      </c>
      <c r="C380" t="s">
        <v>21</v>
      </c>
      <c r="D380" t="s">
        <v>397</v>
      </c>
      <c r="E380" s="5">
        <f t="shared" si="84"/>
        <v>-0.41999999999999993</v>
      </c>
      <c r="F380">
        <v>2.5</v>
      </c>
      <c r="G380">
        <v>2.92</v>
      </c>
      <c r="H380">
        <f t="shared" si="85"/>
        <v>2.71</v>
      </c>
      <c r="I380" s="6">
        <f t="shared" si="86"/>
        <v>0.79</v>
      </c>
      <c r="J380" s="5">
        <f t="shared" si="87"/>
        <v>0.65000000000000036</v>
      </c>
      <c r="K380">
        <v>4.1900000000000004</v>
      </c>
      <c r="L380">
        <v>3.54</v>
      </c>
      <c r="M380" s="6">
        <f t="shared" si="88"/>
        <v>3.8650000000000002</v>
      </c>
      <c r="N380" s="5">
        <f t="shared" si="89"/>
        <v>-6.999999999999984E-2</v>
      </c>
      <c r="O380">
        <v>3.31</v>
      </c>
      <c r="P380">
        <v>3.38</v>
      </c>
      <c r="Q380" s="6">
        <f t="shared" si="90"/>
        <v>3.3449999999999998</v>
      </c>
      <c r="R380" s="5">
        <f t="shared" si="91"/>
        <v>0.77</v>
      </c>
      <c r="S380">
        <v>3.44</v>
      </c>
      <c r="T380">
        <v>2.67</v>
      </c>
      <c r="U380" s="6">
        <f t="shared" si="92"/>
        <v>3.0549999999999997</v>
      </c>
      <c r="V380" s="5">
        <f t="shared" si="93"/>
        <v>1.02</v>
      </c>
      <c r="W380">
        <v>2.56</v>
      </c>
      <c r="X380">
        <v>1.54</v>
      </c>
      <c r="Y380" s="6">
        <f t="shared" si="94"/>
        <v>2.0499999999999998</v>
      </c>
      <c r="Z380" s="5">
        <f t="shared" si="95"/>
        <v>0.91999999999999993</v>
      </c>
      <c r="AA380">
        <v>2.84</v>
      </c>
      <c r="AB380">
        <v>1.92</v>
      </c>
      <c r="AC380" s="6">
        <f t="shared" si="96"/>
        <v>2.38</v>
      </c>
    </row>
    <row r="381" spans="1:29" x14ac:dyDescent="0.2">
      <c r="A381">
        <v>379</v>
      </c>
      <c r="B381" t="s">
        <v>20</v>
      </c>
      <c r="C381" t="s">
        <v>21</v>
      </c>
      <c r="D381" t="s">
        <v>398</v>
      </c>
      <c r="E381" s="5">
        <f t="shared" si="84"/>
        <v>0.41999999999999993</v>
      </c>
      <c r="F381">
        <v>4.04</v>
      </c>
      <c r="G381">
        <v>3.62</v>
      </c>
      <c r="H381">
        <f t="shared" si="85"/>
        <v>3.83</v>
      </c>
      <c r="I381" s="6">
        <f t="shared" si="86"/>
        <v>0.33000000000000007</v>
      </c>
      <c r="J381" s="5">
        <f t="shared" si="87"/>
        <v>0.52</v>
      </c>
      <c r="K381">
        <v>3.93</v>
      </c>
      <c r="L381">
        <v>3.41</v>
      </c>
      <c r="M381" s="6">
        <f t="shared" si="88"/>
        <v>3.67</v>
      </c>
      <c r="N381" s="5">
        <f t="shared" si="89"/>
        <v>-0.25</v>
      </c>
      <c r="O381">
        <v>2.75</v>
      </c>
      <c r="P381">
        <v>3</v>
      </c>
      <c r="Q381" s="6">
        <f t="shared" si="90"/>
        <v>2.875</v>
      </c>
      <c r="R381" s="5">
        <f t="shared" si="91"/>
        <v>0.29999999999999982</v>
      </c>
      <c r="S381">
        <v>2.71</v>
      </c>
      <c r="T381">
        <v>2.41</v>
      </c>
      <c r="U381" s="6">
        <f t="shared" si="92"/>
        <v>2.56</v>
      </c>
      <c r="V381" s="5">
        <f t="shared" si="93"/>
        <v>0.10999999999999988</v>
      </c>
      <c r="W381">
        <v>2.11</v>
      </c>
      <c r="X381">
        <v>2</v>
      </c>
      <c r="Y381" s="6">
        <f t="shared" si="94"/>
        <v>2.0549999999999997</v>
      </c>
      <c r="Z381" s="5">
        <f t="shared" si="95"/>
        <v>0.21000000000000019</v>
      </c>
      <c r="AA381">
        <v>2.1800000000000002</v>
      </c>
      <c r="AB381">
        <v>1.97</v>
      </c>
      <c r="AC381" s="6">
        <f t="shared" si="96"/>
        <v>2.0750000000000002</v>
      </c>
    </row>
    <row r="382" spans="1:29" x14ac:dyDescent="0.2">
      <c r="A382">
        <v>380</v>
      </c>
      <c r="B382" t="s">
        <v>20</v>
      </c>
      <c r="C382" t="s">
        <v>21</v>
      </c>
      <c r="D382" t="s">
        <v>399</v>
      </c>
      <c r="E382" s="5">
        <f t="shared" si="84"/>
        <v>-0.29999999999999982</v>
      </c>
      <c r="F382">
        <v>2.66</v>
      </c>
      <c r="G382">
        <v>2.96</v>
      </c>
      <c r="H382">
        <f t="shared" si="85"/>
        <v>2.81</v>
      </c>
      <c r="I382" s="6">
        <f t="shared" si="86"/>
        <v>0.69</v>
      </c>
      <c r="J382" s="5">
        <f t="shared" si="87"/>
        <v>0.35999999999999943</v>
      </c>
      <c r="K382">
        <v>4.5199999999999996</v>
      </c>
      <c r="L382">
        <v>4.16</v>
      </c>
      <c r="M382" s="6">
        <f t="shared" si="88"/>
        <v>4.34</v>
      </c>
      <c r="N382" s="5">
        <f t="shared" si="89"/>
        <v>-0.49000000000000021</v>
      </c>
      <c r="O382">
        <v>3.07</v>
      </c>
      <c r="P382">
        <v>3.56</v>
      </c>
      <c r="Q382" s="6">
        <f t="shared" si="90"/>
        <v>3.3149999999999999</v>
      </c>
      <c r="R382" s="5">
        <f t="shared" si="91"/>
        <v>0.98</v>
      </c>
      <c r="S382">
        <v>4.34</v>
      </c>
      <c r="T382">
        <v>3.36</v>
      </c>
      <c r="U382" s="6">
        <f t="shared" si="92"/>
        <v>3.8499999999999996</v>
      </c>
      <c r="V382" s="5">
        <f t="shared" si="93"/>
        <v>0.48999999999999977</v>
      </c>
      <c r="W382">
        <v>2.69</v>
      </c>
      <c r="X382">
        <v>2.2000000000000002</v>
      </c>
      <c r="Y382" s="6">
        <f t="shared" si="94"/>
        <v>2.4450000000000003</v>
      </c>
      <c r="Z382" s="5">
        <f t="shared" si="95"/>
        <v>1.1499999999999999</v>
      </c>
      <c r="AA382">
        <v>3.31</v>
      </c>
      <c r="AB382">
        <v>2.16</v>
      </c>
      <c r="AC382" s="6">
        <f t="shared" si="96"/>
        <v>2.7350000000000003</v>
      </c>
    </row>
    <row r="383" spans="1:29" x14ac:dyDescent="0.2">
      <c r="A383">
        <v>381</v>
      </c>
      <c r="B383" t="s">
        <v>20</v>
      </c>
      <c r="C383" t="s">
        <v>21</v>
      </c>
      <c r="D383" t="s">
        <v>400</v>
      </c>
      <c r="E383" s="5">
        <f t="shared" si="84"/>
        <v>-0.76000000000000023</v>
      </c>
      <c r="F383">
        <v>2.13</v>
      </c>
      <c r="G383">
        <v>2.89</v>
      </c>
      <c r="H383">
        <f t="shared" si="85"/>
        <v>2.5099999999999998</v>
      </c>
      <c r="I383" s="6">
        <f t="shared" si="86"/>
        <v>0.99000000000000021</v>
      </c>
      <c r="J383" s="5">
        <f t="shared" si="87"/>
        <v>0.49000000000000021</v>
      </c>
      <c r="K383">
        <v>4.16</v>
      </c>
      <c r="L383">
        <v>3.67</v>
      </c>
      <c r="M383" s="6">
        <f t="shared" si="88"/>
        <v>3.915</v>
      </c>
      <c r="N383" s="5">
        <f t="shared" si="89"/>
        <v>-0.55999999999999961</v>
      </c>
      <c r="O383">
        <v>2.74</v>
      </c>
      <c r="P383">
        <v>3.3</v>
      </c>
      <c r="Q383" s="6">
        <f t="shared" si="90"/>
        <v>3.02</v>
      </c>
      <c r="R383" s="5">
        <f t="shared" si="91"/>
        <v>1.2499999999999996</v>
      </c>
      <c r="S383">
        <v>4.0599999999999996</v>
      </c>
      <c r="T383">
        <v>2.81</v>
      </c>
      <c r="U383" s="6">
        <f t="shared" si="92"/>
        <v>3.4349999999999996</v>
      </c>
      <c r="V383" s="5">
        <f t="shared" si="93"/>
        <v>0.20999999999999996</v>
      </c>
      <c r="W383">
        <v>2.58</v>
      </c>
      <c r="X383">
        <v>2.37</v>
      </c>
      <c r="Y383" s="6">
        <f t="shared" si="94"/>
        <v>2.4750000000000001</v>
      </c>
      <c r="Z383" s="5">
        <f t="shared" si="95"/>
        <v>0.10999999999999988</v>
      </c>
      <c r="AA383">
        <v>2.52</v>
      </c>
      <c r="AB383">
        <v>2.41</v>
      </c>
      <c r="AC383" s="6">
        <f t="shared" si="96"/>
        <v>2.4649999999999999</v>
      </c>
    </row>
    <row r="384" spans="1:29" x14ac:dyDescent="0.2">
      <c r="A384">
        <v>382</v>
      </c>
      <c r="B384" t="s">
        <v>20</v>
      </c>
      <c r="C384" t="s">
        <v>21</v>
      </c>
      <c r="D384" t="s">
        <v>401</v>
      </c>
      <c r="E384" s="5">
        <f t="shared" si="84"/>
        <v>-0.7200000000000002</v>
      </c>
      <c r="F384">
        <v>3.61</v>
      </c>
      <c r="G384">
        <v>4.33</v>
      </c>
      <c r="H384">
        <f t="shared" si="85"/>
        <v>3.9699999999999998</v>
      </c>
      <c r="I384" s="6">
        <f t="shared" si="86"/>
        <v>0.46999999999999975</v>
      </c>
      <c r="J384" s="5">
        <f t="shared" si="87"/>
        <v>-0.64999999999999991</v>
      </c>
      <c r="K384">
        <v>3.61</v>
      </c>
      <c r="L384">
        <v>4.26</v>
      </c>
      <c r="M384" s="6">
        <f t="shared" si="88"/>
        <v>3.9349999999999996</v>
      </c>
      <c r="N384" s="5">
        <f t="shared" si="89"/>
        <v>0.83999999999999986</v>
      </c>
      <c r="O384">
        <v>3.51</v>
      </c>
      <c r="P384">
        <v>2.67</v>
      </c>
      <c r="Q384" s="6">
        <f t="shared" si="90"/>
        <v>3.09</v>
      </c>
      <c r="R384" s="5">
        <f t="shared" si="91"/>
        <v>-0.5299999999999998</v>
      </c>
      <c r="S384">
        <v>2.95</v>
      </c>
      <c r="T384">
        <v>3.48</v>
      </c>
      <c r="U384" s="6">
        <f t="shared" si="92"/>
        <v>3.2149999999999999</v>
      </c>
      <c r="V384" s="5">
        <f t="shared" si="93"/>
        <v>0.16999999999999993</v>
      </c>
      <c r="W384">
        <v>2.39</v>
      </c>
      <c r="X384">
        <v>2.2200000000000002</v>
      </c>
      <c r="Y384" s="6">
        <f t="shared" si="94"/>
        <v>2.3050000000000002</v>
      </c>
      <c r="Z384" s="5">
        <f t="shared" si="95"/>
        <v>0.45999999999999996</v>
      </c>
      <c r="AA384">
        <v>2.76</v>
      </c>
      <c r="AB384">
        <v>2.2999999999999998</v>
      </c>
      <c r="AC384" s="6">
        <f t="shared" si="96"/>
        <v>2.5299999999999998</v>
      </c>
    </row>
    <row r="385" spans="1:29" x14ac:dyDescent="0.2">
      <c r="A385">
        <v>383</v>
      </c>
      <c r="B385" t="s">
        <v>20</v>
      </c>
      <c r="C385" t="s">
        <v>21</v>
      </c>
      <c r="D385" t="s">
        <v>402</v>
      </c>
      <c r="E385" s="5">
        <f t="shared" si="84"/>
        <v>-1.4600000000000002</v>
      </c>
      <c r="F385">
        <v>1.93</v>
      </c>
      <c r="G385">
        <v>3.39</v>
      </c>
      <c r="H385">
        <f t="shared" si="85"/>
        <v>2.66</v>
      </c>
      <c r="I385" s="6">
        <f t="shared" si="86"/>
        <v>0.83999999999999986</v>
      </c>
      <c r="J385" s="5">
        <f t="shared" si="87"/>
        <v>0.94</v>
      </c>
      <c r="K385">
        <v>4.55</v>
      </c>
      <c r="L385">
        <v>3.61</v>
      </c>
      <c r="M385" s="6">
        <f t="shared" si="88"/>
        <v>4.08</v>
      </c>
      <c r="N385" s="5">
        <f t="shared" si="89"/>
        <v>-0.1599999999999997</v>
      </c>
      <c r="O385">
        <v>2.66</v>
      </c>
      <c r="P385">
        <v>2.82</v>
      </c>
      <c r="Q385" s="6">
        <f t="shared" si="90"/>
        <v>2.74</v>
      </c>
      <c r="R385" s="5">
        <f t="shared" si="91"/>
        <v>1.8299999999999996</v>
      </c>
      <c r="S385">
        <v>4.76</v>
      </c>
      <c r="T385">
        <v>2.93</v>
      </c>
      <c r="U385" s="6">
        <f t="shared" si="92"/>
        <v>3.8449999999999998</v>
      </c>
      <c r="V385" s="5">
        <f t="shared" si="93"/>
        <v>0.9099999999999997</v>
      </c>
      <c r="W385">
        <v>3.34</v>
      </c>
      <c r="X385">
        <v>2.4300000000000002</v>
      </c>
      <c r="Y385" s="6">
        <f t="shared" si="94"/>
        <v>2.8849999999999998</v>
      </c>
      <c r="Z385" s="5">
        <f t="shared" si="95"/>
        <v>1.1400000000000001</v>
      </c>
      <c r="AA385">
        <v>3.21</v>
      </c>
      <c r="AB385">
        <v>2.0699999999999998</v>
      </c>
      <c r="AC385" s="6">
        <f t="shared" si="96"/>
        <v>2.6399999999999997</v>
      </c>
    </row>
    <row r="386" spans="1:29" x14ac:dyDescent="0.2">
      <c r="A386">
        <v>384</v>
      </c>
      <c r="B386" t="s">
        <v>20</v>
      </c>
      <c r="C386" t="s">
        <v>21</v>
      </c>
      <c r="D386" t="s">
        <v>403</v>
      </c>
      <c r="E386" s="5">
        <f t="shared" si="84"/>
        <v>-0.50999999999999979</v>
      </c>
      <c r="F386">
        <v>2.2000000000000002</v>
      </c>
      <c r="G386">
        <v>2.71</v>
      </c>
      <c r="H386">
        <f t="shared" si="85"/>
        <v>2.4550000000000001</v>
      </c>
      <c r="I386" s="6">
        <f t="shared" si="86"/>
        <v>1.0449999999999999</v>
      </c>
      <c r="J386" s="5">
        <f t="shared" si="87"/>
        <v>0.49000000000000021</v>
      </c>
      <c r="K386">
        <v>4.6500000000000004</v>
      </c>
      <c r="L386">
        <v>4.16</v>
      </c>
      <c r="M386" s="6">
        <f t="shared" si="88"/>
        <v>4.4050000000000002</v>
      </c>
      <c r="N386" s="5">
        <f t="shared" si="89"/>
        <v>-0.28000000000000025</v>
      </c>
      <c r="O386">
        <v>2.59</v>
      </c>
      <c r="P386">
        <v>2.87</v>
      </c>
      <c r="Q386" s="6">
        <f t="shared" si="90"/>
        <v>2.73</v>
      </c>
      <c r="R386" s="5">
        <f t="shared" si="91"/>
        <v>2.0000000000000018E-2</v>
      </c>
      <c r="S386">
        <v>3.96</v>
      </c>
      <c r="T386">
        <v>3.94</v>
      </c>
      <c r="U386" s="6">
        <f t="shared" si="92"/>
        <v>3.95</v>
      </c>
      <c r="V386" s="5">
        <f t="shared" si="93"/>
        <v>0.25</v>
      </c>
      <c r="W386">
        <v>2.7</v>
      </c>
      <c r="X386">
        <v>2.4500000000000002</v>
      </c>
      <c r="Y386" s="6">
        <f t="shared" si="94"/>
        <v>2.5750000000000002</v>
      </c>
      <c r="Z386" s="5">
        <f t="shared" si="95"/>
        <v>0.62999999999999989</v>
      </c>
      <c r="AA386">
        <v>3.02</v>
      </c>
      <c r="AB386">
        <v>2.39</v>
      </c>
      <c r="AC386" s="6">
        <f t="shared" si="96"/>
        <v>2.7050000000000001</v>
      </c>
    </row>
    <row r="387" spans="1:29" x14ac:dyDescent="0.2">
      <c r="A387">
        <v>385</v>
      </c>
      <c r="B387" t="s">
        <v>20</v>
      </c>
      <c r="C387" t="s">
        <v>21</v>
      </c>
      <c r="D387" t="s">
        <v>404</v>
      </c>
      <c r="E387" s="5">
        <f t="shared" si="84"/>
        <v>-0.5900000000000003</v>
      </c>
      <c r="F387">
        <v>2.36</v>
      </c>
      <c r="G387">
        <v>2.95</v>
      </c>
      <c r="H387">
        <f t="shared" si="85"/>
        <v>2.6550000000000002</v>
      </c>
      <c r="I387" s="6">
        <f t="shared" si="86"/>
        <v>0.84499999999999975</v>
      </c>
      <c r="J387" s="5">
        <f t="shared" si="87"/>
        <v>-0.19999999999999973</v>
      </c>
      <c r="K387">
        <v>3.85</v>
      </c>
      <c r="L387">
        <v>4.05</v>
      </c>
      <c r="M387" s="6">
        <f t="shared" si="88"/>
        <v>3.95</v>
      </c>
      <c r="N387" s="5">
        <f t="shared" si="89"/>
        <v>-1.1700000000000004</v>
      </c>
      <c r="O387">
        <v>2.94</v>
      </c>
      <c r="P387">
        <v>4.1100000000000003</v>
      </c>
      <c r="Q387" s="6">
        <f t="shared" si="90"/>
        <v>3.5250000000000004</v>
      </c>
      <c r="R387" s="5">
        <f t="shared" si="91"/>
        <v>-1.0000000000000231E-2</v>
      </c>
      <c r="S387">
        <v>3.15</v>
      </c>
      <c r="T387">
        <v>3.16</v>
      </c>
      <c r="U387" s="6">
        <f t="shared" si="92"/>
        <v>3.1550000000000002</v>
      </c>
      <c r="V387" s="5">
        <f t="shared" si="93"/>
        <v>-0.22999999999999998</v>
      </c>
      <c r="W387">
        <v>1.88</v>
      </c>
      <c r="X387">
        <v>2.11</v>
      </c>
      <c r="Y387" s="6">
        <f t="shared" si="94"/>
        <v>1.9949999999999999</v>
      </c>
      <c r="Z387" s="5">
        <f t="shared" si="95"/>
        <v>0.37000000000000011</v>
      </c>
      <c r="AA387">
        <v>2.58</v>
      </c>
      <c r="AB387">
        <v>2.21</v>
      </c>
      <c r="AC387" s="6">
        <f t="shared" si="96"/>
        <v>2.395</v>
      </c>
    </row>
    <row r="388" spans="1:29" x14ac:dyDescent="0.2">
      <c r="A388">
        <v>386</v>
      </c>
      <c r="B388" t="s">
        <v>20</v>
      </c>
      <c r="C388" t="s">
        <v>21</v>
      </c>
      <c r="D388" t="s">
        <v>405</v>
      </c>
      <c r="E388" s="5">
        <f t="shared" si="84"/>
        <v>-0.57000000000000028</v>
      </c>
      <c r="F388">
        <v>2.86</v>
      </c>
      <c r="G388">
        <v>3.43</v>
      </c>
      <c r="H388">
        <f t="shared" si="85"/>
        <v>3.145</v>
      </c>
      <c r="I388" s="6">
        <f t="shared" si="86"/>
        <v>0.35499999999999998</v>
      </c>
      <c r="J388" s="5">
        <f t="shared" si="87"/>
        <v>0.62000000000000011</v>
      </c>
      <c r="K388">
        <v>3.49</v>
      </c>
      <c r="L388">
        <v>2.87</v>
      </c>
      <c r="M388" s="6">
        <f t="shared" si="88"/>
        <v>3.18</v>
      </c>
      <c r="N388" s="5">
        <f t="shared" si="89"/>
        <v>6.999999999999984E-2</v>
      </c>
      <c r="O388">
        <v>3.46</v>
      </c>
      <c r="P388">
        <v>3.39</v>
      </c>
      <c r="Q388" s="6">
        <f t="shared" si="90"/>
        <v>3.4249999999999998</v>
      </c>
      <c r="R388" s="5">
        <f t="shared" si="91"/>
        <v>-9.9999999999997868E-3</v>
      </c>
      <c r="S388">
        <v>2.77</v>
      </c>
      <c r="T388">
        <v>2.78</v>
      </c>
      <c r="U388" s="6">
        <f t="shared" si="92"/>
        <v>2.7749999999999999</v>
      </c>
      <c r="V388" s="5">
        <f t="shared" si="93"/>
        <v>0.39000000000000012</v>
      </c>
      <c r="W388">
        <v>2.4300000000000002</v>
      </c>
      <c r="X388">
        <v>2.04</v>
      </c>
      <c r="Y388" s="6">
        <f t="shared" si="94"/>
        <v>2.2350000000000003</v>
      </c>
      <c r="Z388" s="5">
        <f t="shared" si="95"/>
        <v>0.81</v>
      </c>
      <c r="AA388">
        <v>2.46</v>
      </c>
      <c r="AB388">
        <v>1.65</v>
      </c>
      <c r="AC388" s="6">
        <f t="shared" si="96"/>
        <v>2.0549999999999997</v>
      </c>
    </row>
    <row r="389" spans="1:29" x14ac:dyDescent="0.2">
      <c r="A389">
        <v>387</v>
      </c>
      <c r="B389" t="s">
        <v>20</v>
      </c>
      <c r="C389" t="s">
        <v>21</v>
      </c>
      <c r="D389" t="s">
        <v>406</v>
      </c>
      <c r="E389" s="5">
        <f t="shared" si="84"/>
        <v>-1.0400000000000005</v>
      </c>
      <c r="F389">
        <v>3.28</v>
      </c>
      <c r="G389">
        <v>4.32</v>
      </c>
      <c r="H389">
        <f t="shared" si="85"/>
        <v>3.8</v>
      </c>
      <c r="I389" s="6">
        <f t="shared" si="86"/>
        <v>0.29999999999999982</v>
      </c>
      <c r="J389" s="5">
        <f t="shared" si="87"/>
        <v>0.35999999999999943</v>
      </c>
      <c r="K389">
        <v>4.5199999999999996</v>
      </c>
      <c r="L389">
        <v>4.16</v>
      </c>
      <c r="M389" s="6">
        <f t="shared" si="88"/>
        <v>4.34</v>
      </c>
      <c r="N389" s="5">
        <f t="shared" si="89"/>
        <v>-0.88000000000000034</v>
      </c>
      <c r="O389">
        <v>2.2799999999999998</v>
      </c>
      <c r="P389">
        <v>3.16</v>
      </c>
      <c r="Q389" s="6">
        <f t="shared" si="90"/>
        <v>2.7199999999999998</v>
      </c>
      <c r="R389" s="5">
        <f t="shared" si="91"/>
        <v>0.27</v>
      </c>
      <c r="S389">
        <v>3.83</v>
      </c>
      <c r="T389">
        <v>3.56</v>
      </c>
      <c r="U389" s="6">
        <f t="shared" si="92"/>
        <v>3.6950000000000003</v>
      </c>
      <c r="V389" s="5">
        <f t="shared" si="93"/>
        <v>-0.22999999999999998</v>
      </c>
      <c r="W389">
        <v>2.41</v>
      </c>
      <c r="X389">
        <v>2.64</v>
      </c>
      <c r="Y389" s="6">
        <f t="shared" si="94"/>
        <v>2.5250000000000004</v>
      </c>
      <c r="Z389" s="5">
        <f t="shared" si="95"/>
        <v>-0.22999999999999998</v>
      </c>
      <c r="AA389">
        <v>2.41</v>
      </c>
      <c r="AB389">
        <v>2.64</v>
      </c>
      <c r="AC389" s="6">
        <f t="shared" si="96"/>
        <v>2.5250000000000004</v>
      </c>
    </row>
    <row r="390" spans="1:29" x14ac:dyDescent="0.2">
      <c r="A390">
        <v>388</v>
      </c>
      <c r="B390" t="s">
        <v>20</v>
      </c>
      <c r="C390" t="s">
        <v>21</v>
      </c>
      <c r="D390" t="s">
        <v>407</v>
      </c>
      <c r="E390" s="5">
        <f t="shared" si="84"/>
        <v>-0.2200000000000002</v>
      </c>
      <c r="F390">
        <v>3.86</v>
      </c>
      <c r="G390">
        <v>4.08</v>
      </c>
      <c r="H390">
        <f t="shared" si="85"/>
        <v>3.9699999999999998</v>
      </c>
      <c r="I390" s="6">
        <f t="shared" si="86"/>
        <v>0.46999999999999975</v>
      </c>
      <c r="J390" s="5">
        <f t="shared" si="87"/>
        <v>-1.4800000000000004</v>
      </c>
      <c r="K390">
        <v>4.1399999999999997</v>
      </c>
      <c r="L390">
        <v>5.62</v>
      </c>
      <c r="M390" s="6">
        <f t="shared" si="88"/>
        <v>4.88</v>
      </c>
      <c r="N390" s="5">
        <f t="shared" si="89"/>
        <v>1.37</v>
      </c>
      <c r="O390">
        <v>3.14</v>
      </c>
      <c r="P390">
        <v>1.77</v>
      </c>
      <c r="Q390" s="6">
        <f t="shared" si="90"/>
        <v>2.4550000000000001</v>
      </c>
      <c r="R390" s="5">
        <f t="shared" si="91"/>
        <v>-1.46</v>
      </c>
      <c r="S390">
        <v>3.92</v>
      </c>
      <c r="T390">
        <v>5.38</v>
      </c>
      <c r="U390" s="6">
        <f t="shared" si="92"/>
        <v>4.6500000000000004</v>
      </c>
      <c r="V390" s="5">
        <f t="shared" si="93"/>
        <v>-8.0000000000000071E-2</v>
      </c>
      <c r="W390">
        <v>3</v>
      </c>
      <c r="X390">
        <v>3.08</v>
      </c>
      <c r="Y390" s="6">
        <f t="shared" si="94"/>
        <v>3.04</v>
      </c>
      <c r="Z390" s="5">
        <f t="shared" si="95"/>
        <v>-0.64999999999999991</v>
      </c>
      <c r="AA390">
        <v>2.97</v>
      </c>
      <c r="AB390">
        <v>3.62</v>
      </c>
      <c r="AC390" s="6">
        <f t="shared" si="96"/>
        <v>3.2949999999999999</v>
      </c>
    </row>
    <row r="391" spans="1:29" x14ac:dyDescent="0.2">
      <c r="A391">
        <v>389</v>
      </c>
      <c r="B391" t="s">
        <v>20</v>
      </c>
      <c r="C391" t="s">
        <v>21</v>
      </c>
      <c r="D391" t="s">
        <v>408</v>
      </c>
      <c r="E391" s="5">
        <f t="shared" si="84"/>
        <v>-0.20999999999999996</v>
      </c>
      <c r="F391">
        <v>2.74</v>
      </c>
      <c r="G391">
        <v>2.95</v>
      </c>
      <c r="H391">
        <f t="shared" si="85"/>
        <v>2.8450000000000002</v>
      </c>
      <c r="I391" s="6">
        <f t="shared" si="86"/>
        <v>0.6549999999999998</v>
      </c>
      <c r="J391" s="5">
        <f t="shared" si="87"/>
        <v>-5.9999999999999609E-2</v>
      </c>
      <c r="K391">
        <v>4.32</v>
      </c>
      <c r="L391">
        <v>4.38</v>
      </c>
      <c r="M391" s="6">
        <f t="shared" si="88"/>
        <v>4.3499999999999996</v>
      </c>
      <c r="N391" s="5">
        <f t="shared" si="89"/>
        <v>-0.18999999999999995</v>
      </c>
      <c r="O391">
        <v>3.24</v>
      </c>
      <c r="P391">
        <v>3.43</v>
      </c>
      <c r="Q391" s="6">
        <f t="shared" si="90"/>
        <v>3.335</v>
      </c>
      <c r="R391" s="5">
        <f t="shared" si="91"/>
        <v>0.39000000000000012</v>
      </c>
      <c r="S391">
        <v>3.68</v>
      </c>
      <c r="T391">
        <v>3.29</v>
      </c>
      <c r="U391" s="6">
        <f t="shared" si="92"/>
        <v>3.4850000000000003</v>
      </c>
      <c r="V391" s="5">
        <f t="shared" si="93"/>
        <v>1.0699999999999998</v>
      </c>
      <c r="W391">
        <v>3.26</v>
      </c>
      <c r="X391">
        <v>2.19</v>
      </c>
      <c r="Y391" s="6">
        <f t="shared" si="94"/>
        <v>2.7249999999999996</v>
      </c>
      <c r="Z391" s="5">
        <f t="shared" si="95"/>
        <v>0.43000000000000016</v>
      </c>
      <c r="AA391">
        <v>3</v>
      </c>
      <c r="AB391">
        <v>2.57</v>
      </c>
      <c r="AC391" s="6">
        <f t="shared" si="96"/>
        <v>2.7850000000000001</v>
      </c>
    </row>
    <row r="392" spans="1:29" x14ac:dyDescent="0.2">
      <c r="A392">
        <v>390</v>
      </c>
      <c r="B392" t="s">
        <v>20</v>
      </c>
      <c r="C392" t="s">
        <v>21</v>
      </c>
      <c r="D392" t="s">
        <v>409</v>
      </c>
      <c r="E392" s="5">
        <f t="shared" si="84"/>
        <v>-0.12999999999999989</v>
      </c>
      <c r="F392">
        <v>3.31</v>
      </c>
      <c r="G392">
        <v>3.44</v>
      </c>
      <c r="H392">
        <f t="shared" si="85"/>
        <v>3.375</v>
      </c>
      <c r="I392" s="6">
        <f t="shared" si="86"/>
        <v>0.125</v>
      </c>
      <c r="J392" s="5">
        <f t="shared" si="87"/>
        <v>0.56000000000000005</v>
      </c>
      <c r="K392">
        <v>3.45</v>
      </c>
      <c r="L392">
        <v>2.89</v>
      </c>
      <c r="M392" s="6">
        <f t="shared" si="88"/>
        <v>3.17</v>
      </c>
      <c r="N392" s="5">
        <f t="shared" si="89"/>
        <v>5.0000000000000266E-2</v>
      </c>
      <c r="O392">
        <v>3.72</v>
      </c>
      <c r="P392">
        <v>3.67</v>
      </c>
      <c r="Q392" s="6">
        <f t="shared" si="90"/>
        <v>3.6950000000000003</v>
      </c>
      <c r="R392" s="5">
        <f t="shared" si="91"/>
        <v>0.73</v>
      </c>
      <c r="S392">
        <v>3.45</v>
      </c>
      <c r="T392">
        <v>2.72</v>
      </c>
      <c r="U392" s="6">
        <f t="shared" si="92"/>
        <v>3.085</v>
      </c>
      <c r="V392" s="5">
        <f t="shared" si="93"/>
        <v>8.0000000000000071E-2</v>
      </c>
      <c r="W392">
        <v>2</v>
      </c>
      <c r="X392">
        <v>1.92</v>
      </c>
      <c r="Y392" s="6">
        <f t="shared" si="94"/>
        <v>1.96</v>
      </c>
      <c r="Z392" s="5">
        <f t="shared" si="95"/>
        <v>0.44000000000000017</v>
      </c>
      <c r="AA392">
        <v>2.41</v>
      </c>
      <c r="AB392">
        <v>1.97</v>
      </c>
      <c r="AC392" s="6">
        <f t="shared" si="96"/>
        <v>2.19</v>
      </c>
    </row>
    <row r="393" spans="1:29" x14ac:dyDescent="0.2">
      <c r="A393">
        <v>391</v>
      </c>
      <c r="B393" t="s">
        <v>20</v>
      </c>
      <c r="C393" t="s">
        <v>21</v>
      </c>
      <c r="D393" t="s">
        <v>410</v>
      </c>
      <c r="E393" s="5">
        <f t="shared" si="84"/>
        <v>-0.30999999999999961</v>
      </c>
      <c r="F393">
        <v>4</v>
      </c>
      <c r="G393">
        <v>4.3099999999999996</v>
      </c>
      <c r="H393">
        <f t="shared" si="85"/>
        <v>4.1549999999999994</v>
      </c>
      <c r="I393" s="6">
        <f t="shared" si="86"/>
        <v>0.65499999999999936</v>
      </c>
      <c r="J393" s="5">
        <f t="shared" si="87"/>
        <v>-0.54</v>
      </c>
      <c r="K393">
        <v>3.54</v>
      </c>
      <c r="L393">
        <v>4.08</v>
      </c>
      <c r="M393" s="6">
        <f t="shared" si="88"/>
        <v>3.81</v>
      </c>
      <c r="N393" s="5">
        <f t="shared" si="89"/>
        <v>0.64999999999999991</v>
      </c>
      <c r="O393">
        <v>3.27</v>
      </c>
      <c r="P393">
        <v>2.62</v>
      </c>
      <c r="Q393" s="6">
        <f t="shared" si="90"/>
        <v>2.9450000000000003</v>
      </c>
      <c r="R393" s="5">
        <f t="shared" si="91"/>
        <v>-0.14999999999999991</v>
      </c>
      <c r="S393">
        <v>3.04</v>
      </c>
      <c r="T393">
        <v>3.19</v>
      </c>
      <c r="U393" s="6">
        <f t="shared" si="92"/>
        <v>3.1150000000000002</v>
      </c>
      <c r="V393" s="5">
        <f t="shared" si="93"/>
        <v>-0.54</v>
      </c>
      <c r="W393">
        <v>1.58</v>
      </c>
      <c r="X393">
        <v>2.12</v>
      </c>
      <c r="Y393" s="6">
        <f t="shared" si="94"/>
        <v>1.85</v>
      </c>
      <c r="Z393" s="5">
        <f t="shared" si="95"/>
        <v>-0.22999999999999998</v>
      </c>
      <c r="AA393">
        <v>2.54</v>
      </c>
      <c r="AB393">
        <v>2.77</v>
      </c>
      <c r="AC393" s="6">
        <f t="shared" si="96"/>
        <v>2.6550000000000002</v>
      </c>
    </row>
    <row r="394" spans="1:29" x14ac:dyDescent="0.2">
      <c r="A394">
        <v>392</v>
      </c>
      <c r="B394" t="s">
        <v>20</v>
      </c>
      <c r="C394" t="s">
        <v>21</v>
      </c>
      <c r="D394" t="s">
        <v>411</v>
      </c>
      <c r="E394" s="5">
        <f t="shared" si="84"/>
        <v>-1.1000000000000001</v>
      </c>
      <c r="F394">
        <v>3.06</v>
      </c>
      <c r="G394">
        <v>4.16</v>
      </c>
      <c r="H394">
        <f t="shared" si="85"/>
        <v>3.6100000000000003</v>
      </c>
      <c r="I394" s="6">
        <f t="shared" si="86"/>
        <v>0.11000000000000032</v>
      </c>
      <c r="J394" s="5">
        <f t="shared" si="87"/>
        <v>0.76000000000000023</v>
      </c>
      <c r="K394">
        <v>4.08</v>
      </c>
      <c r="L394">
        <v>3.32</v>
      </c>
      <c r="M394" s="6">
        <f t="shared" si="88"/>
        <v>3.7</v>
      </c>
      <c r="N394" s="5">
        <f t="shared" si="89"/>
        <v>-8.9999999999999858E-2</v>
      </c>
      <c r="O394">
        <v>3.19</v>
      </c>
      <c r="P394">
        <v>3.28</v>
      </c>
      <c r="Q394" s="6">
        <f t="shared" si="90"/>
        <v>3.2349999999999999</v>
      </c>
      <c r="R394" s="5">
        <f t="shared" si="91"/>
        <v>1.38</v>
      </c>
      <c r="S394">
        <v>4.1399999999999997</v>
      </c>
      <c r="T394">
        <v>2.76</v>
      </c>
      <c r="U394" s="6">
        <f t="shared" si="92"/>
        <v>3.4499999999999997</v>
      </c>
      <c r="V394" s="5">
        <f t="shared" si="93"/>
        <v>1.2</v>
      </c>
      <c r="W394">
        <v>2.92</v>
      </c>
      <c r="X394">
        <v>1.72</v>
      </c>
      <c r="Y394" s="6">
        <f t="shared" si="94"/>
        <v>2.3199999999999998</v>
      </c>
      <c r="Z394" s="5">
        <f t="shared" si="95"/>
        <v>0.58000000000000007</v>
      </c>
      <c r="AA394">
        <v>2.94</v>
      </c>
      <c r="AB394">
        <v>2.36</v>
      </c>
      <c r="AC394" s="6">
        <f t="shared" si="96"/>
        <v>2.65</v>
      </c>
    </row>
    <row r="395" spans="1:29" x14ac:dyDescent="0.2">
      <c r="A395">
        <v>393</v>
      </c>
      <c r="B395" t="s">
        <v>20</v>
      </c>
      <c r="C395" t="s">
        <v>21</v>
      </c>
      <c r="D395" t="s">
        <v>412</v>
      </c>
      <c r="E395" s="5">
        <f t="shared" si="84"/>
        <v>-0.79</v>
      </c>
      <c r="F395">
        <v>3.21</v>
      </c>
      <c r="G395">
        <v>4</v>
      </c>
      <c r="H395">
        <f t="shared" si="85"/>
        <v>3.605</v>
      </c>
      <c r="I395" s="6">
        <f t="shared" si="86"/>
        <v>0.10499999999999998</v>
      </c>
      <c r="J395" s="5">
        <f t="shared" si="87"/>
        <v>-0.5299999999999998</v>
      </c>
      <c r="K395">
        <v>3.64</v>
      </c>
      <c r="L395">
        <v>4.17</v>
      </c>
      <c r="M395" s="6">
        <f t="shared" si="88"/>
        <v>3.9050000000000002</v>
      </c>
      <c r="N395" s="5">
        <f t="shared" si="89"/>
        <v>0.66000000000000014</v>
      </c>
      <c r="O395">
        <v>3.21</v>
      </c>
      <c r="P395">
        <v>2.5499999999999998</v>
      </c>
      <c r="Q395" s="6">
        <f t="shared" si="90"/>
        <v>2.88</v>
      </c>
      <c r="R395" s="5">
        <f t="shared" si="91"/>
        <v>-0.14999999999999991</v>
      </c>
      <c r="S395">
        <v>3.33</v>
      </c>
      <c r="T395">
        <v>3.48</v>
      </c>
      <c r="U395" s="6">
        <f t="shared" si="92"/>
        <v>3.4050000000000002</v>
      </c>
      <c r="V395" s="5">
        <f t="shared" si="93"/>
        <v>0.3600000000000001</v>
      </c>
      <c r="W395">
        <v>2.29</v>
      </c>
      <c r="X395">
        <v>1.93</v>
      </c>
      <c r="Y395" s="6">
        <f t="shared" si="94"/>
        <v>2.11</v>
      </c>
      <c r="Z395" s="5">
        <f t="shared" si="95"/>
        <v>2.0000000000000018E-2</v>
      </c>
      <c r="AA395">
        <v>2.4</v>
      </c>
      <c r="AB395">
        <v>2.38</v>
      </c>
      <c r="AC395" s="6">
        <f t="shared" si="96"/>
        <v>2.3899999999999997</v>
      </c>
    </row>
    <row r="396" spans="1:29" x14ac:dyDescent="0.2">
      <c r="A396">
        <v>394</v>
      </c>
      <c r="B396" t="s">
        <v>20</v>
      </c>
      <c r="C396" t="s">
        <v>21</v>
      </c>
      <c r="D396" t="s">
        <v>413</v>
      </c>
      <c r="E396" s="5">
        <f t="shared" si="84"/>
        <v>-0.92999999999999972</v>
      </c>
      <c r="F396">
        <v>2.12</v>
      </c>
      <c r="G396">
        <v>3.05</v>
      </c>
      <c r="H396">
        <f t="shared" si="85"/>
        <v>2.585</v>
      </c>
      <c r="I396" s="6">
        <f t="shared" si="86"/>
        <v>0.91500000000000004</v>
      </c>
      <c r="J396" s="5">
        <f t="shared" si="87"/>
        <v>-0.10000000000000009</v>
      </c>
      <c r="K396">
        <v>3.48</v>
      </c>
      <c r="L396">
        <v>3.58</v>
      </c>
      <c r="M396" s="6">
        <f t="shared" si="88"/>
        <v>3.5300000000000002</v>
      </c>
      <c r="N396" s="5">
        <f t="shared" si="89"/>
        <v>-0.24000000000000021</v>
      </c>
      <c r="O396">
        <v>2.92</v>
      </c>
      <c r="P396">
        <v>3.16</v>
      </c>
      <c r="Q396" s="6">
        <f t="shared" si="90"/>
        <v>3.04</v>
      </c>
      <c r="R396" s="5">
        <f t="shared" si="91"/>
        <v>0.10999999999999988</v>
      </c>
      <c r="S396">
        <v>3.48</v>
      </c>
      <c r="T396">
        <v>3.37</v>
      </c>
      <c r="U396" s="6">
        <f t="shared" si="92"/>
        <v>3.4249999999999998</v>
      </c>
      <c r="V396" s="5">
        <f t="shared" si="93"/>
        <v>-0.68000000000000016</v>
      </c>
      <c r="W396">
        <v>2</v>
      </c>
      <c r="X396">
        <v>2.68</v>
      </c>
      <c r="Y396" s="6">
        <f t="shared" si="94"/>
        <v>2.34</v>
      </c>
      <c r="Z396" s="5">
        <f t="shared" si="95"/>
        <v>0.42000000000000037</v>
      </c>
      <c r="AA396">
        <v>2.68</v>
      </c>
      <c r="AB396">
        <v>2.2599999999999998</v>
      </c>
      <c r="AC396" s="6">
        <f t="shared" si="96"/>
        <v>2.4699999999999998</v>
      </c>
    </row>
    <row r="397" spans="1:29" x14ac:dyDescent="0.2">
      <c r="A397">
        <v>395</v>
      </c>
      <c r="B397" t="s">
        <v>20</v>
      </c>
      <c r="C397" t="s">
        <v>21</v>
      </c>
      <c r="D397" t="s">
        <v>414</v>
      </c>
      <c r="E397" s="5">
        <f t="shared" si="84"/>
        <v>-0.59999999999999964</v>
      </c>
      <c r="F397">
        <v>3.71</v>
      </c>
      <c r="G397">
        <v>4.3099999999999996</v>
      </c>
      <c r="H397">
        <f t="shared" si="85"/>
        <v>4.01</v>
      </c>
      <c r="I397" s="6">
        <f t="shared" si="86"/>
        <v>0.50999999999999979</v>
      </c>
      <c r="J397" s="5">
        <f t="shared" si="87"/>
        <v>-6.0000000000000053E-2</v>
      </c>
      <c r="K397">
        <v>3.94</v>
      </c>
      <c r="L397">
        <v>4</v>
      </c>
      <c r="M397" s="6">
        <f t="shared" si="88"/>
        <v>3.9699999999999998</v>
      </c>
      <c r="N397" s="5">
        <f t="shared" si="89"/>
        <v>-8.0000000000000071E-2</v>
      </c>
      <c r="O397">
        <v>3.09</v>
      </c>
      <c r="P397">
        <v>3.17</v>
      </c>
      <c r="Q397" s="6">
        <f t="shared" si="90"/>
        <v>3.13</v>
      </c>
      <c r="R397" s="5">
        <f t="shared" si="91"/>
        <v>-0.35999999999999988</v>
      </c>
      <c r="S397">
        <v>3.43</v>
      </c>
      <c r="T397">
        <v>3.79</v>
      </c>
      <c r="U397" s="6">
        <f t="shared" si="92"/>
        <v>3.6100000000000003</v>
      </c>
      <c r="V397" s="5">
        <f t="shared" si="93"/>
        <v>0.42999999999999994</v>
      </c>
      <c r="W397">
        <v>2.4</v>
      </c>
      <c r="X397">
        <v>1.97</v>
      </c>
      <c r="Y397" s="6">
        <f t="shared" si="94"/>
        <v>2.1850000000000001</v>
      </c>
      <c r="Z397" s="5">
        <f t="shared" si="95"/>
        <v>1.1700000000000004</v>
      </c>
      <c r="AA397">
        <v>3.2</v>
      </c>
      <c r="AB397">
        <v>2.0299999999999998</v>
      </c>
      <c r="AC397" s="6">
        <f t="shared" si="96"/>
        <v>2.6150000000000002</v>
      </c>
    </row>
    <row r="398" spans="1:29" x14ac:dyDescent="0.2">
      <c r="A398">
        <v>396</v>
      </c>
      <c r="B398" t="s">
        <v>20</v>
      </c>
      <c r="C398" t="s">
        <v>21</v>
      </c>
      <c r="D398" t="s">
        <v>415</v>
      </c>
      <c r="E398" s="5">
        <f t="shared" si="84"/>
        <v>-0.61000000000000032</v>
      </c>
      <c r="F398">
        <v>4.33</v>
      </c>
      <c r="G398">
        <v>4.9400000000000004</v>
      </c>
      <c r="H398">
        <f t="shared" si="85"/>
        <v>4.6349999999999998</v>
      </c>
      <c r="I398" s="6">
        <f t="shared" si="86"/>
        <v>1.1349999999999998</v>
      </c>
      <c r="J398" s="5">
        <f t="shared" si="87"/>
        <v>-0.37999999999999989</v>
      </c>
      <c r="K398">
        <v>3.04</v>
      </c>
      <c r="L398">
        <v>3.42</v>
      </c>
      <c r="M398" s="6">
        <f t="shared" si="88"/>
        <v>3.23</v>
      </c>
      <c r="N398" s="5">
        <f t="shared" si="89"/>
        <v>0.5299999999999998</v>
      </c>
      <c r="O398">
        <v>4.5</v>
      </c>
      <c r="P398">
        <v>3.97</v>
      </c>
      <c r="Q398" s="6">
        <f t="shared" si="90"/>
        <v>4.2350000000000003</v>
      </c>
      <c r="R398" s="5">
        <f t="shared" si="91"/>
        <v>0.27</v>
      </c>
      <c r="S398">
        <v>4.04</v>
      </c>
      <c r="T398">
        <v>3.77</v>
      </c>
      <c r="U398" s="6">
        <f t="shared" si="92"/>
        <v>3.9050000000000002</v>
      </c>
      <c r="V398" s="5">
        <f t="shared" si="93"/>
        <v>-0.45000000000000018</v>
      </c>
      <c r="W398">
        <v>2.13</v>
      </c>
      <c r="X398">
        <v>2.58</v>
      </c>
      <c r="Y398" s="6">
        <f t="shared" si="94"/>
        <v>2.355</v>
      </c>
      <c r="Z398" s="5">
        <f t="shared" si="95"/>
        <v>-0.31000000000000005</v>
      </c>
      <c r="AA398">
        <v>3.08</v>
      </c>
      <c r="AB398">
        <v>3.39</v>
      </c>
      <c r="AC398" s="6">
        <f t="shared" si="96"/>
        <v>3.2350000000000003</v>
      </c>
    </row>
    <row r="399" spans="1:29" x14ac:dyDescent="0.2">
      <c r="A399">
        <v>397</v>
      </c>
      <c r="B399" t="s">
        <v>20</v>
      </c>
      <c r="C399" t="s">
        <v>21</v>
      </c>
      <c r="D399" t="s">
        <v>416</v>
      </c>
      <c r="E399" s="5">
        <f t="shared" si="84"/>
        <v>-0.9700000000000002</v>
      </c>
      <c r="F399">
        <v>2.82</v>
      </c>
      <c r="G399">
        <v>3.79</v>
      </c>
      <c r="H399">
        <f t="shared" si="85"/>
        <v>3.3049999999999997</v>
      </c>
      <c r="I399" s="6">
        <f t="shared" si="86"/>
        <v>0.19500000000000028</v>
      </c>
      <c r="J399" s="5">
        <f t="shared" si="87"/>
        <v>-0.43000000000000016</v>
      </c>
      <c r="K399">
        <v>3.64</v>
      </c>
      <c r="L399">
        <v>4.07</v>
      </c>
      <c r="M399" s="6">
        <f t="shared" si="88"/>
        <v>3.8550000000000004</v>
      </c>
      <c r="N399" s="5">
        <f t="shared" si="89"/>
        <v>-0.23999999999999977</v>
      </c>
      <c r="O399">
        <v>2.97</v>
      </c>
      <c r="P399">
        <v>3.21</v>
      </c>
      <c r="Q399" s="6">
        <f t="shared" si="90"/>
        <v>3.09</v>
      </c>
      <c r="R399" s="5">
        <f t="shared" si="91"/>
        <v>0.1599999999999997</v>
      </c>
      <c r="S399">
        <v>3.3</v>
      </c>
      <c r="T399">
        <v>3.14</v>
      </c>
      <c r="U399" s="6">
        <f t="shared" si="92"/>
        <v>3.2199999999999998</v>
      </c>
      <c r="V399" s="5">
        <f t="shared" si="93"/>
        <v>-0.43999999999999995</v>
      </c>
      <c r="W399">
        <v>2.2400000000000002</v>
      </c>
      <c r="X399">
        <v>2.68</v>
      </c>
      <c r="Y399" s="6">
        <f t="shared" si="94"/>
        <v>2.46</v>
      </c>
      <c r="Z399" s="5">
        <f t="shared" si="95"/>
        <v>-0.45000000000000018</v>
      </c>
      <c r="AA399">
        <v>2.09</v>
      </c>
      <c r="AB399">
        <v>2.54</v>
      </c>
      <c r="AC399" s="6">
        <f t="shared" si="96"/>
        <v>2.3149999999999999</v>
      </c>
    </row>
    <row r="400" spans="1:29" x14ac:dyDescent="0.2">
      <c r="A400">
        <v>398</v>
      </c>
      <c r="B400" t="s">
        <v>20</v>
      </c>
      <c r="C400" t="s">
        <v>21</v>
      </c>
      <c r="D400" t="s">
        <v>417</v>
      </c>
      <c r="E400" s="5">
        <f t="shared" si="84"/>
        <v>0.43999999999999995</v>
      </c>
      <c r="F400">
        <v>3.14</v>
      </c>
      <c r="G400">
        <v>2.7</v>
      </c>
      <c r="H400">
        <f t="shared" si="85"/>
        <v>2.92</v>
      </c>
      <c r="I400" s="6">
        <f t="shared" si="86"/>
        <v>0.58000000000000007</v>
      </c>
      <c r="J400" s="5">
        <f t="shared" si="87"/>
        <v>0.88999999999999968</v>
      </c>
      <c r="K400">
        <v>3.63</v>
      </c>
      <c r="L400">
        <v>2.74</v>
      </c>
      <c r="M400" s="6">
        <f t="shared" si="88"/>
        <v>3.1850000000000001</v>
      </c>
      <c r="N400" s="5">
        <f t="shared" si="89"/>
        <v>-0.43999999999999995</v>
      </c>
      <c r="O400">
        <v>3.47</v>
      </c>
      <c r="P400">
        <v>3.91</v>
      </c>
      <c r="Q400" s="6">
        <f t="shared" si="90"/>
        <v>3.6900000000000004</v>
      </c>
      <c r="R400" s="5">
        <f t="shared" si="91"/>
        <v>0.3899999999999999</v>
      </c>
      <c r="S400">
        <v>2.09</v>
      </c>
      <c r="T400">
        <v>1.7</v>
      </c>
      <c r="U400" s="6">
        <f t="shared" si="92"/>
        <v>1.895</v>
      </c>
      <c r="V400" s="5">
        <f t="shared" si="93"/>
        <v>0.55999999999999983</v>
      </c>
      <c r="W400">
        <v>1.91</v>
      </c>
      <c r="X400">
        <v>1.35</v>
      </c>
      <c r="Y400" s="6">
        <f t="shared" si="94"/>
        <v>1.63</v>
      </c>
      <c r="Z400" s="5">
        <f t="shared" si="95"/>
        <v>0.4700000000000002</v>
      </c>
      <c r="AA400">
        <v>2.12</v>
      </c>
      <c r="AB400">
        <v>1.65</v>
      </c>
      <c r="AC400" s="6">
        <f t="shared" si="96"/>
        <v>1.885</v>
      </c>
    </row>
    <row r="401" spans="1:29" x14ac:dyDescent="0.2">
      <c r="A401">
        <v>399</v>
      </c>
      <c r="B401" t="s">
        <v>20</v>
      </c>
      <c r="C401" t="s">
        <v>21</v>
      </c>
      <c r="D401" t="s">
        <v>418</v>
      </c>
      <c r="E401" s="5">
        <f t="shared" si="84"/>
        <v>0.81999999999999984</v>
      </c>
      <c r="F401">
        <v>4.5</v>
      </c>
      <c r="G401">
        <v>3.68</v>
      </c>
      <c r="H401">
        <f t="shared" si="85"/>
        <v>4.09</v>
      </c>
      <c r="I401" s="6">
        <f t="shared" si="86"/>
        <v>0.58999999999999986</v>
      </c>
      <c r="J401" s="5">
        <f t="shared" si="87"/>
        <v>0.95000000000000018</v>
      </c>
      <c r="K401">
        <v>4.5</v>
      </c>
      <c r="L401">
        <v>3.55</v>
      </c>
      <c r="M401" s="6">
        <f t="shared" si="88"/>
        <v>4.0250000000000004</v>
      </c>
      <c r="N401" s="5">
        <f t="shared" si="89"/>
        <v>-0.41000000000000014</v>
      </c>
      <c r="O401">
        <v>3.5</v>
      </c>
      <c r="P401">
        <v>3.91</v>
      </c>
      <c r="Q401" s="6">
        <f t="shared" si="90"/>
        <v>3.7050000000000001</v>
      </c>
      <c r="R401" s="5">
        <f t="shared" si="91"/>
        <v>0.5</v>
      </c>
      <c r="S401">
        <v>3.64</v>
      </c>
      <c r="T401">
        <v>3.14</v>
      </c>
      <c r="U401" s="6">
        <f t="shared" si="92"/>
        <v>3.39</v>
      </c>
      <c r="V401" s="5">
        <f t="shared" si="93"/>
        <v>0.41000000000000014</v>
      </c>
      <c r="W401">
        <v>2.73</v>
      </c>
      <c r="X401">
        <v>2.3199999999999998</v>
      </c>
      <c r="Y401" s="6">
        <f t="shared" si="94"/>
        <v>2.5249999999999999</v>
      </c>
      <c r="Z401" s="5">
        <f t="shared" si="95"/>
        <v>4.9999999999999822E-2</v>
      </c>
      <c r="AA401">
        <v>2.82</v>
      </c>
      <c r="AB401">
        <v>2.77</v>
      </c>
      <c r="AC401" s="6">
        <f t="shared" si="96"/>
        <v>2.7949999999999999</v>
      </c>
    </row>
    <row r="402" spans="1:29" x14ac:dyDescent="0.2">
      <c r="A402">
        <v>400</v>
      </c>
      <c r="B402" t="s">
        <v>20</v>
      </c>
      <c r="C402" t="s">
        <v>21</v>
      </c>
      <c r="D402" t="s">
        <v>419</v>
      </c>
      <c r="E402" s="5">
        <f t="shared" si="84"/>
        <v>-0.50999999999999979</v>
      </c>
      <c r="F402">
        <v>3.84</v>
      </c>
      <c r="G402">
        <v>4.3499999999999996</v>
      </c>
      <c r="H402">
        <f t="shared" si="85"/>
        <v>4.0949999999999998</v>
      </c>
      <c r="I402" s="6">
        <f t="shared" si="86"/>
        <v>0.59499999999999975</v>
      </c>
      <c r="J402" s="5">
        <f t="shared" si="87"/>
        <v>-0.85000000000000009</v>
      </c>
      <c r="K402">
        <v>3.27</v>
      </c>
      <c r="L402">
        <v>4.12</v>
      </c>
      <c r="M402" s="6">
        <f t="shared" si="88"/>
        <v>3.6950000000000003</v>
      </c>
      <c r="N402" s="5">
        <f t="shared" si="89"/>
        <v>1.4900000000000002</v>
      </c>
      <c r="O402">
        <v>3.68</v>
      </c>
      <c r="P402">
        <v>2.19</v>
      </c>
      <c r="Q402" s="6">
        <f t="shared" si="90"/>
        <v>2.9350000000000001</v>
      </c>
      <c r="R402" s="5">
        <f t="shared" si="91"/>
        <v>-0.5299999999999998</v>
      </c>
      <c r="S402">
        <v>2.7</v>
      </c>
      <c r="T402">
        <v>3.23</v>
      </c>
      <c r="U402" s="6">
        <f t="shared" si="92"/>
        <v>2.9649999999999999</v>
      </c>
      <c r="V402" s="5">
        <f t="shared" si="93"/>
        <v>-0.17000000000000015</v>
      </c>
      <c r="W402">
        <v>1.95</v>
      </c>
      <c r="X402">
        <v>2.12</v>
      </c>
      <c r="Y402" s="6">
        <f t="shared" si="94"/>
        <v>2.0350000000000001</v>
      </c>
      <c r="Z402" s="5">
        <f t="shared" si="95"/>
        <v>-0.31000000000000005</v>
      </c>
      <c r="AA402">
        <v>1.81</v>
      </c>
      <c r="AB402">
        <v>2.12</v>
      </c>
      <c r="AC402" s="6">
        <f t="shared" si="96"/>
        <v>1.9650000000000001</v>
      </c>
    </row>
    <row r="403" spans="1:29" x14ac:dyDescent="0.2">
      <c r="A403">
        <v>401</v>
      </c>
      <c r="B403" t="s">
        <v>20</v>
      </c>
      <c r="C403" t="s">
        <v>21</v>
      </c>
      <c r="D403" t="s">
        <v>420</v>
      </c>
      <c r="E403" s="5">
        <f t="shared" si="84"/>
        <v>0.28000000000000025</v>
      </c>
      <c r="F403">
        <v>2.41</v>
      </c>
      <c r="G403">
        <v>2.13</v>
      </c>
      <c r="H403">
        <f t="shared" si="85"/>
        <v>2.27</v>
      </c>
      <c r="I403" s="6">
        <f t="shared" si="86"/>
        <v>1.23</v>
      </c>
      <c r="J403" s="5">
        <f t="shared" si="87"/>
        <v>0.61999999999999966</v>
      </c>
      <c r="K403">
        <v>4.2699999999999996</v>
      </c>
      <c r="L403">
        <v>3.65</v>
      </c>
      <c r="M403" s="6">
        <f t="shared" si="88"/>
        <v>3.96</v>
      </c>
      <c r="N403" s="5">
        <f t="shared" si="89"/>
        <v>-0.8400000000000003</v>
      </c>
      <c r="O403">
        <v>2.86</v>
      </c>
      <c r="P403">
        <v>3.7</v>
      </c>
      <c r="Q403" s="6">
        <f t="shared" si="90"/>
        <v>3.2800000000000002</v>
      </c>
      <c r="R403" s="5">
        <f t="shared" si="91"/>
        <v>0.78000000000000025</v>
      </c>
      <c r="S403">
        <v>3.91</v>
      </c>
      <c r="T403">
        <v>3.13</v>
      </c>
      <c r="U403" s="6">
        <f t="shared" si="92"/>
        <v>3.52</v>
      </c>
      <c r="V403" s="5">
        <f t="shared" si="93"/>
        <v>0.69</v>
      </c>
      <c r="W403">
        <v>2.82</v>
      </c>
      <c r="X403">
        <v>2.13</v>
      </c>
      <c r="Y403" s="6">
        <f t="shared" si="94"/>
        <v>2.4749999999999996</v>
      </c>
      <c r="Z403" s="5">
        <f t="shared" si="95"/>
        <v>1.28</v>
      </c>
      <c r="AA403">
        <v>2.98</v>
      </c>
      <c r="AB403">
        <v>1.7</v>
      </c>
      <c r="AC403" s="6">
        <f t="shared" si="96"/>
        <v>2.34</v>
      </c>
    </row>
    <row r="404" spans="1:29" x14ac:dyDescent="0.2">
      <c r="A404">
        <v>402</v>
      </c>
      <c r="B404" t="s">
        <v>20</v>
      </c>
      <c r="C404" t="s">
        <v>21</v>
      </c>
      <c r="D404" t="s">
        <v>421</v>
      </c>
      <c r="E404" s="5">
        <f t="shared" si="84"/>
        <v>-0.25</v>
      </c>
      <c r="F404">
        <v>3.41</v>
      </c>
      <c r="G404">
        <v>3.66</v>
      </c>
      <c r="H404">
        <f t="shared" si="85"/>
        <v>3.5350000000000001</v>
      </c>
      <c r="I404" s="6">
        <f t="shared" si="86"/>
        <v>3.5000000000000142E-2</v>
      </c>
      <c r="J404" s="5">
        <f t="shared" si="87"/>
        <v>0</v>
      </c>
      <c r="K404">
        <v>4</v>
      </c>
      <c r="L404">
        <v>4</v>
      </c>
      <c r="M404" s="6">
        <f t="shared" si="88"/>
        <v>4</v>
      </c>
      <c r="N404" s="5">
        <f t="shared" si="89"/>
        <v>0.42999999999999972</v>
      </c>
      <c r="O404">
        <v>3.09</v>
      </c>
      <c r="P404">
        <v>2.66</v>
      </c>
      <c r="Q404" s="6">
        <f t="shared" si="90"/>
        <v>2.875</v>
      </c>
      <c r="R404" s="5">
        <f t="shared" si="91"/>
        <v>0.2799999999999998</v>
      </c>
      <c r="S404">
        <v>3.53</v>
      </c>
      <c r="T404">
        <v>3.25</v>
      </c>
      <c r="U404" s="6">
        <f t="shared" si="92"/>
        <v>3.3899999999999997</v>
      </c>
      <c r="V404" s="5">
        <f t="shared" si="93"/>
        <v>0.60000000000000009</v>
      </c>
      <c r="W404">
        <v>2.63</v>
      </c>
      <c r="X404">
        <v>2.0299999999999998</v>
      </c>
      <c r="Y404" s="6">
        <f t="shared" si="94"/>
        <v>2.33</v>
      </c>
      <c r="Z404" s="5">
        <f t="shared" si="95"/>
        <v>0.87999999999999989</v>
      </c>
      <c r="AA404">
        <v>3.13</v>
      </c>
      <c r="AB404">
        <v>2.25</v>
      </c>
      <c r="AC404" s="6">
        <f t="shared" si="96"/>
        <v>2.69</v>
      </c>
    </row>
    <row r="405" spans="1:29" x14ac:dyDescent="0.2">
      <c r="A405">
        <v>403</v>
      </c>
      <c r="B405" t="s">
        <v>20</v>
      </c>
      <c r="C405" t="s">
        <v>21</v>
      </c>
      <c r="D405" t="s">
        <v>422</v>
      </c>
      <c r="E405" s="5">
        <f t="shared" si="84"/>
        <v>-0.83000000000000007</v>
      </c>
      <c r="F405">
        <v>3.13</v>
      </c>
      <c r="G405">
        <v>3.96</v>
      </c>
      <c r="H405">
        <f t="shared" si="85"/>
        <v>3.5449999999999999</v>
      </c>
      <c r="I405" s="6">
        <f t="shared" si="86"/>
        <v>4.4999999999999929E-2</v>
      </c>
      <c r="J405" s="5">
        <f t="shared" si="87"/>
        <v>-0.57999999999999963</v>
      </c>
      <c r="K405">
        <v>3.2</v>
      </c>
      <c r="L405">
        <v>3.78</v>
      </c>
      <c r="M405" s="6">
        <f t="shared" si="88"/>
        <v>3.49</v>
      </c>
      <c r="N405" s="5">
        <f t="shared" si="89"/>
        <v>0.56999999999999984</v>
      </c>
      <c r="O405">
        <v>3.4</v>
      </c>
      <c r="P405">
        <v>2.83</v>
      </c>
      <c r="Q405" s="6">
        <f t="shared" si="90"/>
        <v>3.1150000000000002</v>
      </c>
      <c r="R405" s="5">
        <f t="shared" si="91"/>
        <v>0.39000000000000012</v>
      </c>
      <c r="S405">
        <v>3</v>
      </c>
      <c r="T405">
        <v>2.61</v>
      </c>
      <c r="U405" s="6">
        <f t="shared" si="92"/>
        <v>2.8049999999999997</v>
      </c>
      <c r="V405" s="5">
        <f t="shared" si="93"/>
        <v>0.5</v>
      </c>
      <c r="W405">
        <v>2.37</v>
      </c>
      <c r="X405">
        <v>1.87</v>
      </c>
      <c r="Y405" s="6">
        <f t="shared" si="94"/>
        <v>2.12</v>
      </c>
      <c r="Z405" s="5">
        <f t="shared" si="95"/>
        <v>0.26000000000000023</v>
      </c>
      <c r="AA405">
        <v>2.4300000000000002</v>
      </c>
      <c r="AB405">
        <v>2.17</v>
      </c>
      <c r="AC405" s="6">
        <f t="shared" si="96"/>
        <v>2.2999999999999998</v>
      </c>
    </row>
    <row r="406" spans="1:29" x14ac:dyDescent="0.2">
      <c r="A406">
        <v>404</v>
      </c>
      <c r="B406" t="s">
        <v>20</v>
      </c>
      <c r="C406" t="s">
        <v>21</v>
      </c>
      <c r="D406" t="s">
        <v>423</v>
      </c>
      <c r="E406" s="5">
        <f t="shared" si="84"/>
        <v>0.17999999999999972</v>
      </c>
      <c r="F406">
        <v>2.42</v>
      </c>
      <c r="G406">
        <v>2.2400000000000002</v>
      </c>
      <c r="H406">
        <f t="shared" si="85"/>
        <v>2.33</v>
      </c>
      <c r="I406" s="6">
        <f t="shared" si="86"/>
        <v>1.17</v>
      </c>
      <c r="J406" s="5">
        <f t="shared" si="87"/>
        <v>0.49999999999999956</v>
      </c>
      <c r="K406">
        <v>4.22</v>
      </c>
      <c r="L406">
        <v>3.72</v>
      </c>
      <c r="M406" s="6">
        <f t="shared" si="88"/>
        <v>3.9699999999999998</v>
      </c>
      <c r="N406" s="5">
        <f t="shared" si="89"/>
        <v>4.9999999999999822E-2</v>
      </c>
      <c r="O406">
        <v>3.25</v>
      </c>
      <c r="P406">
        <v>3.2</v>
      </c>
      <c r="Q406" s="6">
        <f t="shared" si="90"/>
        <v>3.2250000000000001</v>
      </c>
      <c r="R406" s="5">
        <f t="shared" si="91"/>
        <v>0.36999999999999966</v>
      </c>
      <c r="S406">
        <v>2.5299999999999998</v>
      </c>
      <c r="T406">
        <v>2.16</v>
      </c>
      <c r="U406" s="6">
        <f t="shared" si="92"/>
        <v>2.3449999999999998</v>
      </c>
      <c r="V406" s="5">
        <f t="shared" si="93"/>
        <v>0.43999999999999995</v>
      </c>
      <c r="W406">
        <v>2.36</v>
      </c>
      <c r="X406">
        <v>1.92</v>
      </c>
      <c r="Y406" s="6">
        <f t="shared" si="94"/>
        <v>2.1399999999999997</v>
      </c>
      <c r="Z406" s="5">
        <f t="shared" si="95"/>
        <v>0.84999999999999987</v>
      </c>
      <c r="AA406">
        <v>2.61</v>
      </c>
      <c r="AB406">
        <v>1.76</v>
      </c>
      <c r="AC406" s="6">
        <f t="shared" si="96"/>
        <v>2.1850000000000001</v>
      </c>
    </row>
    <row r="407" spans="1:29" x14ac:dyDescent="0.2">
      <c r="A407">
        <v>405</v>
      </c>
      <c r="B407" t="s">
        <v>20</v>
      </c>
      <c r="C407" t="s">
        <v>21</v>
      </c>
      <c r="D407" t="s">
        <v>424</v>
      </c>
      <c r="E407" s="5">
        <f t="shared" si="84"/>
        <v>-0.48999999999999977</v>
      </c>
      <c r="F407">
        <v>3.06</v>
      </c>
      <c r="G407">
        <v>3.55</v>
      </c>
      <c r="H407">
        <f t="shared" si="85"/>
        <v>3.3049999999999997</v>
      </c>
      <c r="I407" s="6">
        <f t="shared" si="86"/>
        <v>0.19500000000000028</v>
      </c>
      <c r="J407" s="5">
        <f t="shared" si="87"/>
        <v>0.75999999999999979</v>
      </c>
      <c r="K407">
        <v>4.55</v>
      </c>
      <c r="L407">
        <v>3.79</v>
      </c>
      <c r="M407" s="6">
        <f t="shared" si="88"/>
        <v>4.17</v>
      </c>
      <c r="N407" s="5">
        <f t="shared" si="89"/>
        <v>-0.5</v>
      </c>
      <c r="O407">
        <v>2.65</v>
      </c>
      <c r="P407">
        <v>3.15</v>
      </c>
      <c r="Q407" s="6">
        <f t="shared" si="90"/>
        <v>2.9</v>
      </c>
      <c r="R407" s="5">
        <f t="shared" si="91"/>
        <v>0.75999999999999979</v>
      </c>
      <c r="S407">
        <v>4.0599999999999996</v>
      </c>
      <c r="T407">
        <v>3.3</v>
      </c>
      <c r="U407" s="6">
        <f t="shared" si="92"/>
        <v>3.6799999999999997</v>
      </c>
      <c r="V407" s="5">
        <f t="shared" si="93"/>
        <v>0.21999999999999975</v>
      </c>
      <c r="W407">
        <v>2.61</v>
      </c>
      <c r="X407">
        <v>2.39</v>
      </c>
      <c r="Y407" s="6">
        <f t="shared" si="94"/>
        <v>2.5</v>
      </c>
      <c r="Z407" s="5">
        <f t="shared" si="95"/>
        <v>0.29000000000000004</v>
      </c>
      <c r="AA407">
        <v>2.65</v>
      </c>
      <c r="AB407">
        <v>2.36</v>
      </c>
      <c r="AC407" s="6">
        <f t="shared" si="96"/>
        <v>2.5049999999999999</v>
      </c>
    </row>
    <row r="408" spans="1:29" x14ac:dyDescent="0.2">
      <c r="A408">
        <v>406</v>
      </c>
      <c r="B408" t="s">
        <v>20</v>
      </c>
      <c r="C408" t="s">
        <v>21</v>
      </c>
      <c r="D408" t="s">
        <v>425</v>
      </c>
      <c r="E408" s="5">
        <f t="shared" si="84"/>
        <v>-0.7799999999999998</v>
      </c>
      <c r="F408">
        <v>2.79</v>
      </c>
      <c r="G408">
        <v>3.57</v>
      </c>
      <c r="H408">
        <f t="shared" si="85"/>
        <v>3.1799999999999997</v>
      </c>
      <c r="I408" s="6">
        <f t="shared" si="86"/>
        <v>0.32000000000000028</v>
      </c>
      <c r="J408" s="5">
        <f t="shared" si="87"/>
        <v>0.34999999999999964</v>
      </c>
      <c r="K408">
        <v>4.18</v>
      </c>
      <c r="L408">
        <v>3.83</v>
      </c>
      <c r="M408" s="6">
        <f t="shared" si="88"/>
        <v>4.0049999999999999</v>
      </c>
      <c r="N408" s="5">
        <f t="shared" si="89"/>
        <v>-0.37000000000000011</v>
      </c>
      <c r="O408">
        <v>2.69</v>
      </c>
      <c r="P408">
        <v>3.06</v>
      </c>
      <c r="Q408" s="6">
        <f t="shared" si="90"/>
        <v>2.875</v>
      </c>
      <c r="R408" s="5">
        <f t="shared" si="91"/>
        <v>7.9999999999999627E-2</v>
      </c>
      <c r="S408">
        <v>3.51</v>
      </c>
      <c r="T408">
        <v>3.43</v>
      </c>
      <c r="U408" s="6">
        <f t="shared" si="92"/>
        <v>3.4699999999999998</v>
      </c>
      <c r="V408" s="5">
        <f t="shared" si="93"/>
        <v>0.18999999999999972</v>
      </c>
      <c r="W408">
        <v>2.0499999999999998</v>
      </c>
      <c r="X408">
        <v>1.86</v>
      </c>
      <c r="Y408" s="6">
        <f t="shared" si="94"/>
        <v>1.9550000000000001</v>
      </c>
      <c r="Z408" s="5">
        <f t="shared" si="95"/>
        <v>0.36999999999999966</v>
      </c>
      <c r="AA408">
        <v>2.5099999999999998</v>
      </c>
      <c r="AB408">
        <v>2.14</v>
      </c>
      <c r="AC408" s="6">
        <f t="shared" si="96"/>
        <v>2.3250000000000002</v>
      </c>
    </row>
    <row r="409" spans="1:29" x14ac:dyDescent="0.2">
      <c r="A409">
        <v>407</v>
      </c>
      <c r="B409" t="s">
        <v>20</v>
      </c>
      <c r="C409" t="s">
        <v>21</v>
      </c>
      <c r="D409" t="s">
        <v>426</v>
      </c>
      <c r="E409" s="5">
        <f t="shared" ref="E409:E463" si="97">F409-G409</f>
        <v>-0.7799999999999998</v>
      </c>
      <c r="F409">
        <v>3.43</v>
      </c>
      <c r="G409">
        <v>4.21</v>
      </c>
      <c r="H409">
        <f t="shared" ref="H409:H463" si="98">AVERAGE(F409:G409)</f>
        <v>3.8200000000000003</v>
      </c>
      <c r="I409" s="6">
        <f t="shared" ref="I409:I463" si="99">ABS(H409-3.5)</f>
        <v>0.32000000000000028</v>
      </c>
      <c r="J409" s="5">
        <f t="shared" ref="J409:J463" si="100">K409-L409</f>
        <v>0.25</v>
      </c>
      <c r="K409">
        <v>4.57</v>
      </c>
      <c r="L409">
        <v>4.32</v>
      </c>
      <c r="M409" s="6">
        <f t="shared" ref="M409:M463" si="101">AVERAGE(K409:L409)</f>
        <v>4.4450000000000003</v>
      </c>
      <c r="N409" s="5">
        <f t="shared" ref="N409:N463" si="102">O409-P409</f>
        <v>-0.10000000000000009</v>
      </c>
      <c r="O409">
        <v>2.36</v>
      </c>
      <c r="P409">
        <v>2.46</v>
      </c>
      <c r="Q409" s="6">
        <f t="shared" ref="Q409:Q463" si="103">AVERAGE(O409:P409)</f>
        <v>2.41</v>
      </c>
      <c r="R409" s="5">
        <f t="shared" ref="R409:R463" si="104">S409-T409</f>
        <v>0.39000000000000012</v>
      </c>
      <c r="S409">
        <v>4.21</v>
      </c>
      <c r="T409">
        <v>3.82</v>
      </c>
      <c r="U409" s="6">
        <f t="shared" ref="U409:U463" si="105">AVERAGE(S409:T409)</f>
        <v>4.0149999999999997</v>
      </c>
      <c r="V409" s="5">
        <f t="shared" si="93"/>
        <v>0.20999999999999996</v>
      </c>
      <c r="W409">
        <v>2.64</v>
      </c>
      <c r="X409">
        <v>2.4300000000000002</v>
      </c>
      <c r="Y409" s="6">
        <f t="shared" si="94"/>
        <v>2.5350000000000001</v>
      </c>
      <c r="Z409" s="5">
        <f t="shared" si="95"/>
        <v>-7.0000000000000284E-2</v>
      </c>
      <c r="AA409">
        <v>2.61</v>
      </c>
      <c r="AB409">
        <v>2.68</v>
      </c>
      <c r="AC409" s="6">
        <f t="shared" si="96"/>
        <v>2.645</v>
      </c>
    </row>
    <row r="410" spans="1:29" x14ac:dyDescent="0.2">
      <c r="A410">
        <v>408</v>
      </c>
      <c r="B410" t="s">
        <v>20</v>
      </c>
      <c r="C410" t="s">
        <v>21</v>
      </c>
      <c r="D410" t="s">
        <v>427</v>
      </c>
      <c r="E410" s="5">
        <f t="shared" si="97"/>
        <v>-0.10999999999999988</v>
      </c>
      <c r="F410">
        <v>2.27</v>
      </c>
      <c r="G410">
        <v>2.38</v>
      </c>
      <c r="H410">
        <f t="shared" si="98"/>
        <v>2.3250000000000002</v>
      </c>
      <c r="I410" s="6">
        <f t="shared" si="99"/>
        <v>1.1749999999999998</v>
      </c>
      <c r="J410" s="5">
        <f t="shared" si="100"/>
        <v>0.69999999999999973</v>
      </c>
      <c r="K410">
        <v>4.47</v>
      </c>
      <c r="L410">
        <v>3.77</v>
      </c>
      <c r="M410" s="6">
        <f t="shared" si="101"/>
        <v>4.12</v>
      </c>
      <c r="N410" s="5">
        <f t="shared" si="102"/>
        <v>-0.89000000000000012</v>
      </c>
      <c r="O410">
        <v>2.57</v>
      </c>
      <c r="P410">
        <v>3.46</v>
      </c>
      <c r="Q410" s="6">
        <f t="shared" si="103"/>
        <v>3.0149999999999997</v>
      </c>
      <c r="R410" s="5">
        <f t="shared" si="104"/>
        <v>0.86999999999999966</v>
      </c>
      <c r="S410">
        <v>4.0999999999999996</v>
      </c>
      <c r="T410">
        <v>3.23</v>
      </c>
      <c r="U410" s="6">
        <f t="shared" si="105"/>
        <v>3.665</v>
      </c>
      <c r="V410" s="5">
        <f t="shared" si="93"/>
        <v>-0.10999999999999988</v>
      </c>
      <c r="W410">
        <v>2.27</v>
      </c>
      <c r="X410">
        <v>2.38</v>
      </c>
      <c r="Y410" s="6">
        <f t="shared" si="94"/>
        <v>2.3250000000000002</v>
      </c>
      <c r="Z410" s="5">
        <f t="shared" si="95"/>
        <v>0.18000000000000016</v>
      </c>
      <c r="AA410">
        <v>2.6</v>
      </c>
      <c r="AB410">
        <v>2.42</v>
      </c>
      <c r="AC410" s="6">
        <f t="shared" si="96"/>
        <v>2.5099999999999998</v>
      </c>
    </row>
    <row r="411" spans="1:29" x14ac:dyDescent="0.2">
      <c r="A411">
        <v>409</v>
      </c>
      <c r="B411" t="s">
        <v>20</v>
      </c>
      <c r="C411" t="s">
        <v>21</v>
      </c>
      <c r="D411" t="s">
        <v>428</v>
      </c>
      <c r="E411" s="5">
        <f t="shared" si="97"/>
        <v>-0.31000000000000005</v>
      </c>
      <c r="F411">
        <v>3.07</v>
      </c>
      <c r="G411">
        <v>3.38</v>
      </c>
      <c r="H411">
        <f t="shared" si="98"/>
        <v>3.2249999999999996</v>
      </c>
      <c r="I411" s="6">
        <f t="shared" si="99"/>
        <v>0.27500000000000036</v>
      </c>
      <c r="J411" s="5">
        <f t="shared" si="100"/>
        <v>-2.0000000000000462E-2</v>
      </c>
      <c r="K411">
        <v>4.13</v>
      </c>
      <c r="L411">
        <v>4.1500000000000004</v>
      </c>
      <c r="M411" s="6">
        <f t="shared" si="101"/>
        <v>4.1400000000000006</v>
      </c>
      <c r="N411" s="5">
        <f t="shared" si="102"/>
        <v>-0.14000000000000012</v>
      </c>
      <c r="O411">
        <v>3.4</v>
      </c>
      <c r="P411">
        <v>3.54</v>
      </c>
      <c r="Q411" s="6">
        <f t="shared" si="103"/>
        <v>3.4699999999999998</v>
      </c>
      <c r="R411" s="5">
        <f t="shared" si="104"/>
        <v>0.81</v>
      </c>
      <c r="S411">
        <v>3.77</v>
      </c>
      <c r="T411">
        <v>2.96</v>
      </c>
      <c r="U411" s="6">
        <f t="shared" si="105"/>
        <v>3.3650000000000002</v>
      </c>
      <c r="V411" s="5">
        <f t="shared" ref="V411:V463" si="106">W411-X411</f>
        <v>0.39000000000000012</v>
      </c>
      <c r="W411">
        <v>2.7</v>
      </c>
      <c r="X411">
        <v>2.31</v>
      </c>
      <c r="Y411" s="6">
        <f t="shared" ref="Y411:Y463" si="107">AVERAGE(W411:X411)</f>
        <v>2.5049999999999999</v>
      </c>
      <c r="Z411" s="5">
        <f t="shared" ref="Z411:Z463" si="108">AA411-AB411</f>
        <v>0.58999999999999986</v>
      </c>
      <c r="AA411">
        <v>3.13</v>
      </c>
      <c r="AB411">
        <v>2.54</v>
      </c>
      <c r="AC411" s="6">
        <f t="shared" ref="AC411:AC463" si="109">AVERAGE(AA411:AB411)</f>
        <v>2.835</v>
      </c>
    </row>
    <row r="412" spans="1:29" x14ac:dyDescent="0.2">
      <c r="A412">
        <v>410</v>
      </c>
      <c r="B412" t="s">
        <v>20</v>
      </c>
      <c r="C412" t="s">
        <v>21</v>
      </c>
      <c r="D412" t="s">
        <v>429</v>
      </c>
      <c r="E412" s="5">
        <f t="shared" si="97"/>
        <v>0.10000000000000009</v>
      </c>
      <c r="F412">
        <v>3.41</v>
      </c>
      <c r="G412">
        <v>3.31</v>
      </c>
      <c r="H412">
        <f t="shared" si="98"/>
        <v>3.3600000000000003</v>
      </c>
      <c r="I412" s="6">
        <f t="shared" si="99"/>
        <v>0.13999999999999968</v>
      </c>
      <c r="J412" s="5">
        <f t="shared" si="100"/>
        <v>-8.0000000000000071E-2</v>
      </c>
      <c r="K412">
        <v>4.26</v>
      </c>
      <c r="L412">
        <v>4.34</v>
      </c>
      <c r="M412" s="6">
        <f t="shared" si="101"/>
        <v>4.3</v>
      </c>
      <c r="N412" s="5">
        <f t="shared" si="102"/>
        <v>0.64999999999999991</v>
      </c>
      <c r="O412">
        <v>3.06</v>
      </c>
      <c r="P412">
        <v>2.41</v>
      </c>
      <c r="Q412" s="6">
        <f t="shared" si="103"/>
        <v>2.7350000000000003</v>
      </c>
      <c r="R412" s="5">
        <f t="shared" si="104"/>
        <v>0.64999999999999947</v>
      </c>
      <c r="S412">
        <v>4.0599999999999996</v>
      </c>
      <c r="T412">
        <v>3.41</v>
      </c>
      <c r="U412" s="6">
        <f t="shared" si="105"/>
        <v>3.7349999999999999</v>
      </c>
      <c r="V412" s="5">
        <f t="shared" si="106"/>
        <v>6.0000000000000053E-2</v>
      </c>
      <c r="W412">
        <v>2.65</v>
      </c>
      <c r="X412">
        <v>2.59</v>
      </c>
      <c r="Y412" s="6">
        <f t="shared" si="107"/>
        <v>2.62</v>
      </c>
      <c r="Z412" s="5">
        <f t="shared" si="108"/>
        <v>0.43999999999999995</v>
      </c>
      <c r="AA412">
        <v>2.91</v>
      </c>
      <c r="AB412">
        <v>2.4700000000000002</v>
      </c>
      <c r="AC412" s="6">
        <f t="shared" si="109"/>
        <v>2.6900000000000004</v>
      </c>
    </row>
    <row r="413" spans="1:29" x14ac:dyDescent="0.2">
      <c r="A413">
        <v>411</v>
      </c>
      <c r="B413" t="s">
        <v>20</v>
      </c>
      <c r="C413" t="s">
        <v>21</v>
      </c>
      <c r="D413" t="s">
        <v>430</v>
      </c>
      <c r="E413" s="5">
        <f t="shared" si="97"/>
        <v>-9.9999999999997868E-3</v>
      </c>
      <c r="F413">
        <v>2.62</v>
      </c>
      <c r="G413">
        <v>2.63</v>
      </c>
      <c r="H413">
        <f t="shared" si="98"/>
        <v>2.625</v>
      </c>
      <c r="I413" s="6">
        <f t="shared" si="99"/>
        <v>0.875</v>
      </c>
      <c r="J413" s="5">
        <f t="shared" si="100"/>
        <v>1.9300000000000002</v>
      </c>
      <c r="K413">
        <v>4.03</v>
      </c>
      <c r="L413">
        <v>2.1</v>
      </c>
      <c r="M413" s="6">
        <f t="shared" si="101"/>
        <v>3.0650000000000004</v>
      </c>
      <c r="N413" s="5">
        <f t="shared" si="102"/>
        <v>-0.10999999999999988</v>
      </c>
      <c r="O413">
        <v>3.79</v>
      </c>
      <c r="P413">
        <v>3.9</v>
      </c>
      <c r="Q413" s="6">
        <f t="shared" si="103"/>
        <v>3.8449999999999998</v>
      </c>
      <c r="R413" s="5">
        <f t="shared" si="104"/>
        <v>1.25</v>
      </c>
      <c r="S413">
        <v>3.88</v>
      </c>
      <c r="T413">
        <v>2.63</v>
      </c>
      <c r="U413" s="6">
        <f t="shared" si="105"/>
        <v>3.2549999999999999</v>
      </c>
      <c r="V413" s="5">
        <f t="shared" si="106"/>
        <v>1.51</v>
      </c>
      <c r="W413">
        <v>3.21</v>
      </c>
      <c r="X413">
        <v>1.7</v>
      </c>
      <c r="Y413" s="6">
        <f t="shared" si="107"/>
        <v>2.4550000000000001</v>
      </c>
      <c r="Z413" s="5">
        <f t="shared" si="108"/>
        <v>1.4599999999999997</v>
      </c>
      <c r="AA413">
        <v>3.26</v>
      </c>
      <c r="AB413">
        <v>1.8</v>
      </c>
      <c r="AC413" s="6">
        <f t="shared" si="109"/>
        <v>2.5299999999999998</v>
      </c>
    </row>
    <row r="414" spans="1:29" x14ac:dyDescent="0.2">
      <c r="A414">
        <v>412</v>
      </c>
      <c r="B414" t="s">
        <v>20</v>
      </c>
      <c r="C414" t="s">
        <v>21</v>
      </c>
      <c r="D414" t="s">
        <v>431</v>
      </c>
      <c r="E414" s="5">
        <f t="shared" si="97"/>
        <v>-0.35000000000000009</v>
      </c>
      <c r="F414">
        <v>3.09</v>
      </c>
      <c r="G414">
        <v>3.44</v>
      </c>
      <c r="H414">
        <f t="shared" si="98"/>
        <v>3.2649999999999997</v>
      </c>
      <c r="I414" s="6">
        <f t="shared" si="99"/>
        <v>0.23500000000000032</v>
      </c>
      <c r="J414" s="5">
        <f t="shared" si="100"/>
        <v>0.14999999999999991</v>
      </c>
      <c r="K414">
        <v>3.73</v>
      </c>
      <c r="L414">
        <v>3.58</v>
      </c>
      <c r="M414" s="6">
        <f t="shared" si="101"/>
        <v>3.6550000000000002</v>
      </c>
      <c r="N414" s="5">
        <f t="shared" si="102"/>
        <v>-0.39000000000000012</v>
      </c>
      <c r="O414">
        <v>2.85</v>
      </c>
      <c r="P414">
        <v>3.24</v>
      </c>
      <c r="Q414" s="6">
        <f t="shared" si="103"/>
        <v>3.0449999999999999</v>
      </c>
      <c r="R414" s="5">
        <f t="shared" si="104"/>
        <v>0.46999999999999975</v>
      </c>
      <c r="S414">
        <v>3.09</v>
      </c>
      <c r="T414">
        <v>2.62</v>
      </c>
      <c r="U414" s="6">
        <f t="shared" si="105"/>
        <v>2.855</v>
      </c>
      <c r="V414" s="5">
        <f t="shared" si="106"/>
        <v>-0.17999999999999972</v>
      </c>
      <c r="W414">
        <v>2.1800000000000002</v>
      </c>
      <c r="X414">
        <v>2.36</v>
      </c>
      <c r="Y414" s="6">
        <f t="shared" si="107"/>
        <v>2.27</v>
      </c>
      <c r="Z414" s="5">
        <f t="shared" si="108"/>
        <v>2.0000000000000018E-2</v>
      </c>
      <c r="AA414">
        <v>2.33</v>
      </c>
      <c r="AB414">
        <v>2.31</v>
      </c>
      <c r="AC414" s="6">
        <f t="shared" si="109"/>
        <v>2.3200000000000003</v>
      </c>
    </row>
    <row r="415" spans="1:29" x14ac:dyDescent="0.2">
      <c r="A415">
        <v>413</v>
      </c>
      <c r="B415" t="s">
        <v>20</v>
      </c>
      <c r="C415" t="s">
        <v>21</v>
      </c>
      <c r="D415" t="s">
        <v>432</v>
      </c>
      <c r="E415" s="5">
        <f t="shared" si="97"/>
        <v>-0.5299999999999998</v>
      </c>
      <c r="F415">
        <v>3.18</v>
      </c>
      <c r="G415">
        <v>3.71</v>
      </c>
      <c r="H415">
        <f t="shared" si="98"/>
        <v>3.4450000000000003</v>
      </c>
      <c r="I415" s="6">
        <f t="shared" si="99"/>
        <v>5.4999999999999716E-2</v>
      </c>
      <c r="J415" s="5">
        <f t="shared" si="100"/>
        <v>0.24000000000000021</v>
      </c>
      <c r="K415">
        <v>4.41</v>
      </c>
      <c r="L415">
        <v>4.17</v>
      </c>
      <c r="M415" s="6">
        <f t="shared" si="101"/>
        <v>4.29</v>
      </c>
      <c r="N415" s="5">
        <f t="shared" si="102"/>
        <v>1.1000000000000001</v>
      </c>
      <c r="O415">
        <v>3.27</v>
      </c>
      <c r="P415">
        <v>2.17</v>
      </c>
      <c r="Q415" s="6">
        <f t="shared" si="103"/>
        <v>2.7199999999999998</v>
      </c>
      <c r="R415" s="5">
        <f t="shared" si="104"/>
        <v>0.41999999999999993</v>
      </c>
      <c r="S415">
        <v>3.59</v>
      </c>
      <c r="T415">
        <v>3.17</v>
      </c>
      <c r="U415" s="6">
        <f t="shared" si="105"/>
        <v>3.38</v>
      </c>
      <c r="V415" s="5">
        <f t="shared" si="106"/>
        <v>0.18999999999999995</v>
      </c>
      <c r="W415">
        <v>2.3199999999999998</v>
      </c>
      <c r="X415">
        <v>2.13</v>
      </c>
      <c r="Y415" s="6">
        <f t="shared" si="107"/>
        <v>2.2249999999999996</v>
      </c>
      <c r="Z415" s="5">
        <f t="shared" si="108"/>
        <v>-0.31000000000000005</v>
      </c>
      <c r="AA415">
        <v>2.36</v>
      </c>
      <c r="AB415">
        <v>2.67</v>
      </c>
      <c r="AC415" s="6">
        <f t="shared" si="109"/>
        <v>2.5149999999999997</v>
      </c>
    </row>
    <row r="416" spans="1:29" x14ac:dyDescent="0.2">
      <c r="A416">
        <v>414</v>
      </c>
      <c r="B416" t="s">
        <v>20</v>
      </c>
      <c r="C416" t="s">
        <v>21</v>
      </c>
      <c r="D416" t="s">
        <v>433</v>
      </c>
      <c r="E416" s="5">
        <f t="shared" si="97"/>
        <v>-0.19000000000000039</v>
      </c>
      <c r="F416">
        <v>4.29</v>
      </c>
      <c r="G416">
        <v>4.4800000000000004</v>
      </c>
      <c r="H416">
        <f t="shared" si="98"/>
        <v>4.3849999999999998</v>
      </c>
      <c r="I416" s="6">
        <f t="shared" si="99"/>
        <v>0.88499999999999979</v>
      </c>
      <c r="J416" s="5">
        <f t="shared" si="100"/>
        <v>-0.29999999999999982</v>
      </c>
      <c r="K416">
        <v>3.74</v>
      </c>
      <c r="L416">
        <v>4.04</v>
      </c>
      <c r="M416" s="6">
        <f t="shared" si="101"/>
        <v>3.89</v>
      </c>
      <c r="N416" s="5">
        <f t="shared" si="102"/>
        <v>1.2999999999999998</v>
      </c>
      <c r="O416">
        <v>4</v>
      </c>
      <c r="P416">
        <v>2.7</v>
      </c>
      <c r="Q416" s="6">
        <f t="shared" si="103"/>
        <v>3.35</v>
      </c>
      <c r="R416" s="5">
        <f t="shared" si="104"/>
        <v>0.33999999999999986</v>
      </c>
      <c r="S416">
        <v>3.82</v>
      </c>
      <c r="T416">
        <v>3.48</v>
      </c>
      <c r="U416" s="6">
        <f t="shared" si="105"/>
        <v>3.65</v>
      </c>
      <c r="V416" s="5">
        <f t="shared" si="106"/>
        <v>-2.9999999999999805E-2</v>
      </c>
      <c r="W416">
        <v>2.62</v>
      </c>
      <c r="X416">
        <v>2.65</v>
      </c>
      <c r="Y416" s="6">
        <f t="shared" si="107"/>
        <v>2.6349999999999998</v>
      </c>
      <c r="Z416" s="5">
        <f t="shared" si="108"/>
        <v>0.38000000000000034</v>
      </c>
      <c r="AA416">
        <v>2.68</v>
      </c>
      <c r="AB416">
        <v>2.2999999999999998</v>
      </c>
      <c r="AC416" s="6">
        <f t="shared" si="109"/>
        <v>2.4900000000000002</v>
      </c>
    </row>
    <row r="417" spans="1:29" x14ac:dyDescent="0.2">
      <c r="A417">
        <v>415</v>
      </c>
      <c r="B417" t="s">
        <v>20</v>
      </c>
      <c r="C417" t="s">
        <v>21</v>
      </c>
      <c r="D417" t="s">
        <v>434</v>
      </c>
      <c r="E417" s="5">
        <f t="shared" si="97"/>
        <v>-0.21999999999999975</v>
      </c>
      <c r="F417">
        <v>4.21</v>
      </c>
      <c r="G417">
        <v>4.43</v>
      </c>
      <c r="H417">
        <f t="shared" si="98"/>
        <v>4.32</v>
      </c>
      <c r="I417" s="6">
        <f t="shared" si="99"/>
        <v>0.82000000000000028</v>
      </c>
      <c r="J417" s="5">
        <f t="shared" si="100"/>
        <v>-0.85999999999999943</v>
      </c>
      <c r="K417">
        <v>3.74</v>
      </c>
      <c r="L417">
        <v>4.5999999999999996</v>
      </c>
      <c r="M417" s="6">
        <f t="shared" si="101"/>
        <v>4.17</v>
      </c>
      <c r="N417" s="5">
        <f t="shared" si="102"/>
        <v>0.58999999999999986</v>
      </c>
      <c r="O417">
        <v>3.5</v>
      </c>
      <c r="P417">
        <v>2.91</v>
      </c>
      <c r="Q417" s="6">
        <f t="shared" si="103"/>
        <v>3.2050000000000001</v>
      </c>
      <c r="R417" s="5">
        <f t="shared" si="104"/>
        <v>-1.2000000000000002</v>
      </c>
      <c r="S417">
        <v>2.11</v>
      </c>
      <c r="T417">
        <v>3.31</v>
      </c>
      <c r="U417" s="6">
        <f t="shared" si="105"/>
        <v>2.71</v>
      </c>
      <c r="V417" s="5">
        <f t="shared" si="106"/>
        <v>-1.2200000000000002</v>
      </c>
      <c r="W417">
        <v>2.3199999999999998</v>
      </c>
      <c r="X417">
        <v>3.54</v>
      </c>
      <c r="Y417" s="6">
        <f t="shared" si="107"/>
        <v>2.9299999999999997</v>
      </c>
      <c r="Z417" s="5">
        <f t="shared" si="108"/>
        <v>-0.76</v>
      </c>
      <c r="AA417">
        <v>1.84</v>
      </c>
      <c r="AB417">
        <v>2.6</v>
      </c>
      <c r="AC417" s="6">
        <f t="shared" si="109"/>
        <v>2.2200000000000002</v>
      </c>
    </row>
    <row r="418" spans="1:29" x14ac:dyDescent="0.2">
      <c r="A418">
        <v>416</v>
      </c>
      <c r="B418" t="s">
        <v>20</v>
      </c>
      <c r="C418" t="s">
        <v>21</v>
      </c>
      <c r="D418" t="s">
        <v>435</v>
      </c>
      <c r="E418" s="5">
        <f t="shared" si="97"/>
        <v>-0.61999999999999988</v>
      </c>
      <c r="F418">
        <v>1.97</v>
      </c>
      <c r="G418">
        <v>2.59</v>
      </c>
      <c r="H418">
        <f t="shared" si="98"/>
        <v>2.2799999999999998</v>
      </c>
      <c r="I418" s="6">
        <f t="shared" si="99"/>
        <v>1.2200000000000002</v>
      </c>
      <c r="J418" s="5">
        <f t="shared" si="100"/>
        <v>1.69</v>
      </c>
      <c r="K418">
        <v>3.77</v>
      </c>
      <c r="L418">
        <v>2.08</v>
      </c>
      <c r="M418" s="6">
        <f t="shared" si="101"/>
        <v>2.9249999999999998</v>
      </c>
      <c r="N418" s="5">
        <f t="shared" si="102"/>
        <v>-1.25</v>
      </c>
      <c r="O418">
        <v>2.91</v>
      </c>
      <c r="P418">
        <v>4.16</v>
      </c>
      <c r="Q418" s="6">
        <f t="shared" si="103"/>
        <v>3.5350000000000001</v>
      </c>
      <c r="R418" s="5">
        <f t="shared" si="104"/>
        <v>1.3499999999999996</v>
      </c>
      <c r="S418">
        <v>3.57</v>
      </c>
      <c r="T418">
        <v>2.2200000000000002</v>
      </c>
      <c r="U418" s="6">
        <f t="shared" si="105"/>
        <v>2.895</v>
      </c>
      <c r="V418" s="5">
        <f t="shared" si="106"/>
        <v>0.92999999999999994</v>
      </c>
      <c r="W418">
        <v>2.77</v>
      </c>
      <c r="X418">
        <v>1.84</v>
      </c>
      <c r="Y418" s="6">
        <f t="shared" si="107"/>
        <v>2.3050000000000002</v>
      </c>
      <c r="Z418" s="5">
        <f t="shared" si="108"/>
        <v>1</v>
      </c>
      <c r="AA418">
        <v>3</v>
      </c>
      <c r="AB418">
        <v>2</v>
      </c>
      <c r="AC418" s="6">
        <f t="shared" si="109"/>
        <v>2.5</v>
      </c>
    </row>
    <row r="419" spans="1:29" x14ac:dyDescent="0.2">
      <c r="A419">
        <v>417</v>
      </c>
      <c r="B419" t="s">
        <v>20</v>
      </c>
      <c r="C419" t="s">
        <v>21</v>
      </c>
      <c r="D419" t="s">
        <v>436</v>
      </c>
      <c r="E419" s="5">
        <f t="shared" si="97"/>
        <v>-0.53999999999999959</v>
      </c>
      <c r="F419">
        <v>3.93</v>
      </c>
      <c r="G419">
        <v>4.47</v>
      </c>
      <c r="H419">
        <f t="shared" si="98"/>
        <v>4.2</v>
      </c>
      <c r="I419" s="6">
        <f t="shared" si="99"/>
        <v>0.70000000000000018</v>
      </c>
      <c r="J419" s="5">
        <f t="shared" si="100"/>
        <v>0.23999999999999977</v>
      </c>
      <c r="K419">
        <v>3.9</v>
      </c>
      <c r="L419">
        <v>3.66</v>
      </c>
      <c r="M419" s="6">
        <f t="shared" si="101"/>
        <v>3.7800000000000002</v>
      </c>
      <c r="N419" s="5">
        <f t="shared" si="102"/>
        <v>0.29000000000000004</v>
      </c>
      <c r="O419">
        <v>3.57</v>
      </c>
      <c r="P419">
        <v>3.28</v>
      </c>
      <c r="Q419" s="6">
        <f t="shared" si="103"/>
        <v>3.4249999999999998</v>
      </c>
      <c r="R419" s="5">
        <f t="shared" si="104"/>
        <v>-0.45999999999999952</v>
      </c>
      <c r="S419">
        <v>3.6</v>
      </c>
      <c r="T419">
        <v>4.0599999999999996</v>
      </c>
      <c r="U419" s="6">
        <f t="shared" si="105"/>
        <v>3.83</v>
      </c>
      <c r="V419" s="5">
        <f t="shared" si="106"/>
        <v>-0.30999999999999983</v>
      </c>
      <c r="W419">
        <v>1.97</v>
      </c>
      <c r="X419">
        <v>2.2799999999999998</v>
      </c>
      <c r="Y419" s="6">
        <f t="shared" si="107"/>
        <v>2.125</v>
      </c>
      <c r="Z419" s="5">
        <f t="shared" si="108"/>
        <v>-1.2199999999999998</v>
      </c>
      <c r="AA419">
        <v>2.37</v>
      </c>
      <c r="AB419">
        <v>3.59</v>
      </c>
      <c r="AC419" s="6">
        <f t="shared" si="109"/>
        <v>2.98</v>
      </c>
    </row>
    <row r="420" spans="1:29" x14ac:dyDescent="0.2">
      <c r="A420">
        <v>418</v>
      </c>
      <c r="B420" t="s">
        <v>20</v>
      </c>
      <c r="C420" t="s">
        <v>21</v>
      </c>
      <c r="D420" t="s">
        <v>437</v>
      </c>
      <c r="E420" s="5">
        <f t="shared" si="97"/>
        <v>-0.70000000000000018</v>
      </c>
      <c r="F420">
        <v>1.94</v>
      </c>
      <c r="G420">
        <v>2.64</v>
      </c>
      <c r="H420">
        <f t="shared" si="98"/>
        <v>2.29</v>
      </c>
      <c r="I420" s="6">
        <f t="shared" si="99"/>
        <v>1.21</v>
      </c>
      <c r="J420" s="5">
        <f t="shared" si="100"/>
        <v>-0.50000000000000044</v>
      </c>
      <c r="K420">
        <v>3.57</v>
      </c>
      <c r="L420">
        <v>4.07</v>
      </c>
      <c r="M420" s="6">
        <f t="shared" si="101"/>
        <v>3.8200000000000003</v>
      </c>
      <c r="N420" s="5">
        <f t="shared" si="102"/>
        <v>0.14000000000000012</v>
      </c>
      <c r="O420">
        <v>3.14</v>
      </c>
      <c r="P420">
        <v>3</v>
      </c>
      <c r="Q420" s="6">
        <f t="shared" si="103"/>
        <v>3.0700000000000003</v>
      </c>
      <c r="R420" s="5">
        <f t="shared" si="104"/>
        <v>0.62000000000000011</v>
      </c>
      <c r="S420">
        <v>3.23</v>
      </c>
      <c r="T420">
        <v>2.61</v>
      </c>
      <c r="U420" s="6">
        <f t="shared" si="105"/>
        <v>2.92</v>
      </c>
      <c r="V420" s="5">
        <f t="shared" si="106"/>
        <v>3.0000000000000249E-2</v>
      </c>
      <c r="W420">
        <v>2.14</v>
      </c>
      <c r="X420">
        <v>2.11</v>
      </c>
      <c r="Y420" s="6">
        <f t="shared" si="107"/>
        <v>2.125</v>
      </c>
      <c r="Z420" s="5">
        <f t="shared" si="108"/>
        <v>0.90999999999999992</v>
      </c>
      <c r="AA420">
        <v>2.77</v>
      </c>
      <c r="AB420">
        <v>1.86</v>
      </c>
      <c r="AC420" s="6">
        <f t="shared" si="109"/>
        <v>2.3149999999999999</v>
      </c>
    </row>
    <row r="421" spans="1:29" x14ac:dyDescent="0.2">
      <c r="A421">
        <v>419</v>
      </c>
      <c r="B421" t="s">
        <v>20</v>
      </c>
      <c r="C421" t="s">
        <v>21</v>
      </c>
      <c r="D421" t="s">
        <v>438</v>
      </c>
      <c r="E421" s="5">
        <f t="shared" si="97"/>
        <v>-0.93000000000000016</v>
      </c>
      <c r="F421">
        <v>1.88</v>
      </c>
      <c r="G421">
        <v>2.81</v>
      </c>
      <c r="H421">
        <f t="shared" si="98"/>
        <v>2.3449999999999998</v>
      </c>
      <c r="I421" s="6">
        <f t="shared" si="99"/>
        <v>1.1550000000000002</v>
      </c>
      <c r="J421" s="5">
        <f t="shared" si="100"/>
        <v>1.2300000000000004</v>
      </c>
      <c r="K421">
        <v>4.6500000000000004</v>
      </c>
      <c r="L421">
        <v>3.42</v>
      </c>
      <c r="M421" s="6">
        <f t="shared" si="101"/>
        <v>4.0350000000000001</v>
      </c>
      <c r="N421" s="5">
        <f t="shared" si="102"/>
        <v>-1.3399999999999999</v>
      </c>
      <c r="O421">
        <v>1.85</v>
      </c>
      <c r="P421">
        <v>3.19</v>
      </c>
      <c r="Q421" s="6">
        <f t="shared" si="103"/>
        <v>2.52</v>
      </c>
      <c r="R421" s="5">
        <f t="shared" si="104"/>
        <v>0.64999999999999991</v>
      </c>
      <c r="S421">
        <v>3.78</v>
      </c>
      <c r="T421">
        <v>3.13</v>
      </c>
      <c r="U421" s="6">
        <f t="shared" si="105"/>
        <v>3.4550000000000001</v>
      </c>
      <c r="V421" s="5">
        <f t="shared" si="106"/>
        <v>0.36999999999999966</v>
      </c>
      <c r="W421">
        <v>3.05</v>
      </c>
      <c r="X421">
        <v>2.68</v>
      </c>
      <c r="Y421" s="6">
        <f t="shared" si="107"/>
        <v>2.8650000000000002</v>
      </c>
      <c r="Z421" s="5">
        <f t="shared" si="108"/>
        <v>0.33999999999999986</v>
      </c>
      <c r="AA421">
        <v>2.73</v>
      </c>
      <c r="AB421">
        <v>2.39</v>
      </c>
      <c r="AC421" s="6">
        <f t="shared" si="109"/>
        <v>2.56</v>
      </c>
    </row>
    <row r="422" spans="1:29" x14ac:dyDescent="0.2">
      <c r="A422">
        <v>420</v>
      </c>
      <c r="B422" t="s">
        <v>20</v>
      </c>
      <c r="C422" t="s">
        <v>21</v>
      </c>
      <c r="D422" t="s">
        <v>439</v>
      </c>
      <c r="E422" s="5">
        <f t="shared" si="97"/>
        <v>0.20999999999999996</v>
      </c>
      <c r="F422">
        <v>2.41</v>
      </c>
      <c r="G422">
        <v>2.2000000000000002</v>
      </c>
      <c r="H422">
        <f t="shared" si="98"/>
        <v>2.3050000000000002</v>
      </c>
      <c r="I422" s="6">
        <f t="shared" si="99"/>
        <v>1.1949999999999998</v>
      </c>
      <c r="J422" s="5">
        <f t="shared" si="100"/>
        <v>0.79999999999999982</v>
      </c>
      <c r="K422">
        <v>4.47</v>
      </c>
      <c r="L422">
        <v>3.67</v>
      </c>
      <c r="M422" s="6">
        <f t="shared" si="101"/>
        <v>4.07</v>
      </c>
      <c r="N422" s="5">
        <f t="shared" si="102"/>
        <v>-1.46</v>
      </c>
      <c r="O422">
        <v>2.34</v>
      </c>
      <c r="P422">
        <v>3.8</v>
      </c>
      <c r="Q422" s="6">
        <f t="shared" si="103"/>
        <v>3.07</v>
      </c>
      <c r="R422" s="5">
        <f t="shared" si="104"/>
        <v>0.17999999999999972</v>
      </c>
      <c r="S422">
        <v>3.78</v>
      </c>
      <c r="T422">
        <v>3.6</v>
      </c>
      <c r="U422" s="6">
        <f t="shared" si="105"/>
        <v>3.69</v>
      </c>
      <c r="V422" s="5">
        <f t="shared" si="106"/>
        <v>0.45999999999999996</v>
      </c>
      <c r="W422">
        <v>2.5299999999999998</v>
      </c>
      <c r="X422">
        <v>2.0699999999999998</v>
      </c>
      <c r="Y422" s="6">
        <f t="shared" si="107"/>
        <v>2.2999999999999998</v>
      </c>
      <c r="Z422" s="5">
        <f t="shared" si="108"/>
        <v>0.35999999999999988</v>
      </c>
      <c r="AA422">
        <v>2.56</v>
      </c>
      <c r="AB422">
        <v>2.2000000000000002</v>
      </c>
      <c r="AC422" s="6">
        <f t="shared" si="109"/>
        <v>2.38</v>
      </c>
    </row>
    <row r="423" spans="1:29" x14ac:dyDescent="0.2">
      <c r="A423">
        <v>421</v>
      </c>
      <c r="B423" t="s">
        <v>20</v>
      </c>
      <c r="C423" t="s">
        <v>21</v>
      </c>
      <c r="D423" t="s">
        <v>440</v>
      </c>
      <c r="E423" s="5">
        <f t="shared" si="97"/>
        <v>-0.5299999999999998</v>
      </c>
      <c r="F423">
        <v>2.06</v>
      </c>
      <c r="G423">
        <v>2.59</v>
      </c>
      <c r="H423">
        <f t="shared" si="98"/>
        <v>2.3250000000000002</v>
      </c>
      <c r="I423" s="6">
        <f t="shared" si="99"/>
        <v>1.1749999999999998</v>
      </c>
      <c r="J423" s="5">
        <f t="shared" si="100"/>
        <v>0.88000000000000034</v>
      </c>
      <c r="K423">
        <v>4.2300000000000004</v>
      </c>
      <c r="L423">
        <v>3.35</v>
      </c>
      <c r="M423" s="6">
        <f t="shared" si="101"/>
        <v>3.79</v>
      </c>
      <c r="N423" s="5">
        <f t="shared" si="102"/>
        <v>0.31000000000000005</v>
      </c>
      <c r="O423">
        <v>3.1</v>
      </c>
      <c r="P423">
        <v>2.79</v>
      </c>
      <c r="Q423" s="6">
        <f t="shared" si="103"/>
        <v>2.9450000000000003</v>
      </c>
      <c r="R423" s="5">
        <f t="shared" si="104"/>
        <v>0.96</v>
      </c>
      <c r="S423">
        <v>3.61</v>
      </c>
      <c r="T423">
        <v>2.65</v>
      </c>
      <c r="U423" s="6">
        <f t="shared" si="105"/>
        <v>3.13</v>
      </c>
      <c r="V423" s="5">
        <f t="shared" si="106"/>
        <v>0.64000000000000012</v>
      </c>
      <c r="W423">
        <v>2.9</v>
      </c>
      <c r="X423">
        <v>2.2599999999999998</v>
      </c>
      <c r="Y423" s="6">
        <f t="shared" si="107"/>
        <v>2.58</v>
      </c>
      <c r="Z423" s="5">
        <f t="shared" si="108"/>
        <v>1.17</v>
      </c>
      <c r="AA423">
        <v>3.26</v>
      </c>
      <c r="AB423">
        <v>2.09</v>
      </c>
      <c r="AC423" s="6">
        <f t="shared" si="109"/>
        <v>2.6749999999999998</v>
      </c>
    </row>
    <row r="424" spans="1:29" x14ac:dyDescent="0.2">
      <c r="A424">
        <v>422</v>
      </c>
      <c r="B424" t="s">
        <v>20</v>
      </c>
      <c r="C424" t="s">
        <v>21</v>
      </c>
      <c r="D424" t="s">
        <v>441</v>
      </c>
      <c r="E424" s="5">
        <f t="shared" si="97"/>
        <v>-0.54</v>
      </c>
      <c r="F424">
        <v>3.28</v>
      </c>
      <c r="G424">
        <v>3.82</v>
      </c>
      <c r="H424">
        <f t="shared" si="98"/>
        <v>3.55</v>
      </c>
      <c r="I424" s="6">
        <f t="shared" si="99"/>
        <v>4.9999999999999822E-2</v>
      </c>
      <c r="J424" s="5">
        <f t="shared" si="100"/>
        <v>9.9999999999997868E-3</v>
      </c>
      <c r="K424">
        <v>3.69</v>
      </c>
      <c r="L424">
        <v>3.68</v>
      </c>
      <c r="M424" s="6">
        <f t="shared" si="101"/>
        <v>3.6850000000000001</v>
      </c>
      <c r="N424" s="5">
        <f t="shared" si="102"/>
        <v>0.16999999999999993</v>
      </c>
      <c r="O424">
        <v>3.85</v>
      </c>
      <c r="P424">
        <v>3.68</v>
      </c>
      <c r="Q424" s="6">
        <f t="shared" si="103"/>
        <v>3.7650000000000001</v>
      </c>
      <c r="R424" s="5">
        <f t="shared" si="104"/>
        <v>0.2200000000000002</v>
      </c>
      <c r="S424">
        <v>3.31</v>
      </c>
      <c r="T424">
        <v>3.09</v>
      </c>
      <c r="U424" s="6">
        <f t="shared" si="105"/>
        <v>3.2</v>
      </c>
      <c r="V424" s="5">
        <f t="shared" si="106"/>
        <v>0.5900000000000003</v>
      </c>
      <c r="W424">
        <v>2.64</v>
      </c>
      <c r="X424">
        <v>2.0499999999999998</v>
      </c>
      <c r="Y424" s="6">
        <f t="shared" si="107"/>
        <v>2.3449999999999998</v>
      </c>
      <c r="Z424" s="5">
        <f t="shared" si="108"/>
        <v>0.5</v>
      </c>
      <c r="AA424">
        <v>2.95</v>
      </c>
      <c r="AB424">
        <v>2.4500000000000002</v>
      </c>
      <c r="AC424" s="6">
        <f t="shared" si="109"/>
        <v>2.7</v>
      </c>
    </row>
    <row r="425" spans="1:29" x14ac:dyDescent="0.2">
      <c r="A425">
        <v>423</v>
      </c>
      <c r="B425" t="s">
        <v>20</v>
      </c>
      <c r="C425" t="s">
        <v>21</v>
      </c>
      <c r="D425" t="s">
        <v>442</v>
      </c>
      <c r="E425" s="5">
        <f t="shared" si="97"/>
        <v>-0.39000000000000012</v>
      </c>
      <c r="F425">
        <v>3.29</v>
      </c>
      <c r="G425">
        <v>3.68</v>
      </c>
      <c r="H425">
        <f t="shared" si="98"/>
        <v>3.4850000000000003</v>
      </c>
      <c r="I425" s="6">
        <f t="shared" si="99"/>
        <v>1.499999999999968E-2</v>
      </c>
      <c r="J425" s="5">
        <f t="shared" si="100"/>
        <v>-0.29999999999999982</v>
      </c>
      <c r="K425">
        <v>4.16</v>
      </c>
      <c r="L425">
        <v>4.46</v>
      </c>
      <c r="M425" s="6">
        <f t="shared" si="101"/>
        <v>4.3100000000000005</v>
      </c>
      <c r="N425" s="5">
        <f t="shared" si="102"/>
        <v>0.30000000000000027</v>
      </c>
      <c r="O425">
        <v>2.87</v>
      </c>
      <c r="P425">
        <v>2.57</v>
      </c>
      <c r="Q425" s="6">
        <f t="shared" si="103"/>
        <v>2.7199999999999998</v>
      </c>
      <c r="R425" s="5">
        <f t="shared" si="104"/>
        <v>8.0000000000000071E-2</v>
      </c>
      <c r="S425">
        <v>3.79</v>
      </c>
      <c r="T425">
        <v>3.71</v>
      </c>
      <c r="U425" s="6">
        <f t="shared" si="105"/>
        <v>3.75</v>
      </c>
      <c r="V425" s="5">
        <f t="shared" si="106"/>
        <v>0.45999999999999996</v>
      </c>
      <c r="W425">
        <v>2.5299999999999998</v>
      </c>
      <c r="X425">
        <v>2.0699999999999998</v>
      </c>
      <c r="Y425" s="6">
        <f t="shared" si="107"/>
        <v>2.2999999999999998</v>
      </c>
      <c r="Z425" s="5">
        <f t="shared" si="108"/>
        <v>1.1400000000000001</v>
      </c>
      <c r="AA425">
        <v>3.21</v>
      </c>
      <c r="AB425">
        <v>2.0699999999999998</v>
      </c>
      <c r="AC425" s="6">
        <f t="shared" si="109"/>
        <v>2.6399999999999997</v>
      </c>
    </row>
    <row r="426" spans="1:29" x14ac:dyDescent="0.2">
      <c r="A426">
        <v>424</v>
      </c>
      <c r="B426" t="s">
        <v>20</v>
      </c>
      <c r="C426" t="s">
        <v>21</v>
      </c>
      <c r="D426" t="s">
        <v>443</v>
      </c>
      <c r="E426" s="5">
        <f t="shared" si="97"/>
        <v>4.9999999999999822E-2</v>
      </c>
      <c r="F426">
        <v>3.86</v>
      </c>
      <c r="G426">
        <v>3.81</v>
      </c>
      <c r="H426">
        <f t="shared" si="98"/>
        <v>3.835</v>
      </c>
      <c r="I426" s="6">
        <f t="shared" si="99"/>
        <v>0.33499999999999996</v>
      </c>
      <c r="J426" s="5">
        <f t="shared" si="100"/>
        <v>1.0900000000000003</v>
      </c>
      <c r="K426">
        <v>4.62</v>
      </c>
      <c r="L426">
        <v>3.53</v>
      </c>
      <c r="M426" s="6">
        <f t="shared" si="101"/>
        <v>4.0750000000000002</v>
      </c>
      <c r="N426" s="5">
        <f t="shared" si="102"/>
        <v>8.0000000000000071E-2</v>
      </c>
      <c r="O426">
        <v>3.21</v>
      </c>
      <c r="P426">
        <v>3.13</v>
      </c>
      <c r="Q426" s="6">
        <f t="shared" si="103"/>
        <v>3.17</v>
      </c>
      <c r="R426" s="5">
        <f t="shared" si="104"/>
        <v>0.84999999999999964</v>
      </c>
      <c r="S426">
        <v>4.0999999999999996</v>
      </c>
      <c r="T426">
        <v>3.25</v>
      </c>
      <c r="U426" s="6">
        <f t="shared" si="105"/>
        <v>3.6749999999999998</v>
      </c>
      <c r="V426" s="5">
        <f t="shared" si="106"/>
        <v>0.32000000000000028</v>
      </c>
      <c r="W426">
        <v>2.41</v>
      </c>
      <c r="X426">
        <v>2.09</v>
      </c>
      <c r="Y426" s="6">
        <f t="shared" si="107"/>
        <v>2.25</v>
      </c>
      <c r="Z426" s="5">
        <f t="shared" si="108"/>
        <v>0.29999999999999982</v>
      </c>
      <c r="AA426">
        <v>2.5499999999999998</v>
      </c>
      <c r="AB426">
        <v>2.25</v>
      </c>
      <c r="AC426" s="6">
        <f t="shared" si="109"/>
        <v>2.4</v>
      </c>
    </row>
    <row r="427" spans="1:29" x14ac:dyDescent="0.2">
      <c r="A427">
        <v>425</v>
      </c>
      <c r="B427" t="s">
        <v>20</v>
      </c>
      <c r="C427" t="s">
        <v>21</v>
      </c>
      <c r="D427" t="s">
        <v>444</v>
      </c>
      <c r="E427" s="5">
        <f t="shared" si="97"/>
        <v>0.22999999999999998</v>
      </c>
      <c r="F427">
        <v>3.89</v>
      </c>
      <c r="G427">
        <v>3.66</v>
      </c>
      <c r="H427">
        <f t="shared" si="98"/>
        <v>3.7750000000000004</v>
      </c>
      <c r="I427" s="6">
        <f t="shared" si="99"/>
        <v>0.27500000000000036</v>
      </c>
      <c r="J427" s="5">
        <f t="shared" si="100"/>
        <v>-0.28000000000000025</v>
      </c>
      <c r="K427">
        <v>4</v>
      </c>
      <c r="L427">
        <v>4.28</v>
      </c>
      <c r="M427" s="6">
        <f t="shared" si="101"/>
        <v>4.1400000000000006</v>
      </c>
      <c r="N427" s="5">
        <f t="shared" si="102"/>
        <v>0</v>
      </c>
      <c r="O427">
        <v>2.75</v>
      </c>
      <c r="P427">
        <v>2.75</v>
      </c>
      <c r="Q427" s="6">
        <f t="shared" si="103"/>
        <v>2.75</v>
      </c>
      <c r="R427" s="5">
        <f t="shared" si="104"/>
        <v>0.12999999999999989</v>
      </c>
      <c r="S427">
        <v>3.82</v>
      </c>
      <c r="T427">
        <v>3.69</v>
      </c>
      <c r="U427" s="6">
        <f t="shared" si="105"/>
        <v>3.7549999999999999</v>
      </c>
      <c r="V427" s="5">
        <f t="shared" si="106"/>
        <v>0.54999999999999982</v>
      </c>
      <c r="W427">
        <v>2.36</v>
      </c>
      <c r="X427">
        <v>1.81</v>
      </c>
      <c r="Y427" s="6">
        <f t="shared" si="107"/>
        <v>2.085</v>
      </c>
      <c r="Z427" s="5">
        <f t="shared" si="108"/>
        <v>-0.41999999999999993</v>
      </c>
      <c r="AA427">
        <v>2.11</v>
      </c>
      <c r="AB427">
        <v>2.5299999999999998</v>
      </c>
      <c r="AC427" s="6">
        <f t="shared" si="109"/>
        <v>2.3199999999999998</v>
      </c>
    </row>
    <row r="428" spans="1:29" x14ac:dyDescent="0.2">
      <c r="A428">
        <v>426</v>
      </c>
      <c r="B428" t="s">
        <v>20</v>
      </c>
      <c r="C428" t="s">
        <v>21</v>
      </c>
      <c r="D428" t="s">
        <v>445</v>
      </c>
      <c r="E428" s="5">
        <f t="shared" si="97"/>
        <v>-2.9999999999999805E-2</v>
      </c>
      <c r="F428">
        <v>2.72</v>
      </c>
      <c r="G428">
        <v>2.75</v>
      </c>
      <c r="H428">
        <f t="shared" si="98"/>
        <v>2.7350000000000003</v>
      </c>
      <c r="I428" s="6">
        <f t="shared" si="99"/>
        <v>0.76499999999999968</v>
      </c>
      <c r="J428" s="5">
        <f t="shared" si="100"/>
        <v>1.02</v>
      </c>
      <c r="K428">
        <v>4.34</v>
      </c>
      <c r="L428">
        <v>3.32</v>
      </c>
      <c r="M428" s="6">
        <f t="shared" si="101"/>
        <v>3.83</v>
      </c>
      <c r="N428" s="5">
        <f t="shared" si="102"/>
        <v>-0.91000000000000014</v>
      </c>
      <c r="O428">
        <v>2.59</v>
      </c>
      <c r="P428">
        <v>3.5</v>
      </c>
      <c r="Q428" s="6">
        <f t="shared" si="103"/>
        <v>3.0449999999999999</v>
      </c>
      <c r="R428" s="5">
        <f t="shared" si="104"/>
        <v>1.1200000000000001</v>
      </c>
      <c r="S428">
        <v>4.16</v>
      </c>
      <c r="T428">
        <v>3.04</v>
      </c>
      <c r="U428" s="6">
        <f t="shared" si="105"/>
        <v>3.6</v>
      </c>
      <c r="V428" s="5">
        <f t="shared" si="106"/>
        <v>1.0699999999999998</v>
      </c>
      <c r="W428">
        <v>3.03</v>
      </c>
      <c r="X428">
        <v>1.96</v>
      </c>
      <c r="Y428" s="6">
        <f t="shared" si="107"/>
        <v>2.4950000000000001</v>
      </c>
      <c r="Z428" s="5">
        <f t="shared" si="108"/>
        <v>0.81999999999999984</v>
      </c>
      <c r="AA428">
        <v>3</v>
      </c>
      <c r="AB428">
        <v>2.1800000000000002</v>
      </c>
      <c r="AC428" s="6">
        <f t="shared" si="109"/>
        <v>2.59</v>
      </c>
    </row>
    <row r="429" spans="1:29" x14ac:dyDescent="0.2">
      <c r="A429">
        <v>427</v>
      </c>
      <c r="B429" t="s">
        <v>20</v>
      </c>
      <c r="C429" t="s">
        <v>21</v>
      </c>
      <c r="D429" t="s">
        <v>446</v>
      </c>
      <c r="E429" s="5">
        <f t="shared" si="97"/>
        <v>-0.48</v>
      </c>
      <c r="F429">
        <v>2.98</v>
      </c>
      <c r="G429">
        <v>3.46</v>
      </c>
      <c r="H429">
        <f t="shared" si="98"/>
        <v>3.2199999999999998</v>
      </c>
      <c r="I429" s="6">
        <f t="shared" si="99"/>
        <v>0.28000000000000025</v>
      </c>
      <c r="J429" s="5">
        <f t="shared" si="100"/>
        <v>0.10000000000000009</v>
      </c>
      <c r="K429">
        <v>3.93</v>
      </c>
      <c r="L429">
        <v>3.83</v>
      </c>
      <c r="M429" s="6">
        <f t="shared" si="101"/>
        <v>3.88</v>
      </c>
      <c r="N429" s="5">
        <f t="shared" si="102"/>
        <v>-0.60000000000000009</v>
      </c>
      <c r="O429">
        <v>2.78</v>
      </c>
      <c r="P429">
        <v>3.38</v>
      </c>
      <c r="Q429" s="6">
        <f t="shared" si="103"/>
        <v>3.08</v>
      </c>
      <c r="R429" s="5">
        <f t="shared" si="104"/>
        <v>0.37999999999999989</v>
      </c>
      <c r="S429">
        <v>3.59</v>
      </c>
      <c r="T429">
        <v>3.21</v>
      </c>
      <c r="U429" s="6">
        <f t="shared" si="105"/>
        <v>3.4</v>
      </c>
      <c r="V429" s="5">
        <f t="shared" si="106"/>
        <v>0.43000000000000016</v>
      </c>
      <c r="W429">
        <v>2.56</v>
      </c>
      <c r="X429">
        <v>2.13</v>
      </c>
      <c r="Y429" s="6">
        <f t="shared" si="107"/>
        <v>2.3449999999999998</v>
      </c>
      <c r="Z429" s="5">
        <f t="shared" si="108"/>
        <v>0.39000000000000012</v>
      </c>
      <c r="AA429">
        <v>2.56</v>
      </c>
      <c r="AB429">
        <v>2.17</v>
      </c>
      <c r="AC429" s="6">
        <f t="shared" si="109"/>
        <v>2.3650000000000002</v>
      </c>
    </row>
    <row r="430" spans="1:29" x14ac:dyDescent="0.2">
      <c r="A430">
        <v>428</v>
      </c>
      <c r="B430" t="s">
        <v>20</v>
      </c>
      <c r="C430" t="s">
        <v>21</v>
      </c>
      <c r="D430" t="s">
        <v>447</v>
      </c>
      <c r="E430" s="5">
        <f t="shared" si="97"/>
        <v>-0.63999999999999968</v>
      </c>
      <c r="F430">
        <v>4.12</v>
      </c>
      <c r="G430">
        <v>4.76</v>
      </c>
      <c r="H430">
        <f t="shared" si="98"/>
        <v>4.4399999999999995</v>
      </c>
      <c r="I430" s="6">
        <f t="shared" si="99"/>
        <v>0.9399999999999995</v>
      </c>
      <c r="J430" s="5">
        <f t="shared" si="100"/>
        <v>5.0000000000000266E-2</v>
      </c>
      <c r="K430">
        <v>3.91</v>
      </c>
      <c r="L430">
        <v>3.86</v>
      </c>
      <c r="M430" s="6">
        <f t="shared" si="101"/>
        <v>3.8849999999999998</v>
      </c>
      <c r="N430" s="5">
        <f t="shared" si="102"/>
        <v>2.9999999999999805E-2</v>
      </c>
      <c r="O430">
        <v>3.27</v>
      </c>
      <c r="P430">
        <v>3.24</v>
      </c>
      <c r="Q430" s="6">
        <f t="shared" si="103"/>
        <v>3.2549999999999999</v>
      </c>
      <c r="R430" s="5">
        <f t="shared" si="104"/>
        <v>-0.27</v>
      </c>
      <c r="S430">
        <v>3.3</v>
      </c>
      <c r="T430">
        <v>3.57</v>
      </c>
      <c r="U430" s="6">
        <f t="shared" si="105"/>
        <v>3.4349999999999996</v>
      </c>
      <c r="V430" s="5">
        <f t="shared" si="106"/>
        <v>-0.30000000000000027</v>
      </c>
      <c r="W430">
        <v>2.0299999999999998</v>
      </c>
      <c r="X430">
        <v>2.33</v>
      </c>
      <c r="Y430" s="6">
        <f t="shared" si="107"/>
        <v>2.1799999999999997</v>
      </c>
      <c r="Z430" s="5">
        <f t="shared" si="108"/>
        <v>-1.32</v>
      </c>
      <c r="AA430">
        <v>1.97</v>
      </c>
      <c r="AB430">
        <v>3.29</v>
      </c>
      <c r="AC430" s="6">
        <f t="shared" si="109"/>
        <v>2.63</v>
      </c>
    </row>
    <row r="431" spans="1:29" x14ac:dyDescent="0.2">
      <c r="A431">
        <v>429</v>
      </c>
      <c r="B431" t="s">
        <v>20</v>
      </c>
      <c r="C431" t="s">
        <v>21</v>
      </c>
      <c r="D431" t="s">
        <v>448</v>
      </c>
      <c r="E431" s="5">
        <f t="shared" si="97"/>
        <v>-0.81</v>
      </c>
      <c r="F431">
        <v>2.23</v>
      </c>
      <c r="G431">
        <v>3.04</v>
      </c>
      <c r="H431">
        <f t="shared" si="98"/>
        <v>2.6349999999999998</v>
      </c>
      <c r="I431" s="6">
        <f t="shared" si="99"/>
        <v>0.86500000000000021</v>
      </c>
      <c r="J431" s="5">
        <f t="shared" si="100"/>
        <v>2.2699999999999996</v>
      </c>
      <c r="K431">
        <v>4.8499999999999996</v>
      </c>
      <c r="L431">
        <v>2.58</v>
      </c>
      <c r="M431" s="6">
        <f t="shared" si="101"/>
        <v>3.7149999999999999</v>
      </c>
      <c r="N431" s="5">
        <f t="shared" si="102"/>
        <v>-1.54</v>
      </c>
      <c r="O431">
        <v>2.46</v>
      </c>
      <c r="P431">
        <v>4</v>
      </c>
      <c r="Q431" s="6">
        <f t="shared" si="103"/>
        <v>3.23</v>
      </c>
      <c r="R431" s="5">
        <f t="shared" si="104"/>
        <v>0.77</v>
      </c>
      <c r="S431">
        <v>4.04</v>
      </c>
      <c r="T431">
        <v>3.27</v>
      </c>
      <c r="U431" s="6">
        <f t="shared" si="105"/>
        <v>3.6550000000000002</v>
      </c>
      <c r="V431" s="5">
        <f t="shared" si="106"/>
        <v>6.999999999999984E-2</v>
      </c>
      <c r="W431">
        <v>2.42</v>
      </c>
      <c r="X431">
        <v>2.35</v>
      </c>
      <c r="Y431" s="6">
        <f t="shared" si="107"/>
        <v>2.3849999999999998</v>
      </c>
      <c r="Z431" s="5">
        <f t="shared" si="108"/>
        <v>0.54</v>
      </c>
      <c r="AA431">
        <v>2.27</v>
      </c>
      <c r="AB431">
        <v>1.73</v>
      </c>
      <c r="AC431" s="6">
        <f t="shared" si="109"/>
        <v>2</v>
      </c>
    </row>
    <row r="432" spans="1:29" x14ac:dyDescent="0.2">
      <c r="A432">
        <v>430</v>
      </c>
      <c r="B432" t="s">
        <v>20</v>
      </c>
      <c r="C432" t="s">
        <v>21</v>
      </c>
      <c r="D432" t="s">
        <v>449</v>
      </c>
      <c r="E432" s="5">
        <f t="shared" si="97"/>
        <v>-0.96</v>
      </c>
      <c r="F432">
        <v>1.87</v>
      </c>
      <c r="G432">
        <v>2.83</v>
      </c>
      <c r="H432">
        <f t="shared" si="98"/>
        <v>2.35</v>
      </c>
      <c r="I432" s="6">
        <f t="shared" si="99"/>
        <v>1.1499999999999999</v>
      </c>
      <c r="J432" s="5">
        <f t="shared" si="100"/>
        <v>2.0599999999999996</v>
      </c>
      <c r="K432">
        <v>5.27</v>
      </c>
      <c r="L432">
        <v>3.21</v>
      </c>
      <c r="M432" s="6">
        <f t="shared" si="101"/>
        <v>4.24</v>
      </c>
      <c r="N432" s="5">
        <f t="shared" si="102"/>
        <v>-1.7399999999999998</v>
      </c>
      <c r="O432">
        <v>2.4700000000000002</v>
      </c>
      <c r="P432">
        <v>4.21</v>
      </c>
      <c r="Q432" s="6">
        <f t="shared" si="103"/>
        <v>3.34</v>
      </c>
      <c r="R432" s="5">
        <f t="shared" si="104"/>
        <v>0.37999999999999989</v>
      </c>
      <c r="S432">
        <v>3.83</v>
      </c>
      <c r="T432">
        <v>3.45</v>
      </c>
      <c r="U432" s="6">
        <f t="shared" si="105"/>
        <v>3.64</v>
      </c>
      <c r="V432" s="5">
        <f t="shared" si="106"/>
        <v>0.12999999999999989</v>
      </c>
      <c r="W432">
        <v>3.13</v>
      </c>
      <c r="X432">
        <v>3</v>
      </c>
      <c r="Y432" s="6">
        <f t="shared" si="107"/>
        <v>3.0649999999999999</v>
      </c>
      <c r="Z432" s="5">
        <f t="shared" si="108"/>
        <v>-0.49000000000000021</v>
      </c>
      <c r="AA432">
        <v>2.23</v>
      </c>
      <c r="AB432">
        <v>2.72</v>
      </c>
      <c r="AC432" s="6">
        <f t="shared" si="109"/>
        <v>2.4750000000000001</v>
      </c>
    </row>
    <row r="433" spans="1:29" x14ac:dyDescent="0.2">
      <c r="A433">
        <v>431</v>
      </c>
      <c r="B433" t="s">
        <v>20</v>
      </c>
      <c r="C433" t="s">
        <v>21</v>
      </c>
      <c r="D433" t="s">
        <v>450</v>
      </c>
      <c r="E433" s="5">
        <f t="shared" si="97"/>
        <v>-0.73999999999999977</v>
      </c>
      <c r="F433">
        <v>2.4900000000000002</v>
      </c>
      <c r="G433">
        <v>3.23</v>
      </c>
      <c r="H433">
        <f t="shared" si="98"/>
        <v>2.8600000000000003</v>
      </c>
      <c r="I433" s="6">
        <f t="shared" si="99"/>
        <v>0.63999999999999968</v>
      </c>
      <c r="J433" s="5">
        <f t="shared" si="100"/>
        <v>0.46999999999999975</v>
      </c>
      <c r="K433">
        <v>4.7</v>
      </c>
      <c r="L433">
        <v>4.2300000000000004</v>
      </c>
      <c r="M433" s="6">
        <f t="shared" si="101"/>
        <v>4.4649999999999999</v>
      </c>
      <c r="N433" s="5">
        <f t="shared" si="102"/>
        <v>2.9999999999999805E-2</v>
      </c>
      <c r="O433">
        <v>3.3</v>
      </c>
      <c r="P433">
        <v>3.27</v>
      </c>
      <c r="Q433" s="6">
        <f t="shared" si="103"/>
        <v>3.2850000000000001</v>
      </c>
      <c r="R433" s="5">
        <f t="shared" si="104"/>
        <v>0.58999999999999986</v>
      </c>
      <c r="S433">
        <v>4.05</v>
      </c>
      <c r="T433">
        <v>3.46</v>
      </c>
      <c r="U433" s="6">
        <f t="shared" si="105"/>
        <v>3.7549999999999999</v>
      </c>
      <c r="V433" s="5">
        <f t="shared" si="106"/>
        <v>0.54999999999999982</v>
      </c>
      <c r="W433">
        <v>3.05</v>
      </c>
      <c r="X433">
        <v>2.5</v>
      </c>
      <c r="Y433" s="6">
        <f t="shared" si="107"/>
        <v>2.7749999999999999</v>
      </c>
      <c r="Z433" s="5">
        <f t="shared" si="108"/>
        <v>0.79999999999999982</v>
      </c>
      <c r="AA433">
        <v>3.03</v>
      </c>
      <c r="AB433">
        <v>2.23</v>
      </c>
      <c r="AC433" s="6">
        <f t="shared" si="109"/>
        <v>2.63</v>
      </c>
    </row>
    <row r="434" spans="1:29" x14ac:dyDescent="0.2">
      <c r="A434">
        <v>432</v>
      </c>
      <c r="B434" t="s">
        <v>20</v>
      </c>
      <c r="C434" t="s">
        <v>21</v>
      </c>
      <c r="D434" t="s">
        <v>451</v>
      </c>
      <c r="E434" s="5">
        <f t="shared" si="97"/>
        <v>-0.83000000000000029</v>
      </c>
      <c r="F434">
        <v>1.91</v>
      </c>
      <c r="G434">
        <v>2.74</v>
      </c>
      <c r="H434">
        <f t="shared" si="98"/>
        <v>2.3250000000000002</v>
      </c>
      <c r="I434" s="6">
        <f t="shared" si="99"/>
        <v>1.1749999999999998</v>
      </c>
      <c r="J434" s="5">
        <f t="shared" si="100"/>
        <v>1.9299999999999997</v>
      </c>
      <c r="K434">
        <v>4.8899999999999997</v>
      </c>
      <c r="L434">
        <v>2.96</v>
      </c>
      <c r="M434" s="6">
        <f t="shared" si="101"/>
        <v>3.9249999999999998</v>
      </c>
      <c r="N434" s="5">
        <f t="shared" si="102"/>
        <v>-1.62</v>
      </c>
      <c r="O434">
        <v>2.34</v>
      </c>
      <c r="P434">
        <v>3.96</v>
      </c>
      <c r="Q434" s="6">
        <f t="shared" si="103"/>
        <v>3.15</v>
      </c>
      <c r="R434" s="5">
        <f t="shared" si="104"/>
        <v>0.44999999999999973</v>
      </c>
      <c r="S434">
        <v>3.86</v>
      </c>
      <c r="T434">
        <v>3.41</v>
      </c>
      <c r="U434" s="6">
        <f t="shared" si="105"/>
        <v>3.6349999999999998</v>
      </c>
      <c r="V434" s="5">
        <f t="shared" si="106"/>
        <v>-6.999999999999984E-2</v>
      </c>
      <c r="W434">
        <v>2.4900000000000002</v>
      </c>
      <c r="X434">
        <v>2.56</v>
      </c>
      <c r="Y434" s="6">
        <f t="shared" si="107"/>
        <v>2.5250000000000004</v>
      </c>
      <c r="Z434" s="5">
        <f t="shared" si="108"/>
        <v>0.16999999999999993</v>
      </c>
      <c r="AA434">
        <v>2.8</v>
      </c>
      <c r="AB434">
        <v>2.63</v>
      </c>
      <c r="AC434" s="6">
        <f t="shared" si="109"/>
        <v>2.7149999999999999</v>
      </c>
    </row>
    <row r="435" spans="1:29" x14ac:dyDescent="0.2">
      <c r="A435">
        <v>433</v>
      </c>
      <c r="B435" t="s">
        <v>20</v>
      </c>
      <c r="C435" t="s">
        <v>21</v>
      </c>
      <c r="D435" t="s">
        <v>452</v>
      </c>
      <c r="E435" s="5">
        <f t="shared" si="97"/>
        <v>-0.12999999999999989</v>
      </c>
      <c r="F435">
        <v>2.87</v>
      </c>
      <c r="G435">
        <v>3</v>
      </c>
      <c r="H435">
        <f t="shared" si="98"/>
        <v>2.9350000000000001</v>
      </c>
      <c r="I435" s="6">
        <f t="shared" si="99"/>
        <v>0.56499999999999995</v>
      </c>
      <c r="J435" s="5">
        <f t="shared" si="100"/>
        <v>1.19</v>
      </c>
      <c r="K435">
        <v>4.71</v>
      </c>
      <c r="L435">
        <v>3.52</v>
      </c>
      <c r="M435" s="6">
        <f t="shared" si="101"/>
        <v>4.1150000000000002</v>
      </c>
      <c r="N435" s="5">
        <f t="shared" si="102"/>
        <v>-0.96</v>
      </c>
      <c r="O435">
        <v>2.87</v>
      </c>
      <c r="P435">
        <v>3.83</v>
      </c>
      <c r="Q435" s="6">
        <f t="shared" si="103"/>
        <v>3.35</v>
      </c>
      <c r="R435" s="5">
        <f t="shared" si="104"/>
        <v>0.77</v>
      </c>
      <c r="S435">
        <v>3.42</v>
      </c>
      <c r="T435">
        <v>2.65</v>
      </c>
      <c r="U435" s="6">
        <f t="shared" si="105"/>
        <v>3.0350000000000001</v>
      </c>
      <c r="V435" s="5">
        <f t="shared" si="106"/>
        <v>0.78000000000000025</v>
      </c>
      <c r="W435">
        <v>2.87</v>
      </c>
      <c r="X435">
        <v>2.09</v>
      </c>
      <c r="Y435" s="6">
        <f t="shared" si="107"/>
        <v>2.48</v>
      </c>
      <c r="Z435" s="5">
        <f t="shared" si="108"/>
        <v>0.54</v>
      </c>
      <c r="AA435">
        <v>2.58</v>
      </c>
      <c r="AB435">
        <v>2.04</v>
      </c>
      <c r="AC435" s="6">
        <f t="shared" si="109"/>
        <v>2.31</v>
      </c>
    </row>
    <row r="436" spans="1:29" x14ac:dyDescent="0.2">
      <c r="A436">
        <v>434</v>
      </c>
      <c r="B436" t="s">
        <v>20</v>
      </c>
      <c r="C436" t="s">
        <v>21</v>
      </c>
      <c r="D436" t="s">
        <v>453</v>
      </c>
      <c r="E436" s="5">
        <f t="shared" si="97"/>
        <v>-0.78000000000000025</v>
      </c>
      <c r="F436">
        <v>2.69</v>
      </c>
      <c r="G436">
        <v>3.47</v>
      </c>
      <c r="H436">
        <f t="shared" si="98"/>
        <v>3.08</v>
      </c>
      <c r="I436" s="6">
        <f t="shared" si="99"/>
        <v>0.41999999999999993</v>
      </c>
      <c r="J436" s="5">
        <f t="shared" si="100"/>
        <v>0.21000000000000041</v>
      </c>
      <c r="K436">
        <v>3.97</v>
      </c>
      <c r="L436">
        <v>3.76</v>
      </c>
      <c r="M436" s="6">
        <f t="shared" si="101"/>
        <v>3.8650000000000002</v>
      </c>
      <c r="N436" s="5">
        <f t="shared" si="102"/>
        <v>-1.21</v>
      </c>
      <c r="O436">
        <v>2.4700000000000002</v>
      </c>
      <c r="P436">
        <v>3.68</v>
      </c>
      <c r="Q436" s="6">
        <f t="shared" si="103"/>
        <v>3.0750000000000002</v>
      </c>
      <c r="R436" s="5">
        <f t="shared" si="104"/>
        <v>2.9999999999999805E-2</v>
      </c>
      <c r="S436">
        <v>3.03</v>
      </c>
      <c r="T436">
        <v>3</v>
      </c>
      <c r="U436" s="6">
        <f t="shared" si="105"/>
        <v>3.0149999999999997</v>
      </c>
      <c r="V436" s="5">
        <f t="shared" si="106"/>
        <v>0.65999999999999992</v>
      </c>
      <c r="W436">
        <v>2.25</v>
      </c>
      <c r="X436">
        <v>1.59</v>
      </c>
      <c r="Y436" s="6">
        <f t="shared" si="107"/>
        <v>1.92</v>
      </c>
      <c r="Z436" s="5">
        <f t="shared" si="108"/>
        <v>0.34000000000000008</v>
      </c>
      <c r="AA436">
        <v>2.08</v>
      </c>
      <c r="AB436">
        <v>1.74</v>
      </c>
      <c r="AC436" s="6">
        <f t="shared" si="109"/>
        <v>1.9100000000000001</v>
      </c>
    </row>
    <row r="437" spans="1:29" x14ac:dyDescent="0.2">
      <c r="A437">
        <v>435</v>
      </c>
      <c r="B437" t="s">
        <v>20</v>
      </c>
      <c r="C437" t="s">
        <v>21</v>
      </c>
      <c r="D437" t="s">
        <v>454</v>
      </c>
      <c r="E437" s="5">
        <f t="shared" si="97"/>
        <v>0.11999999999999966</v>
      </c>
      <c r="F437">
        <v>3.55</v>
      </c>
      <c r="G437">
        <v>3.43</v>
      </c>
      <c r="H437">
        <f t="shared" si="98"/>
        <v>3.49</v>
      </c>
      <c r="I437" s="6">
        <f t="shared" si="99"/>
        <v>9.9999999999997868E-3</v>
      </c>
      <c r="J437" s="5">
        <f t="shared" si="100"/>
        <v>-0.58999999999999986</v>
      </c>
      <c r="K437">
        <v>3.45</v>
      </c>
      <c r="L437">
        <v>4.04</v>
      </c>
      <c r="M437" s="6">
        <f t="shared" si="101"/>
        <v>3.7450000000000001</v>
      </c>
      <c r="N437" s="5">
        <f t="shared" si="102"/>
        <v>0.82000000000000028</v>
      </c>
      <c r="O437">
        <v>3.47</v>
      </c>
      <c r="P437">
        <v>2.65</v>
      </c>
      <c r="Q437" s="6">
        <f t="shared" si="103"/>
        <v>3.06</v>
      </c>
      <c r="R437" s="5">
        <f t="shared" si="104"/>
        <v>-0.39999999999999991</v>
      </c>
      <c r="S437">
        <v>3.21</v>
      </c>
      <c r="T437">
        <v>3.61</v>
      </c>
      <c r="U437" s="6">
        <f t="shared" si="105"/>
        <v>3.41</v>
      </c>
      <c r="V437" s="5">
        <f t="shared" si="106"/>
        <v>-7.0000000000000062E-2</v>
      </c>
      <c r="W437">
        <v>1.76</v>
      </c>
      <c r="X437">
        <v>1.83</v>
      </c>
      <c r="Y437" s="6">
        <f t="shared" si="107"/>
        <v>1.7949999999999999</v>
      </c>
      <c r="Z437" s="5">
        <f t="shared" si="108"/>
        <v>0.49999999999999978</v>
      </c>
      <c r="AA437">
        <v>2.11</v>
      </c>
      <c r="AB437">
        <v>1.61</v>
      </c>
      <c r="AC437" s="6">
        <f t="shared" si="109"/>
        <v>1.8599999999999999</v>
      </c>
    </row>
    <row r="438" spans="1:29" x14ac:dyDescent="0.2">
      <c r="A438">
        <v>436</v>
      </c>
      <c r="B438" t="s">
        <v>20</v>
      </c>
      <c r="C438" t="s">
        <v>21</v>
      </c>
      <c r="D438" t="s">
        <v>455</v>
      </c>
      <c r="E438" s="5">
        <f t="shared" si="97"/>
        <v>-0.20000000000000018</v>
      </c>
      <c r="F438">
        <v>3.17</v>
      </c>
      <c r="G438">
        <v>3.37</v>
      </c>
      <c r="H438">
        <f t="shared" si="98"/>
        <v>3.27</v>
      </c>
      <c r="I438" s="6">
        <f t="shared" si="99"/>
        <v>0.22999999999999998</v>
      </c>
      <c r="J438" s="5">
        <f t="shared" si="100"/>
        <v>0.18999999999999995</v>
      </c>
      <c r="K438">
        <v>3.9</v>
      </c>
      <c r="L438">
        <v>3.71</v>
      </c>
      <c r="M438" s="6">
        <f t="shared" si="101"/>
        <v>3.8049999999999997</v>
      </c>
      <c r="N438" s="5">
        <f t="shared" si="102"/>
        <v>-3.0000000000000249E-2</v>
      </c>
      <c r="O438">
        <v>2.76</v>
      </c>
      <c r="P438">
        <v>2.79</v>
      </c>
      <c r="Q438" s="6">
        <f t="shared" si="103"/>
        <v>2.7749999999999999</v>
      </c>
      <c r="R438" s="5">
        <f t="shared" si="104"/>
        <v>-0.20999999999999996</v>
      </c>
      <c r="S438">
        <v>3.46</v>
      </c>
      <c r="T438">
        <v>3.67</v>
      </c>
      <c r="U438" s="6">
        <f t="shared" si="105"/>
        <v>3.5649999999999999</v>
      </c>
      <c r="V438" s="5">
        <f t="shared" si="106"/>
        <v>0.32000000000000028</v>
      </c>
      <c r="W438">
        <v>2.2400000000000002</v>
      </c>
      <c r="X438">
        <v>1.92</v>
      </c>
      <c r="Y438" s="6">
        <f t="shared" si="107"/>
        <v>2.08</v>
      </c>
      <c r="Z438" s="5">
        <f t="shared" si="108"/>
        <v>-0.29999999999999982</v>
      </c>
      <c r="AA438">
        <v>2.66</v>
      </c>
      <c r="AB438">
        <v>2.96</v>
      </c>
      <c r="AC438" s="6">
        <f t="shared" si="109"/>
        <v>2.81</v>
      </c>
    </row>
    <row r="439" spans="1:29" x14ac:dyDescent="0.2">
      <c r="A439">
        <v>437</v>
      </c>
      <c r="B439" t="s">
        <v>20</v>
      </c>
      <c r="C439" t="s">
        <v>21</v>
      </c>
      <c r="D439" t="s">
        <v>456</v>
      </c>
      <c r="E439" s="5">
        <f t="shared" si="97"/>
        <v>-0.31999999999999984</v>
      </c>
      <c r="F439">
        <v>2.4300000000000002</v>
      </c>
      <c r="G439">
        <v>2.75</v>
      </c>
      <c r="H439">
        <f t="shared" si="98"/>
        <v>2.59</v>
      </c>
      <c r="I439" s="6">
        <f t="shared" si="99"/>
        <v>0.91000000000000014</v>
      </c>
      <c r="J439" s="5">
        <f t="shared" si="100"/>
        <v>0.5600000000000005</v>
      </c>
      <c r="K439">
        <v>4.7300000000000004</v>
      </c>
      <c r="L439">
        <v>4.17</v>
      </c>
      <c r="M439" s="6">
        <f t="shared" si="101"/>
        <v>4.45</v>
      </c>
      <c r="N439" s="5">
        <f t="shared" si="102"/>
        <v>-0.79999999999999982</v>
      </c>
      <c r="O439">
        <v>2.41</v>
      </c>
      <c r="P439">
        <v>3.21</v>
      </c>
      <c r="Q439" s="6">
        <f t="shared" si="103"/>
        <v>2.81</v>
      </c>
      <c r="R439" s="5">
        <f t="shared" si="104"/>
        <v>0.92999999999999972</v>
      </c>
      <c r="S439">
        <v>4.22</v>
      </c>
      <c r="T439">
        <v>3.29</v>
      </c>
      <c r="U439" s="6">
        <f t="shared" si="105"/>
        <v>3.7549999999999999</v>
      </c>
      <c r="V439" s="5">
        <f t="shared" si="106"/>
        <v>0.64999999999999991</v>
      </c>
      <c r="W439">
        <v>3.32</v>
      </c>
      <c r="X439">
        <v>2.67</v>
      </c>
      <c r="Y439" s="6">
        <f t="shared" si="107"/>
        <v>2.9950000000000001</v>
      </c>
      <c r="Z439" s="5">
        <f t="shared" si="108"/>
        <v>0.37000000000000011</v>
      </c>
      <c r="AA439">
        <v>2.7</v>
      </c>
      <c r="AB439">
        <v>2.33</v>
      </c>
      <c r="AC439" s="6">
        <f t="shared" si="109"/>
        <v>2.5150000000000001</v>
      </c>
    </row>
    <row r="440" spans="1:29" x14ac:dyDescent="0.2">
      <c r="A440">
        <v>438</v>
      </c>
      <c r="B440" t="s">
        <v>20</v>
      </c>
      <c r="C440" t="s">
        <v>21</v>
      </c>
      <c r="D440" t="s">
        <v>457</v>
      </c>
      <c r="E440" s="5">
        <f t="shared" si="97"/>
        <v>3.0000000000000249E-2</v>
      </c>
      <c r="F440">
        <v>3.24</v>
      </c>
      <c r="G440">
        <v>3.21</v>
      </c>
      <c r="H440">
        <f t="shared" si="98"/>
        <v>3.2250000000000001</v>
      </c>
      <c r="I440" s="6">
        <f t="shared" si="99"/>
        <v>0.27499999999999991</v>
      </c>
      <c r="J440" s="5">
        <f t="shared" si="100"/>
        <v>-0.37999999999999989</v>
      </c>
      <c r="K440">
        <v>3.62</v>
      </c>
      <c r="L440">
        <v>4</v>
      </c>
      <c r="M440" s="6">
        <f t="shared" si="101"/>
        <v>3.81</v>
      </c>
      <c r="N440" s="5">
        <f t="shared" si="102"/>
        <v>0.62999999999999989</v>
      </c>
      <c r="O440">
        <v>3.38</v>
      </c>
      <c r="P440">
        <v>2.75</v>
      </c>
      <c r="Q440" s="6">
        <f t="shared" si="103"/>
        <v>3.0649999999999999</v>
      </c>
      <c r="R440" s="5">
        <f t="shared" si="104"/>
        <v>0.60999999999999988</v>
      </c>
      <c r="S440">
        <v>3.86</v>
      </c>
      <c r="T440">
        <v>3.25</v>
      </c>
      <c r="U440" s="6">
        <f t="shared" si="105"/>
        <v>3.5549999999999997</v>
      </c>
      <c r="V440" s="5">
        <f t="shared" si="106"/>
        <v>0.29000000000000004</v>
      </c>
      <c r="W440">
        <v>2.67</v>
      </c>
      <c r="X440">
        <v>2.38</v>
      </c>
      <c r="Y440" s="6">
        <f t="shared" si="107"/>
        <v>2.5249999999999999</v>
      </c>
      <c r="Z440" s="5">
        <f t="shared" si="108"/>
        <v>-0.16000000000000014</v>
      </c>
      <c r="AA440">
        <v>2.38</v>
      </c>
      <c r="AB440">
        <v>2.54</v>
      </c>
      <c r="AC440" s="6">
        <f t="shared" si="109"/>
        <v>2.46</v>
      </c>
    </row>
    <row r="441" spans="1:29" x14ac:dyDescent="0.2">
      <c r="A441">
        <v>439</v>
      </c>
      <c r="B441" t="s">
        <v>20</v>
      </c>
      <c r="C441" t="s">
        <v>21</v>
      </c>
      <c r="D441" t="s">
        <v>458</v>
      </c>
      <c r="E441" s="5">
        <f t="shared" si="97"/>
        <v>-0.80000000000000027</v>
      </c>
      <c r="F441">
        <v>3.11</v>
      </c>
      <c r="G441">
        <v>3.91</v>
      </c>
      <c r="H441">
        <f t="shared" si="98"/>
        <v>3.51</v>
      </c>
      <c r="I441" s="6">
        <f t="shared" si="99"/>
        <v>9.9999999999997868E-3</v>
      </c>
      <c r="J441" s="5">
        <f t="shared" si="100"/>
        <v>0.1800000000000006</v>
      </c>
      <c r="K441">
        <v>4.4400000000000004</v>
      </c>
      <c r="L441">
        <v>4.26</v>
      </c>
      <c r="M441" s="6">
        <f t="shared" si="101"/>
        <v>4.3499999999999996</v>
      </c>
      <c r="N441" s="5">
        <f t="shared" si="102"/>
        <v>-0.45999999999999996</v>
      </c>
      <c r="O441">
        <v>2.2200000000000002</v>
      </c>
      <c r="P441">
        <v>2.68</v>
      </c>
      <c r="Q441" s="6">
        <f t="shared" si="103"/>
        <v>2.4500000000000002</v>
      </c>
      <c r="R441" s="5">
        <f t="shared" si="104"/>
        <v>-4.0000000000000036E-2</v>
      </c>
      <c r="S441">
        <v>3.25</v>
      </c>
      <c r="T441">
        <v>3.29</v>
      </c>
      <c r="U441" s="6">
        <f t="shared" si="105"/>
        <v>3.27</v>
      </c>
      <c r="V441" s="5">
        <f t="shared" si="106"/>
        <v>0.39999999999999991</v>
      </c>
      <c r="W441">
        <v>3.58</v>
      </c>
      <c r="X441">
        <v>3.18</v>
      </c>
      <c r="Y441" s="6">
        <f t="shared" si="107"/>
        <v>3.38</v>
      </c>
      <c r="Z441" s="5">
        <f t="shared" si="108"/>
        <v>0.13999999999999968</v>
      </c>
      <c r="AA441">
        <v>2.61</v>
      </c>
      <c r="AB441">
        <v>2.4700000000000002</v>
      </c>
      <c r="AC441" s="6">
        <f t="shared" si="109"/>
        <v>2.54</v>
      </c>
    </row>
    <row r="442" spans="1:29" x14ac:dyDescent="0.2">
      <c r="A442">
        <v>440</v>
      </c>
      <c r="B442" t="s">
        <v>20</v>
      </c>
      <c r="C442" t="s">
        <v>21</v>
      </c>
      <c r="D442" t="s">
        <v>459</v>
      </c>
      <c r="E442" s="5">
        <f t="shared" si="97"/>
        <v>0.16999999999999993</v>
      </c>
      <c r="F442">
        <v>3.28</v>
      </c>
      <c r="G442">
        <v>3.11</v>
      </c>
      <c r="H442">
        <f t="shared" si="98"/>
        <v>3.1949999999999998</v>
      </c>
      <c r="I442" s="6">
        <f t="shared" si="99"/>
        <v>0.30500000000000016</v>
      </c>
      <c r="J442" s="5">
        <f t="shared" si="100"/>
        <v>0.18999999999999995</v>
      </c>
      <c r="K442">
        <v>3.73</v>
      </c>
      <c r="L442">
        <v>3.54</v>
      </c>
      <c r="M442" s="6">
        <f t="shared" si="101"/>
        <v>3.6349999999999998</v>
      </c>
      <c r="N442" s="5">
        <f t="shared" si="102"/>
        <v>-0.13000000000000034</v>
      </c>
      <c r="O442">
        <v>3.03</v>
      </c>
      <c r="P442">
        <v>3.16</v>
      </c>
      <c r="Q442" s="6">
        <f t="shared" si="103"/>
        <v>3.0949999999999998</v>
      </c>
      <c r="R442" s="5">
        <f t="shared" si="104"/>
        <v>0.52</v>
      </c>
      <c r="S442">
        <v>3.2</v>
      </c>
      <c r="T442">
        <v>2.68</v>
      </c>
      <c r="U442" s="6">
        <f t="shared" si="105"/>
        <v>2.9400000000000004</v>
      </c>
      <c r="V442" s="5">
        <f t="shared" si="106"/>
        <v>0.39000000000000012</v>
      </c>
      <c r="W442">
        <v>2.2000000000000002</v>
      </c>
      <c r="X442">
        <v>1.81</v>
      </c>
      <c r="Y442" s="6">
        <f t="shared" si="107"/>
        <v>2.0049999999999999</v>
      </c>
      <c r="Z442" s="5">
        <f t="shared" si="108"/>
        <v>0.29000000000000004</v>
      </c>
      <c r="AA442">
        <v>2.48</v>
      </c>
      <c r="AB442">
        <v>2.19</v>
      </c>
      <c r="AC442" s="6">
        <f t="shared" si="109"/>
        <v>2.335</v>
      </c>
    </row>
    <row r="443" spans="1:29" x14ac:dyDescent="0.2">
      <c r="A443">
        <v>441</v>
      </c>
      <c r="B443" t="s">
        <v>20</v>
      </c>
      <c r="C443" t="s">
        <v>21</v>
      </c>
      <c r="D443" t="s">
        <v>460</v>
      </c>
      <c r="E443" s="5">
        <f t="shared" si="97"/>
        <v>-0.39000000000000012</v>
      </c>
      <c r="F443">
        <v>3.03</v>
      </c>
      <c r="G443">
        <v>3.42</v>
      </c>
      <c r="H443">
        <f t="shared" si="98"/>
        <v>3.2249999999999996</v>
      </c>
      <c r="I443" s="6">
        <f t="shared" si="99"/>
        <v>0.27500000000000036</v>
      </c>
      <c r="J443" s="5">
        <f t="shared" si="100"/>
        <v>0.41999999999999993</v>
      </c>
      <c r="K443">
        <v>3.81</v>
      </c>
      <c r="L443">
        <v>3.39</v>
      </c>
      <c r="M443" s="6">
        <f t="shared" si="101"/>
        <v>3.6</v>
      </c>
      <c r="N443" s="5">
        <f t="shared" si="102"/>
        <v>-0.60999999999999943</v>
      </c>
      <c r="O443">
        <v>3.45</v>
      </c>
      <c r="P443">
        <v>4.0599999999999996</v>
      </c>
      <c r="Q443" s="6">
        <f t="shared" si="103"/>
        <v>3.7549999999999999</v>
      </c>
      <c r="R443" s="5">
        <f t="shared" si="104"/>
        <v>0.2799999999999998</v>
      </c>
      <c r="S443">
        <v>3.52</v>
      </c>
      <c r="T443">
        <v>3.24</v>
      </c>
      <c r="U443" s="6">
        <f t="shared" si="105"/>
        <v>3.38</v>
      </c>
      <c r="V443" s="5">
        <f t="shared" si="106"/>
        <v>0.29000000000000004</v>
      </c>
      <c r="W443">
        <v>2.3199999999999998</v>
      </c>
      <c r="X443">
        <v>2.0299999999999998</v>
      </c>
      <c r="Y443" s="6">
        <f t="shared" si="107"/>
        <v>2.1749999999999998</v>
      </c>
      <c r="Z443" s="5">
        <f t="shared" si="108"/>
        <v>9.9999999999997868E-3</v>
      </c>
      <c r="AA443">
        <v>2.71</v>
      </c>
      <c r="AB443">
        <v>2.7</v>
      </c>
      <c r="AC443" s="6">
        <f t="shared" si="109"/>
        <v>2.7050000000000001</v>
      </c>
    </row>
    <row r="444" spans="1:29" x14ac:dyDescent="0.2">
      <c r="A444">
        <v>442</v>
      </c>
      <c r="B444" t="s">
        <v>20</v>
      </c>
      <c r="C444" t="s">
        <v>21</v>
      </c>
      <c r="D444" t="s">
        <v>461</v>
      </c>
      <c r="E444" s="5">
        <f t="shared" si="97"/>
        <v>-0.27</v>
      </c>
      <c r="F444">
        <v>2.4300000000000002</v>
      </c>
      <c r="G444">
        <v>2.7</v>
      </c>
      <c r="H444">
        <f t="shared" si="98"/>
        <v>2.5650000000000004</v>
      </c>
      <c r="I444" s="6">
        <f t="shared" si="99"/>
        <v>0.93499999999999961</v>
      </c>
      <c r="J444" s="5">
        <f t="shared" si="100"/>
        <v>1.3800000000000003</v>
      </c>
      <c r="K444">
        <v>4.1900000000000004</v>
      </c>
      <c r="L444">
        <v>2.81</v>
      </c>
      <c r="M444" s="6">
        <f t="shared" si="101"/>
        <v>3.5</v>
      </c>
      <c r="N444" s="5">
        <f t="shared" si="102"/>
        <v>-0.85000000000000053</v>
      </c>
      <c r="O444">
        <v>3.3</v>
      </c>
      <c r="P444">
        <v>4.1500000000000004</v>
      </c>
      <c r="Q444" s="6">
        <f t="shared" si="103"/>
        <v>3.7250000000000001</v>
      </c>
      <c r="R444" s="5">
        <f t="shared" si="104"/>
        <v>0.85000000000000009</v>
      </c>
      <c r="S444">
        <v>3.89</v>
      </c>
      <c r="T444">
        <v>3.04</v>
      </c>
      <c r="U444" s="6">
        <f t="shared" si="105"/>
        <v>3.4649999999999999</v>
      </c>
      <c r="V444" s="5">
        <f t="shared" si="106"/>
        <v>0.69</v>
      </c>
      <c r="W444">
        <v>3.36</v>
      </c>
      <c r="X444">
        <v>2.67</v>
      </c>
      <c r="Y444" s="6">
        <f t="shared" si="107"/>
        <v>3.0149999999999997</v>
      </c>
      <c r="Z444" s="5">
        <f t="shared" si="108"/>
        <v>0.64999999999999991</v>
      </c>
      <c r="AA444">
        <v>3.06</v>
      </c>
      <c r="AB444">
        <v>2.41</v>
      </c>
      <c r="AC444" s="6">
        <f t="shared" si="109"/>
        <v>2.7350000000000003</v>
      </c>
    </row>
    <row r="445" spans="1:29" x14ac:dyDescent="0.2">
      <c r="A445">
        <v>443</v>
      </c>
      <c r="B445" t="s">
        <v>20</v>
      </c>
      <c r="C445" t="s">
        <v>21</v>
      </c>
      <c r="D445" t="s">
        <v>462</v>
      </c>
      <c r="E445" s="5">
        <f t="shared" si="97"/>
        <v>-0.58999999999999986</v>
      </c>
      <c r="F445">
        <v>2.6</v>
      </c>
      <c r="G445">
        <v>3.19</v>
      </c>
      <c r="H445">
        <f t="shared" si="98"/>
        <v>2.895</v>
      </c>
      <c r="I445" s="6">
        <f t="shared" si="99"/>
        <v>0.60499999999999998</v>
      </c>
      <c r="J445" s="5">
        <f t="shared" si="100"/>
        <v>0.63999999999999968</v>
      </c>
      <c r="K445">
        <v>4.26</v>
      </c>
      <c r="L445">
        <v>3.62</v>
      </c>
      <c r="M445" s="6">
        <f t="shared" si="101"/>
        <v>3.94</v>
      </c>
      <c r="N445" s="5">
        <f t="shared" si="102"/>
        <v>-0.87999999999999989</v>
      </c>
      <c r="O445">
        <v>2.89</v>
      </c>
      <c r="P445">
        <v>3.77</v>
      </c>
      <c r="Q445" s="6">
        <f t="shared" si="103"/>
        <v>3.33</v>
      </c>
      <c r="R445" s="5">
        <f t="shared" si="104"/>
        <v>0.48</v>
      </c>
      <c r="S445">
        <v>3.6</v>
      </c>
      <c r="T445">
        <v>3.12</v>
      </c>
      <c r="U445" s="6">
        <f t="shared" si="105"/>
        <v>3.3600000000000003</v>
      </c>
      <c r="V445" s="5">
        <f t="shared" si="106"/>
        <v>-0.37000000000000011</v>
      </c>
      <c r="W445">
        <v>2.86</v>
      </c>
      <c r="X445">
        <v>3.23</v>
      </c>
      <c r="Y445" s="6">
        <f t="shared" si="107"/>
        <v>3.0449999999999999</v>
      </c>
      <c r="Z445" s="5">
        <f t="shared" si="108"/>
        <v>0.29000000000000004</v>
      </c>
      <c r="AA445">
        <v>2.91</v>
      </c>
      <c r="AB445">
        <v>2.62</v>
      </c>
      <c r="AC445" s="6">
        <f t="shared" si="109"/>
        <v>2.7650000000000001</v>
      </c>
    </row>
    <row r="446" spans="1:29" x14ac:dyDescent="0.2">
      <c r="A446">
        <v>444</v>
      </c>
      <c r="B446" t="s">
        <v>20</v>
      </c>
      <c r="C446" t="s">
        <v>21</v>
      </c>
      <c r="D446" t="s">
        <v>463</v>
      </c>
      <c r="E446" s="5">
        <f t="shared" si="97"/>
        <v>-1.33</v>
      </c>
      <c r="F446">
        <v>2.79</v>
      </c>
      <c r="G446">
        <v>4.12</v>
      </c>
      <c r="H446">
        <f t="shared" si="98"/>
        <v>3.4550000000000001</v>
      </c>
      <c r="I446" s="6">
        <f t="shared" si="99"/>
        <v>4.4999999999999929E-2</v>
      </c>
      <c r="J446" s="5">
        <f t="shared" si="100"/>
        <v>0.13999999999999968</v>
      </c>
      <c r="K446">
        <v>4.29</v>
      </c>
      <c r="L446">
        <v>4.1500000000000004</v>
      </c>
      <c r="M446" s="6">
        <f t="shared" si="101"/>
        <v>4.2200000000000006</v>
      </c>
      <c r="N446" s="5">
        <f t="shared" si="102"/>
        <v>-9.9999999999997868E-3</v>
      </c>
      <c r="O446">
        <v>2.68</v>
      </c>
      <c r="P446">
        <v>2.69</v>
      </c>
      <c r="Q446" s="6">
        <f t="shared" si="103"/>
        <v>2.6850000000000001</v>
      </c>
      <c r="R446" s="5">
        <f t="shared" si="104"/>
        <v>-0.56000000000000005</v>
      </c>
      <c r="S446">
        <v>3.32</v>
      </c>
      <c r="T446">
        <v>3.88</v>
      </c>
      <c r="U446" s="6">
        <f t="shared" si="105"/>
        <v>3.5999999999999996</v>
      </c>
      <c r="V446" s="5">
        <f t="shared" si="106"/>
        <v>0.43999999999999995</v>
      </c>
      <c r="W446">
        <v>2.82</v>
      </c>
      <c r="X446">
        <v>2.38</v>
      </c>
      <c r="Y446" s="6">
        <f t="shared" si="107"/>
        <v>2.5999999999999996</v>
      </c>
      <c r="Z446" s="5">
        <f t="shared" si="108"/>
        <v>0.27</v>
      </c>
      <c r="AA446">
        <v>2.96</v>
      </c>
      <c r="AB446">
        <v>2.69</v>
      </c>
      <c r="AC446" s="6">
        <f t="shared" si="109"/>
        <v>2.8250000000000002</v>
      </c>
    </row>
    <row r="447" spans="1:29" x14ac:dyDescent="0.2">
      <c r="A447">
        <v>445</v>
      </c>
      <c r="B447" t="s">
        <v>20</v>
      </c>
      <c r="C447" t="s">
        <v>21</v>
      </c>
      <c r="D447" t="s">
        <v>464</v>
      </c>
      <c r="E447" s="5">
        <f t="shared" si="97"/>
        <v>-1.2599999999999998</v>
      </c>
      <c r="F447">
        <v>2.1800000000000002</v>
      </c>
      <c r="G447">
        <v>3.44</v>
      </c>
      <c r="H447">
        <f t="shared" si="98"/>
        <v>2.81</v>
      </c>
      <c r="I447" s="6">
        <f t="shared" si="99"/>
        <v>0.69</v>
      </c>
      <c r="J447" s="5">
        <f t="shared" si="100"/>
        <v>0.58000000000000007</v>
      </c>
      <c r="K447">
        <v>4.8600000000000003</v>
      </c>
      <c r="L447">
        <v>4.28</v>
      </c>
      <c r="M447" s="6">
        <f t="shared" si="101"/>
        <v>4.57</v>
      </c>
      <c r="N447" s="5">
        <f t="shared" si="102"/>
        <v>-1.08</v>
      </c>
      <c r="O447">
        <v>2.11</v>
      </c>
      <c r="P447">
        <v>3.19</v>
      </c>
      <c r="Q447" s="6">
        <f t="shared" si="103"/>
        <v>2.65</v>
      </c>
      <c r="R447" s="5">
        <f t="shared" si="104"/>
        <v>5.0000000000000266E-2</v>
      </c>
      <c r="S447">
        <v>3.39</v>
      </c>
      <c r="T447">
        <v>3.34</v>
      </c>
      <c r="U447" s="6">
        <f t="shared" si="105"/>
        <v>3.3650000000000002</v>
      </c>
      <c r="V447" s="5">
        <f t="shared" si="106"/>
        <v>-2.9999999999999805E-2</v>
      </c>
      <c r="W447">
        <v>2.5</v>
      </c>
      <c r="X447">
        <v>2.5299999999999998</v>
      </c>
      <c r="Y447" s="6">
        <f t="shared" si="107"/>
        <v>2.5149999999999997</v>
      </c>
      <c r="Z447" s="5">
        <f t="shared" si="108"/>
        <v>0.16000000000000014</v>
      </c>
      <c r="AA447">
        <v>2.5</v>
      </c>
      <c r="AB447">
        <v>2.34</v>
      </c>
      <c r="AC447" s="6">
        <f t="shared" si="109"/>
        <v>2.42</v>
      </c>
    </row>
    <row r="448" spans="1:29" x14ac:dyDescent="0.2">
      <c r="A448">
        <v>446</v>
      </c>
      <c r="B448" t="s">
        <v>20</v>
      </c>
      <c r="C448" t="s">
        <v>21</v>
      </c>
      <c r="D448" t="s">
        <v>465</v>
      </c>
      <c r="E448" s="5">
        <f t="shared" si="97"/>
        <v>-0.39000000000000012</v>
      </c>
      <c r="F448">
        <v>3.25</v>
      </c>
      <c r="G448">
        <v>3.64</v>
      </c>
      <c r="H448">
        <f t="shared" si="98"/>
        <v>3.4450000000000003</v>
      </c>
      <c r="I448" s="6">
        <f t="shared" si="99"/>
        <v>5.4999999999999716E-2</v>
      </c>
      <c r="J448" s="5">
        <f t="shared" si="100"/>
        <v>0.37000000000000011</v>
      </c>
      <c r="K448">
        <v>4.25</v>
      </c>
      <c r="L448">
        <v>3.88</v>
      </c>
      <c r="M448" s="6">
        <f t="shared" si="101"/>
        <v>4.0649999999999995</v>
      </c>
      <c r="N448" s="5">
        <f t="shared" si="102"/>
        <v>-0.7799999999999998</v>
      </c>
      <c r="O448">
        <v>2.2200000000000002</v>
      </c>
      <c r="P448">
        <v>3</v>
      </c>
      <c r="Q448" s="6">
        <f t="shared" si="103"/>
        <v>2.6100000000000003</v>
      </c>
      <c r="R448" s="5">
        <f t="shared" si="104"/>
        <v>0.89999999999999991</v>
      </c>
      <c r="S448">
        <v>4.22</v>
      </c>
      <c r="T448">
        <v>3.32</v>
      </c>
      <c r="U448" s="6">
        <f t="shared" si="105"/>
        <v>3.7699999999999996</v>
      </c>
      <c r="V448" s="5">
        <f t="shared" si="106"/>
        <v>-8.0000000000000071E-2</v>
      </c>
      <c r="W448">
        <v>3.28</v>
      </c>
      <c r="X448">
        <v>3.36</v>
      </c>
      <c r="Y448" s="6">
        <f t="shared" si="107"/>
        <v>3.32</v>
      </c>
      <c r="Z448" s="5">
        <f t="shared" si="108"/>
        <v>0.20999999999999996</v>
      </c>
      <c r="AA448">
        <v>2.41</v>
      </c>
      <c r="AB448">
        <v>2.2000000000000002</v>
      </c>
      <c r="AC448" s="6">
        <f t="shared" si="109"/>
        <v>2.3050000000000002</v>
      </c>
    </row>
    <row r="449" spans="1:29" x14ac:dyDescent="0.2">
      <c r="A449">
        <v>447</v>
      </c>
      <c r="B449" t="s">
        <v>20</v>
      </c>
      <c r="C449" t="s">
        <v>21</v>
      </c>
      <c r="D449" t="s">
        <v>466</v>
      </c>
      <c r="E449" s="5">
        <f t="shared" si="97"/>
        <v>-1.4900000000000002</v>
      </c>
      <c r="F449">
        <v>2.23</v>
      </c>
      <c r="G449">
        <v>3.72</v>
      </c>
      <c r="H449">
        <f t="shared" si="98"/>
        <v>2.9750000000000001</v>
      </c>
      <c r="I449" s="6">
        <f t="shared" si="99"/>
        <v>0.52499999999999991</v>
      </c>
      <c r="J449" s="5">
        <f t="shared" si="100"/>
        <v>0.46999999999999975</v>
      </c>
      <c r="K449">
        <v>3.19</v>
      </c>
      <c r="L449">
        <v>2.72</v>
      </c>
      <c r="M449" s="6">
        <f t="shared" si="101"/>
        <v>2.9550000000000001</v>
      </c>
      <c r="N449" s="5">
        <f t="shared" si="102"/>
        <v>-0.54</v>
      </c>
      <c r="O449">
        <v>3.96</v>
      </c>
      <c r="P449">
        <v>4.5</v>
      </c>
      <c r="Q449" s="6">
        <f t="shared" si="103"/>
        <v>4.2300000000000004</v>
      </c>
      <c r="R449" s="5">
        <f t="shared" si="104"/>
        <v>0.16000000000000014</v>
      </c>
      <c r="S449">
        <v>3.6</v>
      </c>
      <c r="T449">
        <v>3.44</v>
      </c>
      <c r="U449" s="6">
        <f t="shared" si="105"/>
        <v>3.52</v>
      </c>
      <c r="V449" s="5">
        <f t="shared" si="106"/>
        <v>0.33999999999999986</v>
      </c>
      <c r="W449">
        <v>2.4</v>
      </c>
      <c r="X449">
        <v>2.06</v>
      </c>
      <c r="Y449" s="6">
        <f t="shared" si="107"/>
        <v>2.23</v>
      </c>
      <c r="Z449" s="5">
        <f t="shared" si="108"/>
        <v>-0.41999999999999993</v>
      </c>
      <c r="AA449">
        <v>2.4700000000000002</v>
      </c>
      <c r="AB449">
        <v>2.89</v>
      </c>
      <c r="AC449" s="6">
        <f t="shared" si="109"/>
        <v>2.68</v>
      </c>
    </row>
    <row r="450" spans="1:29" x14ac:dyDescent="0.2">
      <c r="A450">
        <v>448</v>
      </c>
      <c r="B450" t="s">
        <v>20</v>
      </c>
      <c r="C450" t="s">
        <v>21</v>
      </c>
      <c r="D450" t="s">
        <v>467</v>
      </c>
      <c r="E450" s="5">
        <f t="shared" si="97"/>
        <v>-0.16999999999999993</v>
      </c>
      <c r="F450">
        <v>3.95</v>
      </c>
      <c r="G450">
        <v>4.12</v>
      </c>
      <c r="H450">
        <f t="shared" si="98"/>
        <v>4.0350000000000001</v>
      </c>
      <c r="I450" s="6">
        <f t="shared" si="99"/>
        <v>0.53500000000000014</v>
      </c>
      <c r="J450" s="5">
        <f t="shared" si="100"/>
        <v>-0.16999999999999993</v>
      </c>
      <c r="K450">
        <v>4.3499999999999996</v>
      </c>
      <c r="L450">
        <v>4.5199999999999996</v>
      </c>
      <c r="M450" s="6">
        <f t="shared" si="101"/>
        <v>4.4349999999999996</v>
      </c>
      <c r="N450" s="5">
        <f t="shared" si="102"/>
        <v>0.10000000000000009</v>
      </c>
      <c r="O450">
        <v>3.38</v>
      </c>
      <c r="P450">
        <v>3.28</v>
      </c>
      <c r="Q450" s="6">
        <f t="shared" si="103"/>
        <v>3.33</v>
      </c>
      <c r="R450" s="5">
        <f t="shared" si="104"/>
        <v>-0.22999999999999998</v>
      </c>
      <c r="S450">
        <v>3.65</v>
      </c>
      <c r="T450">
        <v>3.88</v>
      </c>
      <c r="U450" s="6">
        <f t="shared" si="105"/>
        <v>3.7649999999999997</v>
      </c>
      <c r="V450" s="5">
        <f t="shared" si="106"/>
        <v>-0.5</v>
      </c>
      <c r="W450">
        <v>2.86</v>
      </c>
      <c r="X450">
        <v>3.36</v>
      </c>
      <c r="Y450" s="6">
        <f t="shared" si="107"/>
        <v>3.11</v>
      </c>
      <c r="Z450" s="5">
        <f t="shared" si="108"/>
        <v>0.31999999999999984</v>
      </c>
      <c r="AA450">
        <v>2.92</v>
      </c>
      <c r="AB450">
        <v>2.6</v>
      </c>
      <c r="AC450" s="6">
        <f t="shared" si="109"/>
        <v>2.76</v>
      </c>
    </row>
    <row r="451" spans="1:29" x14ac:dyDescent="0.2">
      <c r="A451">
        <v>449</v>
      </c>
      <c r="B451" t="s">
        <v>20</v>
      </c>
      <c r="C451" t="s">
        <v>21</v>
      </c>
      <c r="D451" t="s">
        <v>468</v>
      </c>
      <c r="E451" s="5">
        <f t="shared" si="97"/>
        <v>-0.37999999999999989</v>
      </c>
      <c r="F451">
        <v>3.76</v>
      </c>
      <c r="G451">
        <v>4.1399999999999997</v>
      </c>
      <c r="H451">
        <f t="shared" si="98"/>
        <v>3.9499999999999997</v>
      </c>
      <c r="I451" s="6">
        <f t="shared" si="99"/>
        <v>0.44999999999999973</v>
      </c>
      <c r="J451" s="5">
        <f t="shared" si="100"/>
        <v>0.24999999999999956</v>
      </c>
      <c r="K451">
        <v>4.18</v>
      </c>
      <c r="L451">
        <v>3.93</v>
      </c>
      <c r="M451" s="6">
        <f t="shared" si="101"/>
        <v>4.0549999999999997</v>
      </c>
      <c r="N451" s="5">
        <f t="shared" si="102"/>
        <v>-0.81</v>
      </c>
      <c r="O451">
        <v>2.58</v>
      </c>
      <c r="P451">
        <v>3.39</v>
      </c>
      <c r="Q451" s="6">
        <f t="shared" si="103"/>
        <v>2.9850000000000003</v>
      </c>
      <c r="R451" s="5">
        <f t="shared" si="104"/>
        <v>-4.9999999999999822E-2</v>
      </c>
      <c r="S451">
        <v>3.45</v>
      </c>
      <c r="T451">
        <v>3.5</v>
      </c>
      <c r="U451" s="6">
        <f t="shared" si="105"/>
        <v>3.4750000000000001</v>
      </c>
      <c r="V451" s="5">
        <f t="shared" si="106"/>
        <v>4.0000000000000036E-2</v>
      </c>
      <c r="W451">
        <v>2.11</v>
      </c>
      <c r="X451">
        <v>2.0699999999999998</v>
      </c>
      <c r="Y451" s="6">
        <f t="shared" si="107"/>
        <v>2.09</v>
      </c>
      <c r="Z451" s="5">
        <f t="shared" si="108"/>
        <v>-0.74</v>
      </c>
      <c r="AA451">
        <v>1.97</v>
      </c>
      <c r="AB451">
        <v>2.71</v>
      </c>
      <c r="AC451" s="6">
        <f t="shared" si="109"/>
        <v>2.34</v>
      </c>
    </row>
    <row r="452" spans="1:29" x14ac:dyDescent="0.2">
      <c r="A452">
        <v>450</v>
      </c>
      <c r="B452" t="s">
        <v>20</v>
      </c>
      <c r="C452" t="s">
        <v>21</v>
      </c>
      <c r="D452" t="s">
        <v>469</v>
      </c>
      <c r="E452" s="5">
        <f t="shared" si="97"/>
        <v>-0.44999999999999973</v>
      </c>
      <c r="F452">
        <v>3.43</v>
      </c>
      <c r="G452">
        <v>3.88</v>
      </c>
      <c r="H452">
        <f t="shared" si="98"/>
        <v>3.6550000000000002</v>
      </c>
      <c r="I452" s="6">
        <f t="shared" si="99"/>
        <v>0.15500000000000025</v>
      </c>
      <c r="J452" s="5">
        <f t="shared" si="100"/>
        <v>0.68000000000000016</v>
      </c>
      <c r="K452">
        <v>4.03</v>
      </c>
      <c r="L452">
        <v>3.35</v>
      </c>
      <c r="M452" s="6">
        <f t="shared" si="101"/>
        <v>3.6900000000000004</v>
      </c>
      <c r="N452" s="5">
        <f t="shared" si="102"/>
        <v>-0.5</v>
      </c>
      <c r="O452">
        <v>3.5</v>
      </c>
      <c r="P452">
        <v>4</v>
      </c>
      <c r="Q452" s="6">
        <f t="shared" si="103"/>
        <v>3.75</v>
      </c>
      <c r="R452" s="5">
        <f t="shared" si="104"/>
        <v>-0.74000000000000021</v>
      </c>
      <c r="S452">
        <v>3.67</v>
      </c>
      <c r="T452">
        <v>4.41</v>
      </c>
      <c r="U452" s="6">
        <f t="shared" si="105"/>
        <v>4.04</v>
      </c>
      <c r="V452" s="5">
        <f t="shared" si="106"/>
        <v>0.54999999999999982</v>
      </c>
      <c r="W452">
        <v>2.67</v>
      </c>
      <c r="X452">
        <v>2.12</v>
      </c>
      <c r="Y452" s="6">
        <f t="shared" si="107"/>
        <v>2.395</v>
      </c>
      <c r="Z452" s="5">
        <f t="shared" si="108"/>
        <v>-1.25</v>
      </c>
      <c r="AA452">
        <v>2.1</v>
      </c>
      <c r="AB452">
        <v>3.35</v>
      </c>
      <c r="AC452" s="6">
        <f t="shared" si="109"/>
        <v>2.7250000000000001</v>
      </c>
    </row>
    <row r="453" spans="1:29" x14ac:dyDescent="0.2">
      <c r="A453">
        <v>451</v>
      </c>
      <c r="B453" t="s">
        <v>20</v>
      </c>
      <c r="C453" t="s">
        <v>21</v>
      </c>
      <c r="D453" t="s">
        <v>470</v>
      </c>
      <c r="E453" s="5">
        <f t="shared" si="97"/>
        <v>-0.55000000000000071</v>
      </c>
      <c r="F453">
        <v>4.3099999999999996</v>
      </c>
      <c r="G453">
        <v>4.8600000000000003</v>
      </c>
      <c r="H453">
        <f t="shared" si="98"/>
        <v>4.585</v>
      </c>
      <c r="I453" s="6">
        <f t="shared" si="99"/>
        <v>1.085</v>
      </c>
      <c r="J453" s="5">
        <f t="shared" si="100"/>
        <v>-1.2000000000000002</v>
      </c>
      <c r="K453">
        <v>3.41</v>
      </c>
      <c r="L453">
        <v>4.6100000000000003</v>
      </c>
      <c r="M453" s="6">
        <f t="shared" si="101"/>
        <v>4.01</v>
      </c>
      <c r="N453" s="5">
        <f t="shared" si="102"/>
        <v>1.0299999999999998</v>
      </c>
      <c r="O453">
        <v>4.0999999999999996</v>
      </c>
      <c r="P453">
        <v>3.07</v>
      </c>
      <c r="Q453" s="6">
        <f t="shared" si="103"/>
        <v>3.585</v>
      </c>
      <c r="R453" s="5">
        <f t="shared" si="104"/>
        <v>-1.1200000000000001</v>
      </c>
      <c r="S453">
        <v>2.95</v>
      </c>
      <c r="T453">
        <v>4.07</v>
      </c>
      <c r="U453" s="6">
        <f t="shared" si="105"/>
        <v>3.5100000000000002</v>
      </c>
      <c r="V453" s="5">
        <f t="shared" si="106"/>
        <v>9.9999999999997868E-3</v>
      </c>
      <c r="W453">
        <v>2.44</v>
      </c>
      <c r="X453">
        <v>2.4300000000000002</v>
      </c>
      <c r="Y453" s="6">
        <f t="shared" si="107"/>
        <v>2.4350000000000001</v>
      </c>
      <c r="Z453" s="5">
        <f t="shared" si="108"/>
        <v>-0.91000000000000014</v>
      </c>
      <c r="AA453">
        <v>2.13</v>
      </c>
      <c r="AB453">
        <v>3.04</v>
      </c>
      <c r="AC453" s="6">
        <f t="shared" si="109"/>
        <v>2.585</v>
      </c>
    </row>
    <row r="454" spans="1:29" x14ac:dyDescent="0.2">
      <c r="A454">
        <v>452</v>
      </c>
      <c r="B454" t="s">
        <v>20</v>
      </c>
      <c r="C454" t="s">
        <v>21</v>
      </c>
      <c r="D454" t="s">
        <v>471</v>
      </c>
      <c r="E454" s="5">
        <f t="shared" si="97"/>
        <v>-1.4899999999999998</v>
      </c>
      <c r="F454">
        <v>2.61</v>
      </c>
      <c r="G454">
        <v>4.0999999999999996</v>
      </c>
      <c r="H454">
        <f t="shared" si="98"/>
        <v>3.3549999999999995</v>
      </c>
      <c r="I454" s="6">
        <f t="shared" si="99"/>
        <v>0.14500000000000046</v>
      </c>
      <c r="J454" s="5">
        <f t="shared" si="100"/>
        <v>0.85000000000000053</v>
      </c>
      <c r="K454">
        <v>4.95</v>
      </c>
      <c r="L454">
        <v>4.0999999999999996</v>
      </c>
      <c r="M454" s="6">
        <f t="shared" si="101"/>
        <v>4.5250000000000004</v>
      </c>
      <c r="N454" s="5">
        <f t="shared" si="102"/>
        <v>-1.1499999999999999</v>
      </c>
      <c r="O454">
        <v>2.46</v>
      </c>
      <c r="P454">
        <v>3.61</v>
      </c>
      <c r="Q454" s="6">
        <f t="shared" si="103"/>
        <v>3.0350000000000001</v>
      </c>
      <c r="R454" s="5">
        <f t="shared" si="104"/>
        <v>0.92000000000000037</v>
      </c>
      <c r="S454">
        <v>3.95</v>
      </c>
      <c r="T454">
        <v>3.03</v>
      </c>
      <c r="U454" s="6">
        <f t="shared" si="105"/>
        <v>3.49</v>
      </c>
      <c r="V454" s="5">
        <f t="shared" si="106"/>
        <v>0.38000000000000034</v>
      </c>
      <c r="W454">
        <v>3.22</v>
      </c>
      <c r="X454">
        <v>2.84</v>
      </c>
      <c r="Y454" s="6">
        <f t="shared" si="107"/>
        <v>3.0300000000000002</v>
      </c>
      <c r="Z454" s="5">
        <f t="shared" si="108"/>
        <v>0.38000000000000034</v>
      </c>
      <c r="AA454">
        <v>2.93</v>
      </c>
      <c r="AB454">
        <v>2.5499999999999998</v>
      </c>
      <c r="AC454" s="6">
        <f t="shared" si="109"/>
        <v>2.74</v>
      </c>
    </row>
    <row r="455" spans="1:29" x14ac:dyDescent="0.2">
      <c r="A455">
        <v>453</v>
      </c>
      <c r="B455" t="s">
        <v>20</v>
      </c>
      <c r="C455" t="s">
        <v>21</v>
      </c>
      <c r="D455" t="s">
        <v>472</v>
      </c>
      <c r="E455" s="5">
        <f t="shared" si="97"/>
        <v>-0.50999999999999979</v>
      </c>
      <c r="F455">
        <v>3.41</v>
      </c>
      <c r="G455">
        <v>3.92</v>
      </c>
      <c r="H455">
        <f t="shared" si="98"/>
        <v>3.665</v>
      </c>
      <c r="I455" s="6">
        <f t="shared" si="99"/>
        <v>0.16500000000000004</v>
      </c>
      <c r="J455" s="5">
        <f t="shared" si="100"/>
        <v>0.31999999999999984</v>
      </c>
      <c r="K455">
        <v>3.9</v>
      </c>
      <c r="L455">
        <v>3.58</v>
      </c>
      <c r="M455" s="6">
        <f t="shared" si="101"/>
        <v>3.74</v>
      </c>
      <c r="N455" s="5">
        <f t="shared" si="102"/>
        <v>0.18999999999999995</v>
      </c>
      <c r="O455">
        <v>3.52</v>
      </c>
      <c r="P455">
        <v>3.33</v>
      </c>
      <c r="Q455" s="6">
        <f t="shared" si="103"/>
        <v>3.4249999999999998</v>
      </c>
      <c r="R455" s="5">
        <f t="shared" si="104"/>
        <v>0</v>
      </c>
      <c r="S455">
        <v>3.14</v>
      </c>
      <c r="T455">
        <v>3.14</v>
      </c>
      <c r="U455" s="6">
        <f t="shared" si="105"/>
        <v>3.14</v>
      </c>
      <c r="V455" s="5">
        <f t="shared" si="106"/>
        <v>4.0000000000000036E-2</v>
      </c>
      <c r="W455">
        <v>2.48</v>
      </c>
      <c r="X455">
        <v>2.44</v>
      </c>
      <c r="Y455" s="6">
        <f t="shared" si="107"/>
        <v>2.46</v>
      </c>
      <c r="Z455" s="5">
        <f t="shared" si="108"/>
        <v>-0.13000000000000034</v>
      </c>
      <c r="AA455">
        <v>2.59</v>
      </c>
      <c r="AB455">
        <v>2.72</v>
      </c>
      <c r="AC455" s="6">
        <f t="shared" si="109"/>
        <v>2.6550000000000002</v>
      </c>
    </row>
    <row r="456" spans="1:29" x14ac:dyDescent="0.2">
      <c r="A456">
        <v>454</v>
      </c>
      <c r="B456" t="s">
        <v>20</v>
      </c>
      <c r="C456" t="s">
        <v>21</v>
      </c>
      <c r="D456" t="s">
        <v>473</v>
      </c>
      <c r="E456" s="5">
        <f t="shared" si="97"/>
        <v>-0.4700000000000002</v>
      </c>
      <c r="F456">
        <v>2.71</v>
      </c>
      <c r="G456">
        <v>3.18</v>
      </c>
      <c r="H456">
        <f t="shared" si="98"/>
        <v>2.9450000000000003</v>
      </c>
      <c r="I456" s="6">
        <f t="shared" si="99"/>
        <v>0.55499999999999972</v>
      </c>
      <c r="J456" s="5">
        <f t="shared" si="100"/>
        <v>0.84999999999999964</v>
      </c>
      <c r="K456">
        <v>4.0999999999999996</v>
      </c>
      <c r="L456">
        <v>3.25</v>
      </c>
      <c r="M456" s="6">
        <f t="shared" si="101"/>
        <v>3.6749999999999998</v>
      </c>
      <c r="N456" s="5">
        <f t="shared" si="102"/>
        <v>-0.37999999999999989</v>
      </c>
      <c r="O456">
        <v>3.16</v>
      </c>
      <c r="P456">
        <v>3.54</v>
      </c>
      <c r="Q456" s="6">
        <f t="shared" si="103"/>
        <v>3.35</v>
      </c>
      <c r="R456" s="5">
        <f t="shared" si="104"/>
        <v>0.37000000000000011</v>
      </c>
      <c r="S456">
        <v>3.23</v>
      </c>
      <c r="T456">
        <v>2.86</v>
      </c>
      <c r="U456" s="6">
        <f t="shared" si="105"/>
        <v>3.0449999999999999</v>
      </c>
      <c r="V456" s="5">
        <f t="shared" si="106"/>
        <v>0.54</v>
      </c>
      <c r="W456">
        <v>2.65</v>
      </c>
      <c r="X456">
        <v>2.11</v>
      </c>
      <c r="Y456" s="6">
        <f t="shared" si="107"/>
        <v>2.38</v>
      </c>
      <c r="Z456" s="5">
        <f t="shared" si="108"/>
        <v>0.45999999999999996</v>
      </c>
      <c r="AA456">
        <v>2.71</v>
      </c>
      <c r="AB456">
        <v>2.25</v>
      </c>
      <c r="AC456" s="6">
        <f t="shared" si="109"/>
        <v>2.48</v>
      </c>
    </row>
    <row r="457" spans="1:29" x14ac:dyDescent="0.2">
      <c r="A457">
        <v>455</v>
      </c>
      <c r="B457" t="s">
        <v>20</v>
      </c>
      <c r="C457" t="s">
        <v>21</v>
      </c>
      <c r="D457" t="s">
        <v>474</v>
      </c>
      <c r="E457" s="5">
        <f t="shared" si="97"/>
        <v>-0.77</v>
      </c>
      <c r="F457">
        <v>2.2000000000000002</v>
      </c>
      <c r="G457">
        <v>2.97</v>
      </c>
      <c r="H457">
        <f t="shared" si="98"/>
        <v>2.585</v>
      </c>
      <c r="I457" s="6">
        <f t="shared" si="99"/>
        <v>0.91500000000000004</v>
      </c>
      <c r="J457" s="5">
        <f t="shared" si="100"/>
        <v>1.0299999999999998</v>
      </c>
      <c r="K457">
        <v>5</v>
      </c>
      <c r="L457">
        <v>3.97</v>
      </c>
      <c r="M457" s="6">
        <f t="shared" si="101"/>
        <v>4.4850000000000003</v>
      </c>
      <c r="N457" s="5">
        <f t="shared" si="102"/>
        <v>-0.42999999999999972</v>
      </c>
      <c r="O457">
        <v>2.7</v>
      </c>
      <c r="P457">
        <v>3.13</v>
      </c>
      <c r="Q457" s="6">
        <f t="shared" si="103"/>
        <v>2.915</v>
      </c>
      <c r="R457" s="5">
        <f t="shared" si="104"/>
        <v>1.1499999999999995</v>
      </c>
      <c r="S457">
        <v>4.0199999999999996</v>
      </c>
      <c r="T457">
        <v>2.87</v>
      </c>
      <c r="U457" s="6">
        <f t="shared" si="105"/>
        <v>3.4449999999999998</v>
      </c>
      <c r="V457" s="5">
        <f t="shared" si="106"/>
        <v>0.91999999999999993</v>
      </c>
      <c r="W457">
        <v>3.15</v>
      </c>
      <c r="X457">
        <v>2.23</v>
      </c>
      <c r="Y457" s="6">
        <f t="shared" si="107"/>
        <v>2.69</v>
      </c>
      <c r="Z457" s="5">
        <f t="shared" si="108"/>
        <v>0.71</v>
      </c>
      <c r="AA457">
        <v>2.88</v>
      </c>
      <c r="AB457">
        <v>2.17</v>
      </c>
      <c r="AC457" s="6">
        <f t="shared" si="109"/>
        <v>2.5249999999999999</v>
      </c>
    </row>
    <row r="458" spans="1:29" x14ac:dyDescent="0.2">
      <c r="A458">
        <v>456</v>
      </c>
      <c r="B458" t="s">
        <v>20</v>
      </c>
      <c r="C458" t="s">
        <v>21</v>
      </c>
      <c r="D458" t="s">
        <v>475</v>
      </c>
      <c r="E458" s="5">
        <f t="shared" si="97"/>
        <v>0.41999999999999993</v>
      </c>
      <c r="F458">
        <v>3.81</v>
      </c>
      <c r="G458">
        <v>3.39</v>
      </c>
      <c r="H458">
        <f t="shared" si="98"/>
        <v>3.6</v>
      </c>
      <c r="I458" s="6">
        <f t="shared" si="99"/>
        <v>0.10000000000000009</v>
      </c>
      <c r="J458" s="5">
        <f t="shared" si="100"/>
        <v>1</v>
      </c>
      <c r="K458">
        <v>4.7</v>
      </c>
      <c r="L458">
        <v>3.7</v>
      </c>
      <c r="M458" s="6">
        <f t="shared" si="101"/>
        <v>4.2</v>
      </c>
      <c r="N458" s="5">
        <f t="shared" si="102"/>
        <v>0.41999999999999993</v>
      </c>
      <c r="O458">
        <v>2.85</v>
      </c>
      <c r="P458">
        <v>2.4300000000000002</v>
      </c>
      <c r="Q458" s="6">
        <f t="shared" si="103"/>
        <v>2.64</v>
      </c>
      <c r="R458" s="5">
        <f t="shared" si="104"/>
        <v>0.41000000000000059</v>
      </c>
      <c r="S458">
        <v>4.1900000000000004</v>
      </c>
      <c r="T458">
        <v>3.78</v>
      </c>
      <c r="U458" s="6">
        <f t="shared" si="105"/>
        <v>3.9850000000000003</v>
      </c>
      <c r="V458" s="5">
        <f t="shared" si="106"/>
        <v>0.5</v>
      </c>
      <c r="W458">
        <v>2.93</v>
      </c>
      <c r="X458">
        <v>2.4300000000000002</v>
      </c>
      <c r="Y458" s="6">
        <f t="shared" si="107"/>
        <v>2.68</v>
      </c>
      <c r="Z458" s="5">
        <f t="shared" si="108"/>
        <v>0.54</v>
      </c>
      <c r="AA458">
        <v>2.89</v>
      </c>
      <c r="AB458">
        <v>2.35</v>
      </c>
      <c r="AC458" s="6">
        <f t="shared" si="109"/>
        <v>2.62</v>
      </c>
    </row>
    <row r="459" spans="1:29" x14ac:dyDescent="0.2">
      <c r="A459">
        <v>457</v>
      </c>
      <c r="B459" t="s">
        <v>20</v>
      </c>
      <c r="C459" t="s">
        <v>21</v>
      </c>
      <c r="D459" t="s">
        <v>476</v>
      </c>
      <c r="E459" s="5">
        <f t="shared" si="97"/>
        <v>-0.54</v>
      </c>
      <c r="F459">
        <v>3.39</v>
      </c>
      <c r="G459">
        <v>3.93</v>
      </c>
      <c r="H459">
        <f t="shared" si="98"/>
        <v>3.66</v>
      </c>
      <c r="I459" s="6">
        <f t="shared" si="99"/>
        <v>0.16000000000000014</v>
      </c>
      <c r="J459" s="5">
        <f t="shared" si="100"/>
        <v>-0.33999999999999986</v>
      </c>
      <c r="K459">
        <v>3.27</v>
      </c>
      <c r="L459">
        <v>3.61</v>
      </c>
      <c r="M459" s="6">
        <f t="shared" si="101"/>
        <v>3.44</v>
      </c>
      <c r="N459" s="5">
        <f t="shared" si="102"/>
        <v>0.64999999999999991</v>
      </c>
      <c r="O459">
        <v>3.58</v>
      </c>
      <c r="P459">
        <v>2.93</v>
      </c>
      <c r="Q459" s="6">
        <f t="shared" si="103"/>
        <v>3.2549999999999999</v>
      </c>
      <c r="R459" s="5">
        <f t="shared" si="104"/>
        <v>-0.23999999999999977</v>
      </c>
      <c r="S459">
        <v>3.12</v>
      </c>
      <c r="T459">
        <v>3.36</v>
      </c>
      <c r="U459" s="6">
        <f t="shared" si="105"/>
        <v>3.24</v>
      </c>
      <c r="V459" s="5">
        <f t="shared" si="106"/>
        <v>-7.9999999999999627E-2</v>
      </c>
      <c r="W459">
        <v>2.2400000000000002</v>
      </c>
      <c r="X459">
        <v>2.3199999999999998</v>
      </c>
      <c r="Y459" s="6">
        <f t="shared" si="107"/>
        <v>2.2800000000000002</v>
      </c>
      <c r="Z459" s="5">
        <f t="shared" si="108"/>
        <v>6.0000000000000053E-2</v>
      </c>
      <c r="AA459">
        <v>2.4500000000000002</v>
      </c>
      <c r="AB459">
        <v>2.39</v>
      </c>
      <c r="AC459" s="6">
        <f t="shared" si="109"/>
        <v>2.42</v>
      </c>
    </row>
    <row r="460" spans="1:29" x14ac:dyDescent="0.2">
      <c r="A460">
        <v>458</v>
      </c>
      <c r="B460" t="s">
        <v>20</v>
      </c>
      <c r="C460" t="s">
        <v>21</v>
      </c>
      <c r="D460" t="s">
        <v>477</v>
      </c>
      <c r="E460" s="5">
        <f t="shared" si="97"/>
        <v>-0.80000000000000027</v>
      </c>
      <c r="F460">
        <v>3.36</v>
      </c>
      <c r="G460">
        <v>4.16</v>
      </c>
      <c r="H460">
        <f t="shared" si="98"/>
        <v>3.76</v>
      </c>
      <c r="I460" s="6">
        <f t="shared" si="99"/>
        <v>0.25999999999999979</v>
      </c>
      <c r="J460" s="5">
        <f t="shared" si="100"/>
        <v>-0.82000000000000028</v>
      </c>
      <c r="K460">
        <v>3.55</v>
      </c>
      <c r="L460">
        <v>4.37</v>
      </c>
      <c r="M460" s="6">
        <f t="shared" si="101"/>
        <v>3.96</v>
      </c>
      <c r="N460" s="5">
        <f t="shared" si="102"/>
        <v>0.33000000000000007</v>
      </c>
      <c r="O460">
        <v>3.12</v>
      </c>
      <c r="P460">
        <v>2.79</v>
      </c>
      <c r="Q460" s="6">
        <f t="shared" si="103"/>
        <v>2.9550000000000001</v>
      </c>
      <c r="R460" s="5">
        <f t="shared" si="104"/>
        <v>-0.28000000000000025</v>
      </c>
      <c r="S460">
        <v>3.09</v>
      </c>
      <c r="T460">
        <v>3.37</v>
      </c>
      <c r="U460" s="6">
        <f t="shared" si="105"/>
        <v>3.23</v>
      </c>
      <c r="V460" s="5">
        <f t="shared" si="106"/>
        <v>-0.27</v>
      </c>
      <c r="W460">
        <v>2.36</v>
      </c>
      <c r="X460">
        <v>2.63</v>
      </c>
      <c r="Y460" s="6">
        <f t="shared" si="107"/>
        <v>2.4950000000000001</v>
      </c>
      <c r="Z460" s="5">
        <f t="shared" si="108"/>
        <v>-0.79</v>
      </c>
      <c r="AA460">
        <v>2.21</v>
      </c>
      <c r="AB460">
        <v>3</v>
      </c>
      <c r="AC460" s="6">
        <f t="shared" si="109"/>
        <v>2.605</v>
      </c>
    </row>
    <row r="461" spans="1:29" x14ac:dyDescent="0.2">
      <c r="A461">
        <v>459</v>
      </c>
      <c r="B461" t="s">
        <v>20</v>
      </c>
      <c r="C461" t="s">
        <v>21</v>
      </c>
      <c r="D461" t="s">
        <v>478</v>
      </c>
      <c r="E461" s="5">
        <f t="shared" si="97"/>
        <v>-0.20000000000000018</v>
      </c>
      <c r="F461">
        <v>4.04</v>
      </c>
      <c r="G461">
        <v>4.24</v>
      </c>
      <c r="H461">
        <f t="shared" si="98"/>
        <v>4.1400000000000006</v>
      </c>
      <c r="I461" s="6">
        <f t="shared" si="99"/>
        <v>0.64000000000000057</v>
      </c>
      <c r="J461" s="5">
        <f t="shared" si="100"/>
        <v>-0.69</v>
      </c>
      <c r="K461">
        <v>2.83</v>
      </c>
      <c r="L461">
        <v>3.52</v>
      </c>
      <c r="M461" s="6">
        <f t="shared" si="101"/>
        <v>3.1749999999999998</v>
      </c>
      <c r="N461" s="5">
        <f t="shared" si="102"/>
        <v>0.39000000000000012</v>
      </c>
      <c r="O461">
        <v>3.79</v>
      </c>
      <c r="P461">
        <v>3.4</v>
      </c>
      <c r="Q461" s="6">
        <f t="shared" si="103"/>
        <v>3.5949999999999998</v>
      </c>
      <c r="R461" s="5">
        <f t="shared" si="104"/>
        <v>-0.44999999999999973</v>
      </c>
      <c r="S461">
        <v>2.83</v>
      </c>
      <c r="T461">
        <v>3.28</v>
      </c>
      <c r="U461" s="6">
        <f t="shared" si="105"/>
        <v>3.0549999999999997</v>
      </c>
      <c r="V461" s="5">
        <f t="shared" si="106"/>
        <v>0.41999999999999993</v>
      </c>
      <c r="W461">
        <v>2.38</v>
      </c>
      <c r="X461">
        <v>1.96</v>
      </c>
      <c r="Y461" s="6">
        <f t="shared" si="107"/>
        <v>2.17</v>
      </c>
      <c r="Z461" s="5">
        <f t="shared" si="108"/>
        <v>-0.87000000000000011</v>
      </c>
      <c r="AA461">
        <v>2.21</v>
      </c>
      <c r="AB461">
        <v>3.08</v>
      </c>
      <c r="AC461" s="6">
        <f t="shared" si="109"/>
        <v>2.645</v>
      </c>
    </row>
    <row r="462" spans="1:29" x14ac:dyDescent="0.2">
      <c r="A462">
        <v>460</v>
      </c>
      <c r="B462" t="s">
        <v>20</v>
      </c>
      <c r="C462" t="s">
        <v>21</v>
      </c>
      <c r="D462" t="s">
        <v>479</v>
      </c>
      <c r="E462" s="5">
        <f t="shared" si="97"/>
        <v>-1.25</v>
      </c>
      <c r="F462">
        <v>3.21</v>
      </c>
      <c r="G462">
        <v>4.46</v>
      </c>
      <c r="H462">
        <f t="shared" si="98"/>
        <v>3.835</v>
      </c>
      <c r="I462" s="6">
        <f t="shared" si="99"/>
        <v>0.33499999999999996</v>
      </c>
      <c r="J462" s="5">
        <f t="shared" si="100"/>
        <v>-0.30999999999999961</v>
      </c>
      <c r="K462">
        <v>4</v>
      </c>
      <c r="L462">
        <v>4.3099999999999996</v>
      </c>
      <c r="M462" s="6">
        <f t="shared" si="101"/>
        <v>4.1549999999999994</v>
      </c>
      <c r="N462" s="5">
        <f t="shared" si="102"/>
        <v>0.29000000000000004</v>
      </c>
      <c r="O462">
        <v>2.87</v>
      </c>
      <c r="P462">
        <v>2.58</v>
      </c>
      <c r="Q462" s="6">
        <f t="shared" si="103"/>
        <v>2.7250000000000001</v>
      </c>
      <c r="R462" s="5">
        <f t="shared" si="104"/>
        <v>5.9999999999999609E-2</v>
      </c>
      <c r="S462">
        <v>4.21</v>
      </c>
      <c r="T462">
        <v>4.1500000000000004</v>
      </c>
      <c r="U462" s="6">
        <f t="shared" si="105"/>
        <v>4.18</v>
      </c>
      <c r="V462" s="5">
        <f t="shared" si="106"/>
        <v>-0.37000000000000011</v>
      </c>
      <c r="W462">
        <v>2.13</v>
      </c>
      <c r="X462">
        <v>2.5</v>
      </c>
      <c r="Y462" s="6">
        <f t="shared" si="107"/>
        <v>2.3149999999999999</v>
      </c>
      <c r="Z462" s="5">
        <f t="shared" si="108"/>
        <v>-0.5</v>
      </c>
      <c r="AA462">
        <v>2.62</v>
      </c>
      <c r="AB462">
        <v>3.12</v>
      </c>
      <c r="AC462" s="6">
        <f t="shared" si="109"/>
        <v>2.87</v>
      </c>
    </row>
    <row r="463" spans="1:29" x14ac:dyDescent="0.2">
      <c r="A463">
        <v>461</v>
      </c>
      <c r="B463" t="s">
        <v>20</v>
      </c>
      <c r="C463" t="s">
        <v>21</v>
      </c>
      <c r="D463" t="s">
        <v>480</v>
      </c>
      <c r="E463" s="5">
        <f t="shared" si="97"/>
        <v>-0.43999999999999995</v>
      </c>
      <c r="F463">
        <v>2.88</v>
      </c>
      <c r="G463">
        <v>3.32</v>
      </c>
      <c r="H463">
        <f t="shared" si="98"/>
        <v>3.0999999999999996</v>
      </c>
      <c r="I463" s="6">
        <f t="shared" si="99"/>
        <v>0.40000000000000036</v>
      </c>
      <c r="J463" s="5">
        <f t="shared" si="100"/>
        <v>1</v>
      </c>
      <c r="K463">
        <v>4.12</v>
      </c>
      <c r="L463">
        <v>3.12</v>
      </c>
      <c r="M463" s="6">
        <f t="shared" si="101"/>
        <v>3.62</v>
      </c>
      <c r="N463" s="5">
        <f t="shared" si="102"/>
        <v>-0.81</v>
      </c>
      <c r="O463">
        <v>3.47</v>
      </c>
      <c r="P463">
        <v>4.28</v>
      </c>
      <c r="Q463" s="6">
        <f t="shared" si="103"/>
        <v>3.875</v>
      </c>
      <c r="R463" s="5">
        <f t="shared" si="104"/>
        <v>0.48</v>
      </c>
      <c r="S463">
        <v>3.56</v>
      </c>
      <c r="T463">
        <v>3.08</v>
      </c>
      <c r="U463" s="6">
        <f t="shared" si="105"/>
        <v>3.3200000000000003</v>
      </c>
      <c r="V463" s="5">
        <f t="shared" si="106"/>
        <v>0.36999999999999988</v>
      </c>
      <c r="W463">
        <v>2.21</v>
      </c>
      <c r="X463">
        <v>1.84</v>
      </c>
      <c r="Y463" s="6">
        <f t="shared" si="107"/>
        <v>2.0249999999999999</v>
      </c>
      <c r="Z463" s="5">
        <f t="shared" si="108"/>
        <v>0.83000000000000007</v>
      </c>
      <c r="AA463">
        <v>2.91</v>
      </c>
      <c r="AB463">
        <v>2.08</v>
      </c>
      <c r="AC463" s="6">
        <f t="shared" si="109"/>
        <v>2.4950000000000001</v>
      </c>
    </row>
  </sheetData>
  <mergeCells count="6">
    <mergeCell ref="V1:Y1"/>
    <mergeCell ref="Z1:AC1"/>
    <mergeCell ref="E1:H1"/>
    <mergeCell ref="J1:M1"/>
    <mergeCell ref="N1:Q1"/>
    <mergeCell ref="R1:U1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"/>
  <sheetViews>
    <sheetView workbookViewId="0">
      <selection activeCell="E4" sqref="E4"/>
    </sheetView>
  </sheetViews>
  <sheetFormatPr baseColWidth="10" defaultColWidth="8.83203125" defaultRowHeight="16" x14ac:dyDescent="0.2"/>
  <sheetData>
    <row r="1" spans="1:15" x14ac:dyDescent="0.2">
      <c r="B1" s="48" t="s">
        <v>2</v>
      </c>
      <c r="C1" s="48"/>
      <c r="F1" s="48" t="s">
        <v>3</v>
      </c>
      <c r="G1" s="48"/>
      <c r="H1" s="48"/>
      <c r="I1" s="48"/>
      <c r="L1" s="48" t="s">
        <v>5</v>
      </c>
      <c r="M1" s="48"/>
      <c r="N1" s="48"/>
      <c r="O1" s="48"/>
    </row>
    <row r="2" spans="1:15" x14ac:dyDescent="0.2">
      <c r="B2" s="48" t="s">
        <v>485</v>
      </c>
      <c r="C2" s="48"/>
      <c r="F2" s="48" t="s">
        <v>485</v>
      </c>
      <c r="G2" s="48"/>
      <c r="H2" s="48" t="s">
        <v>489</v>
      </c>
      <c r="I2" s="48"/>
      <c r="L2" s="48" t="s">
        <v>485</v>
      </c>
      <c r="M2" s="48"/>
      <c r="N2" s="48" t="s">
        <v>489</v>
      </c>
      <c r="O2" s="48"/>
    </row>
    <row r="3" spans="1:15" x14ac:dyDescent="0.2">
      <c r="B3" t="s">
        <v>487</v>
      </c>
      <c r="C3" t="s">
        <v>486</v>
      </c>
      <c r="F3" t="s">
        <v>487</v>
      </c>
      <c r="G3" t="s">
        <v>486</v>
      </c>
      <c r="H3" t="s">
        <v>487</v>
      </c>
      <c r="I3" t="s">
        <v>486</v>
      </c>
      <c r="L3" t="s">
        <v>487</v>
      </c>
      <c r="M3" t="s">
        <v>486</v>
      </c>
      <c r="N3" t="s">
        <v>487</v>
      </c>
      <c r="O3" t="s">
        <v>486</v>
      </c>
    </row>
    <row r="4" spans="1:15" x14ac:dyDescent="0.2">
      <c r="A4" t="b">
        <v>0</v>
      </c>
      <c r="B4" s="19">
        <f>'Political f'!I3</f>
        <v>0.70499999999999985</v>
      </c>
      <c r="C4" s="19">
        <f>'Political f'!I4</f>
        <v>0.67200000000000004</v>
      </c>
      <c r="E4" t="b">
        <v>0</v>
      </c>
      <c r="F4" s="19">
        <f>'Political f'!K3</f>
        <v>2.61</v>
      </c>
      <c r="G4" s="19">
        <f>'Political f'!L4</f>
        <v>2.6080000000000005</v>
      </c>
      <c r="H4" s="19">
        <f>'Medical f'!K3</f>
        <v>2.4330000000000003</v>
      </c>
      <c r="I4" s="19">
        <f>'Medical f'!L3</f>
        <v>2.4259999999999997</v>
      </c>
      <c r="K4" t="b">
        <v>0</v>
      </c>
      <c r="L4" s="19">
        <f>'Political f'!AA3</f>
        <v>2.3519999999999999</v>
      </c>
      <c r="M4" s="19">
        <f>'Political f'!AB4</f>
        <v>2.4419999999999997</v>
      </c>
      <c r="N4" s="19">
        <f>'Medical f'!AA3</f>
        <v>2.2369999999999997</v>
      </c>
      <c r="O4" s="19">
        <f>'Medical f'!AB3</f>
        <v>2.2459999999999996</v>
      </c>
    </row>
    <row r="5" spans="1:15" x14ac:dyDescent="0.2">
      <c r="A5" t="s">
        <v>488</v>
      </c>
      <c r="B5" s="19">
        <f>'Political mis'!I3</f>
        <v>0.52300000000000002</v>
      </c>
      <c r="C5" s="19">
        <f>'Political mis'!I4</f>
        <v>0.49400000000000005</v>
      </c>
      <c r="E5" t="s">
        <v>488</v>
      </c>
      <c r="F5" s="19">
        <f>'Political mis'!K3</f>
        <v>3.6259999999999999</v>
      </c>
      <c r="G5" s="19">
        <f>'Political mis'!L4</f>
        <v>3.5920000000000001</v>
      </c>
      <c r="H5" s="19">
        <f>'Medical mis'!K3</f>
        <v>2.8929999999999998</v>
      </c>
      <c r="I5" s="19">
        <f>'Medical mis'!L3</f>
        <v>2.9239999999999999</v>
      </c>
      <c r="K5" t="s">
        <v>488</v>
      </c>
      <c r="L5" s="19">
        <f>'Political mis'!AA3</f>
        <v>2.524</v>
      </c>
      <c r="M5" s="19">
        <f>'Political mis'!AB4</f>
        <v>2.46</v>
      </c>
      <c r="N5" s="19">
        <f>'Medical mis'!AA3</f>
        <v>2.6269999999999998</v>
      </c>
      <c r="O5" s="19">
        <f>'Medical mis'!AB3</f>
        <v>2.6370000000000005</v>
      </c>
    </row>
    <row r="6" spans="1:15" x14ac:dyDescent="0.2">
      <c r="A6" t="b">
        <v>1</v>
      </c>
      <c r="B6" s="19">
        <f>'Political t'!I3</f>
        <v>0.76599999999999979</v>
      </c>
      <c r="C6" s="19">
        <f>'Political t'!I4</f>
        <v>0.77349999999999997</v>
      </c>
      <c r="E6" t="b">
        <v>1</v>
      </c>
      <c r="F6" s="19">
        <f>'Political t'!K3</f>
        <v>4.3620000000000001</v>
      </c>
      <c r="G6" s="19">
        <f>'Political t'!L4</f>
        <v>4.3709999999999996</v>
      </c>
      <c r="H6" s="19">
        <f>'Medical t'!K3</f>
        <v>4.383</v>
      </c>
      <c r="I6" s="19">
        <f>'Medical t'!L3</f>
        <v>4.3930000000000007</v>
      </c>
      <c r="K6" t="b">
        <v>1</v>
      </c>
      <c r="L6" s="19">
        <f>'Political t'!AA3</f>
        <v>2.6950000000000003</v>
      </c>
      <c r="M6" s="19">
        <f>'Political t'!AB4</f>
        <v>2.7150000000000003</v>
      </c>
      <c r="N6" s="19">
        <f>'Medical t'!AA3</f>
        <v>2.9170000000000003</v>
      </c>
      <c r="O6" s="19">
        <f>'Medical t'!AB3</f>
        <v>2.867</v>
      </c>
    </row>
  </sheetData>
  <mergeCells count="8">
    <mergeCell ref="L1:O1"/>
    <mergeCell ref="L2:M2"/>
    <mergeCell ref="N2:O2"/>
    <mergeCell ref="B2:C2"/>
    <mergeCell ref="B1:C1"/>
    <mergeCell ref="F2:G2"/>
    <mergeCell ref="F1:I1"/>
    <mergeCell ref="H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62"/>
  <sheetViews>
    <sheetView zoomScale="70" zoomScaleNormal="70" workbookViewId="0">
      <pane ySplit="2" topLeftCell="A3" activePane="bottomLeft" state="frozen"/>
      <selection pane="bottomLeft" activeCell="R163" sqref="R163"/>
    </sheetView>
  </sheetViews>
  <sheetFormatPr baseColWidth="10" defaultColWidth="8.83203125" defaultRowHeight="16" x14ac:dyDescent="0.2"/>
  <cols>
    <col min="4" max="4" width="51.33203125" customWidth="1"/>
    <col min="9" max="9" width="8.83203125" style="6"/>
    <col min="13" max="13" width="8.83203125" style="6"/>
    <col min="17" max="17" width="8.83203125" style="6"/>
    <col min="21" max="21" width="8.83203125" style="6"/>
    <col min="25" max="25" width="8.83203125" style="6"/>
    <col min="29" max="29" width="8.83203125" style="6"/>
  </cols>
  <sheetData>
    <row r="1" spans="1:29" ht="22" customHeight="1" x14ac:dyDescent="0.2">
      <c r="A1" s="1" t="s">
        <v>0</v>
      </c>
      <c r="B1" s="1" t="s">
        <v>17</v>
      </c>
      <c r="C1" s="1" t="s">
        <v>15</v>
      </c>
      <c r="D1" s="1" t="s">
        <v>1</v>
      </c>
      <c r="E1" s="47" t="s">
        <v>2</v>
      </c>
      <c r="F1" s="47"/>
      <c r="G1" s="47"/>
      <c r="H1" s="47"/>
      <c r="I1" s="7"/>
      <c r="J1" s="47" t="s">
        <v>3</v>
      </c>
      <c r="K1" s="47"/>
      <c r="L1" s="47"/>
      <c r="M1" s="47"/>
      <c r="N1" s="47" t="s">
        <v>12</v>
      </c>
      <c r="O1" s="47"/>
      <c r="P1" s="47"/>
      <c r="Q1" s="47"/>
      <c r="R1" s="47" t="s">
        <v>14</v>
      </c>
      <c r="S1" s="47"/>
      <c r="T1" s="47"/>
      <c r="U1" s="47"/>
      <c r="V1" s="47" t="s">
        <v>4</v>
      </c>
      <c r="W1" s="47"/>
      <c r="X1" s="47"/>
      <c r="Y1" s="47"/>
      <c r="Z1" s="47" t="s">
        <v>5</v>
      </c>
      <c r="AA1" s="47"/>
      <c r="AB1" s="47"/>
      <c r="AC1" s="47"/>
    </row>
    <row r="2" spans="1:29" s="1" customFormat="1" ht="19.75" customHeight="1" x14ac:dyDescent="0.2">
      <c r="E2" s="2" t="s">
        <v>6</v>
      </c>
      <c r="F2" s="3" t="s">
        <v>7</v>
      </c>
      <c r="G2" s="1" t="s">
        <v>8</v>
      </c>
      <c r="H2" s="1" t="s">
        <v>9</v>
      </c>
      <c r="I2" s="4" t="s">
        <v>10</v>
      </c>
      <c r="J2" s="2" t="s">
        <v>6</v>
      </c>
      <c r="K2" s="1" t="s">
        <v>7</v>
      </c>
      <c r="L2" s="1" t="s">
        <v>8</v>
      </c>
      <c r="M2" s="4" t="s">
        <v>9</v>
      </c>
      <c r="N2" s="2" t="s">
        <v>6</v>
      </c>
      <c r="O2" s="1" t="s">
        <v>7</v>
      </c>
      <c r="P2" s="1" t="s">
        <v>8</v>
      </c>
      <c r="Q2" s="4" t="s">
        <v>9</v>
      </c>
      <c r="R2" s="2" t="s">
        <v>6</v>
      </c>
      <c r="S2" s="1" t="s">
        <v>7</v>
      </c>
      <c r="T2" s="1" t="s">
        <v>8</v>
      </c>
      <c r="U2" s="4" t="s">
        <v>9</v>
      </c>
      <c r="V2" s="2" t="s">
        <v>6</v>
      </c>
      <c r="W2" s="1" t="s">
        <v>7</v>
      </c>
      <c r="X2" s="1" t="s">
        <v>8</v>
      </c>
      <c r="Y2" s="4" t="s">
        <v>9</v>
      </c>
      <c r="Z2" s="2" t="s">
        <v>6</v>
      </c>
      <c r="AA2" s="1" t="s">
        <v>7</v>
      </c>
      <c r="AB2" s="1" t="s">
        <v>8</v>
      </c>
      <c r="AC2" s="4" t="s">
        <v>9</v>
      </c>
    </row>
    <row r="3" spans="1:29" ht="19.75" customHeight="1" x14ac:dyDescent="0.2">
      <c r="C3" s="19"/>
      <c r="D3" s="33" t="s">
        <v>481</v>
      </c>
      <c r="E3" s="22">
        <f>AVERAGE(E6,E7,E13,E18,E22,E24,E26,E29,E30,E23)</f>
        <v>-7.3999999999999982E-2</v>
      </c>
      <c r="F3" s="22">
        <f t="shared" ref="F3:AC3" si="0">AVERAGE(F6,F7,F13,F18,F22,F24,F26,F29,F30,F23)</f>
        <v>2.758</v>
      </c>
      <c r="G3" s="22">
        <f t="shared" si="0"/>
        <v>2.8319999999999999</v>
      </c>
      <c r="H3" s="22">
        <f t="shared" si="0"/>
        <v>2.7949999999999999</v>
      </c>
      <c r="I3" s="21">
        <f t="shared" si="0"/>
        <v>0.70499999999999985</v>
      </c>
      <c r="J3" s="22">
        <f t="shared" si="0"/>
        <v>0.51200000000000001</v>
      </c>
      <c r="K3" s="21">
        <f t="shared" si="0"/>
        <v>2.61</v>
      </c>
      <c r="L3" s="22">
        <f t="shared" si="0"/>
        <v>2.0979999999999999</v>
      </c>
      <c r="M3" s="22">
        <f t="shared" si="0"/>
        <v>2.3540000000000001</v>
      </c>
      <c r="N3" s="22">
        <f t="shared" si="0"/>
        <v>-0.51700000000000002</v>
      </c>
      <c r="O3" s="22">
        <f t="shared" si="0"/>
        <v>4.1219999999999999</v>
      </c>
      <c r="P3" s="22">
        <f t="shared" si="0"/>
        <v>4.6390000000000002</v>
      </c>
      <c r="Q3" s="22">
        <f t="shared" si="0"/>
        <v>4.3804999999999996</v>
      </c>
      <c r="R3" s="22">
        <f t="shared" si="0"/>
        <v>0.36299999999999993</v>
      </c>
      <c r="S3" s="22">
        <f t="shared" si="0"/>
        <v>2.6220000000000003</v>
      </c>
      <c r="T3" s="22">
        <f t="shared" si="0"/>
        <v>2.2589999999999999</v>
      </c>
      <c r="U3" s="22">
        <f t="shared" si="0"/>
        <v>2.4405000000000001</v>
      </c>
      <c r="V3" s="22">
        <f t="shared" si="0"/>
        <v>9.5000000000000015E-2</v>
      </c>
      <c r="W3" s="22">
        <f t="shared" si="0"/>
        <v>1.8759999999999999</v>
      </c>
      <c r="X3" s="22">
        <f t="shared" si="0"/>
        <v>1.7809999999999999</v>
      </c>
      <c r="Y3" s="22">
        <f t="shared" si="0"/>
        <v>1.8285000000000005</v>
      </c>
      <c r="Z3" s="22">
        <f t="shared" si="0"/>
        <v>0.41</v>
      </c>
      <c r="AA3" s="21">
        <f t="shared" si="0"/>
        <v>2.3519999999999999</v>
      </c>
      <c r="AB3" s="22">
        <f t="shared" si="0"/>
        <v>1.9420000000000002</v>
      </c>
      <c r="AC3" s="22">
        <f t="shared" si="0"/>
        <v>2.1469999999999998</v>
      </c>
    </row>
    <row r="4" spans="1:29" ht="19.75" customHeight="1" x14ac:dyDescent="0.2">
      <c r="C4" s="19"/>
      <c r="D4" s="33" t="s">
        <v>482</v>
      </c>
      <c r="E4" s="22">
        <f t="shared" ref="E4:AC4" si="1">E152</f>
        <v>-0.14800000000000005</v>
      </c>
      <c r="F4" s="22">
        <f t="shared" si="1"/>
        <v>4.0979999999999999</v>
      </c>
      <c r="G4" s="34">
        <f t="shared" si="1"/>
        <v>4.2459999999999996</v>
      </c>
      <c r="H4" s="34">
        <f t="shared" si="1"/>
        <v>4.1719999999999997</v>
      </c>
      <c r="I4" s="37">
        <f t="shared" si="1"/>
        <v>0.67200000000000004</v>
      </c>
      <c r="J4" s="22">
        <f t="shared" si="1"/>
        <v>-0.18300000000000002</v>
      </c>
      <c r="K4" s="34">
        <f t="shared" si="1"/>
        <v>2.4249999999999998</v>
      </c>
      <c r="L4" s="36">
        <f t="shared" si="1"/>
        <v>2.6080000000000005</v>
      </c>
      <c r="M4" s="35">
        <f>M152</f>
        <v>2.5164999999999997</v>
      </c>
      <c r="N4" s="22">
        <f t="shared" si="1"/>
        <v>0.46500000000000002</v>
      </c>
      <c r="O4" s="34">
        <f t="shared" si="1"/>
        <v>4.5</v>
      </c>
      <c r="P4" s="34">
        <f t="shared" si="1"/>
        <v>4.035000000000001</v>
      </c>
      <c r="Q4" s="35">
        <f t="shared" si="1"/>
        <v>4.2675000000000001</v>
      </c>
      <c r="R4" s="22">
        <f t="shared" si="1"/>
        <v>-0.14899999999999991</v>
      </c>
      <c r="S4" s="34">
        <f t="shared" si="1"/>
        <v>2.9250000000000003</v>
      </c>
      <c r="T4" s="34">
        <f t="shared" si="1"/>
        <v>3.0739999999999998</v>
      </c>
      <c r="U4" s="35">
        <f t="shared" si="1"/>
        <v>2.9994999999999998</v>
      </c>
      <c r="V4" s="22">
        <f t="shared" si="1"/>
        <v>5.8999999999999962E-2</v>
      </c>
      <c r="W4" s="34">
        <f t="shared" si="1"/>
        <v>1.843</v>
      </c>
      <c r="X4" s="34">
        <f t="shared" si="1"/>
        <v>1.784</v>
      </c>
      <c r="Y4" s="35">
        <f t="shared" si="1"/>
        <v>1.8134999999999999</v>
      </c>
      <c r="Z4" s="22">
        <f t="shared" si="1"/>
        <v>-0.18199999999999988</v>
      </c>
      <c r="AA4" s="34">
        <f t="shared" si="1"/>
        <v>2.2600000000000007</v>
      </c>
      <c r="AB4" s="36">
        <f t="shared" si="1"/>
        <v>2.4419999999999997</v>
      </c>
      <c r="AC4" s="35">
        <f t="shared" si="1"/>
        <v>2.351</v>
      </c>
    </row>
    <row r="5" spans="1:29" s="1" customFormat="1" ht="19.5" customHeight="1" x14ac:dyDescent="0.2">
      <c r="E5" s="2"/>
      <c r="F5" s="3"/>
      <c r="I5" s="4"/>
      <c r="J5" s="2"/>
      <c r="M5" s="4"/>
      <c r="N5" s="2"/>
      <c r="Q5" s="4"/>
      <c r="R5" s="2"/>
      <c r="U5" s="4"/>
      <c r="V5" s="2"/>
      <c r="Y5" s="4"/>
      <c r="Z5" s="2"/>
      <c r="AC5" s="4"/>
    </row>
    <row r="6" spans="1:29" s="13" customFormat="1" x14ac:dyDescent="0.2">
      <c r="A6" s="28">
        <v>166</v>
      </c>
      <c r="B6" s="28" t="s">
        <v>18</v>
      </c>
      <c r="C6" s="28" t="s">
        <v>21</v>
      </c>
      <c r="D6" s="28" t="s">
        <v>192</v>
      </c>
      <c r="E6" s="28">
        <f t="shared" ref="E6:E37" si="2">F6-G6</f>
        <v>0</v>
      </c>
      <c r="F6" s="28">
        <v>2.33</v>
      </c>
      <c r="G6" s="28">
        <v>2.33</v>
      </c>
      <c r="H6" s="28">
        <f t="shared" ref="H6:H37" si="3">AVERAGE(F6:G6)</f>
        <v>2.33</v>
      </c>
      <c r="I6" s="42">
        <f t="shared" ref="I6:I37" si="4">ABS(H6-3.5)</f>
        <v>1.17</v>
      </c>
      <c r="J6" s="28">
        <f t="shared" ref="J6:J37" si="5">K6-L6</f>
        <v>0.79</v>
      </c>
      <c r="K6" s="28">
        <v>2.6</v>
      </c>
      <c r="L6" s="28">
        <v>1.81</v>
      </c>
      <c r="M6" s="42">
        <f>AVERAGE(K6:L6)</f>
        <v>2.2050000000000001</v>
      </c>
      <c r="N6" s="28">
        <f t="shared" ref="N6:N37" si="6">O6-P6</f>
        <v>-0.4700000000000002</v>
      </c>
      <c r="O6" s="28">
        <v>3.97</v>
      </c>
      <c r="P6" s="28">
        <v>4.4400000000000004</v>
      </c>
      <c r="Q6" s="42">
        <f t="shared" ref="Q6:Q37" si="7">AVERAGE(O6:P6)</f>
        <v>4.2050000000000001</v>
      </c>
      <c r="R6" s="28">
        <f t="shared" ref="R6:R37" si="8">S6-T6</f>
        <v>0.89000000000000012</v>
      </c>
      <c r="S6" s="28">
        <v>2.37</v>
      </c>
      <c r="T6" s="28">
        <v>1.48</v>
      </c>
      <c r="U6" s="42">
        <f t="shared" ref="U6:U37" si="9">AVERAGE(S6:T6)</f>
        <v>1.925</v>
      </c>
      <c r="V6" s="28">
        <f t="shared" ref="V6:V37" si="10">W6-X6</f>
        <v>-2.0000000000000018E-2</v>
      </c>
      <c r="W6" s="28">
        <v>1.5</v>
      </c>
      <c r="X6" s="28">
        <v>1.52</v>
      </c>
      <c r="Y6" s="42">
        <f t="shared" ref="Y6:Y37" si="11">AVERAGE(W6:X6)</f>
        <v>1.51</v>
      </c>
      <c r="Z6" s="28">
        <f t="shared" ref="Z6:Z37" si="12">AA6-AB6</f>
        <v>0.43000000000000016</v>
      </c>
      <c r="AA6" s="28">
        <v>2.1</v>
      </c>
      <c r="AB6" s="28">
        <v>1.67</v>
      </c>
      <c r="AC6" s="42">
        <f t="shared" ref="AC6:AC37" si="13">AVERAGE(AA6:AB6)</f>
        <v>1.885</v>
      </c>
    </row>
    <row r="7" spans="1:29" s="13" customFormat="1" x14ac:dyDescent="0.2">
      <c r="A7" s="28">
        <v>169</v>
      </c>
      <c r="B7" s="28" t="s">
        <v>18</v>
      </c>
      <c r="C7" s="28" t="s">
        <v>21</v>
      </c>
      <c r="D7" s="28" t="s">
        <v>195</v>
      </c>
      <c r="E7" s="28">
        <f t="shared" si="2"/>
        <v>-0.36999999999999966</v>
      </c>
      <c r="F7" s="28">
        <v>2.2200000000000002</v>
      </c>
      <c r="G7" s="28">
        <v>2.59</v>
      </c>
      <c r="H7" s="28">
        <f t="shared" si="3"/>
        <v>2.4050000000000002</v>
      </c>
      <c r="I7" s="42">
        <f t="shared" si="4"/>
        <v>1.0949999999999998</v>
      </c>
      <c r="J7" s="28">
        <f t="shared" si="5"/>
        <v>0.81</v>
      </c>
      <c r="K7" s="28">
        <v>2.5</v>
      </c>
      <c r="L7" s="28">
        <v>1.69</v>
      </c>
      <c r="M7" s="42">
        <f t="shared" ref="M7:M37" si="14">AVERAGE(K7:L7)</f>
        <v>2.0949999999999998</v>
      </c>
      <c r="N7" s="28">
        <f t="shared" si="6"/>
        <v>-0.94</v>
      </c>
      <c r="O7" s="28">
        <v>3.94</v>
      </c>
      <c r="P7" s="28">
        <v>4.88</v>
      </c>
      <c r="Q7" s="42">
        <f t="shared" si="7"/>
        <v>4.41</v>
      </c>
      <c r="R7" s="28">
        <f t="shared" si="8"/>
        <v>0.86999999999999966</v>
      </c>
      <c r="S7" s="28">
        <v>3.28</v>
      </c>
      <c r="T7" s="28">
        <v>2.41</v>
      </c>
      <c r="U7" s="42">
        <f t="shared" si="9"/>
        <v>2.8449999999999998</v>
      </c>
      <c r="V7" s="28">
        <f t="shared" si="10"/>
        <v>-3.0000000000000027E-2</v>
      </c>
      <c r="W7" s="28">
        <v>1.69</v>
      </c>
      <c r="X7" s="28">
        <v>1.72</v>
      </c>
      <c r="Y7" s="42">
        <f t="shared" si="11"/>
        <v>1.7050000000000001</v>
      </c>
      <c r="Z7" s="28">
        <f t="shared" si="12"/>
        <v>0.3600000000000001</v>
      </c>
      <c r="AA7" s="28">
        <v>2.14</v>
      </c>
      <c r="AB7" s="28">
        <v>1.78</v>
      </c>
      <c r="AC7" s="42">
        <f t="shared" si="13"/>
        <v>1.96</v>
      </c>
    </row>
    <row r="8" spans="1:29" s="8" customFormat="1" x14ac:dyDescent="0.2">
      <c r="A8" s="13">
        <v>81</v>
      </c>
      <c r="B8" s="13" t="s">
        <v>18</v>
      </c>
      <c r="C8" s="13" t="s">
        <v>21</v>
      </c>
      <c r="D8" s="13" t="s">
        <v>121</v>
      </c>
      <c r="E8" s="13">
        <f t="shared" si="2"/>
        <v>0.16999999999999993</v>
      </c>
      <c r="F8" s="13">
        <v>2.61</v>
      </c>
      <c r="G8" s="13">
        <v>2.44</v>
      </c>
      <c r="H8" s="13">
        <f t="shared" si="3"/>
        <v>2.5249999999999999</v>
      </c>
      <c r="I8" s="46">
        <f t="shared" si="4"/>
        <v>0.97500000000000009</v>
      </c>
      <c r="J8" s="13">
        <f t="shared" si="5"/>
        <v>1.6600000000000001</v>
      </c>
      <c r="K8" s="13">
        <v>3.29</v>
      </c>
      <c r="L8" s="13">
        <v>1.63</v>
      </c>
      <c r="M8" s="46">
        <f t="shared" si="14"/>
        <v>2.46</v>
      </c>
      <c r="N8" s="13">
        <f t="shared" si="6"/>
        <v>-0.80000000000000027</v>
      </c>
      <c r="O8" s="13">
        <v>3.53</v>
      </c>
      <c r="P8" s="13">
        <v>4.33</v>
      </c>
      <c r="Q8" s="46">
        <f t="shared" si="7"/>
        <v>3.9299999999999997</v>
      </c>
      <c r="R8" s="13">
        <f t="shared" si="8"/>
        <v>0.87999999999999989</v>
      </c>
      <c r="S8" s="13">
        <v>3.58</v>
      </c>
      <c r="T8" s="13">
        <v>2.7</v>
      </c>
      <c r="U8" s="46">
        <f t="shared" si="9"/>
        <v>3.14</v>
      </c>
      <c r="V8" s="13">
        <f t="shared" si="10"/>
        <v>0.57000000000000006</v>
      </c>
      <c r="W8" s="13">
        <v>1.87</v>
      </c>
      <c r="X8" s="13">
        <v>1.3</v>
      </c>
      <c r="Y8" s="46">
        <f t="shared" si="11"/>
        <v>1.585</v>
      </c>
      <c r="Z8" s="13">
        <f t="shared" si="12"/>
        <v>0.76</v>
      </c>
      <c r="AA8" s="13">
        <v>2.5</v>
      </c>
      <c r="AB8" s="13">
        <v>1.74</v>
      </c>
      <c r="AC8" s="46">
        <f t="shared" si="13"/>
        <v>2.12</v>
      </c>
    </row>
    <row r="9" spans="1:29" s="40" customFormat="1" x14ac:dyDescent="0.2">
      <c r="A9" s="13">
        <v>92</v>
      </c>
      <c r="B9" s="13" t="s">
        <v>18</v>
      </c>
      <c r="C9" s="13" t="s">
        <v>21</v>
      </c>
      <c r="D9" s="13" t="s">
        <v>29</v>
      </c>
      <c r="E9" s="13">
        <f t="shared" si="2"/>
        <v>0.83000000000000007</v>
      </c>
      <c r="F9" s="13">
        <v>2.94</v>
      </c>
      <c r="G9" s="13">
        <v>2.11</v>
      </c>
      <c r="H9" s="13">
        <f t="shared" si="3"/>
        <v>2.5249999999999999</v>
      </c>
      <c r="I9" s="46">
        <f t="shared" si="4"/>
        <v>0.97500000000000009</v>
      </c>
      <c r="J9" s="13">
        <f t="shared" si="5"/>
        <v>1.5699999999999998</v>
      </c>
      <c r="K9" s="13">
        <v>3.79</v>
      </c>
      <c r="L9" s="13">
        <v>2.2200000000000002</v>
      </c>
      <c r="M9" s="46">
        <f t="shared" si="14"/>
        <v>3.0049999999999999</v>
      </c>
      <c r="N9" s="13">
        <f t="shared" si="6"/>
        <v>-0.41999999999999993</v>
      </c>
      <c r="O9" s="13">
        <v>3.91</v>
      </c>
      <c r="P9" s="13">
        <v>4.33</v>
      </c>
      <c r="Q9" s="46">
        <f t="shared" si="7"/>
        <v>4.12</v>
      </c>
      <c r="R9" s="13">
        <f t="shared" si="8"/>
        <v>1.4899999999999998</v>
      </c>
      <c r="S9" s="13">
        <v>3.71</v>
      </c>
      <c r="T9" s="13">
        <v>2.2200000000000002</v>
      </c>
      <c r="U9" s="46">
        <f t="shared" si="9"/>
        <v>2.9649999999999999</v>
      </c>
      <c r="V9" s="13">
        <f t="shared" si="10"/>
        <v>0.95000000000000018</v>
      </c>
      <c r="W9" s="13">
        <v>3.06</v>
      </c>
      <c r="X9" s="13">
        <v>2.11</v>
      </c>
      <c r="Y9" s="46">
        <f t="shared" si="11"/>
        <v>2.585</v>
      </c>
      <c r="Z9" s="13">
        <f t="shared" si="12"/>
        <v>1.4299999999999997</v>
      </c>
      <c r="AA9" s="13">
        <v>3.26</v>
      </c>
      <c r="AB9" s="13">
        <v>1.83</v>
      </c>
      <c r="AC9" s="46">
        <f t="shared" si="13"/>
        <v>2.5449999999999999</v>
      </c>
    </row>
    <row r="10" spans="1:29" s="13" customFormat="1" x14ac:dyDescent="0.2">
      <c r="A10" s="8">
        <v>108</v>
      </c>
      <c r="B10" s="8" t="s">
        <v>18</v>
      </c>
      <c r="C10" s="8" t="s">
        <v>21</v>
      </c>
      <c r="D10" s="8" t="s">
        <v>137</v>
      </c>
      <c r="E10" s="8">
        <f t="shared" si="2"/>
        <v>1</v>
      </c>
      <c r="F10" s="8">
        <v>3.1</v>
      </c>
      <c r="G10" s="8">
        <v>2.1</v>
      </c>
      <c r="H10" s="8">
        <f t="shared" si="3"/>
        <v>2.6</v>
      </c>
      <c r="I10" s="45">
        <f t="shared" si="4"/>
        <v>0.89999999999999991</v>
      </c>
      <c r="J10" s="8">
        <f t="shared" si="5"/>
        <v>-0.18999999999999995</v>
      </c>
      <c r="K10" s="8">
        <v>2.74</v>
      </c>
      <c r="L10" s="8">
        <v>2.93</v>
      </c>
      <c r="M10" s="45">
        <f t="shared" si="14"/>
        <v>2.835</v>
      </c>
      <c r="N10" s="8">
        <f t="shared" si="6"/>
        <v>-7.0000000000000284E-2</v>
      </c>
      <c r="O10" s="8">
        <v>3.9</v>
      </c>
      <c r="P10" s="8">
        <v>3.97</v>
      </c>
      <c r="Q10" s="45">
        <f t="shared" si="7"/>
        <v>3.9350000000000001</v>
      </c>
      <c r="R10" s="8">
        <f t="shared" si="8"/>
        <v>-2.0000000000000018E-2</v>
      </c>
      <c r="S10" s="8">
        <v>2.61</v>
      </c>
      <c r="T10" s="8">
        <v>2.63</v>
      </c>
      <c r="U10" s="45">
        <f t="shared" si="9"/>
        <v>2.62</v>
      </c>
      <c r="V10" s="8">
        <f t="shared" si="10"/>
        <v>0.29999999999999982</v>
      </c>
      <c r="W10" s="8">
        <v>1.9</v>
      </c>
      <c r="X10" s="8">
        <v>1.6</v>
      </c>
      <c r="Y10" s="45">
        <f t="shared" si="11"/>
        <v>1.75</v>
      </c>
      <c r="Z10" s="8">
        <f t="shared" si="12"/>
        <v>0.55999999999999983</v>
      </c>
      <c r="AA10" s="8">
        <v>2.2599999999999998</v>
      </c>
      <c r="AB10" s="8">
        <v>1.7</v>
      </c>
      <c r="AC10" s="45">
        <f t="shared" si="13"/>
        <v>1.98</v>
      </c>
    </row>
    <row r="11" spans="1:29" s="8" customFormat="1" x14ac:dyDescent="0.2">
      <c r="A11" s="13">
        <v>128</v>
      </c>
      <c r="B11" s="13" t="s">
        <v>18</v>
      </c>
      <c r="C11" s="13" t="s">
        <v>21</v>
      </c>
      <c r="D11" s="13" t="s">
        <v>156</v>
      </c>
      <c r="E11" s="13">
        <f t="shared" si="2"/>
        <v>-8.0000000000000071E-2</v>
      </c>
      <c r="F11" s="13">
        <v>2.59</v>
      </c>
      <c r="G11" s="13">
        <v>2.67</v>
      </c>
      <c r="H11" s="13">
        <f t="shared" si="3"/>
        <v>2.63</v>
      </c>
      <c r="I11" s="46">
        <f t="shared" si="4"/>
        <v>0.87000000000000011</v>
      </c>
      <c r="J11" s="13">
        <f t="shared" si="5"/>
        <v>0.29000000000000004</v>
      </c>
      <c r="K11" s="13">
        <v>3.88</v>
      </c>
      <c r="L11" s="13">
        <v>3.59</v>
      </c>
      <c r="M11" s="46">
        <f t="shared" si="14"/>
        <v>3.7349999999999999</v>
      </c>
      <c r="N11" s="13">
        <f t="shared" si="6"/>
        <v>-0.45000000000000018</v>
      </c>
      <c r="O11" s="13">
        <v>3.74</v>
      </c>
      <c r="P11" s="13">
        <v>4.1900000000000004</v>
      </c>
      <c r="Q11" s="46">
        <f t="shared" si="7"/>
        <v>3.9650000000000003</v>
      </c>
      <c r="R11" s="13">
        <f t="shared" si="8"/>
        <v>0.71000000000000041</v>
      </c>
      <c r="S11" s="13">
        <v>3.97</v>
      </c>
      <c r="T11" s="13">
        <v>3.26</v>
      </c>
      <c r="U11" s="46">
        <f t="shared" si="9"/>
        <v>3.6150000000000002</v>
      </c>
      <c r="V11" s="13">
        <f t="shared" si="10"/>
        <v>0.34999999999999964</v>
      </c>
      <c r="W11" s="13">
        <v>2.76</v>
      </c>
      <c r="X11" s="13">
        <v>2.41</v>
      </c>
      <c r="Y11" s="46">
        <f t="shared" si="11"/>
        <v>2.585</v>
      </c>
      <c r="Z11" s="13">
        <f t="shared" si="12"/>
        <v>0.6599999999999997</v>
      </c>
      <c r="AA11" s="13">
        <v>2.88</v>
      </c>
      <c r="AB11" s="13">
        <v>2.2200000000000002</v>
      </c>
      <c r="AC11" s="46">
        <f t="shared" si="13"/>
        <v>2.5499999999999998</v>
      </c>
    </row>
    <row r="12" spans="1:29" s="13" customFormat="1" x14ac:dyDescent="0.2">
      <c r="A12" s="13">
        <v>143</v>
      </c>
      <c r="B12" s="13" t="s">
        <v>18</v>
      </c>
      <c r="C12" s="13" t="s">
        <v>21</v>
      </c>
      <c r="D12" s="13" t="s">
        <v>36</v>
      </c>
      <c r="E12" s="13">
        <f t="shared" si="2"/>
        <v>-0.83000000000000007</v>
      </c>
      <c r="F12" s="13">
        <v>2.2599999999999998</v>
      </c>
      <c r="G12" s="13">
        <v>3.09</v>
      </c>
      <c r="H12" s="13">
        <f t="shared" si="3"/>
        <v>2.6749999999999998</v>
      </c>
      <c r="I12" s="46">
        <f t="shared" si="4"/>
        <v>0.82500000000000018</v>
      </c>
      <c r="J12" s="13">
        <f t="shared" si="5"/>
        <v>-0.39999999999999991</v>
      </c>
      <c r="K12" s="13">
        <v>3.48</v>
      </c>
      <c r="L12" s="13">
        <v>3.88</v>
      </c>
      <c r="M12" s="46">
        <f t="shared" si="14"/>
        <v>3.6799999999999997</v>
      </c>
      <c r="N12" s="13">
        <f t="shared" si="6"/>
        <v>3.0000000000000249E-2</v>
      </c>
      <c r="O12" s="13">
        <v>3.87</v>
      </c>
      <c r="P12" s="13">
        <v>3.84</v>
      </c>
      <c r="Q12" s="46">
        <f t="shared" si="7"/>
        <v>3.855</v>
      </c>
      <c r="R12" s="13">
        <f t="shared" si="8"/>
        <v>-0.14999999999999991</v>
      </c>
      <c r="S12" s="13">
        <v>3.23</v>
      </c>
      <c r="T12" s="13">
        <v>3.38</v>
      </c>
      <c r="U12" s="46">
        <f t="shared" si="9"/>
        <v>3.3049999999999997</v>
      </c>
      <c r="V12" s="13">
        <f t="shared" si="10"/>
        <v>0.35000000000000009</v>
      </c>
      <c r="W12" s="13">
        <v>2.35</v>
      </c>
      <c r="X12" s="13">
        <v>2</v>
      </c>
      <c r="Y12" s="46">
        <f t="shared" si="11"/>
        <v>2.1749999999999998</v>
      </c>
      <c r="Z12" s="13">
        <f t="shared" si="12"/>
        <v>-6.0000000000000053E-2</v>
      </c>
      <c r="AA12" s="13">
        <v>2.1</v>
      </c>
      <c r="AB12" s="13">
        <v>2.16</v>
      </c>
      <c r="AC12" s="46">
        <f t="shared" si="13"/>
        <v>2.13</v>
      </c>
    </row>
    <row r="13" spans="1:29" s="13" customFormat="1" x14ac:dyDescent="0.2">
      <c r="A13" s="28">
        <v>161</v>
      </c>
      <c r="B13" s="28" t="s">
        <v>18</v>
      </c>
      <c r="C13" s="28" t="s">
        <v>21</v>
      </c>
      <c r="D13" s="28" t="s">
        <v>187</v>
      </c>
      <c r="E13" s="28">
        <f t="shared" si="2"/>
        <v>0.54</v>
      </c>
      <c r="F13" s="28">
        <v>2.95</v>
      </c>
      <c r="G13" s="28">
        <v>2.41</v>
      </c>
      <c r="H13" s="28">
        <f t="shared" si="3"/>
        <v>2.68</v>
      </c>
      <c r="I13" s="42">
        <f t="shared" si="4"/>
        <v>0.81999999999999984</v>
      </c>
      <c r="J13" s="28">
        <f t="shared" si="5"/>
        <v>0.33000000000000007</v>
      </c>
      <c r="K13" s="28">
        <v>2.63</v>
      </c>
      <c r="L13" s="28">
        <v>2.2999999999999998</v>
      </c>
      <c r="M13" s="42">
        <f t="shared" si="14"/>
        <v>2.4649999999999999</v>
      </c>
      <c r="N13" s="28">
        <f t="shared" si="6"/>
        <v>3.0000000000000249E-2</v>
      </c>
      <c r="O13" s="28">
        <v>3.81</v>
      </c>
      <c r="P13" s="28">
        <v>3.78</v>
      </c>
      <c r="Q13" s="42">
        <f t="shared" si="7"/>
        <v>3.7949999999999999</v>
      </c>
      <c r="R13" s="28">
        <f t="shared" si="8"/>
        <v>0.22999999999999998</v>
      </c>
      <c r="S13" s="28">
        <v>2.56</v>
      </c>
      <c r="T13" s="28">
        <v>2.33</v>
      </c>
      <c r="U13" s="42">
        <f t="shared" si="9"/>
        <v>2.4450000000000003</v>
      </c>
      <c r="V13" s="28">
        <f t="shared" si="10"/>
        <v>-2.0000000000000018E-2</v>
      </c>
      <c r="W13" s="28">
        <v>1.72</v>
      </c>
      <c r="X13" s="28">
        <v>1.74</v>
      </c>
      <c r="Y13" s="42">
        <f t="shared" si="11"/>
        <v>1.73</v>
      </c>
      <c r="Z13" s="28">
        <f t="shared" si="12"/>
        <v>0.57999999999999985</v>
      </c>
      <c r="AA13" s="28">
        <v>2.2799999999999998</v>
      </c>
      <c r="AB13" s="28">
        <v>1.7</v>
      </c>
      <c r="AC13" s="42">
        <f t="shared" si="13"/>
        <v>1.9899999999999998</v>
      </c>
    </row>
    <row r="14" spans="1:29" s="40" customFormat="1" x14ac:dyDescent="0.2">
      <c r="A14" s="13">
        <v>139</v>
      </c>
      <c r="B14" s="13" t="s">
        <v>18</v>
      </c>
      <c r="C14" s="13" t="s">
        <v>21</v>
      </c>
      <c r="D14" s="13" t="s">
        <v>166</v>
      </c>
      <c r="E14" s="13">
        <f t="shared" si="2"/>
        <v>0.2799999999999998</v>
      </c>
      <c r="F14" s="13">
        <v>2.84</v>
      </c>
      <c r="G14" s="13">
        <v>2.56</v>
      </c>
      <c r="H14" s="13">
        <f t="shared" si="3"/>
        <v>2.7</v>
      </c>
      <c r="I14" s="46">
        <f t="shared" si="4"/>
        <v>0.79999999999999982</v>
      </c>
      <c r="J14" s="13">
        <f t="shared" si="5"/>
        <v>-0.33999999999999986</v>
      </c>
      <c r="K14" s="13">
        <v>3</v>
      </c>
      <c r="L14" s="13">
        <v>3.34</v>
      </c>
      <c r="M14" s="46">
        <f t="shared" si="14"/>
        <v>3.17</v>
      </c>
      <c r="N14" s="13">
        <f t="shared" si="6"/>
        <v>-0.2799999999999998</v>
      </c>
      <c r="O14" s="13">
        <v>3.16</v>
      </c>
      <c r="P14" s="13">
        <v>3.44</v>
      </c>
      <c r="Q14" s="46">
        <f t="shared" si="7"/>
        <v>3.3</v>
      </c>
      <c r="R14" s="13">
        <f t="shared" si="8"/>
        <v>2.9999999999999805E-2</v>
      </c>
      <c r="S14" s="13">
        <v>2.69</v>
      </c>
      <c r="T14" s="13">
        <v>2.66</v>
      </c>
      <c r="U14" s="46">
        <f t="shared" si="9"/>
        <v>2.6749999999999998</v>
      </c>
      <c r="V14" s="13">
        <f t="shared" si="10"/>
        <v>-3.0000000000000027E-2</v>
      </c>
      <c r="W14" s="13">
        <v>1.75</v>
      </c>
      <c r="X14" s="13">
        <v>1.78</v>
      </c>
      <c r="Y14" s="46">
        <f t="shared" si="11"/>
        <v>1.7650000000000001</v>
      </c>
      <c r="Z14" s="13">
        <f t="shared" si="12"/>
        <v>2.9999999999999805E-2</v>
      </c>
      <c r="AA14" s="13">
        <v>2.0299999999999998</v>
      </c>
      <c r="AB14" s="13">
        <v>2</v>
      </c>
      <c r="AC14" s="46">
        <f t="shared" si="13"/>
        <v>2.0149999999999997</v>
      </c>
    </row>
    <row r="15" spans="1:29" s="8" customFormat="1" x14ac:dyDescent="0.2">
      <c r="A15" s="13">
        <v>43</v>
      </c>
      <c r="B15" s="13" t="s">
        <v>18</v>
      </c>
      <c r="C15" s="13" t="s">
        <v>21</v>
      </c>
      <c r="D15" s="13" t="s">
        <v>84</v>
      </c>
      <c r="E15" s="13">
        <f t="shared" si="2"/>
        <v>-0.29999999999999982</v>
      </c>
      <c r="F15" s="13">
        <v>2.56</v>
      </c>
      <c r="G15" s="13">
        <v>2.86</v>
      </c>
      <c r="H15" s="13">
        <f t="shared" si="3"/>
        <v>2.71</v>
      </c>
      <c r="I15" s="46">
        <f t="shared" si="4"/>
        <v>0.79</v>
      </c>
      <c r="J15" s="13">
        <f t="shared" si="5"/>
        <v>0.33000000000000007</v>
      </c>
      <c r="K15" s="13">
        <v>4.3600000000000003</v>
      </c>
      <c r="L15" s="13">
        <v>4.03</v>
      </c>
      <c r="M15" s="46">
        <f t="shared" si="14"/>
        <v>4.1950000000000003</v>
      </c>
      <c r="N15" s="13">
        <f t="shared" si="6"/>
        <v>0.33000000000000007</v>
      </c>
      <c r="O15" s="13">
        <v>3.56</v>
      </c>
      <c r="P15" s="13">
        <v>3.23</v>
      </c>
      <c r="Q15" s="46">
        <f t="shared" si="7"/>
        <v>3.395</v>
      </c>
      <c r="R15" s="13">
        <f t="shared" si="8"/>
        <v>0.69999999999999973</v>
      </c>
      <c r="S15" s="13">
        <v>3.67</v>
      </c>
      <c r="T15" s="13">
        <v>2.97</v>
      </c>
      <c r="U15" s="46">
        <f t="shared" si="9"/>
        <v>3.3200000000000003</v>
      </c>
      <c r="V15" s="13">
        <f t="shared" si="10"/>
        <v>0.4099999999999997</v>
      </c>
      <c r="W15" s="13">
        <v>2.9</v>
      </c>
      <c r="X15" s="13">
        <v>2.4900000000000002</v>
      </c>
      <c r="Y15" s="46">
        <f t="shared" si="11"/>
        <v>2.6950000000000003</v>
      </c>
      <c r="Z15" s="13">
        <f t="shared" si="12"/>
        <v>0.25999999999999979</v>
      </c>
      <c r="AA15" s="13">
        <v>3.03</v>
      </c>
      <c r="AB15" s="13">
        <v>2.77</v>
      </c>
      <c r="AC15" s="46">
        <f t="shared" si="13"/>
        <v>2.9</v>
      </c>
    </row>
    <row r="16" spans="1:29" s="8" customFormat="1" x14ac:dyDescent="0.2">
      <c r="A16" s="13">
        <v>134</v>
      </c>
      <c r="B16" s="13" t="s">
        <v>18</v>
      </c>
      <c r="C16" s="13" t="s">
        <v>21</v>
      </c>
      <c r="D16" s="13" t="s">
        <v>161</v>
      </c>
      <c r="E16" s="13">
        <f t="shared" si="2"/>
        <v>-6.999999999999984E-2</v>
      </c>
      <c r="F16" s="13">
        <v>2.73</v>
      </c>
      <c r="G16" s="13">
        <v>2.8</v>
      </c>
      <c r="H16" s="13">
        <f t="shared" si="3"/>
        <v>2.7649999999999997</v>
      </c>
      <c r="I16" s="46">
        <f t="shared" si="4"/>
        <v>0.73500000000000032</v>
      </c>
      <c r="J16" s="13">
        <f t="shared" si="5"/>
        <v>0.58000000000000007</v>
      </c>
      <c r="K16" s="13">
        <v>3.33</v>
      </c>
      <c r="L16" s="13">
        <v>2.75</v>
      </c>
      <c r="M16" s="46">
        <f t="shared" si="14"/>
        <v>3.04</v>
      </c>
      <c r="N16" s="13">
        <f t="shared" si="6"/>
        <v>0.59999999999999964</v>
      </c>
      <c r="O16" s="13">
        <v>3.8</v>
      </c>
      <c r="P16" s="13">
        <v>3.2</v>
      </c>
      <c r="Q16" s="46">
        <f t="shared" si="7"/>
        <v>3.5</v>
      </c>
      <c r="R16" s="13">
        <f t="shared" si="8"/>
        <v>0.79999999999999982</v>
      </c>
      <c r="S16" s="13">
        <v>3.3</v>
      </c>
      <c r="T16" s="13">
        <v>2.5</v>
      </c>
      <c r="U16" s="46">
        <f t="shared" si="9"/>
        <v>2.9</v>
      </c>
      <c r="V16" s="13">
        <f t="shared" si="10"/>
        <v>0.62000000000000011</v>
      </c>
      <c r="W16" s="13">
        <v>2.27</v>
      </c>
      <c r="X16" s="13">
        <v>1.65</v>
      </c>
      <c r="Y16" s="46">
        <f t="shared" si="11"/>
        <v>1.96</v>
      </c>
      <c r="Z16" s="13">
        <f t="shared" si="12"/>
        <v>0.89999999999999991</v>
      </c>
      <c r="AA16" s="13">
        <v>2.4</v>
      </c>
      <c r="AB16" s="13">
        <v>1.5</v>
      </c>
      <c r="AC16" s="46">
        <f t="shared" si="13"/>
        <v>1.95</v>
      </c>
    </row>
    <row r="17" spans="1:29" s="28" customFormat="1" x14ac:dyDescent="0.2">
      <c r="A17" s="13">
        <v>47</v>
      </c>
      <c r="B17" s="13" t="s">
        <v>18</v>
      </c>
      <c r="C17" s="13" t="s">
        <v>21</v>
      </c>
      <c r="D17" s="13" t="s">
        <v>88</v>
      </c>
      <c r="E17" s="13">
        <f t="shared" si="2"/>
        <v>-2.9999999999999805E-2</v>
      </c>
      <c r="F17" s="13">
        <v>2.75</v>
      </c>
      <c r="G17" s="13">
        <v>2.78</v>
      </c>
      <c r="H17" s="13">
        <f t="shared" si="3"/>
        <v>2.7649999999999997</v>
      </c>
      <c r="I17" s="46">
        <f t="shared" si="4"/>
        <v>0.73500000000000032</v>
      </c>
      <c r="J17" s="13">
        <f t="shared" si="5"/>
        <v>1.5</v>
      </c>
      <c r="K17" s="13">
        <v>4.83</v>
      </c>
      <c r="L17" s="13">
        <v>3.33</v>
      </c>
      <c r="M17" s="46">
        <f t="shared" si="14"/>
        <v>4.08</v>
      </c>
      <c r="N17" s="13">
        <f t="shared" si="6"/>
        <v>-0.52</v>
      </c>
      <c r="O17" s="13">
        <v>3.04</v>
      </c>
      <c r="P17" s="13">
        <v>3.56</v>
      </c>
      <c r="Q17" s="46">
        <f t="shared" si="7"/>
        <v>3.3</v>
      </c>
      <c r="R17" s="13">
        <f t="shared" si="8"/>
        <v>1.3900000000000001</v>
      </c>
      <c r="S17" s="13">
        <v>4.54</v>
      </c>
      <c r="T17" s="13">
        <v>3.15</v>
      </c>
      <c r="U17" s="46">
        <f t="shared" si="9"/>
        <v>3.8449999999999998</v>
      </c>
      <c r="V17" s="13">
        <f t="shared" si="10"/>
        <v>0.70000000000000018</v>
      </c>
      <c r="W17" s="13">
        <v>2.33</v>
      </c>
      <c r="X17" s="13">
        <v>1.63</v>
      </c>
      <c r="Y17" s="46">
        <f t="shared" si="11"/>
        <v>1.98</v>
      </c>
      <c r="Z17" s="13">
        <f t="shared" si="12"/>
        <v>1.3599999999999999</v>
      </c>
      <c r="AA17" s="13">
        <v>3.58</v>
      </c>
      <c r="AB17" s="13">
        <v>2.2200000000000002</v>
      </c>
      <c r="AC17" s="46">
        <f t="shared" si="13"/>
        <v>2.9000000000000004</v>
      </c>
    </row>
    <row r="18" spans="1:29" s="13" customFormat="1" x14ac:dyDescent="0.2">
      <c r="A18" s="28">
        <v>42</v>
      </c>
      <c r="B18" s="28" t="s">
        <v>18</v>
      </c>
      <c r="C18" s="28" t="s">
        <v>21</v>
      </c>
      <c r="D18" s="28" t="s">
        <v>83</v>
      </c>
      <c r="E18" s="28">
        <f t="shared" si="2"/>
        <v>-0.29000000000000004</v>
      </c>
      <c r="F18" s="28">
        <v>2.63</v>
      </c>
      <c r="G18" s="28">
        <v>2.92</v>
      </c>
      <c r="H18" s="28">
        <f t="shared" si="3"/>
        <v>2.7749999999999999</v>
      </c>
      <c r="I18" s="42">
        <f t="shared" si="4"/>
        <v>0.72500000000000009</v>
      </c>
      <c r="J18" s="28">
        <f t="shared" si="5"/>
        <v>-8.0000000000000071E-2</v>
      </c>
      <c r="K18" s="28">
        <v>2.75</v>
      </c>
      <c r="L18" s="28">
        <v>2.83</v>
      </c>
      <c r="M18" s="42">
        <f t="shared" si="14"/>
        <v>2.79</v>
      </c>
      <c r="N18" s="28">
        <f t="shared" si="6"/>
        <v>-1.08</v>
      </c>
      <c r="O18" s="28">
        <v>4</v>
      </c>
      <c r="P18" s="28">
        <v>5.08</v>
      </c>
      <c r="Q18" s="42">
        <f t="shared" si="7"/>
        <v>4.54</v>
      </c>
      <c r="R18" s="28">
        <f t="shared" si="8"/>
        <v>-0.71</v>
      </c>
      <c r="S18" s="28">
        <v>3.12</v>
      </c>
      <c r="T18" s="28">
        <v>3.83</v>
      </c>
      <c r="U18" s="42">
        <f t="shared" si="9"/>
        <v>3.4750000000000001</v>
      </c>
      <c r="V18" s="28">
        <f t="shared" si="10"/>
        <v>-0.8</v>
      </c>
      <c r="W18" s="28">
        <v>1.91</v>
      </c>
      <c r="X18" s="28">
        <v>2.71</v>
      </c>
      <c r="Y18" s="42">
        <f t="shared" si="11"/>
        <v>2.31</v>
      </c>
      <c r="Z18" s="28">
        <f t="shared" si="12"/>
        <v>-0.4700000000000002</v>
      </c>
      <c r="AA18" s="28">
        <v>2.2799999999999998</v>
      </c>
      <c r="AB18" s="28">
        <v>2.75</v>
      </c>
      <c r="AC18" s="42">
        <f t="shared" si="13"/>
        <v>2.5149999999999997</v>
      </c>
    </row>
    <row r="19" spans="1:29" s="8" customFormat="1" x14ac:dyDescent="0.2">
      <c r="A19" s="8">
        <v>127</v>
      </c>
      <c r="B19" s="8" t="s">
        <v>18</v>
      </c>
      <c r="C19" s="8" t="s">
        <v>21</v>
      </c>
      <c r="D19" s="8" t="s">
        <v>155</v>
      </c>
      <c r="E19" s="8">
        <f t="shared" si="2"/>
        <v>0.83000000000000007</v>
      </c>
      <c r="F19" s="8">
        <v>3.23</v>
      </c>
      <c r="G19" s="8">
        <v>2.4</v>
      </c>
      <c r="H19" s="8">
        <f t="shared" si="3"/>
        <v>2.8149999999999999</v>
      </c>
      <c r="I19" s="45">
        <f t="shared" si="4"/>
        <v>0.68500000000000005</v>
      </c>
      <c r="J19" s="8">
        <f t="shared" si="5"/>
        <v>0.4700000000000002</v>
      </c>
      <c r="K19" s="8">
        <v>3.27</v>
      </c>
      <c r="L19" s="8">
        <v>2.8</v>
      </c>
      <c r="M19" s="45">
        <f t="shared" si="14"/>
        <v>3.0350000000000001</v>
      </c>
      <c r="N19" s="8">
        <f t="shared" si="6"/>
        <v>0.3400000000000003</v>
      </c>
      <c r="O19" s="8">
        <v>3.87</v>
      </c>
      <c r="P19" s="8">
        <v>3.53</v>
      </c>
      <c r="Q19" s="45">
        <f t="shared" si="7"/>
        <v>3.7</v>
      </c>
      <c r="R19" s="8">
        <f t="shared" si="8"/>
        <v>0.73</v>
      </c>
      <c r="S19" s="8">
        <v>3.2</v>
      </c>
      <c r="T19" s="8">
        <v>2.4700000000000002</v>
      </c>
      <c r="U19" s="45">
        <f t="shared" si="9"/>
        <v>2.835</v>
      </c>
      <c r="V19" s="8">
        <f t="shared" si="10"/>
        <v>0.39999999999999991</v>
      </c>
      <c r="W19" s="8">
        <v>2.27</v>
      </c>
      <c r="X19" s="8">
        <v>1.87</v>
      </c>
      <c r="Y19" s="45">
        <f t="shared" si="11"/>
        <v>2.0700000000000003</v>
      </c>
      <c r="Z19" s="8">
        <f t="shared" si="12"/>
        <v>-4.0000000000000036E-2</v>
      </c>
      <c r="AA19" s="8">
        <v>2.4300000000000002</v>
      </c>
      <c r="AB19" s="8">
        <v>2.4700000000000002</v>
      </c>
      <c r="AC19" s="45">
        <f t="shared" si="13"/>
        <v>2.4500000000000002</v>
      </c>
    </row>
    <row r="20" spans="1:29" s="28" customFormat="1" x14ac:dyDescent="0.2">
      <c r="A20" s="13">
        <v>125</v>
      </c>
      <c r="B20" s="13" t="s">
        <v>18</v>
      </c>
      <c r="C20" s="13" t="s">
        <v>21</v>
      </c>
      <c r="D20" s="13" t="s">
        <v>153</v>
      </c>
      <c r="E20" s="13">
        <f t="shared" si="2"/>
        <v>0.17999999999999972</v>
      </c>
      <c r="F20" s="13">
        <v>2.92</v>
      </c>
      <c r="G20" s="13">
        <v>2.74</v>
      </c>
      <c r="H20" s="13">
        <f t="shared" si="3"/>
        <v>2.83</v>
      </c>
      <c r="I20" s="46">
        <f t="shared" si="4"/>
        <v>0.66999999999999993</v>
      </c>
      <c r="J20" s="13">
        <f t="shared" si="5"/>
        <v>0.51000000000000023</v>
      </c>
      <c r="K20" s="13">
        <v>3.06</v>
      </c>
      <c r="L20" s="13">
        <v>2.5499999999999998</v>
      </c>
      <c r="M20" s="46">
        <f t="shared" si="14"/>
        <v>2.8049999999999997</v>
      </c>
      <c r="N20" s="13">
        <f t="shared" si="6"/>
        <v>-0.23999999999999977</v>
      </c>
      <c r="O20" s="13">
        <v>3.86</v>
      </c>
      <c r="P20" s="13">
        <v>4.0999999999999996</v>
      </c>
      <c r="Q20" s="46">
        <f t="shared" si="7"/>
        <v>3.9799999999999995</v>
      </c>
      <c r="R20" s="13">
        <f t="shared" si="8"/>
        <v>0.31000000000000005</v>
      </c>
      <c r="S20" s="13">
        <v>2.86</v>
      </c>
      <c r="T20" s="13">
        <v>2.5499999999999998</v>
      </c>
      <c r="U20" s="46">
        <f t="shared" si="9"/>
        <v>2.7050000000000001</v>
      </c>
      <c r="V20" s="13">
        <f t="shared" si="10"/>
        <v>0.37999999999999989</v>
      </c>
      <c r="W20" s="13">
        <v>2.2799999999999998</v>
      </c>
      <c r="X20" s="13">
        <v>1.9</v>
      </c>
      <c r="Y20" s="46">
        <f t="shared" si="11"/>
        <v>2.09</v>
      </c>
      <c r="Z20" s="13">
        <f t="shared" si="12"/>
        <v>0.58999999999999986</v>
      </c>
      <c r="AA20" s="13">
        <v>2.75</v>
      </c>
      <c r="AB20" s="13">
        <v>2.16</v>
      </c>
      <c r="AC20" s="46">
        <f t="shared" si="13"/>
        <v>2.4550000000000001</v>
      </c>
    </row>
    <row r="21" spans="1:29" s="13" customFormat="1" x14ac:dyDescent="0.2">
      <c r="A21" s="13">
        <v>79</v>
      </c>
      <c r="B21" s="13" t="s">
        <v>18</v>
      </c>
      <c r="C21" s="13" t="s">
        <v>21</v>
      </c>
      <c r="D21" s="13" t="s">
        <v>119</v>
      </c>
      <c r="E21" s="13">
        <f t="shared" si="2"/>
        <v>-0.31000000000000005</v>
      </c>
      <c r="F21" s="13">
        <v>2.69</v>
      </c>
      <c r="G21" s="13">
        <v>3</v>
      </c>
      <c r="H21" s="13">
        <f t="shared" si="3"/>
        <v>2.8449999999999998</v>
      </c>
      <c r="I21" s="46">
        <f t="shared" si="4"/>
        <v>0.65500000000000025</v>
      </c>
      <c r="J21" s="13">
        <f t="shared" si="5"/>
        <v>0.83999999999999986</v>
      </c>
      <c r="K21" s="13">
        <v>3.13</v>
      </c>
      <c r="L21" s="13">
        <v>2.29</v>
      </c>
      <c r="M21" s="46">
        <f t="shared" si="14"/>
        <v>2.71</v>
      </c>
      <c r="N21" s="13">
        <f t="shared" si="6"/>
        <v>-0.39999999999999947</v>
      </c>
      <c r="O21" s="13">
        <v>4.41</v>
      </c>
      <c r="P21" s="13">
        <v>4.8099999999999996</v>
      </c>
      <c r="Q21" s="46">
        <f t="shared" si="7"/>
        <v>4.6099999999999994</v>
      </c>
      <c r="R21" s="13">
        <f t="shared" si="8"/>
        <v>0.31000000000000005</v>
      </c>
      <c r="S21" s="13">
        <v>2.34</v>
      </c>
      <c r="T21" s="13">
        <v>2.0299999999999998</v>
      </c>
      <c r="U21" s="46">
        <f t="shared" si="9"/>
        <v>2.1849999999999996</v>
      </c>
      <c r="V21" s="13">
        <f t="shared" si="10"/>
        <v>0.37999999999999989</v>
      </c>
      <c r="W21" s="13">
        <v>2.25</v>
      </c>
      <c r="X21" s="13">
        <v>1.87</v>
      </c>
      <c r="Y21" s="46">
        <f t="shared" si="11"/>
        <v>2.06</v>
      </c>
      <c r="Z21" s="13">
        <f t="shared" si="12"/>
        <v>0.66000000000000014</v>
      </c>
      <c r="AA21" s="13">
        <v>2.69</v>
      </c>
      <c r="AB21" s="13">
        <v>2.0299999999999998</v>
      </c>
      <c r="AC21" s="46">
        <f t="shared" si="13"/>
        <v>2.36</v>
      </c>
    </row>
    <row r="22" spans="1:29" s="8" customFormat="1" x14ac:dyDescent="0.2">
      <c r="A22" s="28">
        <v>159</v>
      </c>
      <c r="B22" s="28" t="s">
        <v>18</v>
      </c>
      <c r="C22" s="28" t="s">
        <v>21</v>
      </c>
      <c r="D22" s="28" t="s">
        <v>185</v>
      </c>
      <c r="E22" s="28">
        <f t="shared" si="2"/>
        <v>-0.16000000000000014</v>
      </c>
      <c r="F22" s="28">
        <v>2.77</v>
      </c>
      <c r="G22" s="28">
        <v>2.93</v>
      </c>
      <c r="H22" s="28">
        <f t="shared" si="3"/>
        <v>2.85</v>
      </c>
      <c r="I22" s="42">
        <f t="shared" si="4"/>
        <v>0.64999999999999991</v>
      </c>
      <c r="J22" s="28">
        <f t="shared" si="5"/>
        <v>0.80999999999999983</v>
      </c>
      <c r="K22" s="28">
        <v>2.63</v>
      </c>
      <c r="L22" s="28">
        <v>1.82</v>
      </c>
      <c r="M22" s="42">
        <f t="shared" si="14"/>
        <v>2.2250000000000001</v>
      </c>
      <c r="N22" s="28">
        <f t="shared" si="6"/>
        <v>-0.33000000000000007</v>
      </c>
      <c r="O22" s="28">
        <v>4.13</v>
      </c>
      <c r="P22" s="28">
        <v>4.46</v>
      </c>
      <c r="Q22" s="42">
        <f t="shared" si="7"/>
        <v>4.2949999999999999</v>
      </c>
      <c r="R22" s="28">
        <f t="shared" si="8"/>
        <v>0.81</v>
      </c>
      <c r="S22" s="28">
        <v>2.27</v>
      </c>
      <c r="T22" s="28">
        <v>1.46</v>
      </c>
      <c r="U22" s="42">
        <f t="shared" si="9"/>
        <v>1.865</v>
      </c>
      <c r="V22" s="28">
        <f t="shared" si="10"/>
        <v>0.83000000000000007</v>
      </c>
      <c r="W22" s="28">
        <v>2.33</v>
      </c>
      <c r="X22" s="28">
        <v>1.5</v>
      </c>
      <c r="Y22" s="42">
        <f t="shared" si="11"/>
        <v>1.915</v>
      </c>
      <c r="Z22" s="28">
        <f t="shared" si="12"/>
        <v>1.0699999999999998</v>
      </c>
      <c r="AA22" s="28">
        <v>2.57</v>
      </c>
      <c r="AB22" s="28">
        <v>1.5</v>
      </c>
      <c r="AC22" s="42">
        <f t="shared" si="13"/>
        <v>2.0350000000000001</v>
      </c>
    </row>
    <row r="23" spans="1:29" s="40" customFormat="1" x14ac:dyDescent="0.2">
      <c r="A23" s="28">
        <v>171</v>
      </c>
      <c r="B23" s="28" t="s">
        <v>18</v>
      </c>
      <c r="C23" s="28" t="s">
        <v>21</v>
      </c>
      <c r="D23" s="28" t="s">
        <v>197</v>
      </c>
      <c r="E23" s="28">
        <f t="shared" si="2"/>
        <v>-0.29000000000000004</v>
      </c>
      <c r="F23" s="28">
        <v>2.71</v>
      </c>
      <c r="G23" s="28">
        <v>3</v>
      </c>
      <c r="H23" s="28">
        <f t="shared" si="3"/>
        <v>2.855</v>
      </c>
      <c r="I23" s="42">
        <f t="shared" si="4"/>
        <v>0.64500000000000002</v>
      </c>
      <c r="J23" s="28">
        <f t="shared" si="5"/>
        <v>0.62000000000000011</v>
      </c>
      <c r="K23" s="28">
        <v>2.94</v>
      </c>
      <c r="L23" s="28">
        <v>2.3199999999999998</v>
      </c>
      <c r="M23" s="42">
        <f t="shared" si="14"/>
        <v>2.63</v>
      </c>
      <c r="N23" s="28">
        <f t="shared" si="6"/>
        <v>-0.58999999999999986</v>
      </c>
      <c r="O23" s="28">
        <v>4.4400000000000004</v>
      </c>
      <c r="P23" s="28">
        <v>5.03</v>
      </c>
      <c r="Q23" s="42">
        <f t="shared" si="7"/>
        <v>4.7350000000000003</v>
      </c>
      <c r="R23" s="28">
        <f t="shared" si="8"/>
        <v>0.77</v>
      </c>
      <c r="S23" s="28">
        <v>3.12</v>
      </c>
      <c r="T23" s="28">
        <v>2.35</v>
      </c>
      <c r="U23" s="42">
        <f t="shared" si="9"/>
        <v>2.7350000000000003</v>
      </c>
      <c r="V23" s="28">
        <f t="shared" si="10"/>
        <v>0.48</v>
      </c>
      <c r="W23" s="28">
        <v>2.38</v>
      </c>
      <c r="X23" s="28">
        <v>1.9</v>
      </c>
      <c r="Y23" s="42">
        <f t="shared" si="11"/>
        <v>2.1399999999999997</v>
      </c>
      <c r="Z23" s="28">
        <f t="shared" si="12"/>
        <v>0.65000000000000036</v>
      </c>
      <c r="AA23" s="28">
        <v>2.91</v>
      </c>
      <c r="AB23" s="28">
        <v>2.2599999999999998</v>
      </c>
      <c r="AC23" s="42">
        <f t="shared" si="13"/>
        <v>2.585</v>
      </c>
    </row>
    <row r="24" spans="1:29" s="8" customFormat="1" x14ac:dyDescent="0.2">
      <c r="A24" s="40">
        <v>168</v>
      </c>
      <c r="B24" s="40" t="s">
        <v>18</v>
      </c>
      <c r="C24" s="40" t="s">
        <v>21</v>
      </c>
      <c r="D24" s="40" t="s">
        <v>194</v>
      </c>
      <c r="E24" s="40">
        <f t="shared" si="2"/>
        <v>0.86000000000000032</v>
      </c>
      <c r="F24" s="40">
        <v>3.39</v>
      </c>
      <c r="G24" s="40">
        <v>2.5299999999999998</v>
      </c>
      <c r="H24" s="40">
        <f t="shared" si="3"/>
        <v>2.96</v>
      </c>
      <c r="I24" s="43">
        <f t="shared" si="4"/>
        <v>0.54</v>
      </c>
      <c r="J24" s="40">
        <f t="shared" si="5"/>
        <v>0.64999999999999991</v>
      </c>
      <c r="K24" s="40">
        <v>2.36</v>
      </c>
      <c r="L24" s="40">
        <v>1.71</v>
      </c>
      <c r="M24" s="43">
        <f t="shared" si="14"/>
        <v>2.0350000000000001</v>
      </c>
      <c r="N24" s="40">
        <f t="shared" si="6"/>
        <v>-1.0699999999999994</v>
      </c>
      <c r="O24" s="40">
        <v>4.28</v>
      </c>
      <c r="P24" s="40">
        <v>5.35</v>
      </c>
      <c r="Q24" s="43">
        <f t="shared" si="7"/>
        <v>4.8149999999999995</v>
      </c>
      <c r="R24" s="40">
        <f t="shared" si="8"/>
        <v>-0.35000000000000009</v>
      </c>
      <c r="S24" s="40">
        <v>1.94</v>
      </c>
      <c r="T24" s="40">
        <v>2.29</v>
      </c>
      <c r="U24" s="43">
        <f t="shared" si="9"/>
        <v>2.1150000000000002</v>
      </c>
      <c r="V24" s="40">
        <f t="shared" si="10"/>
        <v>3.0000000000000027E-2</v>
      </c>
      <c r="W24" s="40">
        <v>1.44</v>
      </c>
      <c r="X24" s="40">
        <v>1.41</v>
      </c>
      <c r="Y24" s="43">
        <f t="shared" si="11"/>
        <v>1.4249999999999998</v>
      </c>
      <c r="Z24" s="40">
        <f t="shared" si="12"/>
        <v>0.62000000000000011</v>
      </c>
      <c r="AA24" s="40">
        <v>1.86</v>
      </c>
      <c r="AB24" s="40">
        <v>1.24</v>
      </c>
      <c r="AC24" s="43">
        <f t="shared" si="13"/>
        <v>1.55</v>
      </c>
    </row>
    <row r="25" spans="1:29" s="13" customFormat="1" x14ac:dyDescent="0.2">
      <c r="A25" s="13">
        <v>170</v>
      </c>
      <c r="B25" s="13" t="s">
        <v>18</v>
      </c>
      <c r="C25" s="13" t="s">
        <v>21</v>
      </c>
      <c r="D25" s="13" t="s">
        <v>196</v>
      </c>
      <c r="E25" s="13">
        <f t="shared" si="2"/>
        <v>-6.999999999999984E-2</v>
      </c>
      <c r="F25" s="13">
        <v>2.96</v>
      </c>
      <c r="G25" s="13">
        <v>3.03</v>
      </c>
      <c r="H25" s="13">
        <f t="shared" si="3"/>
        <v>2.9950000000000001</v>
      </c>
      <c r="I25" s="46">
        <f t="shared" si="4"/>
        <v>0.50499999999999989</v>
      </c>
      <c r="J25" s="13">
        <f t="shared" si="5"/>
        <v>0.98999999999999977</v>
      </c>
      <c r="K25" s="13">
        <v>3.44</v>
      </c>
      <c r="L25" s="13">
        <v>2.4500000000000002</v>
      </c>
      <c r="M25" s="46">
        <f t="shared" si="14"/>
        <v>2.9450000000000003</v>
      </c>
      <c r="N25" s="13">
        <f t="shared" si="6"/>
        <v>-0.65000000000000036</v>
      </c>
      <c r="O25" s="13">
        <v>4.04</v>
      </c>
      <c r="P25" s="13">
        <v>4.6900000000000004</v>
      </c>
      <c r="Q25" s="46">
        <f t="shared" si="7"/>
        <v>4.3650000000000002</v>
      </c>
      <c r="R25" s="13">
        <f t="shared" si="8"/>
        <v>0.54</v>
      </c>
      <c r="S25" s="13">
        <v>3.37</v>
      </c>
      <c r="T25" s="13">
        <v>2.83</v>
      </c>
      <c r="U25" s="46">
        <f t="shared" si="9"/>
        <v>3.1</v>
      </c>
      <c r="V25" s="13">
        <f t="shared" si="10"/>
        <v>4.0000000000000036E-2</v>
      </c>
      <c r="W25" s="13">
        <v>2.11</v>
      </c>
      <c r="X25" s="13">
        <v>2.0699999999999998</v>
      </c>
      <c r="Y25" s="46">
        <f t="shared" si="11"/>
        <v>2.09</v>
      </c>
      <c r="Z25" s="13">
        <f t="shared" si="12"/>
        <v>0.18000000000000016</v>
      </c>
      <c r="AA25" s="13">
        <v>2.56</v>
      </c>
      <c r="AB25" s="13">
        <v>2.38</v>
      </c>
      <c r="AC25" s="46">
        <f t="shared" si="13"/>
        <v>2.4699999999999998</v>
      </c>
    </row>
    <row r="26" spans="1:29" s="40" customFormat="1" x14ac:dyDescent="0.2">
      <c r="A26" s="28">
        <v>160</v>
      </c>
      <c r="B26" s="28" t="s">
        <v>18</v>
      </c>
      <c r="C26" s="28" t="s">
        <v>21</v>
      </c>
      <c r="D26" s="28" t="s">
        <v>186</v>
      </c>
      <c r="E26" s="28">
        <f t="shared" si="2"/>
        <v>-0.18000000000000016</v>
      </c>
      <c r="F26" s="28">
        <v>2.92</v>
      </c>
      <c r="G26" s="28">
        <v>3.1</v>
      </c>
      <c r="H26" s="28">
        <f t="shared" si="3"/>
        <v>3.01</v>
      </c>
      <c r="I26" s="42">
        <f t="shared" si="4"/>
        <v>0.49000000000000021</v>
      </c>
      <c r="J26" s="28">
        <f t="shared" si="5"/>
        <v>0.20999999999999996</v>
      </c>
      <c r="K26" s="28">
        <v>2.56</v>
      </c>
      <c r="L26" s="28">
        <v>2.35</v>
      </c>
      <c r="M26" s="42">
        <f t="shared" si="14"/>
        <v>2.4550000000000001</v>
      </c>
      <c r="N26" s="28">
        <f t="shared" si="6"/>
        <v>-4.0000000000000036E-2</v>
      </c>
      <c r="O26" s="28">
        <v>4.76</v>
      </c>
      <c r="P26" s="28">
        <v>4.8</v>
      </c>
      <c r="Q26" s="42">
        <f t="shared" si="7"/>
        <v>4.7799999999999994</v>
      </c>
      <c r="R26" s="28">
        <f t="shared" si="8"/>
        <v>0.33999999999999986</v>
      </c>
      <c r="S26" s="28">
        <v>2.44</v>
      </c>
      <c r="T26" s="28">
        <v>2.1</v>
      </c>
      <c r="U26" s="42">
        <f t="shared" si="9"/>
        <v>2.27</v>
      </c>
      <c r="V26" s="28">
        <f t="shared" si="10"/>
        <v>5.0000000000000044E-2</v>
      </c>
      <c r="W26" s="28">
        <v>2</v>
      </c>
      <c r="X26" s="28">
        <v>1.95</v>
      </c>
      <c r="Y26" s="42">
        <f t="shared" si="11"/>
        <v>1.9750000000000001</v>
      </c>
      <c r="Z26" s="28">
        <f t="shared" si="12"/>
        <v>0.68000000000000016</v>
      </c>
      <c r="AA26" s="28">
        <v>2.68</v>
      </c>
      <c r="AB26" s="28">
        <v>2</v>
      </c>
      <c r="AC26" s="42">
        <f t="shared" si="13"/>
        <v>2.34</v>
      </c>
    </row>
    <row r="27" spans="1:29" s="13" customFormat="1" x14ac:dyDescent="0.2">
      <c r="A27" s="13">
        <v>76</v>
      </c>
      <c r="B27" s="13" t="s">
        <v>18</v>
      </c>
      <c r="C27" s="13" t="s">
        <v>21</v>
      </c>
      <c r="D27" s="13" t="s">
        <v>116</v>
      </c>
      <c r="E27" s="13">
        <f t="shared" si="2"/>
        <v>-0.31999999999999984</v>
      </c>
      <c r="F27" s="13">
        <v>2.87</v>
      </c>
      <c r="G27" s="13">
        <v>3.19</v>
      </c>
      <c r="H27" s="13">
        <f t="shared" si="3"/>
        <v>3.0300000000000002</v>
      </c>
      <c r="I27" s="46">
        <f t="shared" si="4"/>
        <v>0.46999999999999975</v>
      </c>
      <c r="J27" s="13">
        <f t="shared" si="5"/>
        <v>1.1399999999999999</v>
      </c>
      <c r="K27" s="13">
        <v>3</v>
      </c>
      <c r="L27" s="13">
        <v>1.86</v>
      </c>
      <c r="M27" s="46">
        <f t="shared" si="14"/>
        <v>2.4300000000000002</v>
      </c>
      <c r="N27" s="13">
        <f t="shared" si="6"/>
        <v>-0.1899999999999995</v>
      </c>
      <c r="O27" s="13">
        <v>4.1900000000000004</v>
      </c>
      <c r="P27" s="13">
        <v>4.38</v>
      </c>
      <c r="Q27" s="46">
        <f t="shared" si="7"/>
        <v>4.2850000000000001</v>
      </c>
      <c r="R27" s="13">
        <f t="shared" si="8"/>
        <v>0.5900000000000003</v>
      </c>
      <c r="S27" s="13">
        <v>3.16</v>
      </c>
      <c r="T27" s="13">
        <v>2.57</v>
      </c>
      <c r="U27" s="46">
        <f t="shared" si="9"/>
        <v>2.8650000000000002</v>
      </c>
      <c r="V27" s="13">
        <f t="shared" si="10"/>
        <v>0.9700000000000002</v>
      </c>
      <c r="W27" s="13">
        <v>2.4500000000000002</v>
      </c>
      <c r="X27" s="13">
        <v>1.48</v>
      </c>
      <c r="Y27" s="46">
        <f t="shared" si="11"/>
        <v>1.9650000000000001</v>
      </c>
      <c r="Z27" s="13">
        <f t="shared" si="12"/>
        <v>0.82999999999999985</v>
      </c>
      <c r="AA27" s="13">
        <v>2.2599999999999998</v>
      </c>
      <c r="AB27" s="13">
        <v>1.43</v>
      </c>
      <c r="AC27" s="46">
        <f t="shared" si="13"/>
        <v>1.8449999999999998</v>
      </c>
    </row>
    <row r="28" spans="1:29" s="8" customFormat="1" x14ac:dyDescent="0.2">
      <c r="A28" s="13">
        <v>163</v>
      </c>
      <c r="B28" s="13" t="s">
        <v>18</v>
      </c>
      <c r="C28" s="13" t="s">
        <v>21</v>
      </c>
      <c r="D28" s="13" t="s">
        <v>189</v>
      </c>
      <c r="E28" s="13">
        <f t="shared" si="2"/>
        <v>-0.39999999999999991</v>
      </c>
      <c r="F28" s="13">
        <v>2.83</v>
      </c>
      <c r="G28" s="13">
        <v>3.23</v>
      </c>
      <c r="H28" s="13">
        <f t="shared" si="3"/>
        <v>3.0300000000000002</v>
      </c>
      <c r="I28" s="46">
        <f t="shared" si="4"/>
        <v>0.46999999999999975</v>
      </c>
      <c r="J28" s="13">
        <f t="shared" si="5"/>
        <v>-0.32999999999999963</v>
      </c>
      <c r="K28" s="13">
        <v>3.22</v>
      </c>
      <c r="L28" s="13">
        <v>3.55</v>
      </c>
      <c r="M28" s="46">
        <f t="shared" si="14"/>
        <v>3.3849999999999998</v>
      </c>
      <c r="N28" s="13">
        <f t="shared" si="6"/>
        <v>0.29000000000000004</v>
      </c>
      <c r="O28" s="13">
        <v>4</v>
      </c>
      <c r="P28" s="13">
        <v>3.71</v>
      </c>
      <c r="Q28" s="46">
        <f t="shared" si="7"/>
        <v>3.855</v>
      </c>
      <c r="R28" s="13">
        <f t="shared" si="8"/>
        <v>0.39000000000000012</v>
      </c>
      <c r="S28" s="13">
        <v>2.58</v>
      </c>
      <c r="T28" s="13">
        <v>2.19</v>
      </c>
      <c r="U28" s="46">
        <f t="shared" si="9"/>
        <v>2.3849999999999998</v>
      </c>
      <c r="V28" s="13">
        <f t="shared" si="10"/>
        <v>0.15000000000000013</v>
      </c>
      <c r="W28" s="13">
        <v>1.83</v>
      </c>
      <c r="X28" s="13">
        <v>1.68</v>
      </c>
      <c r="Y28" s="46">
        <f t="shared" si="11"/>
        <v>1.7549999999999999</v>
      </c>
      <c r="Z28" s="13">
        <f t="shared" si="12"/>
        <v>0.5</v>
      </c>
      <c r="AA28" s="13">
        <v>2.5299999999999998</v>
      </c>
      <c r="AB28" s="13">
        <v>2.0299999999999998</v>
      </c>
      <c r="AC28" s="46">
        <f t="shared" si="13"/>
        <v>2.2799999999999998</v>
      </c>
    </row>
    <row r="29" spans="1:29" s="3" customFormat="1" x14ac:dyDescent="0.2">
      <c r="A29" s="28">
        <v>53</v>
      </c>
      <c r="B29" s="28" t="s">
        <v>18</v>
      </c>
      <c r="C29" s="28" t="s">
        <v>21</v>
      </c>
      <c r="D29" s="28" t="s">
        <v>94</v>
      </c>
      <c r="E29" s="28">
        <f t="shared" si="2"/>
        <v>-0.83000000000000007</v>
      </c>
      <c r="F29" s="28">
        <v>2.62</v>
      </c>
      <c r="G29" s="28">
        <v>3.45</v>
      </c>
      <c r="H29" s="28">
        <f t="shared" si="3"/>
        <v>3.0350000000000001</v>
      </c>
      <c r="I29" s="42">
        <f t="shared" si="4"/>
        <v>0.46499999999999986</v>
      </c>
      <c r="J29" s="28">
        <f t="shared" si="5"/>
        <v>0.22999999999999998</v>
      </c>
      <c r="K29" s="28">
        <v>2.38</v>
      </c>
      <c r="L29" s="28">
        <v>2.15</v>
      </c>
      <c r="M29" s="42">
        <f t="shared" si="14"/>
        <v>2.2649999999999997</v>
      </c>
      <c r="N29" s="28">
        <f t="shared" si="6"/>
        <v>-0.14000000000000057</v>
      </c>
      <c r="O29" s="28">
        <v>4.0999999999999996</v>
      </c>
      <c r="P29" s="28">
        <v>4.24</v>
      </c>
      <c r="Q29" s="42">
        <f t="shared" si="7"/>
        <v>4.17</v>
      </c>
      <c r="R29" s="28">
        <f t="shared" si="8"/>
        <v>4.9999999999999822E-2</v>
      </c>
      <c r="S29" s="28">
        <v>2.69</v>
      </c>
      <c r="T29" s="28">
        <v>2.64</v>
      </c>
      <c r="U29" s="42">
        <f t="shared" si="9"/>
        <v>2.665</v>
      </c>
      <c r="V29" s="28">
        <f t="shared" si="10"/>
        <v>-0.23999999999999977</v>
      </c>
      <c r="W29" s="28">
        <v>1.79</v>
      </c>
      <c r="X29" s="28">
        <v>2.0299999999999998</v>
      </c>
      <c r="Y29" s="42">
        <f t="shared" si="11"/>
        <v>1.91</v>
      </c>
      <c r="Z29" s="28">
        <f t="shared" si="12"/>
        <v>-0.18000000000000016</v>
      </c>
      <c r="AA29" s="28">
        <v>2.34</v>
      </c>
      <c r="AB29" s="28">
        <v>2.52</v>
      </c>
      <c r="AC29" s="42">
        <f t="shared" si="13"/>
        <v>2.4299999999999997</v>
      </c>
    </row>
    <row r="30" spans="1:29" s="5" customFormat="1" x14ac:dyDescent="0.2">
      <c r="A30" s="3">
        <v>173</v>
      </c>
      <c r="B30" s="3" t="s">
        <v>18</v>
      </c>
      <c r="C30" s="3" t="s">
        <v>21</v>
      </c>
      <c r="D30" s="3" t="s">
        <v>199</v>
      </c>
      <c r="E30" s="3">
        <f t="shared" si="2"/>
        <v>-2.0000000000000018E-2</v>
      </c>
      <c r="F30" s="3">
        <v>3.04</v>
      </c>
      <c r="G30" s="3">
        <v>3.06</v>
      </c>
      <c r="H30" s="3">
        <f t="shared" si="3"/>
        <v>3.05</v>
      </c>
      <c r="I30" s="25">
        <f t="shared" si="4"/>
        <v>0.45000000000000018</v>
      </c>
      <c r="J30" s="3">
        <f t="shared" si="5"/>
        <v>0.75</v>
      </c>
      <c r="K30" s="3">
        <v>2.75</v>
      </c>
      <c r="L30" s="3">
        <v>2</v>
      </c>
      <c r="M30" s="25">
        <f t="shared" si="14"/>
        <v>2.375</v>
      </c>
      <c r="N30" s="3">
        <f t="shared" si="6"/>
        <v>-0.54</v>
      </c>
      <c r="O30" s="3">
        <v>3.79</v>
      </c>
      <c r="P30" s="3">
        <v>4.33</v>
      </c>
      <c r="Q30" s="25">
        <f t="shared" si="7"/>
        <v>4.0600000000000005</v>
      </c>
      <c r="R30" s="3">
        <f t="shared" si="8"/>
        <v>0.7300000000000002</v>
      </c>
      <c r="S30" s="3">
        <v>2.4300000000000002</v>
      </c>
      <c r="T30" s="3">
        <v>1.7</v>
      </c>
      <c r="U30" s="25">
        <f t="shared" si="9"/>
        <v>2.0649999999999999</v>
      </c>
      <c r="V30" s="3">
        <f t="shared" si="10"/>
        <v>0.66999999999999993</v>
      </c>
      <c r="W30" s="3">
        <v>2</v>
      </c>
      <c r="X30" s="3">
        <v>1.33</v>
      </c>
      <c r="Y30" s="25">
        <f t="shared" si="11"/>
        <v>1.665</v>
      </c>
      <c r="Z30" s="3">
        <f t="shared" si="12"/>
        <v>0.35999999999999988</v>
      </c>
      <c r="AA30" s="3">
        <v>2.36</v>
      </c>
      <c r="AB30" s="3">
        <v>2</v>
      </c>
      <c r="AC30" s="25">
        <f t="shared" si="13"/>
        <v>2.1799999999999997</v>
      </c>
    </row>
    <row r="31" spans="1:29" s="5" customFormat="1" x14ac:dyDescent="0.2">
      <c r="A31" s="8">
        <v>51</v>
      </c>
      <c r="B31" s="8" t="s">
        <v>18</v>
      </c>
      <c r="C31" s="8" t="s">
        <v>21</v>
      </c>
      <c r="D31" s="8" t="s">
        <v>92</v>
      </c>
      <c r="E31" s="8">
        <f t="shared" si="2"/>
        <v>0.94999999999999973</v>
      </c>
      <c r="F31" s="8">
        <v>3.53</v>
      </c>
      <c r="G31" s="8">
        <v>2.58</v>
      </c>
      <c r="H31" s="8">
        <f t="shared" si="3"/>
        <v>3.0549999999999997</v>
      </c>
      <c r="I31" s="45">
        <f t="shared" si="4"/>
        <v>0.44500000000000028</v>
      </c>
      <c r="J31" s="8">
        <f t="shared" si="5"/>
        <v>0.69</v>
      </c>
      <c r="K31" s="8">
        <v>2.65</v>
      </c>
      <c r="L31" s="8">
        <v>1.96</v>
      </c>
      <c r="M31" s="45">
        <f t="shared" si="14"/>
        <v>2.3049999999999997</v>
      </c>
      <c r="N31" s="8">
        <f t="shared" si="6"/>
        <v>-0.47999999999999954</v>
      </c>
      <c r="O31" s="8">
        <v>4.4400000000000004</v>
      </c>
      <c r="P31" s="8">
        <v>4.92</v>
      </c>
      <c r="Q31" s="45">
        <f t="shared" si="7"/>
        <v>4.68</v>
      </c>
      <c r="R31" s="8">
        <f t="shared" si="8"/>
        <v>0.33999999999999986</v>
      </c>
      <c r="S31" s="8">
        <v>3.09</v>
      </c>
      <c r="T31" s="8">
        <v>2.75</v>
      </c>
      <c r="U31" s="45">
        <f t="shared" si="9"/>
        <v>2.92</v>
      </c>
      <c r="V31" s="8">
        <f t="shared" si="10"/>
        <v>9.9999999999997868E-3</v>
      </c>
      <c r="W31" s="8">
        <v>2.09</v>
      </c>
      <c r="X31" s="8">
        <v>2.08</v>
      </c>
      <c r="Y31" s="45">
        <f t="shared" si="11"/>
        <v>2.085</v>
      </c>
      <c r="Z31" s="8">
        <f t="shared" si="12"/>
        <v>0.29000000000000004</v>
      </c>
      <c r="AA31" s="8">
        <v>2.62</v>
      </c>
      <c r="AB31" s="8">
        <v>2.33</v>
      </c>
      <c r="AC31" s="45">
        <f t="shared" si="13"/>
        <v>2.4750000000000001</v>
      </c>
    </row>
    <row r="32" spans="1:29" s="5" customFormat="1" x14ac:dyDescent="0.2">
      <c r="A32" s="5">
        <v>65</v>
      </c>
      <c r="B32" s="5" t="s">
        <v>18</v>
      </c>
      <c r="C32" s="5" t="s">
        <v>21</v>
      </c>
      <c r="D32" s="5" t="s">
        <v>105</v>
      </c>
      <c r="E32" s="5">
        <f t="shared" si="2"/>
        <v>-5.0000000000000266E-2</v>
      </c>
      <c r="F32" s="5">
        <v>3.03</v>
      </c>
      <c r="G32" s="5">
        <v>3.08</v>
      </c>
      <c r="H32" s="5">
        <f t="shared" si="3"/>
        <v>3.0549999999999997</v>
      </c>
      <c r="I32" s="26">
        <f t="shared" si="4"/>
        <v>0.44500000000000028</v>
      </c>
      <c r="J32" s="5">
        <f t="shared" si="5"/>
        <v>0.30000000000000027</v>
      </c>
      <c r="K32" s="5">
        <v>3.06</v>
      </c>
      <c r="L32" s="5">
        <v>2.76</v>
      </c>
      <c r="M32" s="26">
        <f t="shared" si="14"/>
        <v>2.91</v>
      </c>
      <c r="N32" s="5">
        <f t="shared" si="6"/>
        <v>-0.36000000000000032</v>
      </c>
      <c r="O32" s="5">
        <v>4</v>
      </c>
      <c r="P32" s="5">
        <v>4.3600000000000003</v>
      </c>
      <c r="Q32" s="26">
        <f t="shared" si="7"/>
        <v>4.18</v>
      </c>
      <c r="R32" s="5">
        <f t="shared" si="8"/>
        <v>0.2799999999999998</v>
      </c>
      <c r="S32" s="5">
        <v>3</v>
      </c>
      <c r="T32" s="5">
        <v>2.72</v>
      </c>
      <c r="U32" s="26">
        <f t="shared" si="9"/>
        <v>2.8600000000000003</v>
      </c>
      <c r="V32" s="5">
        <f t="shared" si="10"/>
        <v>-0.18000000000000016</v>
      </c>
      <c r="W32" s="5">
        <v>1.94</v>
      </c>
      <c r="X32" s="5">
        <v>2.12</v>
      </c>
      <c r="Y32" s="26">
        <f t="shared" si="11"/>
        <v>2.0300000000000002</v>
      </c>
      <c r="Z32" s="5">
        <f t="shared" si="12"/>
        <v>4.0000000000000036E-2</v>
      </c>
      <c r="AA32" s="5">
        <v>2.3199999999999998</v>
      </c>
      <c r="AB32" s="5">
        <v>2.2799999999999998</v>
      </c>
      <c r="AC32" s="26">
        <f t="shared" si="13"/>
        <v>2.2999999999999998</v>
      </c>
    </row>
    <row r="33" spans="1:29" s="3" customFormat="1" x14ac:dyDescent="0.2">
      <c r="A33" s="8">
        <v>141</v>
      </c>
      <c r="B33" s="8" t="s">
        <v>18</v>
      </c>
      <c r="C33" s="8" t="s">
        <v>21</v>
      </c>
      <c r="D33" s="8" t="s">
        <v>168</v>
      </c>
      <c r="E33" s="8">
        <f t="shared" si="2"/>
        <v>1.0499999999999998</v>
      </c>
      <c r="F33" s="8">
        <v>3.59</v>
      </c>
      <c r="G33" s="8">
        <v>2.54</v>
      </c>
      <c r="H33" s="8">
        <f t="shared" si="3"/>
        <v>3.0649999999999999</v>
      </c>
      <c r="I33" s="45">
        <f t="shared" si="4"/>
        <v>0.43500000000000005</v>
      </c>
      <c r="J33" s="8">
        <f t="shared" si="5"/>
        <v>0.64999999999999991</v>
      </c>
      <c r="K33" s="8">
        <v>3.26</v>
      </c>
      <c r="L33" s="8">
        <v>2.61</v>
      </c>
      <c r="M33" s="45">
        <f t="shared" si="14"/>
        <v>2.9349999999999996</v>
      </c>
      <c r="N33" s="8">
        <f t="shared" si="6"/>
        <v>-0.27000000000000046</v>
      </c>
      <c r="O33" s="8">
        <v>4.0999999999999996</v>
      </c>
      <c r="P33" s="8">
        <v>4.37</v>
      </c>
      <c r="Q33" s="45">
        <f t="shared" si="7"/>
        <v>4.2349999999999994</v>
      </c>
      <c r="R33" s="8">
        <f t="shared" si="8"/>
        <v>0.19000000000000039</v>
      </c>
      <c r="S33" s="8">
        <v>2.95</v>
      </c>
      <c r="T33" s="8">
        <v>2.76</v>
      </c>
      <c r="U33" s="45">
        <f t="shared" si="9"/>
        <v>2.855</v>
      </c>
      <c r="V33" s="8">
        <f t="shared" si="10"/>
        <v>0.37999999999999989</v>
      </c>
      <c r="W33" s="8">
        <v>1.97</v>
      </c>
      <c r="X33" s="8">
        <v>1.59</v>
      </c>
      <c r="Y33" s="45">
        <f t="shared" si="11"/>
        <v>1.78</v>
      </c>
      <c r="Z33" s="8">
        <f t="shared" si="12"/>
        <v>0.64000000000000012</v>
      </c>
      <c r="AA33" s="8">
        <v>2.62</v>
      </c>
      <c r="AB33" s="8">
        <v>1.98</v>
      </c>
      <c r="AC33" s="45">
        <f t="shared" si="13"/>
        <v>2.2999999999999998</v>
      </c>
    </row>
    <row r="34" spans="1:29" s="3" customFormat="1" x14ac:dyDescent="0.2">
      <c r="A34" s="8">
        <v>117</v>
      </c>
      <c r="B34" s="8" t="s">
        <v>18</v>
      </c>
      <c r="C34" s="8" t="s">
        <v>21</v>
      </c>
      <c r="D34" s="8" t="s">
        <v>146</v>
      </c>
      <c r="E34" s="8">
        <f t="shared" si="2"/>
        <v>0.63000000000000034</v>
      </c>
      <c r="F34" s="8">
        <v>3.41</v>
      </c>
      <c r="G34" s="8">
        <v>2.78</v>
      </c>
      <c r="H34" s="8">
        <f t="shared" si="3"/>
        <v>3.0949999999999998</v>
      </c>
      <c r="I34" s="45">
        <f t="shared" si="4"/>
        <v>0.40500000000000025</v>
      </c>
      <c r="J34" s="8">
        <f t="shared" si="5"/>
        <v>0.12000000000000011</v>
      </c>
      <c r="K34" s="8">
        <v>2.06</v>
      </c>
      <c r="L34" s="8">
        <v>1.94</v>
      </c>
      <c r="M34" s="45">
        <f t="shared" si="14"/>
        <v>2</v>
      </c>
      <c r="N34" s="8">
        <f t="shared" si="6"/>
        <v>0.19000000000000039</v>
      </c>
      <c r="O34" s="8">
        <v>4.5</v>
      </c>
      <c r="P34" s="8">
        <v>4.3099999999999996</v>
      </c>
      <c r="Q34" s="45">
        <f t="shared" si="7"/>
        <v>4.4049999999999994</v>
      </c>
      <c r="R34" s="8">
        <f t="shared" si="8"/>
        <v>-0.1599999999999997</v>
      </c>
      <c r="S34" s="8">
        <v>2.4700000000000002</v>
      </c>
      <c r="T34" s="8">
        <v>2.63</v>
      </c>
      <c r="U34" s="45">
        <f t="shared" si="9"/>
        <v>2.5499999999999998</v>
      </c>
      <c r="V34" s="8">
        <f t="shared" si="10"/>
        <v>3.0000000000000027E-2</v>
      </c>
      <c r="W34" s="8">
        <v>1.75</v>
      </c>
      <c r="X34" s="8">
        <v>1.72</v>
      </c>
      <c r="Y34" s="45">
        <f t="shared" si="11"/>
        <v>1.7349999999999999</v>
      </c>
      <c r="Z34" s="8">
        <f t="shared" si="12"/>
        <v>3.0000000000000027E-2</v>
      </c>
      <c r="AA34" s="8">
        <v>1.94</v>
      </c>
      <c r="AB34" s="8">
        <v>1.91</v>
      </c>
      <c r="AC34" s="45">
        <f t="shared" si="13"/>
        <v>1.9249999999999998</v>
      </c>
    </row>
    <row r="35" spans="1:29" s="3" customFormat="1" x14ac:dyDescent="0.2">
      <c r="A35" s="8">
        <v>182</v>
      </c>
      <c r="B35" s="8" t="s">
        <v>18</v>
      </c>
      <c r="C35" s="8" t="s">
        <v>21</v>
      </c>
      <c r="D35" s="8" t="s">
        <v>208</v>
      </c>
      <c r="E35" s="8">
        <f t="shared" si="2"/>
        <v>0.85999999999999988</v>
      </c>
      <c r="F35" s="8">
        <v>3.53</v>
      </c>
      <c r="G35" s="8">
        <v>2.67</v>
      </c>
      <c r="H35" s="8">
        <f t="shared" si="3"/>
        <v>3.0999999999999996</v>
      </c>
      <c r="I35" s="45">
        <f t="shared" si="4"/>
        <v>0.40000000000000036</v>
      </c>
      <c r="J35" s="8">
        <f t="shared" si="5"/>
        <v>1.1200000000000001</v>
      </c>
      <c r="K35" s="8">
        <v>3.31</v>
      </c>
      <c r="L35" s="8">
        <v>2.19</v>
      </c>
      <c r="M35" s="45">
        <f t="shared" si="14"/>
        <v>2.75</v>
      </c>
      <c r="N35" s="8">
        <f t="shared" si="6"/>
        <v>-1.1500000000000004</v>
      </c>
      <c r="O35" s="8">
        <v>3.59</v>
      </c>
      <c r="P35" s="8">
        <v>4.74</v>
      </c>
      <c r="Q35" s="45">
        <f t="shared" si="7"/>
        <v>4.165</v>
      </c>
      <c r="R35" s="8">
        <f t="shared" si="8"/>
        <v>1.0699999999999998</v>
      </c>
      <c r="S35" s="8">
        <v>4</v>
      </c>
      <c r="T35" s="8">
        <v>2.93</v>
      </c>
      <c r="U35" s="45">
        <f t="shared" si="9"/>
        <v>3.4649999999999999</v>
      </c>
      <c r="V35" s="8">
        <f t="shared" si="10"/>
        <v>0.40000000000000013</v>
      </c>
      <c r="W35" s="8">
        <v>1.81</v>
      </c>
      <c r="X35" s="8">
        <v>1.41</v>
      </c>
      <c r="Y35" s="45">
        <f t="shared" si="11"/>
        <v>1.6099999999999999</v>
      </c>
      <c r="Z35" s="8">
        <f t="shared" si="12"/>
        <v>1.0399999999999998</v>
      </c>
      <c r="AA35" s="8">
        <v>2.78</v>
      </c>
      <c r="AB35" s="8">
        <v>1.74</v>
      </c>
      <c r="AC35" s="45">
        <f t="shared" si="13"/>
        <v>2.2599999999999998</v>
      </c>
    </row>
    <row r="36" spans="1:29" s="5" customFormat="1" x14ac:dyDescent="0.2">
      <c r="A36" s="8">
        <v>129</v>
      </c>
      <c r="B36" s="8" t="s">
        <v>18</v>
      </c>
      <c r="C36" s="8" t="s">
        <v>21</v>
      </c>
      <c r="D36" s="8" t="s">
        <v>35</v>
      </c>
      <c r="E36" s="8">
        <f t="shared" si="2"/>
        <v>0.4700000000000002</v>
      </c>
      <c r="F36" s="8">
        <v>3.35</v>
      </c>
      <c r="G36" s="8">
        <v>2.88</v>
      </c>
      <c r="H36" s="8">
        <f t="shared" si="3"/>
        <v>3.1150000000000002</v>
      </c>
      <c r="I36" s="45">
        <f t="shared" si="4"/>
        <v>0.38499999999999979</v>
      </c>
      <c r="J36" s="8">
        <f t="shared" si="5"/>
        <v>-0.25</v>
      </c>
      <c r="K36" s="8">
        <v>2.95</v>
      </c>
      <c r="L36" s="8">
        <v>3.2</v>
      </c>
      <c r="M36" s="45">
        <f t="shared" si="14"/>
        <v>3.0750000000000002</v>
      </c>
      <c r="N36" s="8">
        <f t="shared" si="6"/>
        <v>1.0999999999999996</v>
      </c>
      <c r="O36" s="8">
        <v>4.0999999999999996</v>
      </c>
      <c r="P36" s="8">
        <v>3</v>
      </c>
      <c r="Q36" s="45">
        <f t="shared" si="7"/>
        <v>3.55</v>
      </c>
      <c r="R36" s="8">
        <f t="shared" si="8"/>
        <v>0.32000000000000028</v>
      </c>
      <c r="S36" s="8">
        <v>3.2</v>
      </c>
      <c r="T36" s="8">
        <v>2.88</v>
      </c>
      <c r="U36" s="45">
        <f t="shared" si="9"/>
        <v>3.04</v>
      </c>
      <c r="V36" s="8">
        <f t="shared" si="10"/>
        <v>0.43999999999999995</v>
      </c>
      <c r="W36" s="8">
        <v>2.4</v>
      </c>
      <c r="X36" s="8">
        <v>1.96</v>
      </c>
      <c r="Y36" s="45">
        <f t="shared" si="11"/>
        <v>2.1799999999999997</v>
      </c>
      <c r="Z36" s="8">
        <f t="shared" si="12"/>
        <v>-0.18000000000000016</v>
      </c>
      <c r="AA36" s="8">
        <v>2.2999999999999998</v>
      </c>
      <c r="AB36" s="8">
        <v>2.48</v>
      </c>
      <c r="AC36" s="45">
        <f t="shared" si="13"/>
        <v>2.3899999999999997</v>
      </c>
    </row>
    <row r="37" spans="1:29" s="3" customFormat="1" x14ac:dyDescent="0.2">
      <c r="A37" s="13">
        <v>70</v>
      </c>
      <c r="B37" s="13" t="s">
        <v>18</v>
      </c>
      <c r="C37" s="13" t="s">
        <v>21</v>
      </c>
      <c r="D37" s="13" t="s">
        <v>110</v>
      </c>
      <c r="E37" s="13">
        <f t="shared" si="2"/>
        <v>-0.52</v>
      </c>
      <c r="F37" s="13">
        <v>2.86</v>
      </c>
      <c r="G37" s="13">
        <v>3.38</v>
      </c>
      <c r="H37" s="13">
        <f t="shared" si="3"/>
        <v>3.12</v>
      </c>
      <c r="I37" s="46">
        <f t="shared" si="4"/>
        <v>0.37999999999999989</v>
      </c>
      <c r="J37" s="13">
        <f t="shared" si="5"/>
        <v>0.2799999999999998</v>
      </c>
      <c r="K37" s="13">
        <v>3.19</v>
      </c>
      <c r="L37" s="13">
        <v>2.91</v>
      </c>
      <c r="M37" s="46">
        <f t="shared" si="14"/>
        <v>3.05</v>
      </c>
      <c r="N37" s="13">
        <f t="shared" si="6"/>
        <v>-0.16000000000000014</v>
      </c>
      <c r="O37" s="13">
        <v>4.05</v>
      </c>
      <c r="P37" s="13">
        <v>4.21</v>
      </c>
      <c r="Q37" s="46">
        <f t="shared" si="7"/>
        <v>4.13</v>
      </c>
      <c r="R37" s="13">
        <f t="shared" si="8"/>
        <v>0.39000000000000012</v>
      </c>
      <c r="S37" s="13">
        <v>2.95</v>
      </c>
      <c r="T37" s="13">
        <v>2.56</v>
      </c>
      <c r="U37" s="46">
        <f t="shared" si="9"/>
        <v>2.7549999999999999</v>
      </c>
      <c r="V37" s="13">
        <f t="shared" si="10"/>
        <v>0.87999999999999989</v>
      </c>
      <c r="W37" s="13">
        <v>2.67</v>
      </c>
      <c r="X37" s="13">
        <v>1.79</v>
      </c>
      <c r="Y37" s="46">
        <f t="shared" si="11"/>
        <v>2.23</v>
      </c>
      <c r="Z37" s="13">
        <f t="shared" si="12"/>
        <v>0.46999999999999975</v>
      </c>
      <c r="AA37" s="13">
        <v>2.71</v>
      </c>
      <c r="AB37" s="13">
        <v>2.2400000000000002</v>
      </c>
      <c r="AC37" s="46">
        <f t="shared" si="13"/>
        <v>2.4750000000000001</v>
      </c>
    </row>
    <row r="38" spans="1:29" s="3" customFormat="1" x14ac:dyDescent="0.2">
      <c r="A38" s="8">
        <v>120</v>
      </c>
      <c r="B38" s="8" t="s">
        <v>18</v>
      </c>
      <c r="C38" s="8" t="s">
        <v>21</v>
      </c>
      <c r="D38" s="8" t="s">
        <v>149</v>
      </c>
      <c r="E38" s="8">
        <f t="shared" ref="E38:E69" si="15">F38-G38</f>
        <v>0.54</v>
      </c>
      <c r="F38" s="8">
        <v>3.44</v>
      </c>
      <c r="G38" s="8">
        <v>2.9</v>
      </c>
      <c r="H38" s="8">
        <f t="shared" ref="H38:H69" si="16">AVERAGE(F38:G38)</f>
        <v>3.17</v>
      </c>
      <c r="I38" s="45">
        <f t="shared" ref="I38:I69" si="17">ABS(H38-3.5)</f>
        <v>0.33000000000000007</v>
      </c>
      <c r="J38" s="8">
        <f t="shared" ref="J38:J69" si="18">K38-L38</f>
        <v>0.37000000000000011</v>
      </c>
      <c r="K38" s="8">
        <v>3.16</v>
      </c>
      <c r="L38" s="8">
        <v>2.79</v>
      </c>
      <c r="M38" s="45">
        <f t="shared" ref="M38:M69" si="19">AVERAGE(K38:L38)</f>
        <v>2.9750000000000001</v>
      </c>
      <c r="N38" s="8">
        <f t="shared" ref="N38:N69" si="20">O38-P38</f>
        <v>-0.36000000000000032</v>
      </c>
      <c r="O38" s="8">
        <v>3.87</v>
      </c>
      <c r="P38" s="8">
        <v>4.2300000000000004</v>
      </c>
      <c r="Q38" s="45">
        <f t="shared" ref="Q38:Q69" si="21">AVERAGE(O38:P38)</f>
        <v>4.0500000000000007</v>
      </c>
      <c r="R38" s="8">
        <f t="shared" ref="R38:R69" si="22">S38-T38</f>
        <v>0.56000000000000005</v>
      </c>
      <c r="S38" s="8">
        <v>3</v>
      </c>
      <c r="T38" s="8">
        <v>2.44</v>
      </c>
      <c r="U38" s="45">
        <f t="shared" ref="U38:U69" si="23">AVERAGE(S38:T38)</f>
        <v>2.7199999999999998</v>
      </c>
      <c r="V38" s="8">
        <f t="shared" ref="V38:V69" si="24">W38-X38</f>
        <v>0.62000000000000011</v>
      </c>
      <c r="W38" s="8">
        <v>2.06</v>
      </c>
      <c r="X38" s="8">
        <v>1.44</v>
      </c>
      <c r="Y38" s="45">
        <f t="shared" ref="Y38:Y69" si="25">AVERAGE(W38:X38)</f>
        <v>1.75</v>
      </c>
      <c r="Z38" s="8">
        <f t="shared" ref="Z38:Z69" si="26">AA38-AB38</f>
        <v>0.12999999999999989</v>
      </c>
      <c r="AA38" s="8">
        <v>2.44</v>
      </c>
      <c r="AB38" s="8">
        <v>2.31</v>
      </c>
      <c r="AC38" s="45">
        <f t="shared" ref="AC38:AC69" si="27">AVERAGE(AA38:AB38)</f>
        <v>2.375</v>
      </c>
    </row>
    <row r="39" spans="1:29" s="5" customFormat="1" x14ac:dyDescent="0.2">
      <c r="A39" s="8">
        <v>130</v>
      </c>
      <c r="B39" s="8" t="s">
        <v>18</v>
      </c>
      <c r="C39" s="8" t="s">
        <v>21</v>
      </c>
      <c r="D39" s="8" t="s">
        <v>157</v>
      </c>
      <c r="E39" s="8">
        <f t="shared" si="15"/>
        <v>0.4099999999999997</v>
      </c>
      <c r="F39" s="8">
        <v>3.38</v>
      </c>
      <c r="G39" s="8">
        <v>2.97</v>
      </c>
      <c r="H39" s="8">
        <f t="shared" si="16"/>
        <v>3.1749999999999998</v>
      </c>
      <c r="I39" s="45">
        <f t="shared" si="17"/>
        <v>0.32500000000000018</v>
      </c>
      <c r="J39" s="8">
        <f t="shared" si="18"/>
        <v>1.54</v>
      </c>
      <c r="K39" s="8">
        <v>4.13</v>
      </c>
      <c r="L39" s="8">
        <v>2.59</v>
      </c>
      <c r="M39" s="45">
        <f t="shared" si="19"/>
        <v>3.36</v>
      </c>
      <c r="N39" s="8">
        <f t="shared" si="20"/>
        <v>-0.80000000000000027</v>
      </c>
      <c r="O39" s="8">
        <v>3.11</v>
      </c>
      <c r="P39" s="8">
        <v>3.91</v>
      </c>
      <c r="Q39" s="45">
        <f t="shared" si="21"/>
        <v>3.51</v>
      </c>
      <c r="R39" s="8">
        <f t="shared" si="22"/>
        <v>1.1499999999999999</v>
      </c>
      <c r="S39" s="8">
        <v>4.09</v>
      </c>
      <c r="T39" s="8">
        <v>2.94</v>
      </c>
      <c r="U39" s="45">
        <f t="shared" si="23"/>
        <v>3.5149999999999997</v>
      </c>
      <c r="V39" s="8">
        <f t="shared" si="24"/>
        <v>0.21000000000000019</v>
      </c>
      <c r="W39" s="8">
        <v>2.1800000000000002</v>
      </c>
      <c r="X39" s="8">
        <v>1.97</v>
      </c>
      <c r="Y39" s="45">
        <f t="shared" si="25"/>
        <v>2.0750000000000002</v>
      </c>
      <c r="Z39" s="8">
        <f t="shared" si="26"/>
        <v>0.61999999999999966</v>
      </c>
      <c r="AA39" s="8">
        <v>2.78</v>
      </c>
      <c r="AB39" s="8">
        <v>2.16</v>
      </c>
      <c r="AC39" s="45">
        <f t="shared" si="27"/>
        <v>2.4699999999999998</v>
      </c>
    </row>
    <row r="40" spans="1:29" s="5" customFormat="1" x14ac:dyDescent="0.2">
      <c r="A40" s="5">
        <v>138</v>
      </c>
      <c r="B40" s="5" t="s">
        <v>18</v>
      </c>
      <c r="C40" s="5" t="s">
        <v>21</v>
      </c>
      <c r="D40" s="5" t="s">
        <v>165</v>
      </c>
      <c r="E40" s="5">
        <f t="shared" si="15"/>
        <v>0.12000000000000011</v>
      </c>
      <c r="F40" s="5">
        <v>3.24</v>
      </c>
      <c r="G40" s="5">
        <v>3.12</v>
      </c>
      <c r="H40" s="5">
        <f t="shared" si="16"/>
        <v>3.18</v>
      </c>
      <c r="I40" s="26">
        <f t="shared" si="17"/>
        <v>0.31999999999999984</v>
      </c>
      <c r="J40" s="5">
        <f t="shared" si="18"/>
        <v>0.71</v>
      </c>
      <c r="K40" s="5">
        <v>3.21</v>
      </c>
      <c r="L40" s="5">
        <v>2.5</v>
      </c>
      <c r="M40" s="26">
        <f t="shared" si="19"/>
        <v>2.855</v>
      </c>
      <c r="N40" s="5">
        <f t="shared" si="20"/>
        <v>-0.48000000000000043</v>
      </c>
      <c r="O40" s="5">
        <v>4.0599999999999996</v>
      </c>
      <c r="P40" s="5">
        <v>4.54</v>
      </c>
      <c r="Q40" s="26">
        <f t="shared" si="21"/>
        <v>4.3</v>
      </c>
      <c r="R40" s="5">
        <f t="shared" si="22"/>
        <v>0.70000000000000018</v>
      </c>
      <c r="S40" s="5">
        <v>3.62</v>
      </c>
      <c r="T40" s="5">
        <v>2.92</v>
      </c>
      <c r="U40" s="26">
        <f t="shared" si="23"/>
        <v>3.27</v>
      </c>
      <c r="V40" s="5">
        <f t="shared" si="24"/>
        <v>0.67999999999999972</v>
      </c>
      <c r="W40" s="5">
        <v>2.5299999999999998</v>
      </c>
      <c r="X40" s="5">
        <v>1.85</v>
      </c>
      <c r="Y40" s="26">
        <f t="shared" si="25"/>
        <v>2.19</v>
      </c>
      <c r="Z40" s="5">
        <f t="shared" si="26"/>
        <v>0.64000000000000012</v>
      </c>
      <c r="AA40" s="5">
        <v>3.06</v>
      </c>
      <c r="AB40" s="5">
        <v>2.42</v>
      </c>
      <c r="AC40" s="26">
        <f t="shared" si="27"/>
        <v>2.74</v>
      </c>
    </row>
    <row r="41" spans="1:29" s="5" customFormat="1" x14ac:dyDescent="0.2">
      <c r="A41" s="5">
        <v>84</v>
      </c>
      <c r="B41" s="5" t="s">
        <v>18</v>
      </c>
      <c r="C41" s="5" t="s">
        <v>21</v>
      </c>
      <c r="D41" s="5" t="s">
        <v>124</v>
      </c>
      <c r="E41" s="5">
        <f t="shared" si="15"/>
        <v>-6.0000000000000053E-2</v>
      </c>
      <c r="F41" s="5">
        <v>3.16</v>
      </c>
      <c r="G41" s="5">
        <v>3.22</v>
      </c>
      <c r="H41" s="5">
        <f t="shared" si="16"/>
        <v>3.1900000000000004</v>
      </c>
      <c r="I41" s="26">
        <f t="shared" si="17"/>
        <v>0.30999999999999961</v>
      </c>
      <c r="J41" s="5">
        <f t="shared" si="18"/>
        <v>-0.33999999999999986</v>
      </c>
      <c r="K41" s="5">
        <v>3.19</v>
      </c>
      <c r="L41" s="5">
        <v>3.53</v>
      </c>
      <c r="M41" s="26">
        <f t="shared" si="19"/>
        <v>3.36</v>
      </c>
      <c r="N41" s="5">
        <f t="shared" si="20"/>
        <v>-0.18999999999999995</v>
      </c>
      <c r="O41" s="5">
        <v>3.19</v>
      </c>
      <c r="P41" s="5">
        <v>3.38</v>
      </c>
      <c r="Q41" s="26">
        <f t="shared" si="21"/>
        <v>3.2850000000000001</v>
      </c>
      <c r="R41" s="5">
        <f t="shared" si="22"/>
        <v>0</v>
      </c>
      <c r="S41" s="5">
        <v>2.5299999999999998</v>
      </c>
      <c r="T41" s="5">
        <v>2.5299999999999998</v>
      </c>
      <c r="U41" s="26">
        <f t="shared" si="23"/>
        <v>2.5299999999999998</v>
      </c>
      <c r="V41" s="5">
        <f t="shared" si="24"/>
        <v>9.9999999999999867E-2</v>
      </c>
      <c r="W41" s="5">
        <v>1.91</v>
      </c>
      <c r="X41" s="5">
        <v>1.81</v>
      </c>
      <c r="Y41" s="26">
        <f t="shared" si="25"/>
        <v>1.8599999999999999</v>
      </c>
      <c r="Z41" s="5">
        <f t="shared" si="26"/>
        <v>0.31000000000000005</v>
      </c>
      <c r="AA41" s="5">
        <v>2.31</v>
      </c>
      <c r="AB41" s="5">
        <v>2</v>
      </c>
      <c r="AC41" s="26">
        <f t="shared" si="27"/>
        <v>2.1550000000000002</v>
      </c>
    </row>
    <row r="42" spans="1:29" s="5" customFormat="1" x14ac:dyDescent="0.2">
      <c r="A42" s="5">
        <v>88</v>
      </c>
      <c r="B42" s="5" t="s">
        <v>18</v>
      </c>
      <c r="C42" s="5" t="s">
        <v>21</v>
      </c>
      <c r="D42" s="5" t="s">
        <v>25</v>
      </c>
      <c r="E42" s="5">
        <f t="shared" si="15"/>
        <v>0.16999999999999993</v>
      </c>
      <c r="F42" s="5">
        <v>3.28</v>
      </c>
      <c r="G42" s="5">
        <v>3.11</v>
      </c>
      <c r="H42" s="5">
        <f t="shared" si="16"/>
        <v>3.1949999999999998</v>
      </c>
      <c r="I42" s="26">
        <f t="shared" si="17"/>
        <v>0.30500000000000016</v>
      </c>
      <c r="J42" s="5">
        <f t="shared" si="18"/>
        <v>1.0100000000000002</v>
      </c>
      <c r="K42" s="5">
        <v>3.16</v>
      </c>
      <c r="L42" s="5">
        <v>2.15</v>
      </c>
      <c r="M42" s="26">
        <f t="shared" si="19"/>
        <v>2.6550000000000002</v>
      </c>
      <c r="N42" s="5">
        <f t="shared" si="20"/>
        <v>0.89999999999999991</v>
      </c>
      <c r="O42" s="5">
        <v>4.75</v>
      </c>
      <c r="P42" s="5">
        <v>3.85</v>
      </c>
      <c r="Q42" s="26">
        <f t="shared" si="21"/>
        <v>4.3</v>
      </c>
      <c r="R42" s="5">
        <f t="shared" si="22"/>
        <v>1.0799999999999998</v>
      </c>
      <c r="S42" s="5">
        <v>2.78</v>
      </c>
      <c r="T42" s="5">
        <v>1.7</v>
      </c>
      <c r="U42" s="26">
        <f t="shared" si="23"/>
        <v>2.2399999999999998</v>
      </c>
      <c r="V42" s="5">
        <f t="shared" si="24"/>
        <v>0.93000000000000016</v>
      </c>
      <c r="W42" s="5">
        <v>2.41</v>
      </c>
      <c r="X42" s="5">
        <v>1.48</v>
      </c>
      <c r="Y42" s="26">
        <f t="shared" si="25"/>
        <v>1.9450000000000001</v>
      </c>
      <c r="Z42" s="5">
        <f t="shared" si="26"/>
        <v>0.43000000000000016</v>
      </c>
      <c r="AA42" s="5">
        <v>2.69</v>
      </c>
      <c r="AB42" s="5">
        <v>2.2599999999999998</v>
      </c>
      <c r="AC42" s="26">
        <f t="shared" si="27"/>
        <v>2.4749999999999996</v>
      </c>
    </row>
    <row r="43" spans="1:29" s="5" customFormat="1" x14ac:dyDescent="0.2">
      <c r="A43" s="13">
        <v>144</v>
      </c>
      <c r="B43" s="13" t="s">
        <v>18</v>
      </c>
      <c r="C43" s="13" t="s">
        <v>21</v>
      </c>
      <c r="D43" s="13" t="s">
        <v>170</v>
      </c>
      <c r="E43" s="13">
        <f t="shared" si="15"/>
        <v>-0.75</v>
      </c>
      <c r="F43" s="13">
        <v>2.84</v>
      </c>
      <c r="G43" s="13">
        <v>3.59</v>
      </c>
      <c r="H43" s="13">
        <f t="shared" si="16"/>
        <v>3.2149999999999999</v>
      </c>
      <c r="I43" s="46">
        <f t="shared" si="17"/>
        <v>0.28500000000000014</v>
      </c>
      <c r="J43" s="13">
        <f t="shared" si="18"/>
        <v>0.20999999999999996</v>
      </c>
      <c r="K43" s="13">
        <v>2.59</v>
      </c>
      <c r="L43" s="13">
        <v>2.38</v>
      </c>
      <c r="M43" s="46">
        <f t="shared" si="19"/>
        <v>2.4849999999999999</v>
      </c>
      <c r="N43" s="13">
        <f t="shared" si="20"/>
        <v>-0.27000000000000046</v>
      </c>
      <c r="O43" s="13">
        <v>4.63</v>
      </c>
      <c r="P43" s="13">
        <v>4.9000000000000004</v>
      </c>
      <c r="Q43" s="46">
        <f t="shared" si="21"/>
        <v>4.7650000000000006</v>
      </c>
      <c r="R43" s="13">
        <f t="shared" si="22"/>
        <v>0.10000000000000009</v>
      </c>
      <c r="S43" s="13">
        <v>2.72</v>
      </c>
      <c r="T43" s="13">
        <v>2.62</v>
      </c>
      <c r="U43" s="46">
        <f t="shared" si="23"/>
        <v>2.67</v>
      </c>
      <c r="V43" s="13">
        <f t="shared" si="24"/>
        <v>9.9999999999999867E-2</v>
      </c>
      <c r="W43" s="13">
        <v>2.0299999999999998</v>
      </c>
      <c r="X43" s="13">
        <v>1.93</v>
      </c>
      <c r="Y43" s="46">
        <f t="shared" si="25"/>
        <v>1.98</v>
      </c>
      <c r="Z43" s="13">
        <f t="shared" si="26"/>
        <v>0.20999999999999996</v>
      </c>
      <c r="AA43" s="13">
        <v>3</v>
      </c>
      <c r="AB43" s="13">
        <v>2.79</v>
      </c>
      <c r="AC43" s="46">
        <f t="shared" si="27"/>
        <v>2.895</v>
      </c>
    </row>
    <row r="44" spans="1:29" s="3" customFormat="1" x14ac:dyDescent="0.2">
      <c r="A44" s="13">
        <v>99</v>
      </c>
      <c r="B44" s="13" t="s">
        <v>18</v>
      </c>
      <c r="C44" s="13" t="s">
        <v>21</v>
      </c>
      <c r="D44" s="13" t="s">
        <v>129</v>
      </c>
      <c r="E44" s="13">
        <f t="shared" si="15"/>
        <v>-1.0100000000000002</v>
      </c>
      <c r="F44" s="13">
        <v>2.71</v>
      </c>
      <c r="G44" s="13">
        <v>3.72</v>
      </c>
      <c r="H44" s="13">
        <f t="shared" si="16"/>
        <v>3.2149999999999999</v>
      </c>
      <c r="I44" s="46">
        <f t="shared" si="17"/>
        <v>0.28500000000000014</v>
      </c>
      <c r="J44" s="13">
        <f t="shared" si="18"/>
        <v>-8.0000000000000071E-2</v>
      </c>
      <c r="K44" s="13">
        <v>3.32</v>
      </c>
      <c r="L44" s="13">
        <v>3.4</v>
      </c>
      <c r="M44" s="46">
        <f t="shared" si="19"/>
        <v>3.36</v>
      </c>
      <c r="N44" s="13">
        <f t="shared" si="20"/>
        <v>4.9999999999999822E-2</v>
      </c>
      <c r="O44" s="13">
        <v>3.25</v>
      </c>
      <c r="P44" s="13">
        <v>3.2</v>
      </c>
      <c r="Q44" s="46">
        <f t="shared" si="21"/>
        <v>3.2250000000000001</v>
      </c>
      <c r="R44" s="13">
        <f t="shared" si="22"/>
        <v>-0.20000000000000018</v>
      </c>
      <c r="S44" s="13">
        <v>3.32</v>
      </c>
      <c r="T44" s="13">
        <v>3.52</v>
      </c>
      <c r="U44" s="46">
        <f t="shared" si="23"/>
        <v>3.42</v>
      </c>
      <c r="V44" s="13">
        <f t="shared" si="24"/>
        <v>-0.24000000000000021</v>
      </c>
      <c r="W44" s="13">
        <v>1.96</v>
      </c>
      <c r="X44" s="13">
        <v>2.2000000000000002</v>
      </c>
      <c r="Y44" s="46">
        <f t="shared" si="25"/>
        <v>2.08</v>
      </c>
      <c r="Z44" s="13">
        <f t="shared" si="26"/>
        <v>0.20000000000000018</v>
      </c>
      <c r="AA44" s="13">
        <v>2.96</v>
      </c>
      <c r="AB44" s="13">
        <v>2.76</v>
      </c>
      <c r="AC44" s="46">
        <f t="shared" si="27"/>
        <v>2.86</v>
      </c>
    </row>
    <row r="45" spans="1:29" s="5" customFormat="1" x14ac:dyDescent="0.2">
      <c r="A45" s="5">
        <v>104</v>
      </c>
      <c r="B45" s="5" t="s">
        <v>18</v>
      </c>
      <c r="C45" s="5" t="s">
        <v>21</v>
      </c>
      <c r="D45" s="5" t="s">
        <v>134</v>
      </c>
      <c r="E45" s="5">
        <f t="shared" si="15"/>
        <v>-7.9999999999999627E-2</v>
      </c>
      <c r="F45" s="5">
        <v>3.18</v>
      </c>
      <c r="G45" s="5">
        <v>3.26</v>
      </c>
      <c r="H45" s="5">
        <f t="shared" si="16"/>
        <v>3.2199999999999998</v>
      </c>
      <c r="I45" s="26">
        <f t="shared" si="17"/>
        <v>0.28000000000000025</v>
      </c>
      <c r="J45" s="5">
        <f t="shared" si="18"/>
        <v>0.92999999999999972</v>
      </c>
      <c r="K45" s="5">
        <v>3.32</v>
      </c>
      <c r="L45" s="5">
        <v>2.39</v>
      </c>
      <c r="M45" s="26">
        <f t="shared" si="19"/>
        <v>2.855</v>
      </c>
      <c r="N45" s="5">
        <f t="shared" si="20"/>
        <v>-0.25999999999999979</v>
      </c>
      <c r="O45" s="5">
        <v>3.39</v>
      </c>
      <c r="P45" s="5">
        <v>3.65</v>
      </c>
      <c r="Q45" s="26">
        <f t="shared" si="21"/>
        <v>3.52</v>
      </c>
      <c r="R45" s="5">
        <f t="shared" si="22"/>
        <v>0.35000000000000009</v>
      </c>
      <c r="S45" s="5">
        <v>3.29</v>
      </c>
      <c r="T45" s="5">
        <v>2.94</v>
      </c>
      <c r="U45" s="26">
        <f t="shared" si="23"/>
        <v>3.1150000000000002</v>
      </c>
      <c r="V45" s="5">
        <f t="shared" si="24"/>
        <v>0.43999999999999972</v>
      </c>
      <c r="W45" s="5">
        <v>2.0499999999999998</v>
      </c>
      <c r="X45" s="5">
        <v>1.61</v>
      </c>
      <c r="Y45" s="26">
        <f t="shared" si="25"/>
        <v>1.83</v>
      </c>
      <c r="Z45" s="5">
        <f t="shared" si="26"/>
        <v>0.42000000000000037</v>
      </c>
      <c r="AA45" s="5">
        <v>2.68</v>
      </c>
      <c r="AB45" s="5">
        <v>2.2599999999999998</v>
      </c>
      <c r="AC45" s="26">
        <f t="shared" si="27"/>
        <v>2.4699999999999998</v>
      </c>
    </row>
    <row r="46" spans="1:29" s="5" customFormat="1" x14ac:dyDescent="0.2">
      <c r="A46" s="8">
        <v>69</v>
      </c>
      <c r="B46" s="8" t="s">
        <v>18</v>
      </c>
      <c r="C46" s="8" t="s">
        <v>21</v>
      </c>
      <c r="D46" s="8" t="s">
        <v>109</v>
      </c>
      <c r="E46" s="8">
        <f t="shared" si="15"/>
        <v>1.0699999999999998</v>
      </c>
      <c r="F46" s="8">
        <v>3.76</v>
      </c>
      <c r="G46" s="8">
        <v>2.69</v>
      </c>
      <c r="H46" s="8">
        <f t="shared" si="16"/>
        <v>3.2249999999999996</v>
      </c>
      <c r="I46" s="45">
        <f t="shared" si="17"/>
        <v>0.27500000000000036</v>
      </c>
      <c r="J46" s="8">
        <f t="shared" si="18"/>
        <v>0.12000000000000011</v>
      </c>
      <c r="K46" s="8">
        <v>3.15</v>
      </c>
      <c r="L46" s="8">
        <v>3.03</v>
      </c>
      <c r="M46" s="45">
        <f t="shared" si="19"/>
        <v>3.09</v>
      </c>
      <c r="N46" s="8">
        <f t="shared" si="20"/>
        <v>0.22999999999999998</v>
      </c>
      <c r="O46" s="8">
        <v>3.82</v>
      </c>
      <c r="P46" s="8">
        <v>3.59</v>
      </c>
      <c r="Q46" s="45">
        <f t="shared" si="21"/>
        <v>3.7050000000000001</v>
      </c>
      <c r="R46" s="8">
        <f t="shared" si="22"/>
        <v>0.48999999999999977</v>
      </c>
      <c r="S46" s="8">
        <v>2.94</v>
      </c>
      <c r="T46" s="8">
        <v>2.4500000000000002</v>
      </c>
      <c r="U46" s="45">
        <f t="shared" si="23"/>
        <v>2.6950000000000003</v>
      </c>
      <c r="V46" s="8">
        <f t="shared" si="24"/>
        <v>0.49999999999999978</v>
      </c>
      <c r="W46" s="8">
        <v>2.2599999999999998</v>
      </c>
      <c r="X46" s="8">
        <v>1.76</v>
      </c>
      <c r="Y46" s="45">
        <f t="shared" si="25"/>
        <v>2.0099999999999998</v>
      </c>
      <c r="Z46" s="8">
        <f t="shared" si="26"/>
        <v>0.11000000000000032</v>
      </c>
      <c r="AA46" s="8">
        <v>2.1800000000000002</v>
      </c>
      <c r="AB46" s="8">
        <v>2.0699999999999998</v>
      </c>
      <c r="AC46" s="45">
        <f t="shared" si="27"/>
        <v>2.125</v>
      </c>
    </row>
    <row r="47" spans="1:29" s="5" customFormat="1" x14ac:dyDescent="0.2">
      <c r="A47" s="5">
        <v>78</v>
      </c>
      <c r="B47" s="5" t="s">
        <v>18</v>
      </c>
      <c r="C47" s="5" t="s">
        <v>21</v>
      </c>
      <c r="D47" s="5" t="s">
        <v>118</v>
      </c>
      <c r="E47" s="5">
        <f t="shared" si="15"/>
        <v>-0.42000000000000037</v>
      </c>
      <c r="F47" s="5">
        <v>3.03</v>
      </c>
      <c r="G47" s="5">
        <v>3.45</v>
      </c>
      <c r="H47" s="5">
        <f t="shared" si="16"/>
        <v>3.24</v>
      </c>
      <c r="I47" s="26">
        <f t="shared" si="17"/>
        <v>0.25999999999999979</v>
      </c>
      <c r="J47" s="5">
        <f t="shared" si="18"/>
        <v>0.96</v>
      </c>
      <c r="K47" s="5">
        <v>3.06</v>
      </c>
      <c r="L47" s="5">
        <v>2.1</v>
      </c>
      <c r="M47" s="26">
        <f t="shared" si="19"/>
        <v>2.58</v>
      </c>
      <c r="N47" s="5">
        <f t="shared" si="20"/>
        <v>-0.63000000000000034</v>
      </c>
      <c r="O47" s="5">
        <v>3.77</v>
      </c>
      <c r="P47" s="5">
        <v>4.4000000000000004</v>
      </c>
      <c r="Q47" s="26">
        <f t="shared" si="21"/>
        <v>4.085</v>
      </c>
      <c r="R47" s="5">
        <f t="shared" si="22"/>
        <v>0.42000000000000015</v>
      </c>
      <c r="S47" s="5">
        <v>2.37</v>
      </c>
      <c r="T47" s="5">
        <v>1.95</v>
      </c>
      <c r="U47" s="26">
        <f t="shared" si="23"/>
        <v>2.16</v>
      </c>
      <c r="V47" s="5">
        <f t="shared" si="24"/>
        <v>0.54</v>
      </c>
      <c r="W47" s="5">
        <v>1.94</v>
      </c>
      <c r="X47" s="5">
        <v>1.4</v>
      </c>
      <c r="Y47" s="26">
        <f t="shared" si="25"/>
        <v>1.67</v>
      </c>
      <c r="Z47" s="5">
        <f t="shared" si="26"/>
        <v>-4.0000000000000036E-2</v>
      </c>
      <c r="AA47" s="5">
        <v>1.91</v>
      </c>
      <c r="AB47" s="5">
        <v>1.95</v>
      </c>
      <c r="AC47" s="26">
        <f t="shared" si="27"/>
        <v>1.93</v>
      </c>
    </row>
    <row r="48" spans="1:29" s="5" customFormat="1" x14ac:dyDescent="0.2">
      <c r="A48" s="5">
        <v>116</v>
      </c>
      <c r="B48" s="5" t="s">
        <v>18</v>
      </c>
      <c r="C48" s="5" t="s">
        <v>21</v>
      </c>
      <c r="D48" s="5" t="s">
        <v>145</v>
      </c>
      <c r="E48" s="5">
        <f t="shared" si="15"/>
        <v>-8.0000000000000071E-2</v>
      </c>
      <c r="F48" s="5">
        <v>3.21</v>
      </c>
      <c r="G48" s="5">
        <v>3.29</v>
      </c>
      <c r="H48" s="5">
        <f t="shared" si="16"/>
        <v>3.25</v>
      </c>
      <c r="I48" s="26">
        <f t="shared" si="17"/>
        <v>0.25</v>
      </c>
      <c r="J48" s="5">
        <f t="shared" si="18"/>
        <v>0.83000000000000007</v>
      </c>
      <c r="K48" s="5">
        <v>3.62</v>
      </c>
      <c r="L48" s="5">
        <v>2.79</v>
      </c>
      <c r="M48" s="26">
        <f t="shared" si="19"/>
        <v>3.2050000000000001</v>
      </c>
      <c r="N48" s="5">
        <f t="shared" si="20"/>
        <v>-0.25999999999999979</v>
      </c>
      <c r="O48" s="5">
        <v>3.45</v>
      </c>
      <c r="P48" s="5">
        <v>3.71</v>
      </c>
      <c r="Q48" s="26">
        <f t="shared" si="21"/>
        <v>3.58</v>
      </c>
      <c r="R48" s="5">
        <f t="shared" si="22"/>
        <v>1.0299999999999998</v>
      </c>
      <c r="S48" s="5">
        <v>3.86</v>
      </c>
      <c r="T48" s="5">
        <v>2.83</v>
      </c>
      <c r="U48" s="26">
        <f t="shared" si="23"/>
        <v>3.3449999999999998</v>
      </c>
      <c r="V48" s="5">
        <f t="shared" si="24"/>
        <v>0.81</v>
      </c>
      <c r="W48" s="5">
        <v>2.52</v>
      </c>
      <c r="X48" s="5">
        <v>1.71</v>
      </c>
      <c r="Y48" s="26">
        <f t="shared" si="25"/>
        <v>2.1150000000000002</v>
      </c>
      <c r="Z48" s="5">
        <f t="shared" si="26"/>
        <v>0.75</v>
      </c>
      <c r="AA48" s="5">
        <v>2.83</v>
      </c>
      <c r="AB48" s="5">
        <v>2.08</v>
      </c>
      <c r="AC48" s="26">
        <f t="shared" si="27"/>
        <v>2.4550000000000001</v>
      </c>
    </row>
    <row r="49" spans="1:29" s="3" customFormat="1" x14ac:dyDescent="0.2">
      <c r="A49" s="5">
        <v>87</v>
      </c>
      <c r="B49" s="5" t="s">
        <v>18</v>
      </c>
      <c r="C49" s="5" t="s">
        <v>21</v>
      </c>
      <c r="D49" s="5" t="s">
        <v>24</v>
      </c>
      <c r="E49" s="5">
        <f t="shared" si="15"/>
        <v>-0.39999999999999991</v>
      </c>
      <c r="F49" s="5">
        <v>3.08</v>
      </c>
      <c r="G49" s="5">
        <v>3.48</v>
      </c>
      <c r="H49" s="5">
        <f t="shared" si="16"/>
        <v>3.2800000000000002</v>
      </c>
      <c r="I49" s="26">
        <f t="shared" si="17"/>
        <v>0.21999999999999975</v>
      </c>
      <c r="J49" s="5">
        <f t="shared" si="18"/>
        <v>0.52</v>
      </c>
      <c r="K49" s="5">
        <v>3</v>
      </c>
      <c r="L49" s="5">
        <v>2.48</v>
      </c>
      <c r="M49" s="26">
        <f t="shared" si="19"/>
        <v>2.74</v>
      </c>
      <c r="N49" s="5">
        <f t="shared" si="20"/>
        <v>-0.51000000000000023</v>
      </c>
      <c r="O49" s="5">
        <v>3.97</v>
      </c>
      <c r="P49" s="5">
        <v>4.4800000000000004</v>
      </c>
      <c r="Q49" s="26">
        <f t="shared" si="21"/>
        <v>4.2250000000000005</v>
      </c>
      <c r="R49" s="5">
        <f t="shared" si="22"/>
        <v>0.77</v>
      </c>
      <c r="S49" s="5">
        <v>3.67</v>
      </c>
      <c r="T49" s="5">
        <v>2.9</v>
      </c>
      <c r="U49" s="26">
        <f t="shared" si="23"/>
        <v>3.2850000000000001</v>
      </c>
      <c r="V49" s="5">
        <f t="shared" si="24"/>
        <v>0.59999999999999987</v>
      </c>
      <c r="W49" s="5">
        <v>2.17</v>
      </c>
      <c r="X49" s="5">
        <v>1.57</v>
      </c>
      <c r="Y49" s="26">
        <f t="shared" si="25"/>
        <v>1.87</v>
      </c>
      <c r="Z49" s="5">
        <f t="shared" si="26"/>
        <v>-0.18000000000000016</v>
      </c>
      <c r="AA49" s="5">
        <v>2.5299999999999998</v>
      </c>
      <c r="AB49" s="5">
        <v>2.71</v>
      </c>
      <c r="AC49" s="26">
        <f t="shared" si="27"/>
        <v>2.62</v>
      </c>
    </row>
    <row r="50" spans="1:29" s="3" customFormat="1" x14ac:dyDescent="0.2">
      <c r="A50" s="5">
        <v>112</v>
      </c>
      <c r="B50" s="5" t="s">
        <v>18</v>
      </c>
      <c r="C50" s="5" t="s">
        <v>21</v>
      </c>
      <c r="D50" s="5" t="s">
        <v>141</v>
      </c>
      <c r="E50" s="5">
        <f t="shared" si="15"/>
        <v>0.25</v>
      </c>
      <c r="F50" s="5">
        <v>3.41</v>
      </c>
      <c r="G50" s="5">
        <v>3.16</v>
      </c>
      <c r="H50" s="5">
        <f t="shared" si="16"/>
        <v>3.2850000000000001</v>
      </c>
      <c r="I50" s="26">
        <f t="shared" si="17"/>
        <v>0.21499999999999986</v>
      </c>
      <c r="J50" s="5">
        <f t="shared" si="18"/>
        <v>8.0000000000000071E-2</v>
      </c>
      <c r="K50" s="5">
        <v>2.65</v>
      </c>
      <c r="L50" s="5">
        <v>2.57</v>
      </c>
      <c r="M50" s="26">
        <f t="shared" si="19"/>
        <v>2.61</v>
      </c>
      <c r="N50" s="5">
        <f t="shared" si="20"/>
        <v>0.56999999999999984</v>
      </c>
      <c r="O50" s="5">
        <v>4.54</v>
      </c>
      <c r="P50" s="5">
        <v>3.97</v>
      </c>
      <c r="Q50" s="26">
        <f t="shared" si="21"/>
        <v>4.2549999999999999</v>
      </c>
      <c r="R50" s="5">
        <f t="shared" si="22"/>
        <v>0.1599999999999997</v>
      </c>
      <c r="S50" s="5">
        <v>2.38</v>
      </c>
      <c r="T50" s="5">
        <v>2.2200000000000002</v>
      </c>
      <c r="U50" s="26">
        <f t="shared" si="23"/>
        <v>2.2999999999999998</v>
      </c>
      <c r="V50" s="5">
        <f t="shared" si="24"/>
        <v>0.33000000000000007</v>
      </c>
      <c r="W50" s="5">
        <v>2.14</v>
      </c>
      <c r="X50" s="5">
        <v>1.81</v>
      </c>
      <c r="Y50" s="26">
        <f t="shared" si="25"/>
        <v>1.9750000000000001</v>
      </c>
      <c r="Z50" s="5">
        <f t="shared" si="26"/>
        <v>0.5199999999999998</v>
      </c>
      <c r="AA50" s="5">
        <v>2.38</v>
      </c>
      <c r="AB50" s="5">
        <v>1.86</v>
      </c>
      <c r="AC50" s="26">
        <f t="shared" si="27"/>
        <v>2.12</v>
      </c>
    </row>
    <row r="51" spans="1:29" s="3" customFormat="1" x14ac:dyDescent="0.2">
      <c r="A51" s="5">
        <v>146</v>
      </c>
      <c r="B51" s="5" t="s">
        <v>18</v>
      </c>
      <c r="C51" s="5" t="s">
        <v>21</v>
      </c>
      <c r="D51" s="5" t="s">
        <v>172</v>
      </c>
      <c r="E51" s="5">
        <f t="shared" si="15"/>
        <v>-0.29000000000000004</v>
      </c>
      <c r="F51" s="5">
        <v>3.14</v>
      </c>
      <c r="G51" s="5">
        <v>3.43</v>
      </c>
      <c r="H51" s="5">
        <f t="shared" si="16"/>
        <v>3.2850000000000001</v>
      </c>
      <c r="I51" s="26">
        <f t="shared" si="17"/>
        <v>0.21499999999999986</v>
      </c>
      <c r="J51" s="5">
        <f t="shared" si="18"/>
        <v>0.41000000000000014</v>
      </c>
      <c r="K51" s="5">
        <v>3.19</v>
      </c>
      <c r="L51" s="5">
        <v>2.78</v>
      </c>
      <c r="M51" s="26">
        <f t="shared" si="19"/>
        <v>2.9849999999999999</v>
      </c>
      <c r="N51" s="5">
        <f t="shared" si="20"/>
        <v>0.23999999999999977</v>
      </c>
      <c r="O51" s="5">
        <v>3.76</v>
      </c>
      <c r="P51" s="5">
        <v>3.52</v>
      </c>
      <c r="Q51" s="26">
        <f t="shared" si="21"/>
        <v>3.6399999999999997</v>
      </c>
      <c r="R51" s="5">
        <f t="shared" si="22"/>
        <v>-0.33999999999999986</v>
      </c>
      <c r="S51" s="5">
        <v>2.62</v>
      </c>
      <c r="T51" s="5">
        <v>2.96</v>
      </c>
      <c r="U51" s="26">
        <f t="shared" si="23"/>
        <v>2.79</v>
      </c>
      <c r="V51" s="5">
        <f t="shared" si="24"/>
        <v>-0.53</v>
      </c>
      <c r="W51" s="5">
        <v>1.38</v>
      </c>
      <c r="X51" s="5">
        <v>1.91</v>
      </c>
      <c r="Y51" s="26">
        <f t="shared" si="25"/>
        <v>1.645</v>
      </c>
      <c r="Z51" s="5">
        <f t="shared" si="26"/>
        <v>-0.18999999999999995</v>
      </c>
      <c r="AA51" s="5">
        <v>2.38</v>
      </c>
      <c r="AB51" s="5">
        <v>2.57</v>
      </c>
      <c r="AC51" s="26">
        <f t="shared" si="27"/>
        <v>2.4749999999999996</v>
      </c>
    </row>
    <row r="52" spans="1:29" s="5" customFormat="1" x14ac:dyDescent="0.2">
      <c r="A52" s="8">
        <v>123</v>
      </c>
      <c r="B52" s="8" t="s">
        <v>18</v>
      </c>
      <c r="C52" s="8" t="s">
        <v>21</v>
      </c>
      <c r="D52" s="8" t="s">
        <v>151</v>
      </c>
      <c r="E52" s="8">
        <f t="shared" si="15"/>
        <v>1.2200000000000002</v>
      </c>
      <c r="F52" s="8">
        <v>3.91</v>
      </c>
      <c r="G52" s="8">
        <v>2.69</v>
      </c>
      <c r="H52" s="8">
        <f t="shared" si="16"/>
        <v>3.3</v>
      </c>
      <c r="I52" s="45">
        <f t="shared" si="17"/>
        <v>0.20000000000000018</v>
      </c>
      <c r="J52" s="8">
        <f t="shared" si="18"/>
        <v>0.16999999999999993</v>
      </c>
      <c r="K52" s="8">
        <v>2.94</v>
      </c>
      <c r="L52" s="8">
        <v>2.77</v>
      </c>
      <c r="M52" s="45">
        <f t="shared" si="19"/>
        <v>2.855</v>
      </c>
      <c r="N52" s="8">
        <f t="shared" si="20"/>
        <v>0.42999999999999972</v>
      </c>
      <c r="O52" s="8">
        <v>4.66</v>
      </c>
      <c r="P52" s="8">
        <v>4.2300000000000004</v>
      </c>
      <c r="Q52" s="45">
        <f t="shared" si="21"/>
        <v>4.4450000000000003</v>
      </c>
      <c r="R52" s="8">
        <f t="shared" si="22"/>
        <v>0.54999999999999982</v>
      </c>
      <c r="S52" s="8">
        <v>3.63</v>
      </c>
      <c r="T52" s="8">
        <v>3.08</v>
      </c>
      <c r="U52" s="45">
        <f t="shared" si="23"/>
        <v>3.355</v>
      </c>
      <c r="V52" s="8">
        <f t="shared" si="24"/>
        <v>-0.10000000000000009</v>
      </c>
      <c r="W52" s="8">
        <v>1.63</v>
      </c>
      <c r="X52" s="8">
        <v>1.73</v>
      </c>
      <c r="Y52" s="45">
        <f t="shared" si="25"/>
        <v>1.68</v>
      </c>
      <c r="Z52" s="8">
        <f t="shared" si="26"/>
        <v>-9.000000000000008E-2</v>
      </c>
      <c r="AA52" s="8">
        <v>1.91</v>
      </c>
      <c r="AB52" s="8">
        <v>2</v>
      </c>
      <c r="AC52" s="45">
        <f t="shared" si="27"/>
        <v>1.9550000000000001</v>
      </c>
    </row>
    <row r="53" spans="1:29" s="5" customFormat="1" x14ac:dyDescent="0.2">
      <c r="A53" s="5">
        <v>45</v>
      </c>
      <c r="B53" s="5" t="s">
        <v>18</v>
      </c>
      <c r="C53" s="5" t="s">
        <v>21</v>
      </c>
      <c r="D53" s="5" t="s">
        <v>86</v>
      </c>
      <c r="E53" s="5">
        <f t="shared" si="15"/>
        <v>0.18999999999999995</v>
      </c>
      <c r="F53" s="5">
        <v>3.4</v>
      </c>
      <c r="G53" s="5">
        <v>3.21</v>
      </c>
      <c r="H53" s="5">
        <f t="shared" si="16"/>
        <v>3.3049999999999997</v>
      </c>
      <c r="I53" s="26">
        <f t="shared" si="17"/>
        <v>0.19500000000000028</v>
      </c>
      <c r="J53" s="5">
        <f t="shared" si="18"/>
        <v>-0.1100000000000001</v>
      </c>
      <c r="K53" s="5">
        <v>1.75</v>
      </c>
      <c r="L53" s="5">
        <v>1.86</v>
      </c>
      <c r="M53" s="26">
        <f t="shared" si="19"/>
        <v>1.8050000000000002</v>
      </c>
      <c r="N53" s="5">
        <f t="shared" si="20"/>
        <v>0.20999999999999996</v>
      </c>
      <c r="O53" s="5">
        <v>4.83</v>
      </c>
      <c r="P53" s="5">
        <v>4.62</v>
      </c>
      <c r="Q53" s="26">
        <f t="shared" si="21"/>
        <v>4.7249999999999996</v>
      </c>
      <c r="R53" s="5">
        <f t="shared" si="22"/>
        <v>0.27</v>
      </c>
      <c r="S53" s="5">
        <v>2.2999999999999998</v>
      </c>
      <c r="T53" s="5">
        <v>2.0299999999999998</v>
      </c>
      <c r="U53" s="26">
        <f t="shared" si="23"/>
        <v>2.165</v>
      </c>
      <c r="V53" s="5">
        <f t="shared" si="24"/>
        <v>0.21999999999999997</v>
      </c>
      <c r="W53" s="5">
        <v>1.88</v>
      </c>
      <c r="X53" s="5">
        <v>1.66</v>
      </c>
      <c r="Y53" s="26">
        <f t="shared" si="25"/>
        <v>1.77</v>
      </c>
      <c r="Z53" s="5">
        <f t="shared" si="26"/>
        <v>0.5199999999999998</v>
      </c>
      <c r="AA53" s="5">
        <v>2.2799999999999998</v>
      </c>
      <c r="AB53" s="5">
        <v>1.76</v>
      </c>
      <c r="AC53" s="26">
        <f t="shared" si="27"/>
        <v>2.02</v>
      </c>
    </row>
    <row r="54" spans="1:29" s="3" customFormat="1" x14ac:dyDescent="0.2">
      <c r="A54" s="5">
        <v>156</v>
      </c>
      <c r="B54" s="5" t="s">
        <v>18</v>
      </c>
      <c r="C54" s="5" t="s">
        <v>21</v>
      </c>
      <c r="D54" s="5" t="s">
        <v>182</v>
      </c>
      <c r="E54" s="5">
        <f t="shared" si="15"/>
        <v>-6.999999999999984E-2</v>
      </c>
      <c r="F54" s="5">
        <v>3.27</v>
      </c>
      <c r="G54" s="5">
        <v>3.34</v>
      </c>
      <c r="H54" s="5">
        <f t="shared" si="16"/>
        <v>3.3049999999999997</v>
      </c>
      <c r="I54" s="26">
        <f t="shared" si="17"/>
        <v>0.19500000000000028</v>
      </c>
      <c r="J54" s="5">
        <f t="shared" si="18"/>
        <v>0.4700000000000002</v>
      </c>
      <c r="K54" s="5">
        <v>2.4700000000000002</v>
      </c>
      <c r="L54" s="5">
        <v>2</v>
      </c>
      <c r="M54" s="26">
        <f t="shared" si="19"/>
        <v>2.2350000000000003</v>
      </c>
      <c r="N54" s="5">
        <f t="shared" si="20"/>
        <v>-0.73</v>
      </c>
      <c r="O54" s="5">
        <v>3.77</v>
      </c>
      <c r="P54" s="5">
        <v>4.5</v>
      </c>
      <c r="Q54" s="26">
        <f t="shared" si="21"/>
        <v>4.1349999999999998</v>
      </c>
      <c r="R54" s="5">
        <f t="shared" si="22"/>
        <v>-0.19999999999999973</v>
      </c>
      <c r="S54" s="5">
        <v>1.83</v>
      </c>
      <c r="T54" s="5">
        <v>2.0299999999999998</v>
      </c>
      <c r="U54" s="26">
        <f t="shared" si="23"/>
        <v>1.93</v>
      </c>
      <c r="V54" s="5">
        <f t="shared" si="24"/>
        <v>1.0000000000000009E-2</v>
      </c>
      <c r="W54" s="5">
        <v>1.67</v>
      </c>
      <c r="X54" s="5">
        <v>1.66</v>
      </c>
      <c r="Y54" s="26">
        <f t="shared" si="25"/>
        <v>1.665</v>
      </c>
      <c r="Z54" s="5">
        <f t="shared" si="26"/>
        <v>0.38000000000000012</v>
      </c>
      <c r="AA54" s="5">
        <v>2.1</v>
      </c>
      <c r="AB54" s="5">
        <v>1.72</v>
      </c>
      <c r="AC54" s="26">
        <f t="shared" si="27"/>
        <v>1.9100000000000001</v>
      </c>
    </row>
    <row r="55" spans="1:29" s="5" customFormat="1" x14ac:dyDescent="0.2">
      <c r="A55" s="5">
        <v>142</v>
      </c>
      <c r="B55" s="5" t="s">
        <v>18</v>
      </c>
      <c r="C55" s="5" t="s">
        <v>21</v>
      </c>
      <c r="D55" s="5" t="s">
        <v>169</v>
      </c>
      <c r="E55" s="5">
        <f t="shared" si="15"/>
        <v>2.9999999999999805E-2</v>
      </c>
      <c r="F55" s="5">
        <v>3.32</v>
      </c>
      <c r="G55" s="5">
        <v>3.29</v>
      </c>
      <c r="H55" s="5">
        <f t="shared" si="16"/>
        <v>3.3049999999999997</v>
      </c>
      <c r="I55" s="26">
        <f t="shared" si="17"/>
        <v>0.19500000000000028</v>
      </c>
      <c r="J55" s="5">
        <f t="shared" si="18"/>
        <v>-6.999999999999984E-2</v>
      </c>
      <c r="K55" s="5">
        <v>2.6</v>
      </c>
      <c r="L55" s="5">
        <v>2.67</v>
      </c>
      <c r="M55" s="26">
        <f t="shared" si="19"/>
        <v>2.6349999999999998</v>
      </c>
      <c r="N55" s="5">
        <f t="shared" si="20"/>
        <v>-0.45999999999999996</v>
      </c>
      <c r="O55" s="5">
        <v>4</v>
      </c>
      <c r="P55" s="5">
        <v>4.46</v>
      </c>
      <c r="Q55" s="26">
        <f t="shared" si="21"/>
        <v>4.2300000000000004</v>
      </c>
      <c r="R55" s="5">
        <f t="shared" si="22"/>
        <v>0.14999999999999991</v>
      </c>
      <c r="S55" s="5">
        <v>3.32</v>
      </c>
      <c r="T55" s="5">
        <v>3.17</v>
      </c>
      <c r="U55" s="26">
        <f t="shared" si="23"/>
        <v>3.2450000000000001</v>
      </c>
      <c r="V55" s="5">
        <f t="shared" si="24"/>
        <v>0.45999999999999996</v>
      </c>
      <c r="W55" s="5">
        <v>1.88</v>
      </c>
      <c r="X55" s="5">
        <v>1.42</v>
      </c>
      <c r="Y55" s="26">
        <f t="shared" si="25"/>
        <v>1.65</v>
      </c>
      <c r="Z55" s="5">
        <f t="shared" si="26"/>
        <v>0.45000000000000018</v>
      </c>
      <c r="AA55" s="5">
        <v>2.12</v>
      </c>
      <c r="AB55" s="5">
        <v>1.67</v>
      </c>
      <c r="AC55" s="26">
        <f t="shared" si="27"/>
        <v>1.895</v>
      </c>
    </row>
    <row r="56" spans="1:29" s="5" customFormat="1" x14ac:dyDescent="0.2">
      <c r="A56" s="5">
        <v>90</v>
      </c>
      <c r="B56" s="5" t="s">
        <v>18</v>
      </c>
      <c r="C56" s="5" t="s">
        <v>21</v>
      </c>
      <c r="D56" s="5" t="s">
        <v>27</v>
      </c>
      <c r="E56" s="5">
        <f t="shared" si="15"/>
        <v>0.62999999999999989</v>
      </c>
      <c r="F56" s="5">
        <v>3.63</v>
      </c>
      <c r="G56" s="5">
        <v>3</v>
      </c>
      <c r="H56" s="5">
        <f t="shared" si="16"/>
        <v>3.3149999999999999</v>
      </c>
      <c r="I56" s="26">
        <f t="shared" si="17"/>
        <v>0.18500000000000005</v>
      </c>
      <c r="J56" s="5">
        <f t="shared" si="18"/>
        <v>0.71</v>
      </c>
      <c r="K56" s="5">
        <v>3.61</v>
      </c>
      <c r="L56" s="5">
        <v>2.9</v>
      </c>
      <c r="M56" s="26">
        <f t="shared" si="19"/>
        <v>3.2549999999999999</v>
      </c>
      <c r="N56" s="5">
        <f t="shared" si="20"/>
        <v>-0.8400000000000003</v>
      </c>
      <c r="O56" s="5">
        <v>3.61</v>
      </c>
      <c r="P56" s="5">
        <v>4.45</v>
      </c>
      <c r="Q56" s="26">
        <f t="shared" si="21"/>
        <v>4.03</v>
      </c>
      <c r="R56" s="5">
        <f t="shared" si="22"/>
        <v>0.7200000000000002</v>
      </c>
      <c r="S56" s="5">
        <v>4.1100000000000003</v>
      </c>
      <c r="T56" s="5">
        <v>3.39</v>
      </c>
      <c r="U56" s="26">
        <f t="shared" si="23"/>
        <v>3.75</v>
      </c>
      <c r="V56" s="5">
        <f t="shared" si="24"/>
        <v>0.29000000000000004</v>
      </c>
      <c r="W56" s="5">
        <v>2.61</v>
      </c>
      <c r="X56" s="5">
        <v>2.3199999999999998</v>
      </c>
      <c r="Y56" s="26">
        <f t="shared" si="25"/>
        <v>2.4649999999999999</v>
      </c>
      <c r="Z56" s="5">
        <f t="shared" si="26"/>
        <v>0.20999999999999996</v>
      </c>
      <c r="AA56" s="5">
        <v>2.82</v>
      </c>
      <c r="AB56" s="5">
        <v>2.61</v>
      </c>
      <c r="AC56" s="26">
        <f t="shared" si="27"/>
        <v>2.7149999999999999</v>
      </c>
    </row>
    <row r="57" spans="1:29" s="5" customFormat="1" x14ac:dyDescent="0.2">
      <c r="A57" s="5">
        <v>140</v>
      </c>
      <c r="B57" s="5" t="s">
        <v>18</v>
      </c>
      <c r="C57" s="5" t="s">
        <v>21</v>
      </c>
      <c r="D57" s="5" t="s">
        <v>167</v>
      </c>
      <c r="E57" s="5">
        <f t="shared" si="15"/>
        <v>0.18999999999999995</v>
      </c>
      <c r="F57" s="5">
        <v>3.43</v>
      </c>
      <c r="G57" s="5">
        <v>3.24</v>
      </c>
      <c r="H57" s="5">
        <f t="shared" si="16"/>
        <v>3.335</v>
      </c>
      <c r="I57" s="26">
        <f t="shared" si="17"/>
        <v>0.16500000000000004</v>
      </c>
      <c r="J57" s="5">
        <f t="shared" si="18"/>
        <v>0.4700000000000002</v>
      </c>
      <c r="K57" s="5">
        <v>2.95</v>
      </c>
      <c r="L57" s="5">
        <v>2.48</v>
      </c>
      <c r="M57" s="26">
        <f t="shared" si="19"/>
        <v>2.7149999999999999</v>
      </c>
      <c r="N57" s="5">
        <f t="shared" si="20"/>
        <v>-0.38000000000000078</v>
      </c>
      <c r="O57" s="5">
        <v>4.0999999999999996</v>
      </c>
      <c r="P57" s="5">
        <v>4.4800000000000004</v>
      </c>
      <c r="Q57" s="26">
        <f t="shared" si="21"/>
        <v>4.29</v>
      </c>
      <c r="R57" s="5">
        <f t="shared" si="22"/>
        <v>0.87000000000000011</v>
      </c>
      <c r="S57" s="5">
        <v>3.67</v>
      </c>
      <c r="T57" s="5">
        <v>2.8</v>
      </c>
      <c r="U57" s="26">
        <f t="shared" si="23"/>
        <v>3.2349999999999999</v>
      </c>
      <c r="V57" s="5">
        <f t="shared" si="24"/>
        <v>4.0000000000000036E-2</v>
      </c>
      <c r="W57" s="5">
        <v>2.12</v>
      </c>
      <c r="X57" s="5">
        <v>2.08</v>
      </c>
      <c r="Y57" s="26">
        <f t="shared" si="25"/>
        <v>2.1</v>
      </c>
      <c r="Z57" s="5">
        <f t="shared" si="26"/>
        <v>0.58000000000000007</v>
      </c>
      <c r="AA57" s="5">
        <v>2.86</v>
      </c>
      <c r="AB57" s="5">
        <v>2.2799999999999998</v>
      </c>
      <c r="AC57" s="26">
        <f t="shared" si="27"/>
        <v>2.57</v>
      </c>
    </row>
    <row r="58" spans="1:29" s="5" customFormat="1" x14ac:dyDescent="0.2">
      <c r="A58" s="8">
        <v>157</v>
      </c>
      <c r="B58" s="8" t="s">
        <v>18</v>
      </c>
      <c r="C58" s="8" t="s">
        <v>21</v>
      </c>
      <c r="D58" s="8" t="s">
        <v>183</v>
      </c>
      <c r="E58" s="8">
        <f t="shared" si="15"/>
        <v>0.92999999999999972</v>
      </c>
      <c r="F58" s="8">
        <v>3.8</v>
      </c>
      <c r="G58" s="8">
        <v>2.87</v>
      </c>
      <c r="H58" s="8">
        <f t="shared" si="16"/>
        <v>3.335</v>
      </c>
      <c r="I58" s="45">
        <f t="shared" si="17"/>
        <v>0.16500000000000004</v>
      </c>
      <c r="J58" s="8">
        <f t="shared" si="18"/>
        <v>0.64999999999999991</v>
      </c>
      <c r="K58" s="8">
        <v>3.28</v>
      </c>
      <c r="L58" s="8">
        <v>2.63</v>
      </c>
      <c r="M58" s="45">
        <f t="shared" si="19"/>
        <v>2.9550000000000001</v>
      </c>
      <c r="N58" s="8">
        <f t="shared" si="20"/>
        <v>-0.39999999999999991</v>
      </c>
      <c r="O58" s="8">
        <v>3.6</v>
      </c>
      <c r="P58" s="8">
        <v>4</v>
      </c>
      <c r="Q58" s="45">
        <f t="shared" si="21"/>
        <v>3.8</v>
      </c>
      <c r="R58" s="8">
        <f t="shared" si="22"/>
        <v>0.45000000000000018</v>
      </c>
      <c r="S58" s="8">
        <v>2.64</v>
      </c>
      <c r="T58" s="8">
        <v>2.19</v>
      </c>
      <c r="U58" s="45">
        <f t="shared" si="23"/>
        <v>2.415</v>
      </c>
      <c r="V58" s="8">
        <f t="shared" si="24"/>
        <v>-0.16999999999999993</v>
      </c>
      <c r="W58" s="8">
        <v>1.8</v>
      </c>
      <c r="X58" s="8">
        <v>1.97</v>
      </c>
      <c r="Y58" s="45">
        <f t="shared" si="25"/>
        <v>1.885</v>
      </c>
      <c r="Z58" s="8">
        <f t="shared" si="26"/>
        <v>4.0000000000000036E-2</v>
      </c>
      <c r="AA58" s="8">
        <v>2.04</v>
      </c>
      <c r="AB58" s="8">
        <v>2</v>
      </c>
      <c r="AC58" s="45">
        <f t="shared" si="27"/>
        <v>2.02</v>
      </c>
    </row>
    <row r="59" spans="1:29" s="5" customFormat="1" x14ac:dyDescent="0.2">
      <c r="A59" s="5">
        <v>119</v>
      </c>
      <c r="B59" s="5" t="s">
        <v>18</v>
      </c>
      <c r="C59" s="5" t="s">
        <v>21</v>
      </c>
      <c r="D59" s="5" t="s">
        <v>148</v>
      </c>
      <c r="E59" s="5">
        <f t="shared" si="15"/>
        <v>-0.50999999999999979</v>
      </c>
      <c r="F59" s="5">
        <v>3.08</v>
      </c>
      <c r="G59" s="5">
        <v>3.59</v>
      </c>
      <c r="H59" s="5">
        <f t="shared" si="16"/>
        <v>3.335</v>
      </c>
      <c r="I59" s="26">
        <f t="shared" si="17"/>
        <v>0.16500000000000004</v>
      </c>
      <c r="J59" s="5">
        <f t="shared" si="18"/>
        <v>0.41000000000000014</v>
      </c>
      <c r="K59" s="5">
        <v>4</v>
      </c>
      <c r="L59" s="5">
        <v>3.59</v>
      </c>
      <c r="M59" s="26">
        <f t="shared" si="19"/>
        <v>3.7949999999999999</v>
      </c>
      <c r="N59" s="5">
        <f t="shared" si="20"/>
        <v>-0.45000000000000018</v>
      </c>
      <c r="O59" s="5">
        <v>2.73</v>
      </c>
      <c r="P59" s="5">
        <v>3.18</v>
      </c>
      <c r="Q59" s="26">
        <f t="shared" si="21"/>
        <v>2.9550000000000001</v>
      </c>
      <c r="R59" s="5">
        <f t="shared" si="22"/>
        <v>0.38999999999999968</v>
      </c>
      <c r="S59" s="5">
        <v>3.84</v>
      </c>
      <c r="T59" s="5">
        <v>3.45</v>
      </c>
      <c r="U59" s="26">
        <f t="shared" si="23"/>
        <v>3.645</v>
      </c>
      <c r="V59" s="5">
        <f t="shared" si="24"/>
        <v>0.49000000000000021</v>
      </c>
      <c r="W59" s="5">
        <v>2.2200000000000002</v>
      </c>
      <c r="X59" s="5">
        <v>1.73</v>
      </c>
      <c r="Y59" s="26">
        <f t="shared" si="25"/>
        <v>1.9750000000000001</v>
      </c>
      <c r="Z59" s="5">
        <f t="shared" si="26"/>
        <v>5.0000000000000266E-2</v>
      </c>
      <c r="AA59" s="5">
        <v>2.41</v>
      </c>
      <c r="AB59" s="5">
        <v>2.36</v>
      </c>
      <c r="AC59" s="26">
        <f t="shared" si="27"/>
        <v>2.3849999999999998</v>
      </c>
    </row>
    <row r="60" spans="1:29" s="5" customFormat="1" x14ac:dyDescent="0.2">
      <c r="A60" s="5">
        <v>165</v>
      </c>
      <c r="B60" s="5" t="s">
        <v>18</v>
      </c>
      <c r="C60" s="5" t="s">
        <v>21</v>
      </c>
      <c r="D60" s="5" t="s">
        <v>191</v>
      </c>
      <c r="E60" s="5">
        <f t="shared" si="15"/>
        <v>0.12000000000000011</v>
      </c>
      <c r="F60" s="5">
        <v>3.4</v>
      </c>
      <c r="G60" s="5">
        <v>3.28</v>
      </c>
      <c r="H60" s="5">
        <f t="shared" si="16"/>
        <v>3.34</v>
      </c>
      <c r="I60" s="26">
        <f t="shared" si="17"/>
        <v>0.16000000000000014</v>
      </c>
      <c r="J60" s="5">
        <f t="shared" si="18"/>
        <v>0.4700000000000002</v>
      </c>
      <c r="K60" s="5">
        <v>2.68</v>
      </c>
      <c r="L60" s="5">
        <v>2.21</v>
      </c>
      <c r="M60" s="26">
        <f t="shared" si="19"/>
        <v>2.4450000000000003</v>
      </c>
      <c r="N60" s="5">
        <f t="shared" si="20"/>
        <v>0.44000000000000039</v>
      </c>
      <c r="O60" s="5">
        <v>4.96</v>
      </c>
      <c r="P60" s="5">
        <v>4.5199999999999996</v>
      </c>
      <c r="Q60" s="26">
        <f t="shared" si="21"/>
        <v>4.74</v>
      </c>
      <c r="R60" s="5">
        <f t="shared" si="22"/>
        <v>0.77</v>
      </c>
      <c r="S60" s="5">
        <v>2.8</v>
      </c>
      <c r="T60" s="5">
        <v>2.0299999999999998</v>
      </c>
      <c r="U60" s="26">
        <f t="shared" si="23"/>
        <v>2.415</v>
      </c>
      <c r="V60" s="5">
        <f t="shared" si="24"/>
        <v>1.0999999999999999</v>
      </c>
      <c r="W60" s="5">
        <v>2.44</v>
      </c>
      <c r="X60" s="5">
        <v>1.34</v>
      </c>
      <c r="Y60" s="26">
        <f t="shared" si="25"/>
        <v>1.8900000000000001</v>
      </c>
      <c r="Z60" s="5">
        <f t="shared" si="26"/>
        <v>0.82000000000000028</v>
      </c>
      <c r="AA60" s="5">
        <v>3.16</v>
      </c>
      <c r="AB60" s="5">
        <v>2.34</v>
      </c>
      <c r="AC60" s="26">
        <f t="shared" si="27"/>
        <v>2.75</v>
      </c>
    </row>
    <row r="61" spans="1:29" s="5" customFormat="1" x14ac:dyDescent="0.2">
      <c r="A61" s="5">
        <v>101</v>
      </c>
      <c r="B61" s="5" t="s">
        <v>18</v>
      </c>
      <c r="C61" s="5" t="s">
        <v>21</v>
      </c>
      <c r="D61" s="5" t="s">
        <v>131</v>
      </c>
      <c r="E61" s="5">
        <f t="shared" si="15"/>
        <v>0.14000000000000012</v>
      </c>
      <c r="F61" s="5">
        <v>3.41</v>
      </c>
      <c r="G61" s="5">
        <v>3.27</v>
      </c>
      <c r="H61" s="5">
        <f t="shared" si="16"/>
        <v>3.34</v>
      </c>
      <c r="I61" s="26">
        <f t="shared" si="17"/>
        <v>0.16000000000000014</v>
      </c>
      <c r="J61" s="5">
        <f t="shared" si="18"/>
        <v>0.5</v>
      </c>
      <c r="K61" s="5">
        <v>2.88</v>
      </c>
      <c r="L61" s="5">
        <v>2.38</v>
      </c>
      <c r="M61" s="26">
        <f t="shared" si="19"/>
        <v>2.63</v>
      </c>
      <c r="N61" s="5">
        <f t="shared" si="20"/>
        <v>0.2799999999999998</v>
      </c>
      <c r="O61" s="5">
        <v>4.17</v>
      </c>
      <c r="P61" s="5">
        <v>3.89</v>
      </c>
      <c r="Q61" s="26">
        <f t="shared" si="21"/>
        <v>4.03</v>
      </c>
      <c r="R61" s="5">
        <f t="shared" si="22"/>
        <v>5.0000000000000266E-2</v>
      </c>
      <c r="S61" s="5">
        <v>2.83</v>
      </c>
      <c r="T61" s="5">
        <v>2.78</v>
      </c>
      <c r="U61" s="26">
        <f t="shared" si="23"/>
        <v>2.8049999999999997</v>
      </c>
      <c r="V61" s="5">
        <f t="shared" si="24"/>
        <v>0.64000000000000012</v>
      </c>
      <c r="W61" s="5">
        <v>2.29</v>
      </c>
      <c r="X61" s="5">
        <v>1.65</v>
      </c>
      <c r="Y61" s="26">
        <f t="shared" si="25"/>
        <v>1.97</v>
      </c>
      <c r="Z61" s="5">
        <f t="shared" si="26"/>
        <v>1.2700000000000002</v>
      </c>
      <c r="AA61" s="5">
        <v>2.95</v>
      </c>
      <c r="AB61" s="5">
        <v>1.68</v>
      </c>
      <c r="AC61" s="26">
        <f t="shared" si="27"/>
        <v>2.3149999999999999</v>
      </c>
    </row>
    <row r="62" spans="1:29" s="5" customFormat="1" x14ac:dyDescent="0.2">
      <c r="A62" s="5">
        <v>52</v>
      </c>
      <c r="B62" s="5" t="s">
        <v>18</v>
      </c>
      <c r="C62" s="5" t="s">
        <v>21</v>
      </c>
      <c r="D62" s="5" t="s">
        <v>93</v>
      </c>
      <c r="E62" s="5">
        <f t="shared" si="15"/>
        <v>0.10000000000000009</v>
      </c>
      <c r="F62" s="5">
        <v>3.39</v>
      </c>
      <c r="G62" s="5">
        <v>3.29</v>
      </c>
      <c r="H62" s="5">
        <f t="shared" si="16"/>
        <v>3.34</v>
      </c>
      <c r="I62" s="26">
        <f t="shared" si="17"/>
        <v>0.16000000000000014</v>
      </c>
      <c r="J62" s="5">
        <f t="shared" si="18"/>
        <v>0.11999999999999966</v>
      </c>
      <c r="K62" s="5">
        <v>3.32</v>
      </c>
      <c r="L62" s="5">
        <v>3.2</v>
      </c>
      <c r="M62" s="26">
        <f t="shared" si="19"/>
        <v>3.26</v>
      </c>
      <c r="N62" s="5">
        <f t="shared" si="20"/>
        <v>1.4</v>
      </c>
      <c r="O62" s="5">
        <v>4.26</v>
      </c>
      <c r="P62" s="5">
        <v>2.86</v>
      </c>
      <c r="Q62" s="26">
        <f t="shared" si="21"/>
        <v>3.5599999999999996</v>
      </c>
      <c r="R62" s="5">
        <f t="shared" si="22"/>
        <v>0.89000000000000012</v>
      </c>
      <c r="S62" s="5">
        <v>3.35</v>
      </c>
      <c r="T62" s="5">
        <v>2.46</v>
      </c>
      <c r="U62" s="26">
        <f t="shared" si="23"/>
        <v>2.9050000000000002</v>
      </c>
      <c r="V62" s="5">
        <f t="shared" si="24"/>
        <v>0.41999999999999993</v>
      </c>
      <c r="W62" s="5">
        <v>2.48</v>
      </c>
      <c r="X62" s="5">
        <v>2.06</v>
      </c>
      <c r="Y62" s="26">
        <f t="shared" si="25"/>
        <v>2.27</v>
      </c>
      <c r="Z62" s="5">
        <f t="shared" si="26"/>
        <v>0.63999999999999968</v>
      </c>
      <c r="AA62" s="5">
        <v>2.84</v>
      </c>
      <c r="AB62" s="5">
        <v>2.2000000000000002</v>
      </c>
      <c r="AC62" s="26">
        <f t="shared" si="27"/>
        <v>2.52</v>
      </c>
    </row>
    <row r="63" spans="1:29" s="5" customFormat="1" x14ac:dyDescent="0.2">
      <c r="A63" s="5">
        <v>68</v>
      </c>
      <c r="B63" s="5" t="s">
        <v>18</v>
      </c>
      <c r="C63" s="5" t="s">
        <v>21</v>
      </c>
      <c r="D63" s="5" t="s">
        <v>108</v>
      </c>
      <c r="E63" s="5">
        <f t="shared" si="15"/>
        <v>6.0000000000000053E-2</v>
      </c>
      <c r="F63" s="5">
        <v>3.38</v>
      </c>
      <c r="G63" s="5">
        <v>3.32</v>
      </c>
      <c r="H63" s="5">
        <f t="shared" si="16"/>
        <v>3.3499999999999996</v>
      </c>
      <c r="I63" s="26">
        <f t="shared" si="17"/>
        <v>0.15000000000000036</v>
      </c>
      <c r="J63" s="5">
        <f t="shared" si="18"/>
        <v>-0.41000000000000014</v>
      </c>
      <c r="K63" s="5">
        <v>2.5</v>
      </c>
      <c r="L63" s="5">
        <v>2.91</v>
      </c>
      <c r="M63" s="26">
        <f t="shared" si="19"/>
        <v>2.7050000000000001</v>
      </c>
      <c r="N63" s="5">
        <f t="shared" si="20"/>
        <v>0.14999999999999947</v>
      </c>
      <c r="O63" s="5">
        <v>4.38</v>
      </c>
      <c r="P63" s="5">
        <v>4.2300000000000004</v>
      </c>
      <c r="Q63" s="26">
        <f t="shared" si="21"/>
        <v>4.3049999999999997</v>
      </c>
      <c r="R63" s="5">
        <f t="shared" si="22"/>
        <v>0.16000000000000014</v>
      </c>
      <c r="S63" s="5">
        <v>2.71</v>
      </c>
      <c r="T63" s="5">
        <v>2.5499999999999998</v>
      </c>
      <c r="U63" s="26">
        <f t="shared" si="23"/>
        <v>2.63</v>
      </c>
      <c r="V63" s="5">
        <f t="shared" si="24"/>
        <v>0.5</v>
      </c>
      <c r="W63" s="5">
        <v>2</v>
      </c>
      <c r="X63" s="5">
        <v>1.5</v>
      </c>
      <c r="Y63" s="26">
        <f t="shared" si="25"/>
        <v>1.75</v>
      </c>
      <c r="Z63" s="5">
        <f t="shared" si="26"/>
        <v>-0.20999999999999996</v>
      </c>
      <c r="AA63" s="5">
        <v>2.4300000000000002</v>
      </c>
      <c r="AB63" s="5">
        <v>2.64</v>
      </c>
      <c r="AC63" s="26">
        <f t="shared" si="27"/>
        <v>2.5350000000000001</v>
      </c>
    </row>
    <row r="64" spans="1:29" s="5" customFormat="1" x14ac:dyDescent="0.2">
      <c r="A64" s="5">
        <v>177</v>
      </c>
      <c r="B64" s="5" t="s">
        <v>18</v>
      </c>
      <c r="C64" s="5" t="s">
        <v>21</v>
      </c>
      <c r="D64" s="5" t="s">
        <v>203</v>
      </c>
      <c r="E64" s="5">
        <f t="shared" si="15"/>
        <v>0.41999999999999993</v>
      </c>
      <c r="F64" s="5">
        <v>3.56</v>
      </c>
      <c r="G64" s="5">
        <v>3.14</v>
      </c>
      <c r="H64" s="5">
        <f t="shared" si="16"/>
        <v>3.35</v>
      </c>
      <c r="I64" s="26">
        <f t="shared" si="17"/>
        <v>0.14999999999999991</v>
      </c>
      <c r="J64" s="5">
        <f t="shared" si="18"/>
        <v>-4.0000000000000036E-2</v>
      </c>
      <c r="K64" s="5">
        <v>3.03</v>
      </c>
      <c r="L64" s="5">
        <v>3.07</v>
      </c>
      <c r="M64" s="26">
        <f t="shared" si="19"/>
        <v>3.05</v>
      </c>
      <c r="N64" s="5">
        <f t="shared" si="20"/>
        <v>0.13999999999999968</v>
      </c>
      <c r="O64" s="5">
        <v>4.3499999999999996</v>
      </c>
      <c r="P64" s="5">
        <v>4.21</v>
      </c>
      <c r="Q64" s="26">
        <f t="shared" si="21"/>
        <v>4.2799999999999994</v>
      </c>
      <c r="R64" s="5">
        <f t="shared" si="22"/>
        <v>0.22999999999999998</v>
      </c>
      <c r="S64" s="5">
        <v>3.44</v>
      </c>
      <c r="T64" s="5">
        <v>3.21</v>
      </c>
      <c r="U64" s="26">
        <f t="shared" si="23"/>
        <v>3.3250000000000002</v>
      </c>
      <c r="V64" s="5">
        <f t="shared" si="24"/>
        <v>-0.1399999999999999</v>
      </c>
      <c r="W64" s="5">
        <v>1.62</v>
      </c>
      <c r="X64" s="5">
        <v>1.76</v>
      </c>
      <c r="Y64" s="26">
        <f t="shared" si="25"/>
        <v>1.69</v>
      </c>
      <c r="Z64" s="5">
        <f t="shared" si="26"/>
        <v>0.5900000000000003</v>
      </c>
      <c r="AA64" s="5">
        <v>2.62</v>
      </c>
      <c r="AB64" s="5">
        <v>2.0299999999999998</v>
      </c>
      <c r="AC64" s="26">
        <f t="shared" si="27"/>
        <v>2.3250000000000002</v>
      </c>
    </row>
    <row r="65" spans="1:29" s="5" customFormat="1" x14ac:dyDescent="0.2">
      <c r="A65" s="5">
        <v>154</v>
      </c>
      <c r="B65" s="5" t="s">
        <v>18</v>
      </c>
      <c r="C65" s="5" t="s">
        <v>21</v>
      </c>
      <c r="D65" s="5" t="s">
        <v>180</v>
      </c>
      <c r="E65" s="5">
        <f t="shared" si="15"/>
        <v>-0.4700000000000002</v>
      </c>
      <c r="F65" s="5">
        <v>3.13</v>
      </c>
      <c r="G65" s="5">
        <v>3.6</v>
      </c>
      <c r="H65" s="5">
        <f t="shared" si="16"/>
        <v>3.3650000000000002</v>
      </c>
      <c r="I65" s="26">
        <f t="shared" si="17"/>
        <v>0.13499999999999979</v>
      </c>
      <c r="J65" s="5">
        <f t="shared" si="18"/>
        <v>0.85999999999999988</v>
      </c>
      <c r="K65" s="5">
        <v>4.22</v>
      </c>
      <c r="L65" s="5">
        <v>3.36</v>
      </c>
      <c r="M65" s="26">
        <f t="shared" si="19"/>
        <v>3.79</v>
      </c>
      <c r="N65" s="5">
        <f t="shared" si="20"/>
        <v>-0.50999999999999979</v>
      </c>
      <c r="O65" s="5">
        <v>3.41</v>
      </c>
      <c r="P65" s="5">
        <v>3.92</v>
      </c>
      <c r="Q65" s="26">
        <f t="shared" si="21"/>
        <v>3.665</v>
      </c>
      <c r="R65" s="5">
        <f t="shared" si="22"/>
        <v>-0.10000000000000009</v>
      </c>
      <c r="S65" s="5">
        <v>3.34</v>
      </c>
      <c r="T65" s="5">
        <v>3.44</v>
      </c>
      <c r="U65" s="26">
        <f t="shared" si="23"/>
        <v>3.3899999999999997</v>
      </c>
      <c r="V65" s="5">
        <f t="shared" si="24"/>
        <v>-4.0000000000000036E-2</v>
      </c>
      <c r="W65" s="5">
        <v>2</v>
      </c>
      <c r="X65" s="5">
        <v>2.04</v>
      </c>
      <c r="Y65" s="26">
        <f t="shared" si="25"/>
        <v>2.02</v>
      </c>
      <c r="Z65" s="5">
        <f t="shared" si="26"/>
        <v>-0.59999999999999964</v>
      </c>
      <c r="AA65" s="5">
        <v>2.16</v>
      </c>
      <c r="AB65" s="5">
        <v>2.76</v>
      </c>
      <c r="AC65" s="26">
        <f t="shared" si="27"/>
        <v>2.46</v>
      </c>
    </row>
    <row r="66" spans="1:29" s="5" customFormat="1" x14ac:dyDescent="0.2">
      <c r="A66" s="13">
        <v>176</v>
      </c>
      <c r="B66" s="13" t="s">
        <v>18</v>
      </c>
      <c r="C66" s="13" t="s">
        <v>21</v>
      </c>
      <c r="D66" s="13" t="s">
        <v>202</v>
      </c>
      <c r="E66" s="13">
        <f t="shared" si="15"/>
        <v>-1.19</v>
      </c>
      <c r="F66" s="13">
        <v>2.77</v>
      </c>
      <c r="G66" s="13">
        <v>3.96</v>
      </c>
      <c r="H66" s="13">
        <f t="shared" si="16"/>
        <v>3.3650000000000002</v>
      </c>
      <c r="I66" s="46">
        <f t="shared" si="17"/>
        <v>0.13499999999999979</v>
      </c>
      <c r="J66" s="13">
        <f t="shared" si="18"/>
        <v>-4.9999999999999822E-2</v>
      </c>
      <c r="K66" s="13">
        <v>3.43</v>
      </c>
      <c r="L66" s="13">
        <v>3.48</v>
      </c>
      <c r="M66" s="46">
        <f t="shared" si="19"/>
        <v>3.4550000000000001</v>
      </c>
      <c r="N66" s="13">
        <f t="shared" si="20"/>
        <v>1.1200000000000001</v>
      </c>
      <c r="O66" s="13">
        <v>3.6</v>
      </c>
      <c r="P66" s="13">
        <v>2.48</v>
      </c>
      <c r="Q66" s="46">
        <f t="shared" si="21"/>
        <v>3.04</v>
      </c>
      <c r="R66" s="13">
        <f t="shared" si="22"/>
        <v>0.12000000000000011</v>
      </c>
      <c r="S66" s="13">
        <v>3.77</v>
      </c>
      <c r="T66" s="13">
        <v>3.65</v>
      </c>
      <c r="U66" s="46">
        <f t="shared" si="23"/>
        <v>3.71</v>
      </c>
      <c r="V66" s="13">
        <f t="shared" si="24"/>
        <v>0.41999999999999971</v>
      </c>
      <c r="W66" s="13">
        <v>2.0299999999999998</v>
      </c>
      <c r="X66" s="13">
        <v>1.61</v>
      </c>
      <c r="Y66" s="46">
        <f t="shared" si="25"/>
        <v>1.8199999999999998</v>
      </c>
      <c r="Z66" s="13">
        <f t="shared" si="26"/>
        <v>0.26000000000000023</v>
      </c>
      <c r="AA66" s="13">
        <v>2.74</v>
      </c>
      <c r="AB66" s="13">
        <v>2.48</v>
      </c>
      <c r="AC66" s="46">
        <f t="shared" si="27"/>
        <v>2.6100000000000003</v>
      </c>
    </row>
    <row r="67" spans="1:29" s="5" customFormat="1" x14ac:dyDescent="0.2">
      <c r="A67" s="5">
        <v>109</v>
      </c>
      <c r="B67" s="5" t="s">
        <v>18</v>
      </c>
      <c r="C67" s="5" t="s">
        <v>21</v>
      </c>
      <c r="D67" s="5" t="s">
        <v>138</v>
      </c>
      <c r="E67" s="5">
        <f t="shared" si="15"/>
        <v>-0.48</v>
      </c>
      <c r="F67" s="5">
        <v>3.14</v>
      </c>
      <c r="G67" s="5">
        <v>3.62</v>
      </c>
      <c r="H67" s="5">
        <f t="shared" si="16"/>
        <v>3.38</v>
      </c>
      <c r="I67" s="26">
        <f t="shared" si="17"/>
        <v>0.12000000000000011</v>
      </c>
      <c r="J67" s="5">
        <f t="shared" si="18"/>
        <v>-0.12000000000000011</v>
      </c>
      <c r="K67" s="5">
        <v>2.57</v>
      </c>
      <c r="L67" s="5">
        <v>2.69</v>
      </c>
      <c r="M67" s="26">
        <f t="shared" si="19"/>
        <v>2.63</v>
      </c>
      <c r="N67" s="5">
        <f t="shared" si="20"/>
        <v>0.58000000000000007</v>
      </c>
      <c r="O67" s="5">
        <v>4.8600000000000003</v>
      </c>
      <c r="P67" s="5">
        <v>4.28</v>
      </c>
      <c r="Q67" s="26">
        <f t="shared" si="21"/>
        <v>4.57</v>
      </c>
      <c r="R67" s="5">
        <f t="shared" si="22"/>
        <v>-8.9999999999999858E-2</v>
      </c>
      <c r="S67" s="5">
        <v>2.74</v>
      </c>
      <c r="T67" s="5">
        <v>2.83</v>
      </c>
      <c r="U67" s="26">
        <f t="shared" si="23"/>
        <v>2.7850000000000001</v>
      </c>
      <c r="V67" s="5">
        <f t="shared" si="24"/>
        <v>0.14000000000000012</v>
      </c>
      <c r="W67" s="5">
        <v>2.14</v>
      </c>
      <c r="X67" s="5">
        <v>2</v>
      </c>
      <c r="Y67" s="26">
        <f t="shared" si="25"/>
        <v>2.0700000000000003</v>
      </c>
      <c r="Z67" s="5">
        <f t="shared" si="26"/>
        <v>0.12999999999999989</v>
      </c>
      <c r="AA67" s="5">
        <v>2.37</v>
      </c>
      <c r="AB67" s="5">
        <v>2.2400000000000002</v>
      </c>
      <c r="AC67" s="26">
        <f t="shared" si="27"/>
        <v>2.3050000000000002</v>
      </c>
    </row>
    <row r="68" spans="1:29" s="5" customFormat="1" x14ac:dyDescent="0.2">
      <c r="A68" s="5">
        <v>62</v>
      </c>
      <c r="B68" s="5" t="s">
        <v>18</v>
      </c>
      <c r="C68" s="5" t="s">
        <v>21</v>
      </c>
      <c r="D68" s="5" t="s">
        <v>102</v>
      </c>
      <c r="E68" s="5">
        <f t="shared" si="15"/>
        <v>0.18000000000000016</v>
      </c>
      <c r="F68" s="5">
        <v>3.48</v>
      </c>
      <c r="G68" s="5">
        <v>3.3</v>
      </c>
      <c r="H68" s="5">
        <f t="shared" si="16"/>
        <v>3.3899999999999997</v>
      </c>
      <c r="I68" s="26">
        <f t="shared" si="17"/>
        <v>0.11000000000000032</v>
      </c>
      <c r="J68" s="5">
        <f t="shared" si="18"/>
        <v>-0.56999999999999984</v>
      </c>
      <c r="K68" s="5">
        <v>2.83</v>
      </c>
      <c r="L68" s="5">
        <v>3.4</v>
      </c>
      <c r="M68" s="26">
        <f t="shared" si="19"/>
        <v>3.1150000000000002</v>
      </c>
      <c r="N68" s="5">
        <f t="shared" si="20"/>
        <v>0.89999999999999991</v>
      </c>
      <c r="O68" s="5">
        <v>4.5</v>
      </c>
      <c r="P68" s="5">
        <v>3.6</v>
      </c>
      <c r="Q68" s="26">
        <f t="shared" si="21"/>
        <v>4.05</v>
      </c>
      <c r="R68" s="5">
        <f t="shared" si="22"/>
        <v>0.87999999999999989</v>
      </c>
      <c r="S68" s="5">
        <v>2.38</v>
      </c>
      <c r="T68" s="5">
        <v>1.5</v>
      </c>
      <c r="U68" s="26">
        <f t="shared" si="23"/>
        <v>1.94</v>
      </c>
      <c r="V68" s="5">
        <f t="shared" si="24"/>
        <v>0.87999999999999989</v>
      </c>
      <c r="W68" s="5">
        <v>1.93</v>
      </c>
      <c r="X68" s="5">
        <v>1.05</v>
      </c>
      <c r="Y68" s="26">
        <f t="shared" si="25"/>
        <v>1.49</v>
      </c>
      <c r="Z68" s="5">
        <f t="shared" si="26"/>
        <v>0.34999999999999987</v>
      </c>
      <c r="AA68" s="5">
        <v>2.15</v>
      </c>
      <c r="AB68" s="5">
        <v>1.8</v>
      </c>
      <c r="AC68" s="26">
        <f t="shared" si="27"/>
        <v>1.9750000000000001</v>
      </c>
    </row>
    <row r="69" spans="1:29" s="5" customFormat="1" x14ac:dyDescent="0.2">
      <c r="B69" s="5" t="s">
        <v>18</v>
      </c>
      <c r="C69" s="5" t="s">
        <v>21</v>
      </c>
      <c r="D69" s="5" t="s">
        <v>96</v>
      </c>
      <c r="E69" s="5">
        <f t="shared" si="15"/>
        <v>0.20999999999999996</v>
      </c>
      <c r="F69" s="5">
        <v>3.5</v>
      </c>
      <c r="G69" s="5">
        <v>3.29</v>
      </c>
      <c r="H69" s="5">
        <f t="shared" si="16"/>
        <v>3.395</v>
      </c>
      <c r="I69" s="26">
        <f t="shared" si="17"/>
        <v>0.10499999999999998</v>
      </c>
      <c r="J69" s="5">
        <f t="shared" si="18"/>
        <v>-0.60000000000000009</v>
      </c>
      <c r="K69" s="5">
        <v>1.63</v>
      </c>
      <c r="L69" s="5">
        <v>2.23</v>
      </c>
      <c r="M69" s="26">
        <f t="shared" si="19"/>
        <v>1.93</v>
      </c>
      <c r="N69" s="5">
        <f t="shared" si="20"/>
        <v>0.21999999999999975</v>
      </c>
      <c r="O69" s="5">
        <v>4.67</v>
      </c>
      <c r="P69" s="5">
        <v>4.45</v>
      </c>
      <c r="Q69" s="26">
        <f t="shared" si="21"/>
        <v>4.5600000000000005</v>
      </c>
      <c r="R69" s="5">
        <f t="shared" si="22"/>
        <v>-8.9999999999999858E-2</v>
      </c>
      <c r="S69" s="5">
        <v>2.46</v>
      </c>
      <c r="T69" s="5">
        <v>2.5499999999999998</v>
      </c>
      <c r="U69" s="26">
        <f t="shared" si="23"/>
        <v>2.5049999999999999</v>
      </c>
      <c r="V69" s="5">
        <f t="shared" si="24"/>
        <v>-0.28000000000000003</v>
      </c>
      <c r="W69" s="5">
        <v>1.46</v>
      </c>
      <c r="X69" s="5">
        <v>1.74</v>
      </c>
      <c r="Y69" s="26">
        <f t="shared" si="25"/>
        <v>1.6</v>
      </c>
      <c r="Z69" s="5">
        <f t="shared" si="26"/>
        <v>-2.0000000000000018E-2</v>
      </c>
      <c r="AA69" s="5">
        <v>1.75</v>
      </c>
      <c r="AB69" s="5">
        <v>1.77</v>
      </c>
      <c r="AC69" s="26">
        <f t="shared" si="27"/>
        <v>1.76</v>
      </c>
    </row>
    <row r="70" spans="1:29" s="5" customFormat="1" x14ac:dyDescent="0.2">
      <c r="A70" s="5">
        <v>126</v>
      </c>
      <c r="B70" s="5" t="s">
        <v>18</v>
      </c>
      <c r="C70" s="5" t="s">
        <v>21</v>
      </c>
      <c r="D70" s="5" t="s">
        <v>154</v>
      </c>
      <c r="E70" s="5">
        <f t="shared" ref="E70:E101" si="28">F70-G70</f>
        <v>-0.10000000000000009</v>
      </c>
      <c r="F70" s="5">
        <v>3.36</v>
      </c>
      <c r="G70" s="5">
        <v>3.46</v>
      </c>
      <c r="H70" s="5">
        <f t="shared" ref="H70:H101" si="29">AVERAGE(F70:G70)</f>
        <v>3.41</v>
      </c>
      <c r="I70" s="26">
        <f t="shared" ref="I70:I101" si="30">ABS(H70-3.5)</f>
        <v>8.9999999999999858E-2</v>
      </c>
      <c r="J70" s="5">
        <f t="shared" ref="J70:J101" si="31">K70-L70</f>
        <v>0.12999999999999989</v>
      </c>
      <c r="K70" s="5">
        <v>3.44</v>
      </c>
      <c r="L70" s="5">
        <v>3.31</v>
      </c>
      <c r="M70" s="26">
        <f t="shared" ref="M70:M101" si="32">AVERAGE(K70:L70)</f>
        <v>3.375</v>
      </c>
      <c r="N70" s="5">
        <f t="shared" ref="N70:N101" si="33">O70-P70</f>
        <v>0.45000000000000018</v>
      </c>
      <c r="O70" s="5">
        <v>3.83</v>
      </c>
      <c r="P70" s="5">
        <v>3.38</v>
      </c>
      <c r="Q70" s="26">
        <f t="shared" ref="Q70:Q101" si="34">AVERAGE(O70:P70)</f>
        <v>3.605</v>
      </c>
      <c r="R70" s="5">
        <f t="shared" ref="R70:R101" si="35">S70-T70</f>
        <v>0.27</v>
      </c>
      <c r="S70" s="5">
        <v>3.42</v>
      </c>
      <c r="T70" s="5">
        <v>3.15</v>
      </c>
      <c r="U70" s="26">
        <f t="shared" ref="U70:U101" si="36">AVERAGE(S70:T70)</f>
        <v>3.2850000000000001</v>
      </c>
      <c r="V70" s="5">
        <f t="shared" ref="V70:V101" si="37">W70-X70</f>
        <v>0.43999999999999995</v>
      </c>
      <c r="W70" s="5">
        <v>2.25</v>
      </c>
      <c r="X70" s="5">
        <v>1.81</v>
      </c>
      <c r="Y70" s="26">
        <f t="shared" ref="Y70:Y101" si="38">AVERAGE(W70:X70)</f>
        <v>2.0300000000000002</v>
      </c>
      <c r="Z70" s="5">
        <f t="shared" ref="Z70:Z101" si="39">AA70-AB70</f>
        <v>0.45000000000000018</v>
      </c>
      <c r="AA70" s="5">
        <v>2.64</v>
      </c>
      <c r="AB70" s="5">
        <v>2.19</v>
      </c>
      <c r="AC70" s="26">
        <f t="shared" ref="AC70:AC101" si="40">AVERAGE(AA70:AB70)</f>
        <v>2.415</v>
      </c>
    </row>
    <row r="71" spans="1:29" s="5" customFormat="1" x14ac:dyDescent="0.2">
      <c r="A71" s="5">
        <v>180</v>
      </c>
      <c r="B71" s="5" t="s">
        <v>18</v>
      </c>
      <c r="C71" s="5" t="s">
        <v>21</v>
      </c>
      <c r="D71" s="5" t="s">
        <v>206</v>
      </c>
      <c r="E71" s="5">
        <f t="shared" si="28"/>
        <v>0.16999999999999993</v>
      </c>
      <c r="F71" s="5">
        <v>3.5</v>
      </c>
      <c r="G71" s="5">
        <v>3.33</v>
      </c>
      <c r="H71" s="5">
        <f t="shared" si="29"/>
        <v>3.415</v>
      </c>
      <c r="I71" s="26">
        <f t="shared" si="30"/>
        <v>8.4999999999999964E-2</v>
      </c>
      <c r="J71" s="5">
        <f t="shared" si="31"/>
        <v>0.66999999999999993</v>
      </c>
      <c r="K71" s="5">
        <v>3.78</v>
      </c>
      <c r="L71" s="5">
        <v>3.11</v>
      </c>
      <c r="M71" s="26">
        <f t="shared" si="32"/>
        <v>3.4449999999999998</v>
      </c>
      <c r="N71" s="5">
        <f t="shared" si="33"/>
        <v>3.0000000000000249E-2</v>
      </c>
      <c r="O71" s="5">
        <v>3.31</v>
      </c>
      <c r="P71" s="5">
        <v>3.28</v>
      </c>
      <c r="Q71" s="26">
        <f t="shared" si="34"/>
        <v>3.2949999999999999</v>
      </c>
      <c r="R71" s="5">
        <f t="shared" si="35"/>
        <v>0.5</v>
      </c>
      <c r="S71" s="5">
        <v>3.22</v>
      </c>
      <c r="T71" s="5">
        <v>2.72</v>
      </c>
      <c r="U71" s="26">
        <f t="shared" si="36"/>
        <v>2.97</v>
      </c>
      <c r="V71" s="5">
        <f t="shared" si="37"/>
        <v>0.66999999999999993</v>
      </c>
      <c r="W71" s="5">
        <v>2.5</v>
      </c>
      <c r="X71" s="5">
        <v>1.83</v>
      </c>
      <c r="Y71" s="26">
        <f t="shared" si="38"/>
        <v>2.165</v>
      </c>
      <c r="Z71" s="5">
        <f t="shared" si="39"/>
        <v>0.58999999999999986</v>
      </c>
      <c r="AA71" s="5">
        <v>2.59</v>
      </c>
      <c r="AB71" s="5">
        <v>2</v>
      </c>
      <c r="AC71" s="26">
        <f t="shared" si="40"/>
        <v>2.2949999999999999</v>
      </c>
    </row>
    <row r="72" spans="1:29" s="5" customFormat="1" x14ac:dyDescent="0.2">
      <c r="A72" s="5">
        <v>178</v>
      </c>
      <c r="B72" s="5" t="s">
        <v>18</v>
      </c>
      <c r="C72" s="5" t="s">
        <v>21</v>
      </c>
      <c r="D72" s="5" t="s">
        <v>204</v>
      </c>
      <c r="E72" s="5">
        <f t="shared" si="28"/>
        <v>-0.22999999999999998</v>
      </c>
      <c r="F72" s="5">
        <v>3.3</v>
      </c>
      <c r="G72" s="5">
        <v>3.53</v>
      </c>
      <c r="H72" s="5">
        <f t="shared" si="29"/>
        <v>3.415</v>
      </c>
      <c r="I72" s="26">
        <f t="shared" si="30"/>
        <v>8.4999999999999964E-2</v>
      </c>
      <c r="J72" s="5">
        <f t="shared" si="31"/>
        <v>-0.94</v>
      </c>
      <c r="K72" s="5">
        <v>2.97</v>
      </c>
      <c r="L72" s="5">
        <v>3.91</v>
      </c>
      <c r="M72" s="26">
        <f t="shared" si="32"/>
        <v>3.4400000000000004</v>
      </c>
      <c r="N72" s="5">
        <f t="shared" si="33"/>
        <v>0.56000000000000005</v>
      </c>
      <c r="O72" s="5">
        <v>4.09</v>
      </c>
      <c r="P72" s="5">
        <v>3.53</v>
      </c>
      <c r="Q72" s="26">
        <f t="shared" si="34"/>
        <v>3.8099999999999996</v>
      </c>
      <c r="R72" s="5">
        <f t="shared" si="35"/>
        <v>-1.0499999999999998</v>
      </c>
      <c r="S72" s="5">
        <v>2.64</v>
      </c>
      <c r="T72" s="5">
        <v>3.69</v>
      </c>
      <c r="U72" s="26">
        <f t="shared" si="36"/>
        <v>3.165</v>
      </c>
      <c r="V72" s="5">
        <f t="shared" si="37"/>
        <v>0.20999999999999996</v>
      </c>
      <c r="W72" s="5">
        <v>2.15</v>
      </c>
      <c r="X72" s="5">
        <v>1.94</v>
      </c>
      <c r="Y72" s="26">
        <f t="shared" si="38"/>
        <v>2.0449999999999999</v>
      </c>
      <c r="Z72" s="5">
        <f t="shared" si="39"/>
        <v>-0.29999999999999982</v>
      </c>
      <c r="AA72" s="5">
        <v>2.48</v>
      </c>
      <c r="AB72" s="5">
        <v>2.78</v>
      </c>
      <c r="AC72" s="26">
        <f t="shared" si="40"/>
        <v>2.63</v>
      </c>
    </row>
    <row r="73" spans="1:29" s="5" customFormat="1" x14ac:dyDescent="0.2">
      <c r="A73" s="5">
        <v>162</v>
      </c>
      <c r="B73" s="5" t="s">
        <v>18</v>
      </c>
      <c r="C73" s="5" t="s">
        <v>21</v>
      </c>
      <c r="D73" s="5" t="s">
        <v>188</v>
      </c>
      <c r="E73" s="5">
        <f t="shared" si="28"/>
        <v>8.0000000000000071E-2</v>
      </c>
      <c r="F73" s="5">
        <v>3.46</v>
      </c>
      <c r="G73" s="5">
        <v>3.38</v>
      </c>
      <c r="H73" s="5">
        <f t="shared" si="29"/>
        <v>3.42</v>
      </c>
      <c r="I73" s="26">
        <f t="shared" si="30"/>
        <v>8.0000000000000071E-2</v>
      </c>
      <c r="J73" s="5">
        <f t="shared" si="31"/>
        <v>0.66999999999999993</v>
      </c>
      <c r="K73" s="5">
        <v>3.51</v>
      </c>
      <c r="L73" s="5">
        <v>2.84</v>
      </c>
      <c r="M73" s="26">
        <f t="shared" si="32"/>
        <v>3.1749999999999998</v>
      </c>
      <c r="N73" s="5">
        <f t="shared" si="33"/>
        <v>-9.9999999999997868E-3</v>
      </c>
      <c r="O73" s="5">
        <v>3.72</v>
      </c>
      <c r="P73" s="5">
        <v>3.73</v>
      </c>
      <c r="Q73" s="26">
        <f t="shared" si="34"/>
        <v>3.7250000000000001</v>
      </c>
      <c r="R73" s="5">
        <f t="shared" si="35"/>
        <v>0.5</v>
      </c>
      <c r="S73" s="5">
        <v>3.82</v>
      </c>
      <c r="T73" s="5">
        <v>3.32</v>
      </c>
      <c r="U73" s="26">
        <f t="shared" si="36"/>
        <v>3.57</v>
      </c>
      <c r="V73" s="5">
        <f t="shared" si="37"/>
        <v>0.82000000000000006</v>
      </c>
      <c r="W73" s="5">
        <v>2.41</v>
      </c>
      <c r="X73" s="5">
        <v>1.59</v>
      </c>
      <c r="Y73" s="26">
        <f t="shared" si="38"/>
        <v>2</v>
      </c>
      <c r="Z73" s="5">
        <f t="shared" si="39"/>
        <v>0.41000000000000014</v>
      </c>
      <c r="AA73" s="5">
        <v>2.41</v>
      </c>
      <c r="AB73" s="5">
        <v>2</v>
      </c>
      <c r="AC73" s="26">
        <f t="shared" si="40"/>
        <v>2.2050000000000001</v>
      </c>
    </row>
    <row r="74" spans="1:29" s="5" customFormat="1" x14ac:dyDescent="0.2">
      <c r="A74" s="5">
        <v>67</v>
      </c>
      <c r="B74" s="5" t="s">
        <v>18</v>
      </c>
      <c r="C74" s="5" t="s">
        <v>21</v>
      </c>
      <c r="D74" s="5" t="s">
        <v>107</v>
      </c>
      <c r="E74" s="5">
        <f t="shared" si="28"/>
        <v>0.42999999999999972</v>
      </c>
      <c r="F74" s="5">
        <v>3.65</v>
      </c>
      <c r="G74" s="5">
        <v>3.22</v>
      </c>
      <c r="H74" s="5">
        <f t="shared" si="29"/>
        <v>3.4350000000000001</v>
      </c>
      <c r="I74" s="26">
        <f t="shared" si="30"/>
        <v>6.4999999999999947E-2</v>
      </c>
      <c r="J74" s="5">
        <f t="shared" si="31"/>
        <v>0.68000000000000016</v>
      </c>
      <c r="K74" s="5">
        <v>3.18</v>
      </c>
      <c r="L74" s="5">
        <v>2.5</v>
      </c>
      <c r="M74" s="26">
        <f t="shared" si="32"/>
        <v>2.84</v>
      </c>
      <c r="N74" s="5">
        <f t="shared" si="33"/>
        <v>1.9999999999999574E-2</v>
      </c>
      <c r="O74" s="5">
        <v>4.18</v>
      </c>
      <c r="P74" s="5">
        <v>4.16</v>
      </c>
      <c r="Q74" s="26">
        <f t="shared" si="34"/>
        <v>4.17</v>
      </c>
      <c r="R74" s="5">
        <f t="shared" si="35"/>
        <v>1.62</v>
      </c>
      <c r="S74" s="5">
        <v>3</v>
      </c>
      <c r="T74" s="5">
        <v>1.38</v>
      </c>
      <c r="U74" s="26">
        <f t="shared" si="36"/>
        <v>2.19</v>
      </c>
      <c r="V74" s="5">
        <f t="shared" si="37"/>
        <v>0.87000000000000011</v>
      </c>
      <c r="W74" s="5">
        <v>2.12</v>
      </c>
      <c r="X74" s="5">
        <v>1.25</v>
      </c>
      <c r="Y74" s="26">
        <f t="shared" si="38"/>
        <v>1.6850000000000001</v>
      </c>
      <c r="Z74" s="5">
        <f t="shared" si="39"/>
        <v>1.3800000000000001</v>
      </c>
      <c r="AA74" s="5">
        <v>3.35</v>
      </c>
      <c r="AB74" s="5">
        <v>1.97</v>
      </c>
      <c r="AC74" s="26">
        <f t="shared" si="40"/>
        <v>2.66</v>
      </c>
    </row>
    <row r="75" spans="1:29" s="5" customFormat="1" x14ac:dyDescent="0.2">
      <c r="A75" s="5">
        <v>74</v>
      </c>
      <c r="B75" s="5" t="s">
        <v>18</v>
      </c>
      <c r="C75" s="5" t="s">
        <v>21</v>
      </c>
      <c r="D75" s="5" t="s">
        <v>114</v>
      </c>
      <c r="E75" s="5">
        <f t="shared" si="28"/>
        <v>-8.0000000000000071E-2</v>
      </c>
      <c r="F75" s="5">
        <v>3.4</v>
      </c>
      <c r="G75" s="5">
        <v>3.48</v>
      </c>
      <c r="H75" s="5">
        <f t="shared" si="29"/>
        <v>3.44</v>
      </c>
      <c r="I75" s="26">
        <f t="shared" si="30"/>
        <v>6.0000000000000053E-2</v>
      </c>
      <c r="J75" s="5">
        <f t="shared" si="31"/>
        <v>-0.12999999999999989</v>
      </c>
      <c r="K75" s="5">
        <v>3.23</v>
      </c>
      <c r="L75" s="5">
        <v>3.36</v>
      </c>
      <c r="M75" s="26">
        <f t="shared" si="32"/>
        <v>3.2949999999999999</v>
      </c>
      <c r="N75" s="5">
        <f t="shared" si="33"/>
        <v>9.9999999999997868E-3</v>
      </c>
      <c r="O75" s="5">
        <v>3.57</v>
      </c>
      <c r="P75" s="5">
        <v>3.56</v>
      </c>
      <c r="Q75" s="26">
        <f t="shared" si="34"/>
        <v>3.5649999999999999</v>
      </c>
      <c r="R75" s="5">
        <f t="shared" si="35"/>
        <v>-0.18999999999999995</v>
      </c>
      <c r="S75" s="5">
        <v>3.09</v>
      </c>
      <c r="T75" s="5">
        <v>3.28</v>
      </c>
      <c r="U75" s="26">
        <f t="shared" si="36"/>
        <v>3.1849999999999996</v>
      </c>
      <c r="V75" s="5">
        <f t="shared" si="37"/>
        <v>0.30999999999999983</v>
      </c>
      <c r="W75" s="5">
        <v>2.11</v>
      </c>
      <c r="X75" s="5">
        <v>1.8</v>
      </c>
      <c r="Y75" s="26">
        <f t="shared" si="38"/>
        <v>1.9550000000000001</v>
      </c>
      <c r="Z75" s="5">
        <f t="shared" si="39"/>
        <v>0.22999999999999998</v>
      </c>
      <c r="AA75" s="5">
        <v>2.5099999999999998</v>
      </c>
      <c r="AB75" s="5">
        <v>2.2799999999999998</v>
      </c>
      <c r="AC75" s="26">
        <f t="shared" si="40"/>
        <v>2.3949999999999996</v>
      </c>
    </row>
    <row r="76" spans="1:29" s="5" customFormat="1" x14ac:dyDescent="0.2">
      <c r="A76" s="5">
        <v>103</v>
      </c>
      <c r="B76" s="5" t="s">
        <v>18</v>
      </c>
      <c r="C76" s="5" t="s">
        <v>21</v>
      </c>
      <c r="D76" s="5" t="s">
        <v>133</v>
      </c>
      <c r="E76" s="5">
        <f t="shared" si="28"/>
        <v>0.26000000000000023</v>
      </c>
      <c r="F76" s="5">
        <v>3.58</v>
      </c>
      <c r="G76" s="5">
        <v>3.32</v>
      </c>
      <c r="H76" s="5">
        <f t="shared" si="29"/>
        <v>3.45</v>
      </c>
      <c r="I76" s="26">
        <f t="shared" si="30"/>
        <v>4.9999999999999822E-2</v>
      </c>
      <c r="J76" s="5">
        <f t="shared" si="31"/>
        <v>-0.20999999999999996</v>
      </c>
      <c r="K76" s="5">
        <v>2.82</v>
      </c>
      <c r="L76" s="5">
        <v>3.03</v>
      </c>
      <c r="M76" s="26">
        <f t="shared" si="32"/>
        <v>2.9249999999999998</v>
      </c>
      <c r="N76" s="5">
        <f t="shared" si="33"/>
        <v>8.9999999999999858E-2</v>
      </c>
      <c r="O76" s="5">
        <v>4.12</v>
      </c>
      <c r="P76" s="5">
        <v>4.03</v>
      </c>
      <c r="Q76" s="26">
        <f t="shared" si="34"/>
        <v>4.0750000000000002</v>
      </c>
      <c r="R76" s="5">
        <f t="shared" si="35"/>
        <v>0.21999999999999975</v>
      </c>
      <c r="S76" s="5">
        <v>3.3</v>
      </c>
      <c r="T76" s="5">
        <v>3.08</v>
      </c>
      <c r="U76" s="26">
        <f t="shared" si="36"/>
        <v>3.19</v>
      </c>
      <c r="V76" s="5">
        <f t="shared" si="37"/>
        <v>0.57999999999999985</v>
      </c>
      <c r="W76" s="5">
        <v>2.36</v>
      </c>
      <c r="X76" s="5">
        <v>1.78</v>
      </c>
      <c r="Y76" s="26">
        <f t="shared" si="38"/>
        <v>2.0699999999999998</v>
      </c>
      <c r="Z76" s="5">
        <f t="shared" si="39"/>
        <v>0.75</v>
      </c>
      <c r="AA76" s="5">
        <v>2.91</v>
      </c>
      <c r="AB76" s="5">
        <v>2.16</v>
      </c>
      <c r="AC76" s="26">
        <f t="shared" si="40"/>
        <v>2.5350000000000001</v>
      </c>
    </row>
    <row r="77" spans="1:29" s="5" customFormat="1" x14ac:dyDescent="0.2">
      <c r="A77" s="5">
        <v>181</v>
      </c>
      <c r="B77" s="5" t="s">
        <v>18</v>
      </c>
      <c r="C77" s="5" t="s">
        <v>21</v>
      </c>
      <c r="D77" s="5" t="s">
        <v>207</v>
      </c>
      <c r="E77" s="5">
        <f t="shared" si="28"/>
        <v>8.9999999999999858E-2</v>
      </c>
      <c r="F77" s="5">
        <v>3.51</v>
      </c>
      <c r="G77" s="5">
        <v>3.42</v>
      </c>
      <c r="H77" s="5">
        <f t="shared" si="29"/>
        <v>3.4649999999999999</v>
      </c>
      <c r="I77" s="26">
        <f t="shared" si="30"/>
        <v>3.5000000000000142E-2</v>
      </c>
      <c r="J77" s="5">
        <f t="shared" si="31"/>
        <v>0.36000000000000032</v>
      </c>
      <c r="K77" s="5">
        <v>3.41</v>
      </c>
      <c r="L77" s="5">
        <v>3.05</v>
      </c>
      <c r="M77" s="26">
        <f t="shared" si="32"/>
        <v>3.23</v>
      </c>
      <c r="N77" s="5">
        <f t="shared" si="33"/>
        <v>-0.13999999999999968</v>
      </c>
      <c r="O77" s="5">
        <v>3.49</v>
      </c>
      <c r="P77" s="5">
        <v>3.63</v>
      </c>
      <c r="Q77" s="26">
        <f t="shared" si="34"/>
        <v>3.56</v>
      </c>
      <c r="R77" s="5">
        <f t="shared" si="35"/>
        <v>0.78000000000000025</v>
      </c>
      <c r="S77" s="5">
        <v>3.41</v>
      </c>
      <c r="T77" s="5">
        <v>2.63</v>
      </c>
      <c r="U77" s="26">
        <f t="shared" si="36"/>
        <v>3.02</v>
      </c>
      <c r="V77" s="5">
        <f t="shared" si="37"/>
        <v>0.7</v>
      </c>
      <c r="W77" s="5">
        <v>2.59</v>
      </c>
      <c r="X77" s="5">
        <v>1.89</v>
      </c>
      <c r="Y77" s="26">
        <f t="shared" si="38"/>
        <v>2.2399999999999998</v>
      </c>
      <c r="Z77" s="5">
        <f t="shared" si="39"/>
        <v>0.67000000000000037</v>
      </c>
      <c r="AA77" s="5">
        <v>2.72</v>
      </c>
      <c r="AB77" s="5">
        <v>2.0499999999999998</v>
      </c>
      <c r="AC77" s="26">
        <f t="shared" si="40"/>
        <v>2.3849999999999998</v>
      </c>
    </row>
    <row r="78" spans="1:29" s="5" customFormat="1" x14ac:dyDescent="0.2">
      <c r="A78" s="5">
        <v>150</v>
      </c>
      <c r="B78" s="5" t="s">
        <v>18</v>
      </c>
      <c r="C78" s="5" t="s">
        <v>21</v>
      </c>
      <c r="D78" s="5" t="s">
        <v>176</v>
      </c>
      <c r="E78" s="5">
        <f t="shared" si="28"/>
        <v>-0.43999999999999995</v>
      </c>
      <c r="F78" s="5">
        <v>3.25</v>
      </c>
      <c r="G78" s="5">
        <v>3.69</v>
      </c>
      <c r="H78" s="5">
        <f t="shared" si="29"/>
        <v>3.4699999999999998</v>
      </c>
      <c r="I78" s="26">
        <f t="shared" si="30"/>
        <v>3.0000000000000249E-2</v>
      </c>
      <c r="J78" s="5">
        <f t="shared" si="31"/>
        <v>-0.36999999999999966</v>
      </c>
      <c r="K78" s="5">
        <v>2.72</v>
      </c>
      <c r="L78" s="5">
        <v>3.09</v>
      </c>
      <c r="M78" s="26">
        <f t="shared" si="32"/>
        <v>2.9050000000000002</v>
      </c>
      <c r="N78" s="5">
        <f t="shared" si="33"/>
        <v>-0.43999999999999995</v>
      </c>
      <c r="O78" s="5">
        <v>3.81</v>
      </c>
      <c r="P78" s="5">
        <v>4.25</v>
      </c>
      <c r="Q78" s="26">
        <f t="shared" si="34"/>
        <v>4.03</v>
      </c>
      <c r="R78" s="5">
        <f t="shared" si="35"/>
        <v>-0.33999999999999986</v>
      </c>
      <c r="S78" s="5">
        <v>3.22</v>
      </c>
      <c r="T78" s="5">
        <v>3.56</v>
      </c>
      <c r="U78" s="26">
        <f t="shared" si="36"/>
        <v>3.39</v>
      </c>
      <c r="V78" s="5">
        <f t="shared" si="37"/>
        <v>0.18999999999999995</v>
      </c>
      <c r="W78" s="5">
        <v>2.19</v>
      </c>
      <c r="X78" s="5">
        <v>2</v>
      </c>
      <c r="Y78" s="26">
        <f t="shared" si="38"/>
        <v>2.0949999999999998</v>
      </c>
      <c r="Z78" s="5">
        <f t="shared" si="39"/>
        <v>-9.0000000000000302E-2</v>
      </c>
      <c r="AA78" s="5">
        <v>2.63</v>
      </c>
      <c r="AB78" s="5">
        <v>2.72</v>
      </c>
      <c r="AC78" s="26">
        <f t="shared" si="40"/>
        <v>2.6749999999999998</v>
      </c>
    </row>
    <row r="79" spans="1:29" s="5" customFormat="1" x14ac:dyDescent="0.2">
      <c r="A79" s="13">
        <v>75</v>
      </c>
      <c r="B79" s="13" t="s">
        <v>18</v>
      </c>
      <c r="C79" s="13" t="s">
        <v>21</v>
      </c>
      <c r="D79" s="13" t="s">
        <v>115</v>
      </c>
      <c r="E79" s="13">
        <f t="shared" si="28"/>
        <v>-1</v>
      </c>
      <c r="F79" s="13">
        <v>2.97</v>
      </c>
      <c r="G79" s="13">
        <v>3.97</v>
      </c>
      <c r="H79" s="13">
        <f t="shared" si="29"/>
        <v>3.47</v>
      </c>
      <c r="I79" s="46">
        <f t="shared" si="30"/>
        <v>2.9999999999999805E-2</v>
      </c>
      <c r="J79" s="13">
        <f t="shared" si="31"/>
        <v>-0.60000000000000009</v>
      </c>
      <c r="K79" s="13">
        <v>3.23</v>
      </c>
      <c r="L79" s="13">
        <v>3.83</v>
      </c>
      <c r="M79" s="46">
        <f t="shared" si="32"/>
        <v>3.5300000000000002</v>
      </c>
      <c r="N79" s="13">
        <f t="shared" si="33"/>
        <v>0.10999999999999988</v>
      </c>
      <c r="O79" s="13">
        <v>3.58</v>
      </c>
      <c r="P79" s="13">
        <v>3.47</v>
      </c>
      <c r="Q79" s="46">
        <f t="shared" si="34"/>
        <v>3.5250000000000004</v>
      </c>
      <c r="R79" s="13">
        <f t="shared" si="35"/>
        <v>-0.14000000000000012</v>
      </c>
      <c r="S79" s="13">
        <v>3.03</v>
      </c>
      <c r="T79" s="13">
        <v>3.17</v>
      </c>
      <c r="U79" s="46">
        <f t="shared" si="36"/>
        <v>3.0999999999999996</v>
      </c>
      <c r="V79" s="13">
        <f t="shared" si="37"/>
        <v>9.9999999999999867E-2</v>
      </c>
      <c r="W79" s="13">
        <v>2.0299999999999998</v>
      </c>
      <c r="X79" s="13">
        <v>1.93</v>
      </c>
      <c r="Y79" s="46">
        <f t="shared" si="38"/>
        <v>1.98</v>
      </c>
      <c r="Z79" s="13">
        <f t="shared" si="39"/>
        <v>-2.0000000000000018E-2</v>
      </c>
      <c r="AA79" s="13">
        <v>2.58</v>
      </c>
      <c r="AB79" s="13">
        <v>2.6</v>
      </c>
      <c r="AC79" s="46">
        <f t="shared" si="40"/>
        <v>2.59</v>
      </c>
    </row>
    <row r="80" spans="1:29" s="5" customFormat="1" x14ac:dyDescent="0.2">
      <c r="A80" s="5">
        <v>110</v>
      </c>
      <c r="B80" s="5" t="s">
        <v>18</v>
      </c>
      <c r="C80" s="5" t="s">
        <v>21</v>
      </c>
      <c r="D80" s="5" t="s">
        <v>139</v>
      </c>
      <c r="E80" s="5">
        <f t="shared" si="28"/>
        <v>-6.999999999999984E-2</v>
      </c>
      <c r="F80" s="5">
        <v>3.44</v>
      </c>
      <c r="G80" s="5">
        <v>3.51</v>
      </c>
      <c r="H80" s="5">
        <f t="shared" si="29"/>
        <v>3.4749999999999996</v>
      </c>
      <c r="I80" s="26">
        <f t="shared" si="30"/>
        <v>2.5000000000000355E-2</v>
      </c>
      <c r="J80" s="5">
        <f t="shared" si="31"/>
        <v>0.52</v>
      </c>
      <c r="K80" s="5">
        <v>3.58</v>
      </c>
      <c r="L80" s="5">
        <v>3.06</v>
      </c>
      <c r="M80" s="26">
        <f t="shared" si="32"/>
        <v>3.3200000000000003</v>
      </c>
      <c r="N80" s="5">
        <f t="shared" si="33"/>
        <v>-0.41000000000000014</v>
      </c>
      <c r="O80" s="5">
        <v>3.05</v>
      </c>
      <c r="P80" s="5">
        <v>3.46</v>
      </c>
      <c r="Q80" s="26">
        <f t="shared" si="34"/>
        <v>3.2549999999999999</v>
      </c>
      <c r="R80" s="5">
        <f t="shared" si="35"/>
        <v>0.26000000000000023</v>
      </c>
      <c r="S80" s="5">
        <v>2.77</v>
      </c>
      <c r="T80" s="5">
        <v>2.5099999999999998</v>
      </c>
      <c r="U80" s="26">
        <f t="shared" si="36"/>
        <v>2.6399999999999997</v>
      </c>
      <c r="V80" s="5">
        <f t="shared" si="37"/>
        <v>9.9999999999997868E-3</v>
      </c>
      <c r="W80" s="5">
        <v>2.0699999999999998</v>
      </c>
      <c r="X80" s="5">
        <v>2.06</v>
      </c>
      <c r="Y80" s="26">
        <f t="shared" si="38"/>
        <v>2.0649999999999999</v>
      </c>
      <c r="Z80" s="5">
        <f t="shared" si="39"/>
        <v>0.12000000000000011</v>
      </c>
      <c r="AA80" s="5">
        <v>2.23</v>
      </c>
      <c r="AB80" s="5">
        <v>2.11</v>
      </c>
      <c r="AC80" s="26">
        <f t="shared" si="40"/>
        <v>2.17</v>
      </c>
    </row>
    <row r="81" spans="1:29" s="5" customFormat="1" x14ac:dyDescent="0.2">
      <c r="A81" s="5">
        <v>145</v>
      </c>
      <c r="B81" s="5" t="s">
        <v>18</v>
      </c>
      <c r="C81" s="5" t="s">
        <v>21</v>
      </c>
      <c r="D81" s="5" t="s">
        <v>171</v>
      </c>
      <c r="E81" s="5">
        <f t="shared" si="28"/>
        <v>0.95000000000000018</v>
      </c>
      <c r="F81" s="5">
        <v>3.95</v>
      </c>
      <c r="G81" s="5">
        <v>3</v>
      </c>
      <c r="H81" s="5">
        <f t="shared" si="29"/>
        <v>3.4750000000000001</v>
      </c>
      <c r="I81" s="26">
        <f t="shared" si="30"/>
        <v>2.4999999999999911E-2</v>
      </c>
      <c r="J81" s="5">
        <f t="shared" si="31"/>
        <v>0.4800000000000002</v>
      </c>
      <c r="K81" s="5">
        <v>2.4300000000000002</v>
      </c>
      <c r="L81" s="5">
        <v>1.95</v>
      </c>
      <c r="M81" s="26">
        <f t="shared" si="32"/>
        <v>2.19</v>
      </c>
      <c r="N81" s="5">
        <f t="shared" si="33"/>
        <v>-0.47999999999999954</v>
      </c>
      <c r="O81" s="5">
        <v>4.41</v>
      </c>
      <c r="P81" s="5">
        <v>4.8899999999999997</v>
      </c>
      <c r="Q81" s="26">
        <f t="shared" si="34"/>
        <v>4.6500000000000004</v>
      </c>
      <c r="R81" s="5">
        <f t="shared" si="35"/>
        <v>-0.12999999999999989</v>
      </c>
      <c r="S81" s="5">
        <v>3.19</v>
      </c>
      <c r="T81" s="5">
        <v>3.32</v>
      </c>
      <c r="U81" s="26">
        <f t="shared" si="36"/>
        <v>3.2549999999999999</v>
      </c>
      <c r="V81" s="5">
        <f t="shared" si="37"/>
        <v>-0.18999999999999972</v>
      </c>
      <c r="W81" s="5">
        <v>1.86</v>
      </c>
      <c r="X81" s="5">
        <v>2.0499999999999998</v>
      </c>
      <c r="Y81" s="26">
        <f t="shared" si="38"/>
        <v>1.9550000000000001</v>
      </c>
      <c r="Z81" s="5">
        <f t="shared" si="39"/>
        <v>0.66999999999999993</v>
      </c>
      <c r="AA81" s="5">
        <v>2.46</v>
      </c>
      <c r="AB81" s="5">
        <v>1.79</v>
      </c>
      <c r="AC81" s="26">
        <f t="shared" si="40"/>
        <v>2.125</v>
      </c>
    </row>
    <row r="82" spans="1:29" s="5" customFormat="1" x14ac:dyDescent="0.2">
      <c r="A82" s="5">
        <v>175</v>
      </c>
      <c r="B82" s="5" t="s">
        <v>18</v>
      </c>
      <c r="C82" s="5" t="s">
        <v>21</v>
      </c>
      <c r="D82" s="5" t="s">
        <v>201</v>
      </c>
      <c r="E82" s="5">
        <f t="shared" si="28"/>
        <v>-0.75</v>
      </c>
      <c r="F82" s="5">
        <v>3.1</v>
      </c>
      <c r="G82" s="5">
        <v>3.85</v>
      </c>
      <c r="H82" s="5">
        <f t="shared" si="29"/>
        <v>3.4750000000000001</v>
      </c>
      <c r="I82" s="26">
        <f t="shared" si="30"/>
        <v>2.4999999999999911E-2</v>
      </c>
      <c r="J82" s="5">
        <f t="shared" si="31"/>
        <v>0.9700000000000002</v>
      </c>
      <c r="K82" s="5">
        <v>3.12</v>
      </c>
      <c r="L82" s="5">
        <v>2.15</v>
      </c>
      <c r="M82" s="26">
        <f t="shared" si="32"/>
        <v>2.6349999999999998</v>
      </c>
      <c r="N82" s="5">
        <f t="shared" si="33"/>
        <v>-0.32000000000000028</v>
      </c>
      <c r="O82" s="5">
        <v>3.8</v>
      </c>
      <c r="P82" s="5">
        <v>4.12</v>
      </c>
      <c r="Q82" s="26">
        <f t="shared" si="34"/>
        <v>3.96</v>
      </c>
      <c r="R82" s="5">
        <f t="shared" si="35"/>
        <v>-0.37000000000000011</v>
      </c>
      <c r="S82" s="5">
        <v>3.13</v>
      </c>
      <c r="T82" s="5">
        <v>3.5</v>
      </c>
      <c r="U82" s="26">
        <f t="shared" si="36"/>
        <v>3.3149999999999999</v>
      </c>
      <c r="V82" s="5">
        <f t="shared" si="37"/>
        <v>0.2799999999999998</v>
      </c>
      <c r="W82" s="5">
        <v>1.9</v>
      </c>
      <c r="X82" s="5">
        <v>1.62</v>
      </c>
      <c r="Y82" s="26">
        <f t="shared" si="38"/>
        <v>1.76</v>
      </c>
      <c r="Z82" s="5">
        <f t="shared" si="39"/>
        <v>0</v>
      </c>
      <c r="AA82" s="5">
        <v>2.35</v>
      </c>
      <c r="AB82" s="5">
        <v>2.35</v>
      </c>
      <c r="AC82" s="26">
        <f t="shared" si="40"/>
        <v>2.35</v>
      </c>
    </row>
    <row r="83" spans="1:29" s="5" customFormat="1" x14ac:dyDescent="0.2">
      <c r="A83" s="5">
        <v>115</v>
      </c>
      <c r="B83" s="5" t="s">
        <v>18</v>
      </c>
      <c r="C83" s="5" t="s">
        <v>21</v>
      </c>
      <c r="D83" s="5" t="s">
        <v>144</v>
      </c>
      <c r="E83" s="5">
        <f t="shared" si="28"/>
        <v>-0.33999999999999986</v>
      </c>
      <c r="F83" s="5">
        <v>3.31</v>
      </c>
      <c r="G83" s="5">
        <v>3.65</v>
      </c>
      <c r="H83" s="5">
        <f t="shared" si="29"/>
        <v>3.48</v>
      </c>
      <c r="I83" s="26">
        <f t="shared" si="30"/>
        <v>2.0000000000000018E-2</v>
      </c>
      <c r="J83" s="5">
        <f t="shared" si="31"/>
        <v>-0.21999999999999975</v>
      </c>
      <c r="K83" s="5">
        <v>2.72</v>
      </c>
      <c r="L83" s="5">
        <v>2.94</v>
      </c>
      <c r="M83" s="26">
        <f t="shared" si="32"/>
        <v>2.83</v>
      </c>
      <c r="N83" s="5">
        <f t="shared" si="33"/>
        <v>-0.25999999999999979</v>
      </c>
      <c r="O83" s="5">
        <v>4</v>
      </c>
      <c r="P83" s="5">
        <v>4.26</v>
      </c>
      <c r="Q83" s="26">
        <f t="shared" si="34"/>
        <v>4.13</v>
      </c>
      <c r="R83" s="5">
        <f t="shared" si="35"/>
        <v>-0.33999999999999986</v>
      </c>
      <c r="S83" s="5">
        <v>2.21</v>
      </c>
      <c r="T83" s="5">
        <v>2.5499999999999998</v>
      </c>
      <c r="U83" s="26">
        <f t="shared" si="36"/>
        <v>2.38</v>
      </c>
      <c r="V83" s="5">
        <f t="shared" si="37"/>
        <v>-7.0000000000000284E-2</v>
      </c>
      <c r="W83" s="5">
        <v>2.0299999999999998</v>
      </c>
      <c r="X83" s="5">
        <v>2.1</v>
      </c>
      <c r="Y83" s="26">
        <f t="shared" si="38"/>
        <v>2.0649999999999999</v>
      </c>
      <c r="Z83" s="5">
        <f t="shared" si="39"/>
        <v>-0.18000000000000016</v>
      </c>
      <c r="AA83" s="5">
        <v>2.34</v>
      </c>
      <c r="AB83" s="5">
        <v>2.52</v>
      </c>
      <c r="AC83" s="26">
        <f t="shared" si="40"/>
        <v>2.4299999999999997</v>
      </c>
    </row>
    <row r="84" spans="1:29" s="5" customFormat="1" x14ac:dyDescent="0.2">
      <c r="A84" s="5">
        <v>94</v>
      </c>
      <c r="B84" s="5" t="s">
        <v>18</v>
      </c>
      <c r="C84" s="5" t="s">
        <v>21</v>
      </c>
      <c r="D84" s="5" t="s">
        <v>31</v>
      </c>
      <c r="E84" s="5">
        <f t="shared" si="28"/>
        <v>-0.31000000000000005</v>
      </c>
      <c r="F84" s="5">
        <v>3.33</v>
      </c>
      <c r="G84" s="5">
        <v>3.64</v>
      </c>
      <c r="H84" s="5">
        <f t="shared" si="29"/>
        <v>3.4850000000000003</v>
      </c>
      <c r="I84" s="26">
        <f t="shared" si="30"/>
        <v>1.499999999999968E-2</v>
      </c>
      <c r="J84" s="5">
        <f t="shared" si="31"/>
        <v>0.19000000000000039</v>
      </c>
      <c r="K84" s="5">
        <v>3.49</v>
      </c>
      <c r="L84" s="5">
        <v>3.3</v>
      </c>
      <c r="M84" s="26">
        <f t="shared" si="32"/>
        <v>3.395</v>
      </c>
      <c r="N84" s="5">
        <f t="shared" si="33"/>
        <v>0.35999999999999988</v>
      </c>
      <c r="O84" s="5">
        <v>3.51</v>
      </c>
      <c r="P84" s="5">
        <v>3.15</v>
      </c>
      <c r="Q84" s="26">
        <f t="shared" si="34"/>
        <v>3.33</v>
      </c>
      <c r="R84" s="5">
        <f t="shared" si="35"/>
        <v>-0.22999999999999998</v>
      </c>
      <c r="S84" s="5">
        <v>3.38</v>
      </c>
      <c r="T84" s="5">
        <v>3.61</v>
      </c>
      <c r="U84" s="26">
        <f t="shared" si="36"/>
        <v>3.4950000000000001</v>
      </c>
      <c r="V84" s="5">
        <f t="shared" si="37"/>
        <v>0.49000000000000021</v>
      </c>
      <c r="W84" s="5">
        <v>2.4900000000000002</v>
      </c>
      <c r="X84" s="5">
        <v>2</v>
      </c>
      <c r="Y84" s="26">
        <f t="shared" si="38"/>
        <v>2.2450000000000001</v>
      </c>
      <c r="Z84" s="5">
        <f t="shared" si="39"/>
        <v>0.45999999999999996</v>
      </c>
      <c r="AA84" s="5">
        <v>2.82</v>
      </c>
      <c r="AB84" s="5">
        <v>2.36</v>
      </c>
      <c r="AC84" s="26">
        <f t="shared" si="40"/>
        <v>2.59</v>
      </c>
    </row>
    <row r="85" spans="1:29" s="5" customFormat="1" x14ac:dyDescent="0.2">
      <c r="A85" s="5">
        <v>118</v>
      </c>
      <c r="B85" s="5" t="s">
        <v>18</v>
      </c>
      <c r="C85" s="5" t="s">
        <v>21</v>
      </c>
      <c r="D85" s="5" t="s">
        <v>147</v>
      </c>
      <c r="E85" s="5">
        <f t="shared" si="28"/>
        <v>0.18999999999999995</v>
      </c>
      <c r="F85" s="5">
        <v>3.58</v>
      </c>
      <c r="G85" s="5">
        <v>3.39</v>
      </c>
      <c r="H85" s="5">
        <f t="shared" si="29"/>
        <v>3.4850000000000003</v>
      </c>
      <c r="I85" s="26">
        <f t="shared" si="30"/>
        <v>1.499999999999968E-2</v>
      </c>
      <c r="J85" s="5">
        <f t="shared" si="31"/>
        <v>-0.14000000000000012</v>
      </c>
      <c r="K85" s="5">
        <v>3.56</v>
      </c>
      <c r="L85" s="5">
        <v>3.7</v>
      </c>
      <c r="M85" s="26">
        <f t="shared" si="32"/>
        <v>3.63</v>
      </c>
      <c r="N85" s="5">
        <f t="shared" si="33"/>
        <v>0.56999999999999984</v>
      </c>
      <c r="O85" s="5">
        <v>3.92</v>
      </c>
      <c r="P85" s="5">
        <v>3.35</v>
      </c>
      <c r="Q85" s="26">
        <f t="shared" si="34"/>
        <v>3.6349999999999998</v>
      </c>
      <c r="R85" s="5">
        <f t="shared" si="35"/>
        <v>-0.33000000000000007</v>
      </c>
      <c r="S85" s="5">
        <v>3.58</v>
      </c>
      <c r="T85" s="5">
        <v>3.91</v>
      </c>
      <c r="U85" s="26">
        <f t="shared" si="36"/>
        <v>3.7450000000000001</v>
      </c>
      <c r="V85" s="5">
        <f t="shared" si="37"/>
        <v>2.0000000000000018E-2</v>
      </c>
      <c r="W85" s="5">
        <v>2.06</v>
      </c>
      <c r="X85" s="5">
        <v>2.04</v>
      </c>
      <c r="Y85" s="26">
        <f t="shared" si="38"/>
        <v>2.0499999999999998</v>
      </c>
      <c r="Z85" s="5">
        <f t="shared" si="39"/>
        <v>0.5</v>
      </c>
      <c r="AA85" s="5">
        <v>2.89</v>
      </c>
      <c r="AB85" s="5">
        <v>2.39</v>
      </c>
      <c r="AC85" s="26">
        <f t="shared" si="40"/>
        <v>2.64</v>
      </c>
    </row>
    <row r="86" spans="1:29" s="5" customFormat="1" x14ac:dyDescent="0.2">
      <c r="A86" s="5">
        <v>44</v>
      </c>
      <c r="B86" s="5" t="s">
        <v>18</v>
      </c>
      <c r="C86" s="5" t="s">
        <v>21</v>
      </c>
      <c r="D86" s="5" t="s">
        <v>85</v>
      </c>
      <c r="E86" s="5">
        <f t="shared" si="28"/>
        <v>0.2200000000000002</v>
      </c>
      <c r="F86" s="5">
        <v>3.6</v>
      </c>
      <c r="G86" s="5">
        <v>3.38</v>
      </c>
      <c r="H86" s="5">
        <f t="shared" si="29"/>
        <v>3.49</v>
      </c>
      <c r="I86" s="26">
        <f t="shared" si="30"/>
        <v>9.9999999999997868E-3</v>
      </c>
      <c r="J86" s="5">
        <f t="shared" si="31"/>
        <v>7.0000000000000284E-2</v>
      </c>
      <c r="K86" s="5">
        <v>2.83</v>
      </c>
      <c r="L86" s="5">
        <v>2.76</v>
      </c>
      <c r="M86" s="26">
        <f t="shared" si="32"/>
        <v>2.7949999999999999</v>
      </c>
      <c r="N86" s="5">
        <f t="shared" si="33"/>
        <v>0.15000000000000036</v>
      </c>
      <c r="O86" s="5">
        <v>4.29</v>
      </c>
      <c r="P86" s="5">
        <v>4.1399999999999997</v>
      </c>
      <c r="Q86" s="26">
        <f t="shared" si="34"/>
        <v>4.2149999999999999</v>
      </c>
      <c r="R86" s="5">
        <f t="shared" si="35"/>
        <v>0.35999999999999988</v>
      </c>
      <c r="S86" s="5">
        <v>3.31</v>
      </c>
      <c r="T86" s="5">
        <v>2.95</v>
      </c>
      <c r="U86" s="26">
        <f t="shared" si="36"/>
        <v>3.13</v>
      </c>
      <c r="V86" s="5">
        <f t="shared" si="37"/>
        <v>0.22999999999999976</v>
      </c>
      <c r="W86" s="5">
        <v>2.09</v>
      </c>
      <c r="X86" s="5">
        <v>1.86</v>
      </c>
      <c r="Y86" s="26">
        <f t="shared" si="38"/>
        <v>1.9750000000000001</v>
      </c>
      <c r="Z86" s="5">
        <f t="shared" si="39"/>
        <v>2.0000000000000018E-2</v>
      </c>
      <c r="AA86" s="5">
        <v>2.54</v>
      </c>
      <c r="AB86" s="5">
        <v>2.52</v>
      </c>
      <c r="AC86" s="26">
        <f t="shared" si="40"/>
        <v>2.5300000000000002</v>
      </c>
    </row>
    <row r="87" spans="1:29" s="5" customFormat="1" x14ac:dyDescent="0.2">
      <c r="A87" s="5">
        <v>82</v>
      </c>
      <c r="B87" s="5" t="s">
        <v>18</v>
      </c>
      <c r="C87" s="5" t="s">
        <v>21</v>
      </c>
      <c r="D87" s="5" t="s">
        <v>122</v>
      </c>
      <c r="E87" s="5">
        <f t="shared" si="28"/>
        <v>-4.9999999999999822E-2</v>
      </c>
      <c r="F87" s="5">
        <v>3.47</v>
      </c>
      <c r="G87" s="5">
        <v>3.52</v>
      </c>
      <c r="H87" s="5">
        <f t="shared" si="29"/>
        <v>3.4950000000000001</v>
      </c>
      <c r="I87" s="26">
        <f t="shared" si="30"/>
        <v>4.9999999999998934E-3</v>
      </c>
      <c r="J87" s="5">
        <f t="shared" si="31"/>
        <v>0.4700000000000002</v>
      </c>
      <c r="K87" s="5">
        <v>2.68</v>
      </c>
      <c r="L87" s="5">
        <v>2.21</v>
      </c>
      <c r="M87" s="26">
        <f t="shared" si="32"/>
        <v>2.4450000000000003</v>
      </c>
      <c r="N87" s="5">
        <f t="shared" si="33"/>
        <v>0.50999999999999979</v>
      </c>
      <c r="O87" s="5">
        <v>4.79</v>
      </c>
      <c r="P87" s="5">
        <v>4.28</v>
      </c>
      <c r="Q87" s="26">
        <f t="shared" si="34"/>
        <v>4.5350000000000001</v>
      </c>
      <c r="R87" s="5">
        <f t="shared" si="35"/>
        <v>0.93000000000000016</v>
      </c>
      <c r="S87" s="5">
        <v>3.21</v>
      </c>
      <c r="T87" s="5">
        <v>2.2799999999999998</v>
      </c>
      <c r="U87" s="26">
        <f t="shared" si="36"/>
        <v>2.7450000000000001</v>
      </c>
      <c r="V87" s="5">
        <f t="shared" si="37"/>
        <v>1.22</v>
      </c>
      <c r="W87" s="5">
        <v>2.5</v>
      </c>
      <c r="X87" s="5">
        <v>1.28</v>
      </c>
      <c r="Y87" s="26">
        <f t="shared" si="38"/>
        <v>1.8900000000000001</v>
      </c>
      <c r="Z87" s="5">
        <f t="shared" si="39"/>
        <v>0.75</v>
      </c>
      <c r="AA87" s="5">
        <v>2.44</v>
      </c>
      <c r="AB87" s="5">
        <v>1.69</v>
      </c>
      <c r="AC87" s="26">
        <f t="shared" si="40"/>
        <v>2.0649999999999999</v>
      </c>
    </row>
    <row r="88" spans="1:29" s="5" customFormat="1" x14ac:dyDescent="0.2">
      <c r="A88" s="5">
        <v>60</v>
      </c>
      <c r="B88" s="5" t="s">
        <v>18</v>
      </c>
      <c r="C88" s="5" t="s">
        <v>21</v>
      </c>
      <c r="D88" s="5" t="s">
        <v>100</v>
      </c>
      <c r="E88" s="5">
        <f t="shared" si="28"/>
        <v>-9.9999999999999645E-2</v>
      </c>
      <c r="F88" s="5">
        <v>3.45</v>
      </c>
      <c r="G88" s="5">
        <v>3.55</v>
      </c>
      <c r="H88" s="5">
        <f t="shared" si="29"/>
        <v>3.5</v>
      </c>
      <c r="I88" s="26">
        <f t="shared" si="30"/>
        <v>0</v>
      </c>
      <c r="J88" s="5">
        <f t="shared" si="31"/>
        <v>-0.2200000000000002</v>
      </c>
      <c r="K88" s="5">
        <v>2.75</v>
      </c>
      <c r="L88" s="5">
        <v>2.97</v>
      </c>
      <c r="M88" s="26">
        <f t="shared" si="32"/>
        <v>2.8600000000000003</v>
      </c>
      <c r="N88" s="5">
        <f t="shared" si="33"/>
        <v>0.21999999999999975</v>
      </c>
      <c r="O88" s="5">
        <v>3.53</v>
      </c>
      <c r="P88" s="5">
        <v>3.31</v>
      </c>
      <c r="Q88" s="26">
        <f t="shared" si="34"/>
        <v>3.42</v>
      </c>
      <c r="R88" s="5">
        <f t="shared" si="35"/>
        <v>0.37000000000000011</v>
      </c>
      <c r="S88" s="5">
        <v>2.58</v>
      </c>
      <c r="T88" s="5">
        <v>2.21</v>
      </c>
      <c r="U88" s="26">
        <f t="shared" si="36"/>
        <v>2.395</v>
      </c>
      <c r="V88" s="5">
        <f t="shared" si="37"/>
        <v>9.9999999999999867E-2</v>
      </c>
      <c r="W88" s="5">
        <v>1.93</v>
      </c>
      <c r="X88" s="5">
        <v>1.83</v>
      </c>
      <c r="Y88" s="26">
        <f t="shared" si="38"/>
        <v>1.88</v>
      </c>
      <c r="Z88" s="5">
        <f t="shared" si="39"/>
        <v>-2.0000000000000018E-2</v>
      </c>
      <c r="AA88" s="5">
        <v>2.12</v>
      </c>
      <c r="AB88" s="5">
        <v>2.14</v>
      </c>
      <c r="AC88" s="26">
        <f t="shared" si="40"/>
        <v>2.13</v>
      </c>
    </row>
    <row r="89" spans="1:29" s="5" customFormat="1" x14ac:dyDescent="0.2">
      <c r="A89" s="5">
        <v>153</v>
      </c>
      <c r="B89" s="5" t="s">
        <v>18</v>
      </c>
      <c r="C89" s="5" t="s">
        <v>21</v>
      </c>
      <c r="D89" s="5" t="s">
        <v>179</v>
      </c>
      <c r="E89" s="5">
        <f t="shared" si="28"/>
        <v>0.77</v>
      </c>
      <c r="F89" s="5">
        <v>3.89</v>
      </c>
      <c r="G89" s="5">
        <v>3.12</v>
      </c>
      <c r="H89" s="5">
        <f t="shared" si="29"/>
        <v>3.5049999999999999</v>
      </c>
      <c r="I89" s="26">
        <f t="shared" si="30"/>
        <v>4.9999999999998934E-3</v>
      </c>
      <c r="J89" s="5">
        <f t="shared" si="31"/>
        <v>0.22999999999999998</v>
      </c>
      <c r="K89" s="5">
        <v>2.85</v>
      </c>
      <c r="L89" s="5">
        <v>2.62</v>
      </c>
      <c r="M89" s="26">
        <f t="shared" si="32"/>
        <v>2.7350000000000003</v>
      </c>
      <c r="N89" s="5">
        <f t="shared" si="33"/>
        <v>0.23000000000000043</v>
      </c>
      <c r="O89" s="5">
        <v>4.1900000000000004</v>
      </c>
      <c r="P89" s="5">
        <v>3.96</v>
      </c>
      <c r="Q89" s="26">
        <f t="shared" si="34"/>
        <v>4.0750000000000002</v>
      </c>
      <c r="R89" s="5">
        <f t="shared" si="35"/>
        <v>0.69</v>
      </c>
      <c r="S89" s="5">
        <v>3.15</v>
      </c>
      <c r="T89" s="5">
        <v>2.46</v>
      </c>
      <c r="U89" s="26">
        <f t="shared" si="36"/>
        <v>2.8049999999999997</v>
      </c>
      <c r="V89" s="5">
        <f t="shared" si="37"/>
        <v>0.66999999999999993</v>
      </c>
      <c r="W89" s="5">
        <v>2.48</v>
      </c>
      <c r="X89" s="5">
        <v>1.81</v>
      </c>
      <c r="Y89" s="26">
        <f t="shared" si="38"/>
        <v>2.145</v>
      </c>
      <c r="Z89" s="5">
        <f t="shared" si="39"/>
        <v>0.55000000000000027</v>
      </c>
      <c r="AA89" s="5">
        <v>2.7</v>
      </c>
      <c r="AB89" s="5">
        <v>2.15</v>
      </c>
      <c r="AC89" s="26">
        <f t="shared" si="40"/>
        <v>2.4249999999999998</v>
      </c>
    </row>
    <row r="90" spans="1:29" s="5" customFormat="1" x14ac:dyDescent="0.2">
      <c r="A90" s="5">
        <v>50</v>
      </c>
      <c r="B90" s="5" t="s">
        <v>18</v>
      </c>
      <c r="C90" s="5" t="s">
        <v>21</v>
      </c>
      <c r="D90" s="5" t="s">
        <v>91</v>
      </c>
      <c r="E90" s="5">
        <f t="shared" si="28"/>
        <v>0.26000000000000023</v>
      </c>
      <c r="F90" s="5">
        <v>3.64</v>
      </c>
      <c r="G90" s="5">
        <v>3.38</v>
      </c>
      <c r="H90" s="5">
        <f t="shared" si="29"/>
        <v>3.51</v>
      </c>
      <c r="I90" s="26">
        <f t="shared" si="30"/>
        <v>9.9999999999997868E-3</v>
      </c>
      <c r="J90" s="5">
        <f t="shared" si="31"/>
        <v>1.1800000000000002</v>
      </c>
      <c r="K90" s="5">
        <v>3.08</v>
      </c>
      <c r="L90" s="5">
        <v>1.9</v>
      </c>
      <c r="M90" s="26">
        <f t="shared" si="32"/>
        <v>2.4900000000000002</v>
      </c>
      <c r="N90" s="5">
        <f t="shared" si="33"/>
        <v>-1.1400000000000001</v>
      </c>
      <c r="O90" s="5">
        <v>3.81</v>
      </c>
      <c r="P90" s="5">
        <v>4.95</v>
      </c>
      <c r="Q90" s="26">
        <f t="shared" si="34"/>
        <v>4.38</v>
      </c>
      <c r="R90" s="5">
        <f t="shared" si="35"/>
        <v>0.41000000000000014</v>
      </c>
      <c r="S90" s="5">
        <v>3.08</v>
      </c>
      <c r="T90" s="5">
        <v>2.67</v>
      </c>
      <c r="U90" s="26">
        <f t="shared" si="36"/>
        <v>2.875</v>
      </c>
      <c r="V90" s="5">
        <f t="shared" si="37"/>
        <v>0.98</v>
      </c>
      <c r="W90" s="5">
        <v>2.5</v>
      </c>
      <c r="X90" s="5">
        <v>1.52</v>
      </c>
      <c r="Y90" s="26">
        <f t="shared" si="38"/>
        <v>2.0099999999999998</v>
      </c>
      <c r="Z90" s="5">
        <f t="shared" si="39"/>
        <v>0.78</v>
      </c>
      <c r="AA90" s="5">
        <v>2.64</v>
      </c>
      <c r="AB90" s="5">
        <v>1.86</v>
      </c>
      <c r="AC90" s="26">
        <f t="shared" si="40"/>
        <v>2.25</v>
      </c>
    </row>
    <row r="91" spans="1:29" s="5" customFormat="1" x14ac:dyDescent="0.2">
      <c r="A91" s="5">
        <v>151</v>
      </c>
      <c r="B91" s="5" t="s">
        <v>18</v>
      </c>
      <c r="C91" s="5" t="s">
        <v>21</v>
      </c>
      <c r="D91" s="5" t="s">
        <v>177</v>
      </c>
      <c r="E91" s="5">
        <f t="shared" si="28"/>
        <v>0.30000000000000027</v>
      </c>
      <c r="F91" s="5">
        <v>3.66</v>
      </c>
      <c r="G91" s="5">
        <v>3.36</v>
      </c>
      <c r="H91" s="5">
        <f t="shared" si="29"/>
        <v>3.51</v>
      </c>
      <c r="I91" s="26">
        <f t="shared" si="30"/>
        <v>9.9999999999997868E-3</v>
      </c>
      <c r="J91" s="5">
        <f t="shared" si="31"/>
        <v>0.87000000000000011</v>
      </c>
      <c r="K91" s="5">
        <v>3.48</v>
      </c>
      <c r="L91" s="5">
        <v>2.61</v>
      </c>
      <c r="M91" s="26">
        <f t="shared" si="32"/>
        <v>3.0449999999999999</v>
      </c>
      <c r="N91" s="5">
        <f t="shared" si="33"/>
        <v>-0.16999999999999993</v>
      </c>
      <c r="O91" s="5">
        <v>3.83</v>
      </c>
      <c r="P91" s="5">
        <v>4</v>
      </c>
      <c r="Q91" s="26">
        <f t="shared" si="34"/>
        <v>3.915</v>
      </c>
      <c r="R91" s="5">
        <f t="shared" si="35"/>
        <v>0.33000000000000007</v>
      </c>
      <c r="S91" s="5">
        <v>3.72</v>
      </c>
      <c r="T91" s="5">
        <v>3.39</v>
      </c>
      <c r="U91" s="26">
        <f t="shared" si="36"/>
        <v>3.5550000000000002</v>
      </c>
      <c r="V91" s="5">
        <f t="shared" si="37"/>
        <v>0.8600000000000001</v>
      </c>
      <c r="W91" s="5">
        <v>2.41</v>
      </c>
      <c r="X91" s="5">
        <v>1.55</v>
      </c>
      <c r="Y91" s="26">
        <f t="shared" si="38"/>
        <v>1.98</v>
      </c>
      <c r="Z91" s="5">
        <f t="shared" si="39"/>
        <v>0.43000000000000016</v>
      </c>
      <c r="AA91" s="5">
        <v>2.52</v>
      </c>
      <c r="AB91" s="5">
        <v>2.09</v>
      </c>
      <c r="AC91" s="26">
        <f t="shared" si="40"/>
        <v>2.3049999999999997</v>
      </c>
    </row>
    <row r="92" spans="1:29" s="5" customFormat="1" x14ac:dyDescent="0.2">
      <c r="A92" s="5">
        <v>66</v>
      </c>
      <c r="B92" s="5" t="s">
        <v>18</v>
      </c>
      <c r="C92" s="5" t="s">
        <v>21</v>
      </c>
      <c r="D92" s="5" t="s">
        <v>106</v>
      </c>
      <c r="E92" s="5">
        <f t="shared" si="28"/>
        <v>-0.45000000000000018</v>
      </c>
      <c r="F92" s="5">
        <v>3.29</v>
      </c>
      <c r="G92" s="5">
        <v>3.74</v>
      </c>
      <c r="H92" s="5">
        <f t="shared" si="29"/>
        <v>3.5150000000000001</v>
      </c>
      <c r="I92" s="26">
        <f t="shared" si="30"/>
        <v>1.5000000000000124E-2</v>
      </c>
      <c r="J92" s="5">
        <f t="shared" si="31"/>
        <v>-6.999999999999984E-2</v>
      </c>
      <c r="K92" s="5">
        <v>3.74</v>
      </c>
      <c r="L92" s="5">
        <v>3.81</v>
      </c>
      <c r="M92" s="26">
        <f t="shared" si="32"/>
        <v>3.7750000000000004</v>
      </c>
      <c r="N92" s="5">
        <f t="shared" si="33"/>
        <v>-0.20999999999999996</v>
      </c>
      <c r="O92" s="5">
        <v>3.23</v>
      </c>
      <c r="P92" s="5">
        <v>3.44</v>
      </c>
      <c r="Q92" s="26">
        <f t="shared" si="34"/>
        <v>3.335</v>
      </c>
      <c r="R92" s="5">
        <f t="shared" si="35"/>
        <v>0.58999999999999986</v>
      </c>
      <c r="S92" s="5">
        <v>3.63</v>
      </c>
      <c r="T92" s="5">
        <v>3.04</v>
      </c>
      <c r="U92" s="26">
        <f t="shared" si="36"/>
        <v>3.335</v>
      </c>
      <c r="V92" s="5">
        <f t="shared" si="37"/>
        <v>0.20999999999999996</v>
      </c>
      <c r="W92" s="5">
        <v>2.17</v>
      </c>
      <c r="X92" s="5">
        <v>1.96</v>
      </c>
      <c r="Y92" s="26">
        <f t="shared" si="38"/>
        <v>2.0649999999999999</v>
      </c>
      <c r="Z92" s="5">
        <f t="shared" si="39"/>
        <v>-0.10999999999999988</v>
      </c>
      <c r="AA92" s="5">
        <v>2</v>
      </c>
      <c r="AB92" s="5">
        <v>2.11</v>
      </c>
      <c r="AC92" s="26">
        <f t="shared" si="40"/>
        <v>2.0549999999999997</v>
      </c>
    </row>
    <row r="93" spans="1:29" s="5" customFormat="1" x14ac:dyDescent="0.2">
      <c r="A93" s="5">
        <v>174</v>
      </c>
      <c r="B93" s="5" t="s">
        <v>18</v>
      </c>
      <c r="C93" s="5" t="s">
        <v>21</v>
      </c>
      <c r="D93" s="5" t="s">
        <v>200</v>
      </c>
      <c r="E93" s="5">
        <f t="shared" si="28"/>
        <v>-0.24000000000000021</v>
      </c>
      <c r="F93" s="5">
        <v>3.4</v>
      </c>
      <c r="G93" s="5">
        <v>3.64</v>
      </c>
      <c r="H93" s="5">
        <f t="shared" si="29"/>
        <v>3.52</v>
      </c>
      <c r="I93" s="26">
        <f t="shared" si="30"/>
        <v>2.0000000000000018E-2</v>
      </c>
      <c r="J93" s="5">
        <f t="shared" si="31"/>
        <v>-0.45000000000000018</v>
      </c>
      <c r="K93" s="5">
        <v>2.76</v>
      </c>
      <c r="L93" s="5">
        <v>3.21</v>
      </c>
      <c r="M93" s="26">
        <f t="shared" si="32"/>
        <v>2.9849999999999999</v>
      </c>
      <c r="N93" s="5">
        <f t="shared" si="33"/>
        <v>-9.0000000000000302E-2</v>
      </c>
      <c r="O93" s="5">
        <v>3.88</v>
      </c>
      <c r="P93" s="5">
        <v>3.97</v>
      </c>
      <c r="Q93" s="26">
        <f t="shared" si="34"/>
        <v>3.9249999999999998</v>
      </c>
      <c r="R93" s="5">
        <f t="shared" si="35"/>
        <v>9.0000000000000302E-2</v>
      </c>
      <c r="S93" s="5">
        <v>3.12</v>
      </c>
      <c r="T93" s="5">
        <v>3.03</v>
      </c>
      <c r="U93" s="26">
        <f t="shared" si="36"/>
        <v>3.0750000000000002</v>
      </c>
      <c r="V93" s="5">
        <f t="shared" si="37"/>
        <v>0.16000000000000014</v>
      </c>
      <c r="W93" s="5">
        <v>2.16</v>
      </c>
      <c r="X93" s="5">
        <v>2</v>
      </c>
      <c r="Y93" s="26">
        <f t="shared" si="38"/>
        <v>2.08</v>
      </c>
      <c r="Z93" s="5">
        <f t="shared" si="39"/>
        <v>-0.96</v>
      </c>
      <c r="AA93" s="5">
        <v>2.04</v>
      </c>
      <c r="AB93" s="5">
        <v>3</v>
      </c>
      <c r="AC93" s="26">
        <f t="shared" si="40"/>
        <v>2.52</v>
      </c>
    </row>
    <row r="94" spans="1:29" s="5" customFormat="1" x14ac:dyDescent="0.2">
      <c r="A94" s="5">
        <v>61</v>
      </c>
      <c r="B94" s="5" t="s">
        <v>18</v>
      </c>
      <c r="C94" s="5" t="s">
        <v>21</v>
      </c>
      <c r="D94" s="5" t="s">
        <v>101</v>
      </c>
      <c r="E94" s="5">
        <f t="shared" si="28"/>
        <v>-0.2200000000000002</v>
      </c>
      <c r="F94" s="5">
        <v>3.46</v>
      </c>
      <c r="G94" s="5">
        <v>3.68</v>
      </c>
      <c r="H94" s="5">
        <f t="shared" si="29"/>
        <v>3.5700000000000003</v>
      </c>
      <c r="I94" s="26">
        <f t="shared" si="30"/>
        <v>7.0000000000000284E-2</v>
      </c>
      <c r="J94" s="5">
        <f t="shared" si="31"/>
        <v>-8.9999999999999858E-2</v>
      </c>
      <c r="K94" s="5">
        <v>3.19</v>
      </c>
      <c r="L94" s="5">
        <v>3.28</v>
      </c>
      <c r="M94" s="26">
        <f t="shared" si="32"/>
        <v>3.2349999999999999</v>
      </c>
      <c r="N94" s="5">
        <f t="shared" si="33"/>
        <v>0.33999999999999986</v>
      </c>
      <c r="O94" s="5">
        <v>3.54</v>
      </c>
      <c r="P94" s="5">
        <v>3.2</v>
      </c>
      <c r="Q94" s="26">
        <f t="shared" si="34"/>
        <v>3.37</v>
      </c>
      <c r="R94" s="5">
        <f t="shared" si="35"/>
        <v>0.71</v>
      </c>
      <c r="S94" s="5">
        <v>3.19</v>
      </c>
      <c r="T94" s="5">
        <v>2.48</v>
      </c>
      <c r="U94" s="26">
        <f t="shared" si="36"/>
        <v>2.835</v>
      </c>
      <c r="V94" s="5">
        <f t="shared" si="37"/>
        <v>0.32000000000000006</v>
      </c>
      <c r="W94" s="5">
        <v>2.08</v>
      </c>
      <c r="X94" s="5">
        <v>1.76</v>
      </c>
      <c r="Y94" s="26">
        <f t="shared" si="38"/>
        <v>1.92</v>
      </c>
      <c r="Z94" s="5">
        <f t="shared" si="39"/>
        <v>0.44999999999999973</v>
      </c>
      <c r="AA94" s="5">
        <v>2.65</v>
      </c>
      <c r="AB94" s="5">
        <v>2.2000000000000002</v>
      </c>
      <c r="AC94" s="26">
        <f t="shared" si="40"/>
        <v>2.4249999999999998</v>
      </c>
    </row>
    <row r="95" spans="1:29" s="5" customFormat="1" x14ac:dyDescent="0.2">
      <c r="A95" s="5">
        <v>80</v>
      </c>
      <c r="B95" s="5" t="s">
        <v>18</v>
      </c>
      <c r="C95" s="5" t="s">
        <v>21</v>
      </c>
      <c r="D95" s="5" t="s">
        <v>120</v>
      </c>
      <c r="E95" s="5">
        <f t="shared" si="28"/>
        <v>0.73</v>
      </c>
      <c r="F95" s="5">
        <v>3.94</v>
      </c>
      <c r="G95" s="5">
        <v>3.21</v>
      </c>
      <c r="H95" s="5">
        <f t="shared" si="29"/>
        <v>3.5750000000000002</v>
      </c>
      <c r="I95" s="26">
        <f t="shared" si="30"/>
        <v>7.5000000000000178E-2</v>
      </c>
      <c r="J95" s="5">
        <f t="shared" si="31"/>
        <v>0.85000000000000009</v>
      </c>
      <c r="K95" s="5">
        <v>3.75</v>
      </c>
      <c r="L95" s="5">
        <v>2.9</v>
      </c>
      <c r="M95" s="26">
        <f t="shared" si="32"/>
        <v>3.3250000000000002</v>
      </c>
      <c r="N95" s="5">
        <f t="shared" si="33"/>
        <v>2.9999999999999805E-2</v>
      </c>
      <c r="O95" s="5">
        <v>3.69</v>
      </c>
      <c r="P95" s="5">
        <v>3.66</v>
      </c>
      <c r="Q95" s="26">
        <f t="shared" si="34"/>
        <v>3.6749999999999998</v>
      </c>
      <c r="R95" s="5">
        <f t="shared" si="35"/>
        <v>0.33000000000000007</v>
      </c>
      <c r="S95" s="5">
        <v>2.4700000000000002</v>
      </c>
      <c r="T95" s="5">
        <v>2.14</v>
      </c>
      <c r="U95" s="26">
        <f t="shared" si="36"/>
        <v>2.3050000000000002</v>
      </c>
      <c r="V95" s="5">
        <f t="shared" si="37"/>
        <v>2.9999999999999805E-2</v>
      </c>
      <c r="W95" s="5">
        <v>2.0299999999999998</v>
      </c>
      <c r="X95" s="5">
        <v>2</v>
      </c>
      <c r="Y95" s="26">
        <f t="shared" si="38"/>
        <v>2.0149999999999997</v>
      </c>
      <c r="Z95" s="5">
        <f t="shared" si="39"/>
        <v>0.27</v>
      </c>
      <c r="AA95" s="5">
        <v>2.41</v>
      </c>
      <c r="AB95" s="5">
        <v>2.14</v>
      </c>
      <c r="AC95" s="26">
        <f t="shared" si="40"/>
        <v>2.2750000000000004</v>
      </c>
    </row>
    <row r="96" spans="1:29" s="5" customFormat="1" x14ac:dyDescent="0.2">
      <c r="A96" s="5">
        <v>133</v>
      </c>
      <c r="B96" s="5" t="s">
        <v>18</v>
      </c>
      <c r="C96" s="5" t="s">
        <v>21</v>
      </c>
      <c r="D96" s="5" t="s">
        <v>160</v>
      </c>
      <c r="E96" s="5">
        <f t="shared" si="28"/>
        <v>-0.18000000000000016</v>
      </c>
      <c r="F96" s="5">
        <v>3.5</v>
      </c>
      <c r="G96" s="5">
        <v>3.68</v>
      </c>
      <c r="H96" s="5">
        <f t="shared" si="29"/>
        <v>3.59</v>
      </c>
      <c r="I96" s="26">
        <f t="shared" si="30"/>
        <v>8.9999999999999858E-2</v>
      </c>
      <c r="J96" s="5">
        <f t="shared" si="31"/>
        <v>0.54999999999999982</v>
      </c>
      <c r="K96" s="5">
        <v>3.55</v>
      </c>
      <c r="L96" s="5">
        <v>3</v>
      </c>
      <c r="M96" s="26">
        <f t="shared" si="32"/>
        <v>3.2749999999999999</v>
      </c>
      <c r="N96" s="5">
        <f t="shared" si="33"/>
        <v>-6.999999999999984E-2</v>
      </c>
      <c r="O96" s="5">
        <v>3.7</v>
      </c>
      <c r="P96" s="5">
        <v>3.77</v>
      </c>
      <c r="Q96" s="26">
        <f t="shared" si="34"/>
        <v>3.7350000000000003</v>
      </c>
      <c r="R96" s="5">
        <f t="shared" si="35"/>
        <v>0.35999999999999988</v>
      </c>
      <c r="S96" s="5">
        <v>3.1</v>
      </c>
      <c r="T96" s="5">
        <v>2.74</v>
      </c>
      <c r="U96" s="26">
        <f t="shared" si="36"/>
        <v>2.92</v>
      </c>
      <c r="V96" s="5">
        <f t="shared" si="37"/>
        <v>0.45000000000000018</v>
      </c>
      <c r="W96" s="5">
        <v>2.35</v>
      </c>
      <c r="X96" s="5">
        <v>1.9</v>
      </c>
      <c r="Y96" s="26">
        <f t="shared" si="38"/>
        <v>2.125</v>
      </c>
      <c r="Z96" s="5">
        <f t="shared" si="39"/>
        <v>0.4700000000000002</v>
      </c>
      <c r="AA96" s="5">
        <v>2.5</v>
      </c>
      <c r="AB96" s="5">
        <v>2.0299999999999998</v>
      </c>
      <c r="AC96" s="26">
        <f t="shared" si="40"/>
        <v>2.2649999999999997</v>
      </c>
    </row>
    <row r="97" spans="1:29" s="5" customFormat="1" x14ac:dyDescent="0.2">
      <c r="A97" s="10">
        <v>114</v>
      </c>
      <c r="B97" s="10" t="s">
        <v>18</v>
      </c>
      <c r="C97" s="10" t="s">
        <v>21</v>
      </c>
      <c r="D97" s="10" t="s">
        <v>143</v>
      </c>
      <c r="E97" s="10">
        <f t="shared" si="28"/>
        <v>-0.89000000000000012</v>
      </c>
      <c r="F97" s="10">
        <v>3.15</v>
      </c>
      <c r="G97" s="10">
        <v>4.04</v>
      </c>
      <c r="H97" s="10">
        <f t="shared" si="29"/>
        <v>3.5949999999999998</v>
      </c>
      <c r="I97" s="41">
        <f t="shared" si="30"/>
        <v>9.4999999999999751E-2</v>
      </c>
      <c r="J97" s="10">
        <f t="shared" si="31"/>
        <v>2.9999999999999805E-2</v>
      </c>
      <c r="K97" s="10">
        <v>3.36</v>
      </c>
      <c r="L97" s="10">
        <v>3.33</v>
      </c>
      <c r="M97" s="41">
        <f t="shared" si="32"/>
        <v>3.3449999999999998</v>
      </c>
      <c r="N97" s="10">
        <f t="shared" si="33"/>
        <v>0.27</v>
      </c>
      <c r="O97" s="10">
        <v>3.38</v>
      </c>
      <c r="P97" s="10">
        <v>3.11</v>
      </c>
      <c r="Q97" s="41">
        <f t="shared" si="34"/>
        <v>3.2450000000000001</v>
      </c>
      <c r="R97" s="10">
        <f t="shared" si="35"/>
        <v>0.10000000000000009</v>
      </c>
      <c r="S97" s="10">
        <v>3.21</v>
      </c>
      <c r="T97" s="10">
        <v>3.11</v>
      </c>
      <c r="U97" s="41">
        <f t="shared" si="36"/>
        <v>3.16</v>
      </c>
      <c r="V97" s="10">
        <f t="shared" si="37"/>
        <v>7.0000000000000062E-2</v>
      </c>
      <c r="W97" s="10">
        <v>1.74</v>
      </c>
      <c r="X97" s="10">
        <v>1.67</v>
      </c>
      <c r="Y97" s="41">
        <f t="shared" si="38"/>
        <v>1.7050000000000001</v>
      </c>
      <c r="Z97" s="10">
        <f t="shared" si="39"/>
        <v>-6.999999999999984E-2</v>
      </c>
      <c r="AA97" s="10">
        <v>2</v>
      </c>
      <c r="AB97" s="10">
        <v>2.0699999999999998</v>
      </c>
      <c r="AC97" s="41">
        <f t="shared" si="40"/>
        <v>2.0350000000000001</v>
      </c>
    </row>
    <row r="98" spans="1:29" s="5" customFormat="1" x14ac:dyDescent="0.2">
      <c r="A98" s="5">
        <v>95</v>
      </c>
      <c r="B98" s="5" t="s">
        <v>18</v>
      </c>
      <c r="C98" s="5" t="s">
        <v>21</v>
      </c>
      <c r="D98" s="5" t="s">
        <v>32</v>
      </c>
      <c r="E98" s="5">
        <f t="shared" si="28"/>
        <v>-0.4700000000000002</v>
      </c>
      <c r="F98" s="5">
        <v>3.36</v>
      </c>
      <c r="G98" s="5">
        <v>3.83</v>
      </c>
      <c r="H98" s="5">
        <f t="shared" si="29"/>
        <v>3.5949999999999998</v>
      </c>
      <c r="I98" s="26">
        <f t="shared" si="30"/>
        <v>9.4999999999999751E-2</v>
      </c>
      <c r="J98" s="5">
        <f t="shared" si="31"/>
        <v>-0.45999999999999996</v>
      </c>
      <c r="K98" s="5">
        <v>3.45</v>
      </c>
      <c r="L98" s="5">
        <v>3.91</v>
      </c>
      <c r="M98" s="26">
        <f t="shared" si="32"/>
        <v>3.68</v>
      </c>
      <c r="N98" s="5">
        <f t="shared" si="33"/>
        <v>-0.12999999999999989</v>
      </c>
      <c r="O98" s="5">
        <v>3.5</v>
      </c>
      <c r="P98" s="5">
        <v>3.63</v>
      </c>
      <c r="Q98" s="26">
        <f t="shared" si="34"/>
        <v>3.5649999999999999</v>
      </c>
      <c r="R98" s="5">
        <f t="shared" si="35"/>
        <v>0.10999999999999988</v>
      </c>
      <c r="S98" s="5">
        <v>3</v>
      </c>
      <c r="T98" s="5">
        <v>2.89</v>
      </c>
      <c r="U98" s="26">
        <f t="shared" si="36"/>
        <v>2.9450000000000003</v>
      </c>
      <c r="V98" s="5">
        <f t="shared" si="37"/>
        <v>0.75999999999999979</v>
      </c>
      <c r="W98" s="5">
        <v>2.59</v>
      </c>
      <c r="X98" s="5">
        <v>1.83</v>
      </c>
      <c r="Y98" s="26">
        <f t="shared" si="38"/>
        <v>2.21</v>
      </c>
      <c r="Z98" s="5">
        <f t="shared" si="39"/>
        <v>0.22999999999999998</v>
      </c>
      <c r="AA98" s="5">
        <v>2.77</v>
      </c>
      <c r="AB98" s="5">
        <v>2.54</v>
      </c>
      <c r="AC98" s="26">
        <f t="shared" si="40"/>
        <v>2.6550000000000002</v>
      </c>
    </row>
    <row r="99" spans="1:29" s="5" customFormat="1" x14ac:dyDescent="0.2">
      <c r="A99" s="5">
        <v>106</v>
      </c>
      <c r="B99" s="5" t="s">
        <v>18</v>
      </c>
      <c r="C99" s="5" t="s">
        <v>21</v>
      </c>
      <c r="D99" s="5" t="s">
        <v>136</v>
      </c>
      <c r="E99" s="5">
        <f t="shared" si="28"/>
        <v>-7.0000000000000284E-2</v>
      </c>
      <c r="F99" s="5">
        <v>3.57</v>
      </c>
      <c r="G99" s="5">
        <v>3.64</v>
      </c>
      <c r="H99" s="5">
        <f t="shared" si="29"/>
        <v>3.605</v>
      </c>
      <c r="I99" s="26">
        <f t="shared" si="30"/>
        <v>0.10499999999999998</v>
      </c>
      <c r="J99" s="5">
        <f t="shared" si="31"/>
        <v>-1.0000000000000004</v>
      </c>
      <c r="K99" s="5">
        <v>3.23</v>
      </c>
      <c r="L99" s="5">
        <v>4.2300000000000004</v>
      </c>
      <c r="M99" s="26">
        <f t="shared" si="32"/>
        <v>3.7300000000000004</v>
      </c>
      <c r="N99" s="5">
        <f t="shared" si="33"/>
        <v>1.04</v>
      </c>
      <c r="O99" s="5">
        <v>3.54</v>
      </c>
      <c r="P99" s="5">
        <v>2.5</v>
      </c>
      <c r="Q99" s="26">
        <f t="shared" si="34"/>
        <v>3.02</v>
      </c>
      <c r="R99" s="5">
        <f t="shared" si="35"/>
        <v>-0.2799999999999998</v>
      </c>
      <c r="S99" s="5">
        <v>2.4900000000000002</v>
      </c>
      <c r="T99" s="5">
        <v>2.77</v>
      </c>
      <c r="U99" s="26">
        <f t="shared" si="36"/>
        <v>2.63</v>
      </c>
      <c r="V99" s="5">
        <f t="shared" si="37"/>
        <v>-0.16000000000000014</v>
      </c>
      <c r="W99" s="5">
        <v>2.11</v>
      </c>
      <c r="X99" s="5">
        <v>2.27</v>
      </c>
      <c r="Y99" s="26">
        <f t="shared" si="38"/>
        <v>2.19</v>
      </c>
      <c r="Z99" s="5">
        <f t="shared" si="39"/>
        <v>-0.26000000000000023</v>
      </c>
      <c r="AA99" s="5">
        <v>2.5099999999999998</v>
      </c>
      <c r="AB99" s="5">
        <v>2.77</v>
      </c>
      <c r="AC99" s="26">
        <f t="shared" si="40"/>
        <v>2.6399999999999997</v>
      </c>
    </row>
    <row r="100" spans="1:29" s="5" customFormat="1" x14ac:dyDescent="0.2">
      <c r="A100" s="5">
        <v>113</v>
      </c>
      <c r="B100" s="5" t="s">
        <v>18</v>
      </c>
      <c r="C100" s="5" t="s">
        <v>21</v>
      </c>
      <c r="D100" s="5" t="s">
        <v>142</v>
      </c>
      <c r="E100" s="5">
        <f t="shared" si="28"/>
        <v>-0.20000000000000018</v>
      </c>
      <c r="F100" s="5">
        <v>3.52</v>
      </c>
      <c r="G100" s="5">
        <v>3.72</v>
      </c>
      <c r="H100" s="5">
        <f t="shared" si="29"/>
        <v>3.62</v>
      </c>
      <c r="I100" s="26">
        <f t="shared" si="30"/>
        <v>0.12000000000000011</v>
      </c>
      <c r="J100" s="5">
        <f t="shared" si="31"/>
        <v>0.16999999999999993</v>
      </c>
      <c r="K100" s="5">
        <v>3.07</v>
      </c>
      <c r="L100" s="5">
        <v>2.9</v>
      </c>
      <c r="M100" s="26">
        <f t="shared" si="32"/>
        <v>2.9849999999999999</v>
      </c>
      <c r="N100" s="5">
        <f t="shared" si="33"/>
        <v>0.52</v>
      </c>
      <c r="O100" s="5">
        <v>3.9</v>
      </c>
      <c r="P100" s="5">
        <v>3.38</v>
      </c>
      <c r="Q100" s="26">
        <f t="shared" si="34"/>
        <v>3.6399999999999997</v>
      </c>
      <c r="R100" s="5">
        <f t="shared" si="35"/>
        <v>0.41000000000000014</v>
      </c>
      <c r="S100" s="5">
        <v>2.31</v>
      </c>
      <c r="T100" s="5">
        <v>1.9</v>
      </c>
      <c r="U100" s="26">
        <f t="shared" si="36"/>
        <v>2.105</v>
      </c>
      <c r="V100" s="5">
        <f t="shared" si="37"/>
        <v>0.71999999999999975</v>
      </c>
      <c r="W100" s="5">
        <v>2.34</v>
      </c>
      <c r="X100" s="5">
        <v>1.62</v>
      </c>
      <c r="Y100" s="26">
        <f t="shared" si="38"/>
        <v>1.98</v>
      </c>
      <c r="Z100" s="5">
        <f t="shared" si="39"/>
        <v>0.28000000000000025</v>
      </c>
      <c r="AA100" s="5">
        <v>2.62</v>
      </c>
      <c r="AB100" s="5">
        <v>2.34</v>
      </c>
      <c r="AC100" s="26">
        <f t="shared" si="40"/>
        <v>2.48</v>
      </c>
    </row>
    <row r="101" spans="1:29" s="5" customFormat="1" x14ac:dyDescent="0.2">
      <c r="A101" s="5">
        <v>137</v>
      </c>
      <c r="B101" s="5" t="s">
        <v>18</v>
      </c>
      <c r="C101" s="5" t="s">
        <v>21</v>
      </c>
      <c r="D101" s="5" t="s">
        <v>164</v>
      </c>
      <c r="E101" s="5">
        <f t="shared" si="28"/>
        <v>0.20000000000000018</v>
      </c>
      <c r="F101" s="5">
        <v>3.72</v>
      </c>
      <c r="G101" s="5">
        <v>3.52</v>
      </c>
      <c r="H101" s="5">
        <f t="shared" si="29"/>
        <v>3.62</v>
      </c>
      <c r="I101" s="26">
        <f t="shared" si="30"/>
        <v>0.12000000000000011</v>
      </c>
      <c r="J101" s="5">
        <f t="shared" si="31"/>
        <v>-6.0000000000000053E-2</v>
      </c>
      <c r="K101" s="5">
        <v>3.19</v>
      </c>
      <c r="L101" s="5">
        <v>3.25</v>
      </c>
      <c r="M101" s="26">
        <f t="shared" si="32"/>
        <v>3.2199999999999998</v>
      </c>
      <c r="N101" s="5">
        <f t="shared" si="33"/>
        <v>0.27</v>
      </c>
      <c r="O101" s="5">
        <v>3.72</v>
      </c>
      <c r="P101" s="5">
        <v>3.45</v>
      </c>
      <c r="Q101" s="26">
        <f t="shared" si="34"/>
        <v>3.585</v>
      </c>
      <c r="R101" s="5">
        <f t="shared" si="35"/>
        <v>-0.41999999999999993</v>
      </c>
      <c r="S101" s="5">
        <v>3.06</v>
      </c>
      <c r="T101" s="5">
        <v>3.48</v>
      </c>
      <c r="U101" s="26">
        <f t="shared" si="36"/>
        <v>3.27</v>
      </c>
      <c r="V101" s="5">
        <f t="shared" si="37"/>
        <v>-2.0000000000000018E-2</v>
      </c>
      <c r="W101" s="5">
        <v>2.0299999999999998</v>
      </c>
      <c r="X101" s="5">
        <v>2.0499999999999998</v>
      </c>
      <c r="Y101" s="26">
        <f t="shared" si="38"/>
        <v>2.04</v>
      </c>
      <c r="Z101" s="5">
        <f t="shared" si="39"/>
        <v>-8.0000000000000071E-2</v>
      </c>
      <c r="AA101" s="5">
        <v>2.44</v>
      </c>
      <c r="AB101" s="5">
        <v>2.52</v>
      </c>
      <c r="AC101" s="26">
        <f t="shared" si="40"/>
        <v>2.48</v>
      </c>
    </row>
    <row r="102" spans="1:29" s="5" customFormat="1" x14ac:dyDescent="0.2">
      <c r="A102" s="5">
        <v>147</v>
      </c>
      <c r="B102" s="5" t="s">
        <v>18</v>
      </c>
      <c r="C102" s="5" t="s">
        <v>21</v>
      </c>
      <c r="D102" s="5" t="s">
        <v>173</v>
      </c>
      <c r="E102" s="5">
        <f t="shared" ref="E102:E133" si="41">F102-G102</f>
        <v>0.20999999999999996</v>
      </c>
      <c r="F102" s="5">
        <v>3.73</v>
      </c>
      <c r="G102" s="5">
        <v>3.52</v>
      </c>
      <c r="H102" s="5">
        <f t="shared" ref="H102:H133" si="42">AVERAGE(F102:G102)</f>
        <v>3.625</v>
      </c>
      <c r="I102" s="26">
        <f t="shared" ref="I102:I133" si="43">ABS(H102-3.5)</f>
        <v>0.125</v>
      </c>
      <c r="J102" s="5">
        <f t="shared" ref="J102:J133" si="44">K102-L102</f>
        <v>-0.10000000000000009</v>
      </c>
      <c r="K102" s="5">
        <v>2.35</v>
      </c>
      <c r="L102" s="5">
        <v>2.4500000000000002</v>
      </c>
      <c r="M102" s="26">
        <f t="shared" ref="M102:M133" si="45">AVERAGE(K102:L102)</f>
        <v>2.4000000000000004</v>
      </c>
      <c r="N102" s="5">
        <f t="shared" ref="N102:N133" si="46">O102-P102</f>
        <v>-0.16999999999999993</v>
      </c>
      <c r="O102" s="5">
        <v>4.38</v>
      </c>
      <c r="P102" s="5">
        <v>4.55</v>
      </c>
      <c r="Q102" s="26">
        <f t="shared" ref="Q102:Q133" si="47">AVERAGE(O102:P102)</f>
        <v>4.4649999999999999</v>
      </c>
      <c r="R102" s="5">
        <f t="shared" ref="R102:R133" si="48">S102-T102</f>
        <v>0.41999999999999993</v>
      </c>
      <c r="S102" s="5">
        <v>2.84</v>
      </c>
      <c r="T102" s="5">
        <v>2.42</v>
      </c>
      <c r="U102" s="26">
        <f t="shared" ref="U102:U133" si="49">AVERAGE(S102:T102)</f>
        <v>2.63</v>
      </c>
      <c r="V102" s="5">
        <f t="shared" ref="V102:V133" si="50">W102-X102</f>
        <v>0.30999999999999983</v>
      </c>
      <c r="W102" s="5">
        <v>1.89</v>
      </c>
      <c r="X102" s="5">
        <v>1.58</v>
      </c>
      <c r="Y102" s="26">
        <f t="shared" ref="Y102:Y133" si="51">AVERAGE(W102:X102)</f>
        <v>1.7349999999999999</v>
      </c>
      <c r="Z102" s="5">
        <f t="shared" ref="Z102:Z133" si="52">AA102-AB102</f>
        <v>-0.14999999999999991</v>
      </c>
      <c r="AA102" s="5">
        <v>2.46</v>
      </c>
      <c r="AB102" s="5">
        <v>2.61</v>
      </c>
      <c r="AC102" s="26">
        <f t="shared" ref="AC102:AC133" si="53">AVERAGE(AA102:AB102)</f>
        <v>2.5350000000000001</v>
      </c>
    </row>
    <row r="103" spans="1:29" s="5" customFormat="1" x14ac:dyDescent="0.2">
      <c r="A103" s="8">
        <v>71</v>
      </c>
      <c r="B103" s="8" t="s">
        <v>18</v>
      </c>
      <c r="C103" s="8" t="s">
        <v>21</v>
      </c>
      <c r="D103" s="8" t="s">
        <v>111</v>
      </c>
      <c r="E103" s="8">
        <f t="shared" si="41"/>
        <v>1.0500000000000003</v>
      </c>
      <c r="F103" s="8">
        <v>4.1500000000000004</v>
      </c>
      <c r="G103" s="8">
        <v>3.1</v>
      </c>
      <c r="H103" s="8">
        <f t="shared" si="42"/>
        <v>3.625</v>
      </c>
      <c r="I103" s="45">
        <f t="shared" si="43"/>
        <v>0.125</v>
      </c>
      <c r="J103" s="8">
        <f t="shared" si="44"/>
        <v>0.39999999999999991</v>
      </c>
      <c r="K103" s="8">
        <v>2.92</v>
      </c>
      <c r="L103" s="8">
        <v>2.52</v>
      </c>
      <c r="M103" s="45">
        <f t="shared" si="45"/>
        <v>2.7199999999999998</v>
      </c>
      <c r="N103" s="8">
        <f t="shared" si="46"/>
        <v>-0.38999999999999968</v>
      </c>
      <c r="O103" s="8">
        <v>3.92</v>
      </c>
      <c r="P103" s="8">
        <v>4.3099999999999996</v>
      </c>
      <c r="Q103" s="45">
        <f t="shared" si="47"/>
        <v>4.1150000000000002</v>
      </c>
      <c r="R103" s="8">
        <f t="shared" si="48"/>
        <v>0.57000000000000028</v>
      </c>
      <c r="S103" s="8">
        <v>3.12</v>
      </c>
      <c r="T103" s="8">
        <v>2.5499999999999998</v>
      </c>
      <c r="U103" s="45">
        <f t="shared" si="49"/>
        <v>2.835</v>
      </c>
      <c r="V103" s="8">
        <f t="shared" si="50"/>
        <v>-0.17999999999999994</v>
      </c>
      <c r="W103" s="8">
        <v>1.54</v>
      </c>
      <c r="X103" s="8">
        <v>1.72</v>
      </c>
      <c r="Y103" s="45">
        <f t="shared" si="51"/>
        <v>1.63</v>
      </c>
      <c r="Z103" s="8">
        <f t="shared" si="52"/>
        <v>0.52</v>
      </c>
      <c r="AA103" s="8">
        <v>2.73</v>
      </c>
      <c r="AB103" s="8">
        <v>2.21</v>
      </c>
      <c r="AC103" s="45">
        <f t="shared" si="53"/>
        <v>2.4699999999999998</v>
      </c>
    </row>
    <row r="104" spans="1:29" s="5" customFormat="1" x14ac:dyDescent="0.2">
      <c r="A104" s="5">
        <v>64</v>
      </c>
      <c r="B104" s="5" t="s">
        <v>18</v>
      </c>
      <c r="C104" s="5" t="s">
        <v>21</v>
      </c>
      <c r="D104" s="5" t="s">
        <v>104</v>
      </c>
      <c r="E104" s="5">
        <f t="shared" si="41"/>
        <v>-0.66999999999999993</v>
      </c>
      <c r="F104" s="5">
        <v>3.29</v>
      </c>
      <c r="G104" s="5">
        <v>3.96</v>
      </c>
      <c r="H104" s="5">
        <f t="shared" si="42"/>
        <v>3.625</v>
      </c>
      <c r="I104" s="26">
        <f t="shared" si="43"/>
        <v>0.125</v>
      </c>
      <c r="J104" s="5">
        <f t="shared" si="44"/>
        <v>0.29000000000000004</v>
      </c>
      <c r="K104" s="5">
        <v>3.12</v>
      </c>
      <c r="L104" s="5">
        <v>2.83</v>
      </c>
      <c r="M104" s="26">
        <f t="shared" si="45"/>
        <v>2.9750000000000001</v>
      </c>
      <c r="N104" s="5">
        <f t="shared" si="46"/>
        <v>0.11000000000000032</v>
      </c>
      <c r="O104" s="5">
        <v>4.2</v>
      </c>
      <c r="P104" s="5">
        <v>4.09</v>
      </c>
      <c r="Q104" s="26">
        <f t="shared" si="47"/>
        <v>4.1449999999999996</v>
      </c>
      <c r="R104" s="5">
        <f t="shared" si="48"/>
        <v>1.1100000000000003</v>
      </c>
      <c r="S104" s="5">
        <v>3.24</v>
      </c>
      <c r="T104" s="5">
        <v>2.13</v>
      </c>
      <c r="U104" s="26">
        <f t="shared" si="49"/>
        <v>2.6850000000000001</v>
      </c>
      <c r="V104" s="5">
        <f t="shared" si="50"/>
        <v>0.28000000000000025</v>
      </c>
      <c r="W104" s="5">
        <v>2.41</v>
      </c>
      <c r="X104" s="5">
        <v>2.13</v>
      </c>
      <c r="Y104" s="26">
        <f t="shared" si="51"/>
        <v>2.27</v>
      </c>
      <c r="Z104" s="5">
        <f t="shared" si="52"/>
        <v>0.50999999999999979</v>
      </c>
      <c r="AA104" s="5">
        <v>2.73</v>
      </c>
      <c r="AB104" s="5">
        <v>2.2200000000000002</v>
      </c>
      <c r="AC104" s="26">
        <f t="shared" si="53"/>
        <v>2.4750000000000001</v>
      </c>
    </row>
    <row r="105" spans="1:29" s="5" customFormat="1" x14ac:dyDescent="0.2">
      <c r="A105" s="5">
        <v>97</v>
      </c>
      <c r="B105" s="5" t="s">
        <v>18</v>
      </c>
      <c r="C105" s="5" t="s">
        <v>21</v>
      </c>
      <c r="D105" s="5" t="s">
        <v>127</v>
      </c>
      <c r="E105" s="5">
        <f t="shared" si="41"/>
        <v>0.11000000000000032</v>
      </c>
      <c r="F105" s="5">
        <v>3.68</v>
      </c>
      <c r="G105" s="5">
        <v>3.57</v>
      </c>
      <c r="H105" s="5">
        <f t="shared" si="42"/>
        <v>3.625</v>
      </c>
      <c r="I105" s="26">
        <f t="shared" si="43"/>
        <v>0.125</v>
      </c>
      <c r="J105" s="5">
        <f t="shared" si="44"/>
        <v>0.25</v>
      </c>
      <c r="K105" s="5">
        <v>3.35</v>
      </c>
      <c r="L105" s="5">
        <v>3.1</v>
      </c>
      <c r="M105" s="26">
        <f t="shared" si="45"/>
        <v>3.2250000000000001</v>
      </c>
      <c r="N105" s="5">
        <f t="shared" si="46"/>
        <v>0.24000000000000021</v>
      </c>
      <c r="O105" s="5">
        <v>3.74</v>
      </c>
      <c r="P105" s="5">
        <v>3.5</v>
      </c>
      <c r="Q105" s="26">
        <f t="shared" si="47"/>
        <v>3.62</v>
      </c>
      <c r="R105" s="5">
        <f t="shared" si="48"/>
        <v>-0.37999999999999989</v>
      </c>
      <c r="S105" s="5">
        <v>3.52</v>
      </c>
      <c r="T105" s="5">
        <v>3.9</v>
      </c>
      <c r="U105" s="26">
        <f t="shared" si="49"/>
        <v>3.71</v>
      </c>
      <c r="V105" s="5">
        <f t="shared" si="50"/>
        <v>0.98</v>
      </c>
      <c r="W105" s="5">
        <v>2.71</v>
      </c>
      <c r="X105" s="5">
        <v>1.73</v>
      </c>
      <c r="Y105" s="26">
        <f t="shared" si="51"/>
        <v>2.2199999999999998</v>
      </c>
      <c r="Z105" s="5">
        <f t="shared" si="52"/>
        <v>-4.9999999999999822E-2</v>
      </c>
      <c r="AA105" s="5">
        <v>2.52</v>
      </c>
      <c r="AB105" s="5">
        <v>2.57</v>
      </c>
      <c r="AC105" s="26">
        <f t="shared" si="53"/>
        <v>2.5449999999999999</v>
      </c>
    </row>
    <row r="106" spans="1:29" s="5" customFormat="1" x14ac:dyDescent="0.2">
      <c r="A106" s="5">
        <v>148</v>
      </c>
      <c r="B106" s="5" t="s">
        <v>18</v>
      </c>
      <c r="C106" s="5" t="s">
        <v>21</v>
      </c>
      <c r="D106" s="5" t="s">
        <v>174</v>
      </c>
      <c r="E106" s="5">
        <f t="shared" si="41"/>
        <v>-0.5</v>
      </c>
      <c r="F106" s="5">
        <v>3.38</v>
      </c>
      <c r="G106" s="5">
        <v>3.88</v>
      </c>
      <c r="H106" s="5">
        <f t="shared" si="42"/>
        <v>3.63</v>
      </c>
      <c r="I106" s="26">
        <f t="shared" si="43"/>
        <v>0.12999999999999989</v>
      </c>
      <c r="J106" s="5">
        <f t="shared" si="44"/>
        <v>0.41999999999999993</v>
      </c>
      <c r="K106" s="5">
        <v>3.81</v>
      </c>
      <c r="L106" s="5">
        <v>3.39</v>
      </c>
      <c r="M106" s="26">
        <f t="shared" si="45"/>
        <v>3.6</v>
      </c>
      <c r="N106" s="5">
        <f t="shared" si="46"/>
        <v>0.10999999999999988</v>
      </c>
      <c r="O106" s="5">
        <v>3.63</v>
      </c>
      <c r="P106" s="5">
        <v>3.52</v>
      </c>
      <c r="Q106" s="26">
        <f t="shared" si="47"/>
        <v>3.5750000000000002</v>
      </c>
      <c r="R106" s="5">
        <f t="shared" si="48"/>
        <v>0.54</v>
      </c>
      <c r="S106" s="5">
        <v>3.72</v>
      </c>
      <c r="T106" s="5">
        <v>3.18</v>
      </c>
      <c r="U106" s="26">
        <f t="shared" si="49"/>
        <v>3.45</v>
      </c>
      <c r="V106" s="5">
        <f t="shared" si="50"/>
        <v>0.48999999999999977</v>
      </c>
      <c r="W106" s="5">
        <v>2.88</v>
      </c>
      <c r="X106" s="5">
        <v>2.39</v>
      </c>
      <c r="Y106" s="26">
        <f t="shared" si="51"/>
        <v>2.6349999999999998</v>
      </c>
      <c r="Z106" s="5">
        <f t="shared" si="52"/>
        <v>-9.9999999999997868E-3</v>
      </c>
      <c r="AA106" s="5">
        <v>2.66</v>
      </c>
      <c r="AB106" s="5">
        <v>2.67</v>
      </c>
      <c r="AC106" s="26">
        <f t="shared" si="53"/>
        <v>2.665</v>
      </c>
    </row>
    <row r="107" spans="1:29" s="5" customFormat="1" x14ac:dyDescent="0.2">
      <c r="A107" s="10">
        <v>164</v>
      </c>
      <c r="B107" s="10" t="s">
        <v>18</v>
      </c>
      <c r="C107" s="10" t="s">
        <v>21</v>
      </c>
      <c r="D107" s="10" t="s">
        <v>190</v>
      </c>
      <c r="E107" s="10">
        <f t="shared" si="41"/>
        <v>-0.83999999999999941</v>
      </c>
      <c r="F107" s="10">
        <v>3.22</v>
      </c>
      <c r="G107" s="10">
        <v>4.0599999999999996</v>
      </c>
      <c r="H107" s="10">
        <f t="shared" si="42"/>
        <v>3.6399999999999997</v>
      </c>
      <c r="I107" s="41">
        <f t="shared" si="43"/>
        <v>0.13999999999999968</v>
      </c>
      <c r="J107" s="10">
        <f t="shared" si="44"/>
        <v>-0.89999999999999991</v>
      </c>
      <c r="K107" s="10">
        <v>2.63</v>
      </c>
      <c r="L107" s="10">
        <v>3.53</v>
      </c>
      <c r="M107" s="41">
        <f t="shared" si="45"/>
        <v>3.08</v>
      </c>
      <c r="N107" s="10">
        <f t="shared" si="46"/>
        <v>1.0700000000000003</v>
      </c>
      <c r="O107" s="10">
        <v>4.9400000000000004</v>
      </c>
      <c r="P107" s="10">
        <v>3.87</v>
      </c>
      <c r="Q107" s="41">
        <f t="shared" si="47"/>
        <v>4.4050000000000002</v>
      </c>
      <c r="R107" s="10">
        <f t="shared" si="48"/>
        <v>-0.25</v>
      </c>
      <c r="S107" s="10">
        <v>3.13</v>
      </c>
      <c r="T107" s="10">
        <v>3.38</v>
      </c>
      <c r="U107" s="41">
        <f t="shared" si="49"/>
        <v>3.2549999999999999</v>
      </c>
      <c r="V107" s="10">
        <f t="shared" si="50"/>
        <v>0.25999999999999979</v>
      </c>
      <c r="W107" s="10">
        <v>2.63</v>
      </c>
      <c r="X107" s="10">
        <v>2.37</v>
      </c>
      <c r="Y107" s="41">
        <f t="shared" si="51"/>
        <v>2.5</v>
      </c>
      <c r="Z107" s="10">
        <f t="shared" si="52"/>
        <v>-0.25</v>
      </c>
      <c r="AA107" s="10">
        <v>2.59</v>
      </c>
      <c r="AB107" s="10">
        <v>2.84</v>
      </c>
      <c r="AC107" s="41">
        <f t="shared" si="53"/>
        <v>2.7149999999999999</v>
      </c>
    </row>
    <row r="108" spans="1:29" s="5" customFormat="1" x14ac:dyDescent="0.2">
      <c r="A108" s="5">
        <v>72</v>
      </c>
      <c r="B108" s="5" t="s">
        <v>18</v>
      </c>
      <c r="C108" s="5" t="s">
        <v>21</v>
      </c>
      <c r="D108" s="5" t="s">
        <v>112</v>
      </c>
      <c r="E108" s="5">
        <f t="shared" si="41"/>
        <v>0.58000000000000007</v>
      </c>
      <c r="F108" s="5">
        <v>3.96</v>
      </c>
      <c r="G108" s="5">
        <v>3.38</v>
      </c>
      <c r="H108" s="5">
        <f t="shared" si="42"/>
        <v>3.67</v>
      </c>
      <c r="I108" s="26">
        <f t="shared" si="43"/>
        <v>0.16999999999999993</v>
      </c>
      <c r="J108" s="5">
        <f t="shared" si="44"/>
        <v>-0.83999999999999986</v>
      </c>
      <c r="K108" s="5">
        <v>2.64</v>
      </c>
      <c r="L108" s="5">
        <v>3.48</v>
      </c>
      <c r="M108" s="26">
        <f t="shared" si="45"/>
        <v>3.06</v>
      </c>
      <c r="N108" s="5">
        <f t="shared" si="46"/>
        <v>0.47999999999999954</v>
      </c>
      <c r="O108" s="5">
        <v>4.43</v>
      </c>
      <c r="P108" s="5">
        <v>3.95</v>
      </c>
      <c r="Q108" s="26">
        <f t="shared" si="47"/>
        <v>4.1899999999999995</v>
      </c>
      <c r="R108" s="5">
        <f t="shared" si="48"/>
        <v>-0.37999999999999989</v>
      </c>
      <c r="S108" s="5">
        <v>3</v>
      </c>
      <c r="T108" s="5">
        <v>3.38</v>
      </c>
      <c r="U108" s="26">
        <f t="shared" si="49"/>
        <v>3.19</v>
      </c>
      <c r="V108" s="5">
        <f t="shared" si="50"/>
        <v>-0.30000000000000004</v>
      </c>
      <c r="W108" s="5">
        <v>1.46</v>
      </c>
      <c r="X108" s="5">
        <v>1.76</v>
      </c>
      <c r="Y108" s="26">
        <f t="shared" si="51"/>
        <v>1.6099999999999999</v>
      </c>
      <c r="Z108" s="5">
        <f t="shared" si="52"/>
        <v>-0.57000000000000006</v>
      </c>
      <c r="AA108" s="5">
        <v>1.86</v>
      </c>
      <c r="AB108" s="5">
        <v>2.4300000000000002</v>
      </c>
      <c r="AC108" s="26">
        <f t="shared" si="53"/>
        <v>2.145</v>
      </c>
    </row>
    <row r="109" spans="1:29" s="5" customFormat="1" x14ac:dyDescent="0.2">
      <c r="A109" s="5">
        <v>63</v>
      </c>
      <c r="B109" s="5" t="s">
        <v>18</v>
      </c>
      <c r="C109" s="5" t="s">
        <v>21</v>
      </c>
      <c r="D109" s="5" t="s">
        <v>103</v>
      </c>
      <c r="E109" s="5">
        <f t="shared" si="41"/>
        <v>0.33999999999999986</v>
      </c>
      <c r="F109" s="5">
        <v>3.86</v>
      </c>
      <c r="G109" s="5">
        <v>3.52</v>
      </c>
      <c r="H109" s="5">
        <f t="shared" si="42"/>
        <v>3.69</v>
      </c>
      <c r="I109" s="26">
        <f t="shared" si="43"/>
        <v>0.18999999999999995</v>
      </c>
      <c r="J109" s="5">
        <f t="shared" si="44"/>
        <v>-0.39999999999999991</v>
      </c>
      <c r="K109" s="5">
        <v>2.4300000000000002</v>
      </c>
      <c r="L109" s="5">
        <v>2.83</v>
      </c>
      <c r="M109" s="26">
        <f t="shared" si="45"/>
        <v>2.63</v>
      </c>
      <c r="N109" s="5">
        <f t="shared" si="46"/>
        <v>0.94000000000000039</v>
      </c>
      <c r="O109" s="5">
        <v>4.49</v>
      </c>
      <c r="P109" s="5">
        <v>3.55</v>
      </c>
      <c r="Q109" s="26">
        <f t="shared" si="47"/>
        <v>4.0199999999999996</v>
      </c>
      <c r="R109" s="5">
        <f t="shared" si="48"/>
        <v>-2.0000000000000018E-2</v>
      </c>
      <c r="S109" s="5">
        <v>3.05</v>
      </c>
      <c r="T109" s="5">
        <v>3.07</v>
      </c>
      <c r="U109" s="26">
        <f t="shared" si="49"/>
        <v>3.0599999999999996</v>
      </c>
      <c r="V109" s="5">
        <f t="shared" si="50"/>
        <v>8.9999999999999858E-2</v>
      </c>
      <c r="W109" s="5">
        <v>1.95</v>
      </c>
      <c r="X109" s="5">
        <v>1.86</v>
      </c>
      <c r="Y109" s="26">
        <f t="shared" si="51"/>
        <v>1.905</v>
      </c>
      <c r="Z109" s="5">
        <f t="shared" si="52"/>
        <v>-0.40000000000000036</v>
      </c>
      <c r="AA109" s="5">
        <v>2.3199999999999998</v>
      </c>
      <c r="AB109" s="5">
        <v>2.72</v>
      </c>
      <c r="AC109" s="26">
        <f t="shared" si="53"/>
        <v>2.52</v>
      </c>
    </row>
    <row r="110" spans="1:29" s="5" customFormat="1" x14ac:dyDescent="0.2">
      <c r="A110" s="5">
        <v>54</v>
      </c>
      <c r="B110" s="5" t="s">
        <v>18</v>
      </c>
      <c r="C110" s="5" t="s">
        <v>21</v>
      </c>
      <c r="D110" s="5" t="s">
        <v>95</v>
      </c>
      <c r="E110" s="5">
        <f t="shared" si="41"/>
        <v>-0.14999999999999991</v>
      </c>
      <c r="F110" s="5">
        <v>3.62</v>
      </c>
      <c r="G110" s="5">
        <v>3.77</v>
      </c>
      <c r="H110" s="5">
        <f t="shared" si="42"/>
        <v>3.6950000000000003</v>
      </c>
      <c r="I110" s="26">
        <f t="shared" si="43"/>
        <v>0.19500000000000028</v>
      </c>
      <c r="J110" s="5">
        <f t="shared" si="44"/>
        <v>0.25</v>
      </c>
      <c r="K110" s="5">
        <v>2.19</v>
      </c>
      <c r="L110" s="5">
        <v>1.94</v>
      </c>
      <c r="M110" s="26">
        <f t="shared" si="45"/>
        <v>2.0649999999999999</v>
      </c>
      <c r="N110" s="5">
        <f t="shared" si="46"/>
        <v>3.0000000000000249E-2</v>
      </c>
      <c r="O110" s="5">
        <v>4.1900000000000004</v>
      </c>
      <c r="P110" s="5">
        <v>4.16</v>
      </c>
      <c r="Q110" s="26">
        <f t="shared" si="47"/>
        <v>4.1750000000000007</v>
      </c>
      <c r="R110" s="5">
        <f t="shared" si="48"/>
        <v>0.5</v>
      </c>
      <c r="S110" s="5">
        <v>2.95</v>
      </c>
      <c r="T110" s="5">
        <v>2.4500000000000002</v>
      </c>
      <c r="U110" s="26">
        <f t="shared" si="49"/>
        <v>2.7</v>
      </c>
      <c r="V110" s="5">
        <f t="shared" si="50"/>
        <v>0.33000000000000007</v>
      </c>
      <c r="W110" s="5">
        <v>1.81</v>
      </c>
      <c r="X110" s="5">
        <v>1.48</v>
      </c>
      <c r="Y110" s="26">
        <f t="shared" si="51"/>
        <v>1.645</v>
      </c>
      <c r="Z110" s="5">
        <f t="shared" si="52"/>
        <v>0.39000000000000012</v>
      </c>
      <c r="AA110" s="5">
        <v>2.4900000000000002</v>
      </c>
      <c r="AB110" s="5">
        <v>2.1</v>
      </c>
      <c r="AC110" s="26">
        <f t="shared" si="53"/>
        <v>2.2949999999999999</v>
      </c>
    </row>
    <row r="111" spans="1:29" s="5" customFormat="1" x14ac:dyDescent="0.2">
      <c r="A111" s="5">
        <v>91</v>
      </c>
      <c r="B111" s="5" t="s">
        <v>18</v>
      </c>
      <c r="C111" s="5" t="s">
        <v>21</v>
      </c>
      <c r="D111" s="5" t="s">
        <v>28</v>
      </c>
      <c r="E111" s="5">
        <f t="shared" si="41"/>
        <v>-0.45000000000000018</v>
      </c>
      <c r="F111" s="5">
        <v>3.48</v>
      </c>
      <c r="G111" s="5">
        <v>3.93</v>
      </c>
      <c r="H111" s="5">
        <f t="shared" si="42"/>
        <v>3.7050000000000001</v>
      </c>
      <c r="I111" s="26">
        <f t="shared" si="43"/>
        <v>0.20500000000000007</v>
      </c>
      <c r="J111" s="5">
        <f t="shared" si="44"/>
        <v>-0.3100000000000005</v>
      </c>
      <c r="K111" s="5">
        <v>3.8</v>
      </c>
      <c r="L111" s="5">
        <v>4.1100000000000003</v>
      </c>
      <c r="M111" s="26">
        <f t="shared" si="45"/>
        <v>3.9550000000000001</v>
      </c>
      <c r="N111" s="5">
        <f t="shared" si="46"/>
        <v>0.46000000000000041</v>
      </c>
      <c r="O111" s="5">
        <v>3.24</v>
      </c>
      <c r="P111" s="5">
        <v>2.78</v>
      </c>
      <c r="Q111" s="26">
        <f t="shared" si="47"/>
        <v>3.01</v>
      </c>
      <c r="R111" s="5">
        <f t="shared" si="48"/>
        <v>-0.30000000000000027</v>
      </c>
      <c r="S111" s="5">
        <v>3.44</v>
      </c>
      <c r="T111" s="5">
        <v>3.74</v>
      </c>
      <c r="U111" s="26">
        <f t="shared" si="49"/>
        <v>3.59</v>
      </c>
      <c r="V111" s="5">
        <f t="shared" si="50"/>
        <v>-0.20999999999999996</v>
      </c>
      <c r="W111" s="5">
        <v>2.2000000000000002</v>
      </c>
      <c r="X111" s="5">
        <v>2.41</v>
      </c>
      <c r="Y111" s="26">
        <f t="shared" si="51"/>
        <v>2.3050000000000002</v>
      </c>
      <c r="Z111" s="5">
        <f t="shared" si="52"/>
        <v>-0.73</v>
      </c>
      <c r="AA111" s="5">
        <v>2.6</v>
      </c>
      <c r="AB111" s="5">
        <v>3.33</v>
      </c>
      <c r="AC111" s="26">
        <f t="shared" si="53"/>
        <v>2.9649999999999999</v>
      </c>
    </row>
    <row r="112" spans="1:29" s="5" customFormat="1" x14ac:dyDescent="0.2">
      <c r="A112" s="5">
        <v>77</v>
      </c>
      <c r="B112" s="5" t="s">
        <v>18</v>
      </c>
      <c r="C112" s="5" t="s">
        <v>21</v>
      </c>
      <c r="D112" s="5" t="s">
        <v>117</v>
      </c>
      <c r="E112" s="5">
        <f t="shared" si="41"/>
        <v>0.5</v>
      </c>
      <c r="F112" s="5">
        <v>3.97</v>
      </c>
      <c r="G112" s="5">
        <v>3.47</v>
      </c>
      <c r="H112" s="5">
        <f t="shared" si="42"/>
        <v>3.72</v>
      </c>
      <c r="I112" s="26">
        <f t="shared" si="43"/>
        <v>0.2200000000000002</v>
      </c>
      <c r="J112" s="5">
        <f t="shared" si="44"/>
        <v>-0.18000000000000016</v>
      </c>
      <c r="K112" s="5">
        <v>2.38</v>
      </c>
      <c r="L112" s="5">
        <v>2.56</v>
      </c>
      <c r="M112" s="26">
        <f t="shared" si="45"/>
        <v>2.4699999999999998</v>
      </c>
      <c r="N112" s="5">
        <f t="shared" si="46"/>
        <v>-0.41999999999999993</v>
      </c>
      <c r="O112" s="5">
        <v>4.1399999999999997</v>
      </c>
      <c r="P112" s="5">
        <v>4.5599999999999996</v>
      </c>
      <c r="Q112" s="26">
        <f t="shared" si="47"/>
        <v>4.3499999999999996</v>
      </c>
      <c r="R112" s="5">
        <f t="shared" si="48"/>
        <v>3.0000000000000249E-2</v>
      </c>
      <c r="S112" s="5">
        <v>2.41</v>
      </c>
      <c r="T112" s="5">
        <v>2.38</v>
      </c>
      <c r="U112" s="26">
        <f t="shared" si="49"/>
        <v>2.395</v>
      </c>
      <c r="V112" s="5">
        <f t="shared" si="50"/>
        <v>-0.33999999999999986</v>
      </c>
      <c r="W112" s="5">
        <v>1.69</v>
      </c>
      <c r="X112" s="5">
        <v>2.0299999999999998</v>
      </c>
      <c r="Y112" s="26">
        <f t="shared" si="51"/>
        <v>1.8599999999999999</v>
      </c>
      <c r="Z112" s="5">
        <f t="shared" si="52"/>
        <v>0.28000000000000025</v>
      </c>
      <c r="AA112" s="5">
        <v>2.66</v>
      </c>
      <c r="AB112" s="5">
        <v>2.38</v>
      </c>
      <c r="AC112" s="26">
        <f t="shared" si="53"/>
        <v>2.52</v>
      </c>
    </row>
    <row r="113" spans="1:29" s="5" customFormat="1" x14ac:dyDescent="0.2">
      <c r="A113" s="5">
        <v>83</v>
      </c>
      <c r="B113" s="5" t="s">
        <v>18</v>
      </c>
      <c r="C113" s="5" t="s">
        <v>21</v>
      </c>
      <c r="D113" s="5" t="s">
        <v>123</v>
      </c>
      <c r="E113" s="5">
        <f t="shared" si="41"/>
        <v>3.0000000000000249E-2</v>
      </c>
      <c r="F113" s="5">
        <v>3.74</v>
      </c>
      <c r="G113" s="5">
        <v>3.71</v>
      </c>
      <c r="H113" s="5">
        <f t="shared" si="42"/>
        <v>3.7250000000000001</v>
      </c>
      <c r="I113" s="26">
        <f t="shared" si="43"/>
        <v>0.22500000000000009</v>
      </c>
      <c r="J113" s="5">
        <f t="shared" si="44"/>
        <v>8.0000000000000071E-2</v>
      </c>
      <c r="K113" s="5">
        <v>2.79</v>
      </c>
      <c r="L113" s="5">
        <v>2.71</v>
      </c>
      <c r="M113" s="26">
        <f t="shared" si="45"/>
        <v>2.75</v>
      </c>
      <c r="N113" s="5">
        <f t="shared" si="46"/>
        <v>-0.25</v>
      </c>
      <c r="O113" s="5">
        <v>3.87</v>
      </c>
      <c r="P113" s="5">
        <v>4.12</v>
      </c>
      <c r="Q113" s="26">
        <f t="shared" si="47"/>
        <v>3.9950000000000001</v>
      </c>
      <c r="R113" s="5">
        <f t="shared" si="48"/>
        <v>0.10000000000000009</v>
      </c>
      <c r="S113" s="5">
        <v>2.97</v>
      </c>
      <c r="T113" s="5">
        <v>2.87</v>
      </c>
      <c r="U113" s="26">
        <f t="shared" si="49"/>
        <v>2.92</v>
      </c>
      <c r="V113" s="5">
        <f t="shared" si="50"/>
        <v>0.5</v>
      </c>
      <c r="W113" s="5">
        <v>2.21</v>
      </c>
      <c r="X113" s="5">
        <v>1.71</v>
      </c>
      <c r="Y113" s="26">
        <f t="shared" si="51"/>
        <v>1.96</v>
      </c>
      <c r="Z113" s="5">
        <f t="shared" si="52"/>
        <v>0</v>
      </c>
      <c r="AA113" s="5">
        <v>2.54</v>
      </c>
      <c r="AB113" s="5">
        <v>2.54</v>
      </c>
      <c r="AC113" s="26">
        <f t="shared" si="53"/>
        <v>2.54</v>
      </c>
    </row>
    <row r="114" spans="1:29" s="5" customFormat="1" x14ac:dyDescent="0.2">
      <c r="A114" s="5">
        <v>122</v>
      </c>
      <c r="B114" s="5" t="s">
        <v>18</v>
      </c>
      <c r="C114" s="5" t="s">
        <v>21</v>
      </c>
      <c r="D114" s="5" t="s">
        <v>150</v>
      </c>
      <c r="E114" s="5">
        <f t="shared" si="41"/>
        <v>3.9999999999999591E-2</v>
      </c>
      <c r="F114" s="5">
        <v>3.76</v>
      </c>
      <c r="G114" s="5">
        <v>3.72</v>
      </c>
      <c r="H114" s="5">
        <f t="shared" si="42"/>
        <v>3.74</v>
      </c>
      <c r="I114" s="26">
        <f t="shared" si="43"/>
        <v>0.24000000000000021</v>
      </c>
      <c r="J114" s="5">
        <f t="shared" si="44"/>
        <v>-3.0000000000000249E-2</v>
      </c>
      <c r="K114" s="5">
        <v>2.2799999999999998</v>
      </c>
      <c r="L114" s="5">
        <v>2.31</v>
      </c>
      <c r="M114" s="26">
        <f t="shared" si="45"/>
        <v>2.2949999999999999</v>
      </c>
      <c r="N114" s="5">
        <f t="shared" si="46"/>
        <v>0.14000000000000057</v>
      </c>
      <c r="O114" s="5">
        <v>4.8600000000000003</v>
      </c>
      <c r="P114" s="5">
        <v>4.72</v>
      </c>
      <c r="Q114" s="26">
        <f t="shared" si="47"/>
        <v>4.79</v>
      </c>
      <c r="R114" s="5">
        <f t="shared" si="48"/>
        <v>0</v>
      </c>
      <c r="S114" s="5">
        <v>2.38</v>
      </c>
      <c r="T114" s="5">
        <v>2.38</v>
      </c>
      <c r="U114" s="26">
        <f t="shared" si="49"/>
        <v>2.38</v>
      </c>
      <c r="V114" s="5">
        <f t="shared" si="50"/>
        <v>0.37999999999999989</v>
      </c>
      <c r="W114" s="5">
        <v>2.0699999999999998</v>
      </c>
      <c r="X114" s="5">
        <v>1.69</v>
      </c>
      <c r="Y114" s="26">
        <f t="shared" si="51"/>
        <v>1.88</v>
      </c>
      <c r="Z114" s="5">
        <f t="shared" si="52"/>
        <v>0.38000000000000034</v>
      </c>
      <c r="AA114" s="5">
        <v>2.41</v>
      </c>
      <c r="AB114" s="5">
        <v>2.0299999999999998</v>
      </c>
      <c r="AC114" s="26">
        <f t="shared" si="53"/>
        <v>2.2199999999999998</v>
      </c>
    </row>
    <row r="115" spans="1:29" s="5" customFormat="1" x14ac:dyDescent="0.2">
      <c r="A115" s="8">
        <v>111</v>
      </c>
      <c r="B115" s="8" t="s">
        <v>18</v>
      </c>
      <c r="C115" s="8" t="s">
        <v>21</v>
      </c>
      <c r="D115" s="8" t="s">
        <v>140</v>
      </c>
      <c r="E115" s="8">
        <f t="shared" si="41"/>
        <v>0.78000000000000025</v>
      </c>
      <c r="F115" s="8">
        <v>4.1500000000000004</v>
      </c>
      <c r="G115" s="8">
        <v>3.37</v>
      </c>
      <c r="H115" s="8">
        <f t="shared" si="42"/>
        <v>3.7600000000000002</v>
      </c>
      <c r="I115" s="45">
        <f t="shared" si="43"/>
        <v>0.26000000000000023</v>
      </c>
      <c r="J115" s="8">
        <f t="shared" si="44"/>
        <v>0.37000000000000011</v>
      </c>
      <c r="K115" s="8">
        <v>2.37</v>
      </c>
      <c r="L115" s="8">
        <v>2</v>
      </c>
      <c r="M115" s="45">
        <f t="shared" si="45"/>
        <v>2.1850000000000001</v>
      </c>
      <c r="N115" s="8">
        <f t="shared" si="46"/>
        <v>-0.26000000000000068</v>
      </c>
      <c r="O115" s="8">
        <v>4.22</v>
      </c>
      <c r="P115" s="8">
        <v>4.4800000000000004</v>
      </c>
      <c r="Q115" s="45">
        <f t="shared" si="47"/>
        <v>4.3499999999999996</v>
      </c>
      <c r="R115" s="8">
        <f t="shared" si="48"/>
        <v>0.83999999999999986</v>
      </c>
      <c r="S115" s="8">
        <v>3.32</v>
      </c>
      <c r="T115" s="8">
        <v>2.48</v>
      </c>
      <c r="U115" s="45">
        <f t="shared" si="49"/>
        <v>2.9</v>
      </c>
      <c r="V115" s="8">
        <f t="shared" si="50"/>
        <v>-0.37000000000000011</v>
      </c>
      <c r="W115" s="8">
        <v>1.44</v>
      </c>
      <c r="X115" s="8">
        <v>1.81</v>
      </c>
      <c r="Y115" s="45">
        <f t="shared" si="51"/>
        <v>1.625</v>
      </c>
      <c r="Z115" s="8">
        <f t="shared" si="52"/>
        <v>0</v>
      </c>
      <c r="AA115" s="8">
        <v>1.85</v>
      </c>
      <c r="AB115" s="8">
        <v>1.85</v>
      </c>
      <c r="AC115" s="45">
        <f t="shared" si="53"/>
        <v>1.85</v>
      </c>
    </row>
    <row r="116" spans="1:29" s="5" customFormat="1" x14ac:dyDescent="0.2">
      <c r="A116" s="5">
        <v>58</v>
      </c>
      <c r="B116" s="5" t="s">
        <v>18</v>
      </c>
      <c r="C116" s="5" t="s">
        <v>21</v>
      </c>
      <c r="D116" s="5" t="s">
        <v>98</v>
      </c>
      <c r="E116" s="5">
        <f t="shared" si="41"/>
        <v>0.13999999999999968</v>
      </c>
      <c r="F116" s="5">
        <v>3.84</v>
      </c>
      <c r="G116" s="5">
        <v>3.7</v>
      </c>
      <c r="H116" s="5">
        <f t="shared" si="42"/>
        <v>3.77</v>
      </c>
      <c r="I116" s="26">
        <f t="shared" si="43"/>
        <v>0.27</v>
      </c>
      <c r="J116" s="5">
        <f t="shared" si="44"/>
        <v>-0.37999999999999989</v>
      </c>
      <c r="K116" s="5">
        <v>2.16</v>
      </c>
      <c r="L116" s="5">
        <v>2.54</v>
      </c>
      <c r="M116" s="26">
        <f t="shared" si="45"/>
        <v>2.35</v>
      </c>
      <c r="N116" s="5">
        <f t="shared" si="46"/>
        <v>0.75</v>
      </c>
      <c r="O116" s="5">
        <v>4.29</v>
      </c>
      <c r="P116" s="5">
        <v>3.54</v>
      </c>
      <c r="Q116" s="26">
        <f t="shared" si="47"/>
        <v>3.915</v>
      </c>
      <c r="R116" s="5">
        <f t="shared" si="48"/>
        <v>0.12000000000000011</v>
      </c>
      <c r="S116" s="5">
        <v>2.66</v>
      </c>
      <c r="T116" s="5">
        <v>2.54</v>
      </c>
      <c r="U116" s="26">
        <f t="shared" si="49"/>
        <v>2.6</v>
      </c>
      <c r="V116" s="5">
        <f t="shared" si="50"/>
        <v>-0.25</v>
      </c>
      <c r="W116" s="5">
        <v>1.53</v>
      </c>
      <c r="X116" s="5">
        <v>1.78</v>
      </c>
      <c r="Y116" s="26">
        <f t="shared" si="51"/>
        <v>1.655</v>
      </c>
      <c r="Z116" s="5">
        <f t="shared" si="52"/>
        <v>-0.14000000000000012</v>
      </c>
      <c r="AA116" s="5">
        <v>2.29</v>
      </c>
      <c r="AB116" s="5">
        <v>2.4300000000000002</v>
      </c>
      <c r="AC116" s="26">
        <f t="shared" si="53"/>
        <v>2.3600000000000003</v>
      </c>
    </row>
    <row r="117" spans="1:29" s="5" customFormat="1" x14ac:dyDescent="0.2">
      <c r="A117" s="5">
        <v>124</v>
      </c>
      <c r="B117" s="5" t="s">
        <v>18</v>
      </c>
      <c r="C117" s="5" t="s">
        <v>21</v>
      </c>
      <c r="D117" s="5" t="s">
        <v>152</v>
      </c>
      <c r="E117" s="5">
        <f t="shared" si="41"/>
        <v>0.18999999999999995</v>
      </c>
      <c r="F117" s="5">
        <v>3.88</v>
      </c>
      <c r="G117" s="5">
        <v>3.69</v>
      </c>
      <c r="H117" s="5">
        <f t="shared" si="42"/>
        <v>3.7850000000000001</v>
      </c>
      <c r="I117" s="26">
        <f t="shared" si="43"/>
        <v>0.28500000000000014</v>
      </c>
      <c r="J117" s="5">
        <f t="shared" si="44"/>
        <v>0.60000000000000009</v>
      </c>
      <c r="K117" s="5">
        <v>2.88</v>
      </c>
      <c r="L117" s="5">
        <v>2.2799999999999998</v>
      </c>
      <c r="M117" s="26">
        <f t="shared" si="45"/>
        <v>2.58</v>
      </c>
      <c r="N117" s="5">
        <f t="shared" si="46"/>
        <v>-0.46999999999999975</v>
      </c>
      <c r="O117" s="5">
        <v>3.84</v>
      </c>
      <c r="P117" s="5">
        <v>4.3099999999999996</v>
      </c>
      <c r="Q117" s="26">
        <f t="shared" si="47"/>
        <v>4.0749999999999993</v>
      </c>
      <c r="R117" s="5">
        <f t="shared" si="48"/>
        <v>0.35999999999999988</v>
      </c>
      <c r="S117" s="5">
        <v>2.6</v>
      </c>
      <c r="T117" s="5">
        <v>2.2400000000000002</v>
      </c>
      <c r="U117" s="26">
        <f t="shared" si="49"/>
        <v>2.42</v>
      </c>
      <c r="V117" s="5">
        <f t="shared" si="50"/>
        <v>-0.30999999999999983</v>
      </c>
      <c r="W117" s="5">
        <v>1.72</v>
      </c>
      <c r="X117" s="5">
        <v>2.0299999999999998</v>
      </c>
      <c r="Y117" s="26">
        <f t="shared" si="51"/>
        <v>1.875</v>
      </c>
      <c r="Z117" s="5">
        <f t="shared" si="52"/>
        <v>9.0000000000000302E-2</v>
      </c>
      <c r="AA117" s="5">
        <v>2.16</v>
      </c>
      <c r="AB117" s="5">
        <v>2.0699999999999998</v>
      </c>
      <c r="AC117" s="26">
        <f t="shared" si="53"/>
        <v>2.1150000000000002</v>
      </c>
    </row>
    <row r="118" spans="1:29" s="5" customFormat="1" x14ac:dyDescent="0.2">
      <c r="A118" s="5">
        <v>49</v>
      </c>
      <c r="B118" s="5" t="s">
        <v>18</v>
      </c>
      <c r="C118" s="5" t="s">
        <v>21</v>
      </c>
      <c r="D118" s="5" t="s">
        <v>90</v>
      </c>
      <c r="E118" s="5">
        <f t="shared" si="41"/>
        <v>-2.0000000000000018E-2</v>
      </c>
      <c r="F118" s="5">
        <v>3.79</v>
      </c>
      <c r="G118" s="5">
        <v>3.81</v>
      </c>
      <c r="H118" s="5">
        <f t="shared" si="42"/>
        <v>3.8</v>
      </c>
      <c r="I118" s="26">
        <f t="shared" si="43"/>
        <v>0.29999999999999982</v>
      </c>
      <c r="J118" s="5">
        <f t="shared" si="44"/>
        <v>0.23999999999999977</v>
      </c>
      <c r="K118" s="5">
        <v>2.0499999999999998</v>
      </c>
      <c r="L118" s="5">
        <v>1.81</v>
      </c>
      <c r="M118" s="26">
        <f t="shared" si="45"/>
        <v>1.93</v>
      </c>
      <c r="N118" s="5">
        <f t="shared" si="46"/>
        <v>0.41000000000000014</v>
      </c>
      <c r="O118" s="5">
        <v>5.18</v>
      </c>
      <c r="P118" s="5">
        <v>4.7699999999999996</v>
      </c>
      <c r="Q118" s="26">
        <f t="shared" si="47"/>
        <v>4.9749999999999996</v>
      </c>
      <c r="R118" s="5">
        <f t="shared" si="48"/>
        <v>0.29000000000000004</v>
      </c>
      <c r="S118" s="5">
        <v>2.42</v>
      </c>
      <c r="T118" s="5">
        <v>2.13</v>
      </c>
      <c r="U118" s="26">
        <f t="shared" si="49"/>
        <v>2.2749999999999999</v>
      </c>
      <c r="V118" s="5">
        <f t="shared" si="50"/>
        <v>0.16000000000000014</v>
      </c>
      <c r="W118" s="5">
        <v>1.84</v>
      </c>
      <c r="X118" s="5">
        <v>1.68</v>
      </c>
      <c r="Y118" s="26">
        <f t="shared" si="51"/>
        <v>1.76</v>
      </c>
      <c r="Z118" s="5">
        <f t="shared" si="52"/>
        <v>-0.17999999999999972</v>
      </c>
      <c r="AA118" s="5">
        <v>2.08</v>
      </c>
      <c r="AB118" s="5">
        <v>2.2599999999999998</v>
      </c>
      <c r="AC118" s="26">
        <f t="shared" si="53"/>
        <v>2.17</v>
      </c>
    </row>
    <row r="119" spans="1:29" s="5" customFormat="1" x14ac:dyDescent="0.2">
      <c r="A119" s="5">
        <v>96</v>
      </c>
      <c r="B119" s="5" t="s">
        <v>18</v>
      </c>
      <c r="C119" s="5" t="s">
        <v>21</v>
      </c>
      <c r="D119" s="5" t="s">
        <v>126</v>
      </c>
      <c r="E119" s="5">
        <f t="shared" si="41"/>
        <v>-0.12999999999999989</v>
      </c>
      <c r="F119" s="5">
        <v>3.74</v>
      </c>
      <c r="G119" s="5">
        <v>3.87</v>
      </c>
      <c r="H119" s="5">
        <f t="shared" si="42"/>
        <v>3.8050000000000002</v>
      </c>
      <c r="I119" s="26">
        <f t="shared" si="43"/>
        <v>0.30500000000000016</v>
      </c>
      <c r="J119" s="5">
        <f t="shared" si="44"/>
        <v>-1</v>
      </c>
      <c r="K119" s="5">
        <v>2.91</v>
      </c>
      <c r="L119" s="5">
        <v>3.91</v>
      </c>
      <c r="M119" s="26">
        <f t="shared" si="45"/>
        <v>3.41</v>
      </c>
      <c r="N119" s="5">
        <f t="shared" si="46"/>
        <v>1.17</v>
      </c>
      <c r="O119" s="5">
        <v>4.21</v>
      </c>
      <c r="P119" s="5">
        <v>3.04</v>
      </c>
      <c r="Q119" s="26">
        <f t="shared" si="47"/>
        <v>3.625</v>
      </c>
      <c r="R119" s="5">
        <f t="shared" si="48"/>
        <v>-0.39000000000000012</v>
      </c>
      <c r="S119" s="5">
        <v>3.35</v>
      </c>
      <c r="T119" s="5">
        <v>3.74</v>
      </c>
      <c r="U119" s="26">
        <f t="shared" si="49"/>
        <v>3.5449999999999999</v>
      </c>
      <c r="V119" s="5">
        <f t="shared" si="50"/>
        <v>0.66999999999999993</v>
      </c>
      <c r="W119" s="5">
        <v>3.06</v>
      </c>
      <c r="X119" s="5">
        <v>2.39</v>
      </c>
      <c r="Y119" s="26">
        <f t="shared" si="51"/>
        <v>2.7250000000000001</v>
      </c>
      <c r="Z119" s="5">
        <f t="shared" si="52"/>
        <v>0.27</v>
      </c>
      <c r="AA119" s="5">
        <v>2.88</v>
      </c>
      <c r="AB119" s="5">
        <v>2.61</v>
      </c>
      <c r="AC119" s="26">
        <f t="shared" si="53"/>
        <v>2.7450000000000001</v>
      </c>
    </row>
    <row r="120" spans="1:29" s="5" customFormat="1" x14ac:dyDescent="0.2">
      <c r="A120" s="5">
        <v>102</v>
      </c>
      <c r="B120" s="5" t="s">
        <v>18</v>
      </c>
      <c r="C120" s="5" t="s">
        <v>21</v>
      </c>
      <c r="D120" s="5" t="s">
        <v>132</v>
      </c>
      <c r="E120" s="5">
        <f t="shared" si="41"/>
        <v>-8.0000000000000071E-2</v>
      </c>
      <c r="F120" s="5">
        <v>3.81</v>
      </c>
      <c r="G120" s="5">
        <v>3.89</v>
      </c>
      <c r="H120" s="5">
        <f t="shared" si="42"/>
        <v>3.85</v>
      </c>
      <c r="I120" s="26">
        <f t="shared" si="43"/>
        <v>0.35000000000000009</v>
      </c>
      <c r="J120" s="5">
        <f t="shared" si="44"/>
        <v>0.41000000000000014</v>
      </c>
      <c r="K120" s="5">
        <v>3.41</v>
      </c>
      <c r="L120" s="5">
        <v>3</v>
      </c>
      <c r="M120" s="26">
        <f t="shared" si="45"/>
        <v>3.2050000000000001</v>
      </c>
      <c r="N120" s="5">
        <f t="shared" si="46"/>
        <v>0.18000000000000016</v>
      </c>
      <c r="O120" s="5">
        <v>3.89</v>
      </c>
      <c r="P120" s="5">
        <v>3.71</v>
      </c>
      <c r="Q120" s="26">
        <f t="shared" si="47"/>
        <v>3.8</v>
      </c>
      <c r="R120" s="5">
        <f t="shared" si="48"/>
        <v>0.31000000000000005</v>
      </c>
      <c r="S120" s="5">
        <v>2.67</v>
      </c>
      <c r="T120" s="5">
        <v>2.36</v>
      </c>
      <c r="U120" s="26">
        <f t="shared" si="49"/>
        <v>2.5149999999999997</v>
      </c>
      <c r="V120" s="5">
        <f t="shared" si="50"/>
        <v>0.61999999999999988</v>
      </c>
      <c r="W120" s="5">
        <v>2.44</v>
      </c>
      <c r="X120" s="5">
        <v>1.82</v>
      </c>
      <c r="Y120" s="26">
        <f t="shared" si="51"/>
        <v>2.13</v>
      </c>
      <c r="Z120" s="5">
        <f t="shared" si="52"/>
        <v>1.0000000000000231E-2</v>
      </c>
      <c r="AA120" s="5">
        <v>2.33</v>
      </c>
      <c r="AB120" s="5">
        <v>2.3199999999999998</v>
      </c>
      <c r="AC120" s="26">
        <f t="shared" si="53"/>
        <v>2.3250000000000002</v>
      </c>
    </row>
    <row r="121" spans="1:29" s="5" customFormat="1" x14ac:dyDescent="0.2">
      <c r="A121" s="10">
        <v>149</v>
      </c>
      <c r="B121" s="10" t="s">
        <v>18</v>
      </c>
      <c r="C121" s="10" t="s">
        <v>21</v>
      </c>
      <c r="D121" s="10" t="s">
        <v>175</v>
      </c>
      <c r="E121" s="10">
        <f t="shared" si="41"/>
        <v>-0.42000000000000037</v>
      </c>
      <c r="F121" s="10">
        <v>3.65</v>
      </c>
      <c r="G121" s="10">
        <v>4.07</v>
      </c>
      <c r="H121" s="10">
        <f t="shared" si="42"/>
        <v>3.8600000000000003</v>
      </c>
      <c r="I121" s="41">
        <f t="shared" si="43"/>
        <v>0.36000000000000032</v>
      </c>
      <c r="J121" s="10">
        <f t="shared" si="44"/>
        <v>-0.48</v>
      </c>
      <c r="K121" s="10">
        <v>2.56</v>
      </c>
      <c r="L121" s="10">
        <v>3.04</v>
      </c>
      <c r="M121" s="41">
        <f t="shared" si="45"/>
        <v>2.8</v>
      </c>
      <c r="N121" s="10">
        <f t="shared" si="46"/>
        <v>-0.17999999999999972</v>
      </c>
      <c r="O121" s="10">
        <v>4.12</v>
      </c>
      <c r="P121" s="10">
        <v>4.3</v>
      </c>
      <c r="Q121" s="41">
        <f t="shared" si="47"/>
        <v>4.21</v>
      </c>
      <c r="R121" s="10">
        <f t="shared" si="48"/>
        <v>-0.41000000000000014</v>
      </c>
      <c r="S121" s="10">
        <v>3</v>
      </c>
      <c r="T121" s="10">
        <v>3.41</v>
      </c>
      <c r="U121" s="41">
        <f t="shared" si="49"/>
        <v>3.2050000000000001</v>
      </c>
      <c r="V121" s="10">
        <f t="shared" si="50"/>
        <v>-0.58000000000000007</v>
      </c>
      <c r="W121" s="10">
        <v>1.94</v>
      </c>
      <c r="X121" s="10">
        <v>2.52</v>
      </c>
      <c r="Y121" s="41">
        <f t="shared" si="51"/>
        <v>2.23</v>
      </c>
      <c r="Z121" s="10">
        <f t="shared" si="52"/>
        <v>-0.37999999999999989</v>
      </c>
      <c r="AA121" s="10">
        <v>2.1800000000000002</v>
      </c>
      <c r="AB121" s="10">
        <v>2.56</v>
      </c>
      <c r="AC121" s="41">
        <f t="shared" si="53"/>
        <v>2.37</v>
      </c>
    </row>
    <row r="122" spans="1:29" s="5" customFormat="1" x14ac:dyDescent="0.2">
      <c r="A122" s="5">
        <v>98</v>
      </c>
      <c r="B122" s="5" t="s">
        <v>18</v>
      </c>
      <c r="C122" s="5" t="s">
        <v>21</v>
      </c>
      <c r="D122" s="5" t="s">
        <v>128</v>
      </c>
      <c r="E122" s="5">
        <f t="shared" si="41"/>
        <v>-0.14999999999999991</v>
      </c>
      <c r="F122" s="5">
        <v>3.79</v>
      </c>
      <c r="G122" s="5">
        <v>3.94</v>
      </c>
      <c r="H122" s="5">
        <f t="shared" si="42"/>
        <v>3.8650000000000002</v>
      </c>
      <c r="I122" s="26">
        <f t="shared" si="43"/>
        <v>0.36500000000000021</v>
      </c>
      <c r="J122" s="5">
        <f t="shared" si="44"/>
        <v>-1.31</v>
      </c>
      <c r="K122" s="5">
        <v>2.93</v>
      </c>
      <c r="L122" s="5">
        <v>4.24</v>
      </c>
      <c r="M122" s="26">
        <f t="shared" si="45"/>
        <v>3.585</v>
      </c>
      <c r="N122" s="5">
        <f t="shared" si="46"/>
        <v>0.58999999999999986</v>
      </c>
      <c r="O122" s="5">
        <v>4</v>
      </c>
      <c r="P122" s="5">
        <v>3.41</v>
      </c>
      <c r="Q122" s="26">
        <f t="shared" si="47"/>
        <v>3.7050000000000001</v>
      </c>
      <c r="R122" s="5">
        <f t="shared" si="48"/>
        <v>-0.45999999999999952</v>
      </c>
      <c r="S122" s="5">
        <v>3.6</v>
      </c>
      <c r="T122" s="5">
        <v>4.0599999999999996</v>
      </c>
      <c r="U122" s="26">
        <f t="shared" si="49"/>
        <v>3.83</v>
      </c>
      <c r="V122" s="5">
        <f t="shared" si="50"/>
        <v>0.10999999999999988</v>
      </c>
      <c r="W122" s="5">
        <v>2.0499999999999998</v>
      </c>
      <c r="X122" s="5">
        <v>1.94</v>
      </c>
      <c r="Y122" s="26">
        <f t="shared" si="51"/>
        <v>1.9949999999999999</v>
      </c>
      <c r="Z122" s="5">
        <f t="shared" si="52"/>
        <v>0.41999999999999993</v>
      </c>
      <c r="AA122" s="5">
        <v>2.36</v>
      </c>
      <c r="AB122" s="5">
        <v>1.94</v>
      </c>
      <c r="AC122" s="26">
        <f t="shared" si="53"/>
        <v>2.15</v>
      </c>
    </row>
    <row r="123" spans="1:29" s="5" customFormat="1" x14ac:dyDescent="0.2">
      <c r="A123" s="31">
        <v>184</v>
      </c>
      <c r="B123" s="31" t="s">
        <v>18</v>
      </c>
      <c r="C123" s="31" t="s">
        <v>21</v>
      </c>
      <c r="D123" s="31" t="s">
        <v>210</v>
      </c>
      <c r="E123" s="31">
        <f t="shared" si="41"/>
        <v>-1.33</v>
      </c>
      <c r="F123" s="31">
        <v>3.21</v>
      </c>
      <c r="G123" s="31">
        <v>4.54</v>
      </c>
      <c r="H123" s="31">
        <f t="shared" si="42"/>
        <v>3.875</v>
      </c>
      <c r="I123" s="44">
        <f t="shared" si="43"/>
        <v>0.375</v>
      </c>
      <c r="J123" s="31">
        <f t="shared" si="44"/>
        <v>0.31999999999999984</v>
      </c>
      <c r="K123" s="31">
        <v>2.82</v>
      </c>
      <c r="L123" s="31">
        <v>2.5</v>
      </c>
      <c r="M123" s="44">
        <f t="shared" si="45"/>
        <v>2.66</v>
      </c>
      <c r="N123" s="31">
        <f t="shared" si="46"/>
        <v>0.23000000000000043</v>
      </c>
      <c r="O123" s="31">
        <v>4.1100000000000003</v>
      </c>
      <c r="P123" s="31">
        <v>3.88</v>
      </c>
      <c r="Q123" s="44">
        <f t="shared" si="47"/>
        <v>3.9950000000000001</v>
      </c>
      <c r="R123" s="31">
        <f t="shared" si="48"/>
        <v>0.12000000000000011</v>
      </c>
      <c r="S123" s="31">
        <v>2.54</v>
      </c>
      <c r="T123" s="31">
        <v>2.42</v>
      </c>
      <c r="U123" s="44">
        <f t="shared" si="49"/>
        <v>2.48</v>
      </c>
      <c r="V123" s="31">
        <f t="shared" si="50"/>
        <v>-0.29000000000000004</v>
      </c>
      <c r="W123" s="31">
        <v>1.75</v>
      </c>
      <c r="X123" s="31">
        <v>2.04</v>
      </c>
      <c r="Y123" s="44">
        <f t="shared" si="51"/>
        <v>1.895</v>
      </c>
      <c r="Z123" s="31">
        <f t="shared" si="52"/>
        <v>6.999999999999984E-2</v>
      </c>
      <c r="AA123" s="31">
        <v>2.0699999999999998</v>
      </c>
      <c r="AB123" s="31">
        <v>2</v>
      </c>
      <c r="AC123" s="44">
        <f t="shared" si="53"/>
        <v>2.0350000000000001</v>
      </c>
    </row>
    <row r="124" spans="1:29" s="10" customFormat="1" x14ac:dyDescent="0.2">
      <c r="A124" s="10">
        <v>85</v>
      </c>
      <c r="B124" s="10" t="s">
        <v>18</v>
      </c>
      <c r="C124" s="10" t="s">
        <v>21</v>
      </c>
      <c r="D124" s="10" t="s">
        <v>125</v>
      </c>
      <c r="E124" s="10">
        <f t="shared" si="41"/>
        <v>-0.55000000000000027</v>
      </c>
      <c r="F124" s="10">
        <v>3.6</v>
      </c>
      <c r="G124" s="10">
        <v>4.1500000000000004</v>
      </c>
      <c r="H124" s="10">
        <f t="shared" si="42"/>
        <v>3.875</v>
      </c>
      <c r="I124" s="41">
        <f t="shared" si="43"/>
        <v>0.375</v>
      </c>
      <c r="J124" s="10">
        <f t="shared" si="44"/>
        <v>-0.14999999999999991</v>
      </c>
      <c r="K124" s="10">
        <v>2.94</v>
      </c>
      <c r="L124" s="10">
        <v>3.09</v>
      </c>
      <c r="M124" s="41">
        <f t="shared" si="45"/>
        <v>3.0149999999999997</v>
      </c>
      <c r="N124" s="10">
        <f t="shared" si="46"/>
        <v>0.39999999999999947</v>
      </c>
      <c r="O124" s="10">
        <v>4.43</v>
      </c>
      <c r="P124" s="10">
        <v>4.03</v>
      </c>
      <c r="Q124" s="41">
        <f t="shared" si="47"/>
        <v>4.2300000000000004</v>
      </c>
      <c r="R124" s="10">
        <f t="shared" si="48"/>
        <v>-0.45000000000000018</v>
      </c>
      <c r="S124" s="10">
        <v>3.79</v>
      </c>
      <c r="T124" s="10">
        <v>4.24</v>
      </c>
      <c r="U124" s="41">
        <f t="shared" si="49"/>
        <v>4.0150000000000006</v>
      </c>
      <c r="V124" s="10">
        <f t="shared" si="50"/>
        <v>0.16999999999999993</v>
      </c>
      <c r="W124" s="10">
        <v>2.96</v>
      </c>
      <c r="X124" s="10">
        <v>2.79</v>
      </c>
      <c r="Y124" s="41">
        <f t="shared" si="51"/>
        <v>2.875</v>
      </c>
      <c r="Z124" s="10">
        <f t="shared" si="52"/>
        <v>-0.29000000000000004</v>
      </c>
      <c r="AA124" s="10">
        <v>2.62</v>
      </c>
      <c r="AB124" s="10">
        <v>2.91</v>
      </c>
      <c r="AC124" s="41">
        <f t="shared" si="53"/>
        <v>2.7650000000000001</v>
      </c>
    </row>
    <row r="125" spans="1:29" s="10" customFormat="1" x14ac:dyDescent="0.2">
      <c r="A125" s="8">
        <v>48</v>
      </c>
      <c r="B125" s="8" t="s">
        <v>18</v>
      </c>
      <c r="C125" s="8" t="s">
        <v>21</v>
      </c>
      <c r="D125" s="8" t="s">
        <v>89</v>
      </c>
      <c r="E125" s="8">
        <f t="shared" si="41"/>
        <v>0.41999999999999993</v>
      </c>
      <c r="F125" s="8">
        <v>4.09</v>
      </c>
      <c r="G125" s="8">
        <v>3.67</v>
      </c>
      <c r="H125" s="8">
        <f t="shared" si="42"/>
        <v>3.88</v>
      </c>
      <c r="I125" s="45">
        <f t="shared" si="43"/>
        <v>0.37999999999999989</v>
      </c>
      <c r="J125" s="8">
        <f t="shared" si="44"/>
        <v>-0.31999999999999984</v>
      </c>
      <c r="K125" s="8">
        <v>3.29</v>
      </c>
      <c r="L125" s="8">
        <v>3.61</v>
      </c>
      <c r="M125" s="45">
        <f t="shared" si="45"/>
        <v>3.45</v>
      </c>
      <c r="N125" s="8">
        <f t="shared" si="46"/>
        <v>-0.10000000000000009</v>
      </c>
      <c r="O125" s="8">
        <v>3.32</v>
      </c>
      <c r="P125" s="8">
        <v>3.42</v>
      </c>
      <c r="Q125" s="45">
        <f t="shared" si="47"/>
        <v>3.37</v>
      </c>
      <c r="R125" s="8">
        <f t="shared" si="48"/>
        <v>-0.18000000000000016</v>
      </c>
      <c r="S125" s="8">
        <v>2.79</v>
      </c>
      <c r="T125" s="8">
        <v>2.97</v>
      </c>
      <c r="U125" s="45">
        <f t="shared" si="49"/>
        <v>2.88</v>
      </c>
      <c r="V125" s="8">
        <f t="shared" si="50"/>
        <v>-0.24</v>
      </c>
      <c r="W125" s="8">
        <v>1.76</v>
      </c>
      <c r="X125" s="8">
        <v>2</v>
      </c>
      <c r="Y125" s="45">
        <f t="shared" si="51"/>
        <v>1.88</v>
      </c>
      <c r="Z125" s="8">
        <f t="shared" si="52"/>
        <v>-0.48</v>
      </c>
      <c r="AA125" s="8">
        <v>1.88</v>
      </c>
      <c r="AB125" s="8">
        <v>2.36</v>
      </c>
      <c r="AC125" s="45">
        <f t="shared" si="53"/>
        <v>2.12</v>
      </c>
    </row>
    <row r="126" spans="1:29" s="10" customFormat="1" x14ac:dyDescent="0.2">
      <c r="A126" s="5">
        <v>183</v>
      </c>
      <c r="B126" s="5" t="s">
        <v>18</v>
      </c>
      <c r="C126" s="5" t="s">
        <v>21</v>
      </c>
      <c r="D126" s="5" t="s">
        <v>209</v>
      </c>
      <c r="E126" s="5">
        <f t="shared" si="41"/>
        <v>0.2200000000000002</v>
      </c>
      <c r="F126" s="5">
        <v>4</v>
      </c>
      <c r="G126" s="5">
        <v>3.78</v>
      </c>
      <c r="H126" s="5">
        <f t="shared" si="42"/>
        <v>3.8899999999999997</v>
      </c>
      <c r="I126" s="26">
        <f t="shared" si="43"/>
        <v>0.38999999999999968</v>
      </c>
      <c r="J126" s="5">
        <f t="shared" si="44"/>
        <v>-0.48</v>
      </c>
      <c r="K126" s="5">
        <v>2.77</v>
      </c>
      <c r="L126" s="5">
        <v>3.25</v>
      </c>
      <c r="M126" s="26">
        <f t="shared" si="45"/>
        <v>3.01</v>
      </c>
      <c r="N126" s="5">
        <f t="shared" si="46"/>
        <v>0.45000000000000062</v>
      </c>
      <c r="O126" s="5">
        <v>4.2300000000000004</v>
      </c>
      <c r="P126" s="5">
        <v>3.78</v>
      </c>
      <c r="Q126" s="26">
        <f t="shared" si="47"/>
        <v>4.0049999999999999</v>
      </c>
      <c r="R126" s="5">
        <f t="shared" si="48"/>
        <v>2.9999999999999805E-2</v>
      </c>
      <c r="S126" s="5">
        <v>3.5</v>
      </c>
      <c r="T126" s="5">
        <v>3.47</v>
      </c>
      <c r="U126" s="26">
        <f t="shared" si="49"/>
        <v>3.4850000000000003</v>
      </c>
      <c r="V126" s="5">
        <f t="shared" si="50"/>
        <v>0.14999999999999991</v>
      </c>
      <c r="W126" s="5">
        <v>2.31</v>
      </c>
      <c r="X126" s="5">
        <v>2.16</v>
      </c>
      <c r="Y126" s="26">
        <f t="shared" si="51"/>
        <v>2.2350000000000003</v>
      </c>
      <c r="Z126" s="5">
        <f t="shared" si="52"/>
        <v>0.10999999999999988</v>
      </c>
      <c r="AA126" s="5">
        <v>2.58</v>
      </c>
      <c r="AB126" s="5">
        <v>2.4700000000000002</v>
      </c>
      <c r="AC126" s="26">
        <f t="shared" si="53"/>
        <v>2.5250000000000004</v>
      </c>
    </row>
    <row r="127" spans="1:29" s="10" customFormat="1" x14ac:dyDescent="0.2">
      <c r="A127" s="5"/>
      <c r="B127" s="10" t="s">
        <v>18</v>
      </c>
      <c r="C127" s="10" t="s">
        <v>21</v>
      </c>
      <c r="D127" s="10" t="s">
        <v>130</v>
      </c>
      <c r="E127" s="10">
        <f t="shared" si="41"/>
        <v>-0.69000000000000039</v>
      </c>
      <c r="F127" s="10">
        <v>3.55</v>
      </c>
      <c r="G127" s="10">
        <v>4.24</v>
      </c>
      <c r="H127" s="10">
        <f t="shared" si="42"/>
        <v>3.895</v>
      </c>
      <c r="I127" s="41">
        <f t="shared" si="43"/>
        <v>0.39500000000000002</v>
      </c>
      <c r="J127" s="10">
        <f t="shared" si="44"/>
        <v>0.87999999999999989</v>
      </c>
      <c r="K127" s="10">
        <v>2.5</v>
      </c>
      <c r="L127" s="10">
        <v>1.62</v>
      </c>
      <c r="M127" s="41">
        <f t="shared" si="45"/>
        <v>2.06</v>
      </c>
      <c r="N127" s="10">
        <f t="shared" si="46"/>
        <v>-0.69000000000000039</v>
      </c>
      <c r="O127" s="10">
        <v>4.55</v>
      </c>
      <c r="P127" s="10">
        <v>5.24</v>
      </c>
      <c r="Q127" s="41">
        <f t="shared" si="47"/>
        <v>4.8949999999999996</v>
      </c>
      <c r="R127" s="10">
        <f t="shared" si="48"/>
        <v>0</v>
      </c>
      <c r="S127" s="10">
        <v>2.95</v>
      </c>
      <c r="T127" s="10">
        <v>2.95</v>
      </c>
      <c r="U127" s="41">
        <f t="shared" si="49"/>
        <v>2.95</v>
      </c>
      <c r="V127" s="10">
        <f t="shared" si="50"/>
        <v>0.66999999999999993</v>
      </c>
      <c r="W127" s="10">
        <v>1.91</v>
      </c>
      <c r="X127" s="10">
        <v>1.24</v>
      </c>
      <c r="Y127" s="41">
        <f t="shared" si="51"/>
        <v>1.575</v>
      </c>
      <c r="Z127" s="10">
        <f t="shared" si="52"/>
        <v>1.5300000000000002</v>
      </c>
      <c r="AA127" s="10">
        <v>2.91</v>
      </c>
      <c r="AB127" s="10">
        <v>1.38</v>
      </c>
      <c r="AC127" s="41">
        <f t="shared" si="53"/>
        <v>2.145</v>
      </c>
    </row>
    <row r="128" spans="1:29" s="10" customFormat="1" x14ac:dyDescent="0.2">
      <c r="A128" s="10">
        <v>131</v>
      </c>
      <c r="B128" s="10" t="s">
        <v>18</v>
      </c>
      <c r="C128" s="10" t="s">
        <v>21</v>
      </c>
      <c r="D128" s="10" t="s">
        <v>158</v>
      </c>
      <c r="E128" s="10">
        <f t="shared" si="41"/>
        <v>-1.02</v>
      </c>
      <c r="F128" s="10">
        <v>3.43</v>
      </c>
      <c r="G128" s="10">
        <v>4.45</v>
      </c>
      <c r="H128" s="10">
        <f t="shared" si="42"/>
        <v>3.9400000000000004</v>
      </c>
      <c r="I128" s="41">
        <f t="shared" si="43"/>
        <v>0.44000000000000039</v>
      </c>
      <c r="J128" s="10">
        <f t="shared" si="44"/>
        <v>-0.33000000000000007</v>
      </c>
      <c r="K128" s="10">
        <v>3.62</v>
      </c>
      <c r="L128" s="10">
        <v>3.95</v>
      </c>
      <c r="M128" s="41">
        <f t="shared" si="45"/>
        <v>3.7850000000000001</v>
      </c>
      <c r="N128" s="10">
        <f t="shared" si="46"/>
        <v>-0.11000000000000032</v>
      </c>
      <c r="O128" s="10">
        <v>3.59</v>
      </c>
      <c r="P128" s="10">
        <v>3.7</v>
      </c>
      <c r="Q128" s="41">
        <f t="shared" si="47"/>
        <v>3.645</v>
      </c>
      <c r="R128" s="10">
        <f t="shared" si="48"/>
        <v>-0.95000000000000018</v>
      </c>
      <c r="S128" s="10">
        <v>3.05</v>
      </c>
      <c r="T128" s="10">
        <v>4</v>
      </c>
      <c r="U128" s="41">
        <f t="shared" si="49"/>
        <v>3.5249999999999999</v>
      </c>
      <c r="V128" s="10">
        <f t="shared" si="50"/>
        <v>-0.75</v>
      </c>
      <c r="W128" s="10">
        <v>2.0499999999999998</v>
      </c>
      <c r="X128" s="10">
        <v>2.8</v>
      </c>
      <c r="Y128" s="41">
        <f t="shared" si="51"/>
        <v>2.4249999999999998</v>
      </c>
      <c r="Z128" s="10">
        <f t="shared" si="52"/>
        <v>-0.49000000000000021</v>
      </c>
      <c r="AA128" s="10">
        <v>2.46</v>
      </c>
      <c r="AB128" s="10">
        <v>2.95</v>
      </c>
      <c r="AC128" s="41">
        <f t="shared" si="53"/>
        <v>2.7050000000000001</v>
      </c>
    </row>
    <row r="129" spans="1:29" s="31" customFormat="1" x14ac:dyDescent="0.2">
      <c r="A129" s="40">
        <v>185</v>
      </c>
      <c r="B129" s="40" t="s">
        <v>18</v>
      </c>
      <c r="C129" s="40" t="s">
        <v>21</v>
      </c>
      <c r="D129" s="40" t="s">
        <v>211</v>
      </c>
      <c r="E129" s="40">
        <f t="shared" si="41"/>
        <v>0.93000000000000016</v>
      </c>
      <c r="F129" s="40">
        <v>4.41</v>
      </c>
      <c r="G129" s="40">
        <v>3.48</v>
      </c>
      <c r="H129" s="40">
        <f t="shared" si="42"/>
        <v>3.9450000000000003</v>
      </c>
      <c r="I129" s="43">
        <f t="shared" si="43"/>
        <v>0.44500000000000028</v>
      </c>
      <c r="J129" s="40">
        <f t="shared" si="44"/>
        <v>-0.64000000000000012</v>
      </c>
      <c r="K129" s="40">
        <v>2</v>
      </c>
      <c r="L129" s="40">
        <v>2.64</v>
      </c>
      <c r="M129" s="43">
        <f t="shared" si="45"/>
        <v>2.3200000000000003</v>
      </c>
      <c r="N129" s="40">
        <f t="shared" si="46"/>
        <v>0.51000000000000023</v>
      </c>
      <c r="O129" s="40">
        <v>4.07</v>
      </c>
      <c r="P129" s="40">
        <v>3.56</v>
      </c>
      <c r="Q129" s="43">
        <f t="shared" si="47"/>
        <v>3.8150000000000004</v>
      </c>
      <c r="R129" s="40">
        <f t="shared" si="48"/>
        <v>-0.47</v>
      </c>
      <c r="S129" s="40">
        <v>1.37</v>
      </c>
      <c r="T129" s="40">
        <v>1.84</v>
      </c>
      <c r="U129" s="43">
        <f t="shared" si="49"/>
        <v>1.605</v>
      </c>
      <c r="V129" s="40">
        <f t="shared" si="50"/>
        <v>-0.7</v>
      </c>
      <c r="W129" s="40">
        <v>1.22</v>
      </c>
      <c r="X129" s="40">
        <v>1.92</v>
      </c>
      <c r="Y129" s="43">
        <f t="shared" si="51"/>
        <v>1.5699999999999998</v>
      </c>
      <c r="Z129" s="40">
        <f t="shared" si="52"/>
        <v>-0.35999999999999988</v>
      </c>
      <c r="AA129" s="40">
        <v>1.52</v>
      </c>
      <c r="AB129" s="40">
        <v>1.88</v>
      </c>
      <c r="AC129" s="43">
        <f t="shared" si="53"/>
        <v>1.7</v>
      </c>
    </row>
    <row r="130" spans="1:29" s="40" customFormat="1" x14ac:dyDescent="0.2">
      <c r="A130" s="31">
        <v>73</v>
      </c>
      <c r="B130" s="31" t="s">
        <v>18</v>
      </c>
      <c r="C130" s="31" t="s">
        <v>21</v>
      </c>
      <c r="D130" s="31" t="s">
        <v>113</v>
      </c>
      <c r="E130" s="31">
        <f t="shared" si="41"/>
        <v>-0.14999999999999991</v>
      </c>
      <c r="F130" s="31">
        <v>3.89</v>
      </c>
      <c r="G130" s="31">
        <v>4.04</v>
      </c>
      <c r="H130" s="31">
        <f t="shared" si="42"/>
        <v>3.9649999999999999</v>
      </c>
      <c r="I130" s="44">
        <f t="shared" si="43"/>
        <v>0.46499999999999986</v>
      </c>
      <c r="J130" s="31">
        <f t="shared" si="44"/>
        <v>9.9999999999997868E-3</v>
      </c>
      <c r="K130" s="31">
        <v>2.82</v>
      </c>
      <c r="L130" s="31">
        <v>2.81</v>
      </c>
      <c r="M130" s="44">
        <f t="shared" si="45"/>
        <v>2.8149999999999999</v>
      </c>
      <c r="N130" s="31">
        <f t="shared" si="46"/>
        <v>-4.0000000000000036E-2</v>
      </c>
      <c r="O130" s="31">
        <v>4.26</v>
      </c>
      <c r="P130" s="31">
        <v>4.3</v>
      </c>
      <c r="Q130" s="44">
        <f t="shared" si="47"/>
        <v>4.2799999999999994</v>
      </c>
      <c r="R130" s="31">
        <f t="shared" si="48"/>
        <v>9.0000000000000302E-2</v>
      </c>
      <c r="S130" s="31">
        <v>3.16</v>
      </c>
      <c r="T130" s="31">
        <v>3.07</v>
      </c>
      <c r="U130" s="44">
        <f t="shared" si="49"/>
        <v>3.1150000000000002</v>
      </c>
      <c r="V130" s="31">
        <f t="shared" si="50"/>
        <v>-0.25</v>
      </c>
      <c r="W130" s="31">
        <v>1.71</v>
      </c>
      <c r="X130" s="31">
        <v>1.96</v>
      </c>
      <c r="Y130" s="44">
        <f t="shared" si="51"/>
        <v>1.835</v>
      </c>
      <c r="Z130" s="31">
        <f t="shared" si="52"/>
        <v>-0.25999999999999979</v>
      </c>
      <c r="AA130" s="31">
        <v>2.37</v>
      </c>
      <c r="AB130" s="31">
        <v>2.63</v>
      </c>
      <c r="AC130" s="44">
        <f t="shared" si="53"/>
        <v>2.5</v>
      </c>
    </row>
    <row r="131" spans="1:29" s="10" customFormat="1" x14ac:dyDescent="0.2">
      <c r="A131" s="5"/>
      <c r="B131" s="10" t="s">
        <v>18</v>
      </c>
      <c r="C131" s="10" t="s">
        <v>21</v>
      </c>
      <c r="D131" s="10" t="s">
        <v>87</v>
      </c>
      <c r="E131" s="10">
        <f t="shared" si="41"/>
        <v>-0.62000000000000011</v>
      </c>
      <c r="F131" s="10">
        <v>3.67</v>
      </c>
      <c r="G131" s="10">
        <v>4.29</v>
      </c>
      <c r="H131" s="10">
        <f t="shared" si="42"/>
        <v>3.98</v>
      </c>
      <c r="I131" s="41">
        <f t="shared" si="43"/>
        <v>0.48</v>
      </c>
      <c r="J131" s="10">
        <f t="shared" si="44"/>
        <v>-1.8400000000000003</v>
      </c>
      <c r="K131" s="10">
        <v>2.81</v>
      </c>
      <c r="L131" s="10">
        <v>4.6500000000000004</v>
      </c>
      <c r="M131" s="41">
        <f t="shared" si="45"/>
        <v>3.7300000000000004</v>
      </c>
      <c r="N131" s="10">
        <f t="shared" si="46"/>
        <v>1.75</v>
      </c>
      <c r="O131" s="10">
        <v>4.33</v>
      </c>
      <c r="P131" s="10">
        <v>2.58</v>
      </c>
      <c r="Q131" s="41">
        <f t="shared" si="47"/>
        <v>3.4550000000000001</v>
      </c>
      <c r="R131" s="10">
        <f t="shared" si="48"/>
        <v>-1.02</v>
      </c>
      <c r="S131" s="10">
        <v>3.56</v>
      </c>
      <c r="T131" s="10">
        <v>4.58</v>
      </c>
      <c r="U131" s="41">
        <f t="shared" si="49"/>
        <v>4.07</v>
      </c>
      <c r="V131" s="10">
        <f t="shared" si="50"/>
        <v>8.0000000000000071E-2</v>
      </c>
      <c r="W131" s="10">
        <v>2.69</v>
      </c>
      <c r="X131" s="10">
        <v>2.61</v>
      </c>
      <c r="Y131" s="41">
        <f t="shared" si="51"/>
        <v>2.65</v>
      </c>
      <c r="Z131" s="10">
        <f t="shared" si="52"/>
        <v>-0.61000000000000032</v>
      </c>
      <c r="AA131" s="10">
        <v>2.78</v>
      </c>
      <c r="AB131" s="10">
        <v>3.39</v>
      </c>
      <c r="AC131" s="41">
        <f t="shared" si="53"/>
        <v>3.085</v>
      </c>
    </row>
    <row r="132" spans="1:29" s="10" customFormat="1" x14ac:dyDescent="0.2">
      <c r="A132" s="8">
        <v>167</v>
      </c>
      <c r="B132" s="8" t="s">
        <v>18</v>
      </c>
      <c r="C132" s="8" t="s">
        <v>21</v>
      </c>
      <c r="D132" s="8" t="s">
        <v>193</v>
      </c>
      <c r="E132" s="8">
        <f t="shared" si="41"/>
        <v>0.10000000000000009</v>
      </c>
      <c r="F132" s="8">
        <v>4.03</v>
      </c>
      <c r="G132" s="8">
        <v>3.93</v>
      </c>
      <c r="H132" s="8">
        <f t="shared" si="42"/>
        <v>3.9800000000000004</v>
      </c>
      <c r="I132" s="45">
        <f t="shared" si="43"/>
        <v>0.48000000000000043</v>
      </c>
      <c r="J132" s="8">
        <f t="shared" si="44"/>
        <v>0.68000000000000016</v>
      </c>
      <c r="K132" s="8">
        <v>2.97</v>
      </c>
      <c r="L132" s="8">
        <v>2.29</v>
      </c>
      <c r="M132" s="45">
        <f t="shared" si="45"/>
        <v>2.63</v>
      </c>
      <c r="N132" s="8">
        <f t="shared" si="46"/>
        <v>0.16999999999999993</v>
      </c>
      <c r="O132" s="8">
        <v>4.38</v>
      </c>
      <c r="P132" s="8">
        <v>4.21</v>
      </c>
      <c r="Q132" s="45">
        <f t="shared" si="47"/>
        <v>4.2949999999999999</v>
      </c>
      <c r="R132" s="8">
        <f t="shared" si="48"/>
        <v>0.51000000000000023</v>
      </c>
      <c r="S132" s="8">
        <v>2.97</v>
      </c>
      <c r="T132" s="8">
        <v>2.46</v>
      </c>
      <c r="U132" s="45">
        <f t="shared" si="49"/>
        <v>2.7149999999999999</v>
      </c>
      <c r="V132" s="8">
        <f t="shared" si="50"/>
        <v>0.17999999999999994</v>
      </c>
      <c r="W132" s="8">
        <v>1.97</v>
      </c>
      <c r="X132" s="8">
        <v>1.79</v>
      </c>
      <c r="Y132" s="45">
        <f t="shared" si="51"/>
        <v>1.88</v>
      </c>
      <c r="Z132" s="8">
        <f t="shared" si="52"/>
        <v>0.61999999999999966</v>
      </c>
      <c r="AA132" s="8">
        <v>2.76</v>
      </c>
      <c r="AB132" s="8">
        <v>2.14</v>
      </c>
      <c r="AC132" s="45">
        <f t="shared" si="53"/>
        <v>2.4500000000000002</v>
      </c>
    </row>
    <row r="133" spans="1:29" s="8" customFormat="1" x14ac:dyDescent="0.2">
      <c r="A133" s="40">
        <v>152</v>
      </c>
      <c r="B133" s="40" t="s">
        <v>18</v>
      </c>
      <c r="C133" s="40" t="s">
        <v>21</v>
      </c>
      <c r="D133" s="40" t="s">
        <v>178</v>
      </c>
      <c r="E133" s="40">
        <f t="shared" si="41"/>
        <v>0.48000000000000043</v>
      </c>
      <c r="F133" s="40">
        <v>4.24</v>
      </c>
      <c r="G133" s="40">
        <v>3.76</v>
      </c>
      <c r="H133" s="40">
        <f t="shared" si="42"/>
        <v>4</v>
      </c>
      <c r="I133" s="43">
        <f t="shared" si="43"/>
        <v>0.5</v>
      </c>
      <c r="J133" s="40">
        <f t="shared" si="44"/>
        <v>-4.0000000000000036E-2</v>
      </c>
      <c r="K133" s="40">
        <v>1.92</v>
      </c>
      <c r="L133" s="40">
        <v>1.96</v>
      </c>
      <c r="M133" s="43">
        <f t="shared" si="45"/>
        <v>1.94</v>
      </c>
      <c r="N133" s="40">
        <f t="shared" si="46"/>
        <v>0.71999999999999975</v>
      </c>
      <c r="O133" s="40">
        <v>5.16</v>
      </c>
      <c r="P133" s="40">
        <v>4.4400000000000004</v>
      </c>
      <c r="Q133" s="43">
        <f t="shared" si="47"/>
        <v>4.8000000000000007</v>
      </c>
      <c r="R133" s="40">
        <f t="shared" si="48"/>
        <v>0.38000000000000034</v>
      </c>
      <c r="S133" s="40">
        <v>2.66</v>
      </c>
      <c r="T133" s="40">
        <v>2.2799999999999998</v>
      </c>
      <c r="U133" s="43">
        <f t="shared" si="49"/>
        <v>2.4699999999999998</v>
      </c>
      <c r="V133" s="40">
        <f t="shared" si="50"/>
        <v>-0.10000000000000009</v>
      </c>
      <c r="W133" s="40">
        <v>1.74</v>
      </c>
      <c r="X133" s="40">
        <v>1.84</v>
      </c>
      <c r="Y133" s="43">
        <f t="shared" si="51"/>
        <v>1.79</v>
      </c>
      <c r="Z133" s="40">
        <f t="shared" si="52"/>
        <v>-4.9999999999999822E-2</v>
      </c>
      <c r="AA133" s="40">
        <v>1.87</v>
      </c>
      <c r="AB133" s="40">
        <v>1.92</v>
      </c>
      <c r="AC133" s="43">
        <f t="shared" si="53"/>
        <v>1.895</v>
      </c>
    </row>
    <row r="134" spans="1:29" s="10" customFormat="1" x14ac:dyDescent="0.2">
      <c r="A134" s="8">
        <v>155</v>
      </c>
      <c r="B134" s="8" t="s">
        <v>18</v>
      </c>
      <c r="C134" s="8" t="s">
        <v>21</v>
      </c>
      <c r="D134" s="8" t="s">
        <v>181</v>
      </c>
      <c r="E134" s="8">
        <f t="shared" ref="E134:E149" si="54">F134-G134</f>
        <v>0.33000000000000007</v>
      </c>
      <c r="F134" s="8">
        <v>4.17</v>
      </c>
      <c r="G134" s="8">
        <v>3.84</v>
      </c>
      <c r="H134" s="8">
        <f t="shared" ref="H134:H149" si="55">AVERAGE(F134:G134)</f>
        <v>4.0049999999999999</v>
      </c>
      <c r="I134" s="45">
        <f t="shared" ref="I134:I149" si="56">ABS(H134-3.5)</f>
        <v>0.50499999999999989</v>
      </c>
      <c r="J134" s="8">
        <f t="shared" ref="J134:J149" si="57">K134-L134</f>
        <v>0.2799999999999998</v>
      </c>
      <c r="K134" s="8">
        <v>2.09</v>
      </c>
      <c r="L134" s="8">
        <v>1.81</v>
      </c>
      <c r="M134" s="45">
        <f t="shared" ref="M134:M149" si="58">AVERAGE(K134:L134)</f>
        <v>1.95</v>
      </c>
      <c r="N134" s="8">
        <f t="shared" ref="N134:N149" si="59">O134-P134</f>
        <v>1.3099999999999996</v>
      </c>
      <c r="O134" s="8">
        <v>5.31</v>
      </c>
      <c r="P134" s="8">
        <v>4</v>
      </c>
      <c r="Q134" s="45">
        <f t="shared" ref="Q134:Q149" si="60">AVERAGE(O134:P134)</f>
        <v>4.6549999999999994</v>
      </c>
      <c r="R134" s="8">
        <f t="shared" ref="R134:R149" si="61">S134-T134</f>
        <v>0.69</v>
      </c>
      <c r="S134" s="8">
        <v>3.14</v>
      </c>
      <c r="T134" s="8">
        <v>2.4500000000000002</v>
      </c>
      <c r="U134" s="45">
        <f t="shared" ref="U134:U149" si="62">AVERAGE(S134:T134)</f>
        <v>2.7949999999999999</v>
      </c>
      <c r="V134" s="8">
        <f t="shared" ref="V134:V149" si="63">W134-X134</f>
        <v>0.41999999999999993</v>
      </c>
      <c r="W134" s="8">
        <v>2</v>
      </c>
      <c r="X134" s="8">
        <v>1.58</v>
      </c>
      <c r="Y134" s="45">
        <f t="shared" ref="Y134:Y149" si="64">AVERAGE(W134:X134)</f>
        <v>1.79</v>
      </c>
      <c r="Z134" s="8">
        <f t="shared" ref="Z134:Z149" si="65">AA134-AB134</f>
        <v>1.1200000000000001</v>
      </c>
      <c r="AA134" s="8">
        <v>2.83</v>
      </c>
      <c r="AB134" s="8">
        <v>1.71</v>
      </c>
      <c r="AC134" s="45">
        <f t="shared" ref="AC134:AC149" si="66">AVERAGE(AA134:AB134)</f>
        <v>2.27</v>
      </c>
    </row>
    <row r="135" spans="1:29" s="10" customFormat="1" x14ac:dyDescent="0.2">
      <c r="A135" s="10">
        <v>93</v>
      </c>
      <c r="B135" s="10" t="s">
        <v>18</v>
      </c>
      <c r="C135" s="10" t="s">
        <v>21</v>
      </c>
      <c r="D135" s="10" t="s">
        <v>30</v>
      </c>
      <c r="E135" s="10">
        <f t="shared" si="54"/>
        <v>-0.37000000000000011</v>
      </c>
      <c r="F135" s="10">
        <v>3.84</v>
      </c>
      <c r="G135" s="10">
        <v>4.21</v>
      </c>
      <c r="H135" s="10">
        <f t="shared" si="55"/>
        <v>4.0250000000000004</v>
      </c>
      <c r="I135" s="41">
        <f t="shared" si="56"/>
        <v>0.52500000000000036</v>
      </c>
      <c r="J135" s="10">
        <f t="shared" si="57"/>
        <v>0.4700000000000002</v>
      </c>
      <c r="K135" s="10">
        <v>3.52</v>
      </c>
      <c r="L135" s="10">
        <v>3.05</v>
      </c>
      <c r="M135" s="41">
        <f t="shared" si="58"/>
        <v>3.2850000000000001</v>
      </c>
      <c r="N135" s="10">
        <f t="shared" si="59"/>
        <v>0.48</v>
      </c>
      <c r="O135" s="10">
        <v>3.9</v>
      </c>
      <c r="P135" s="10">
        <v>3.42</v>
      </c>
      <c r="Q135" s="41">
        <f t="shared" si="60"/>
        <v>3.66</v>
      </c>
      <c r="R135" s="10">
        <f t="shared" si="61"/>
        <v>0.18000000000000016</v>
      </c>
      <c r="S135" s="10">
        <v>3.81</v>
      </c>
      <c r="T135" s="10">
        <v>3.63</v>
      </c>
      <c r="U135" s="41">
        <f t="shared" si="62"/>
        <v>3.7199999999999998</v>
      </c>
      <c r="V135" s="10">
        <f t="shared" si="63"/>
        <v>0.55000000000000027</v>
      </c>
      <c r="W135" s="10">
        <v>2.87</v>
      </c>
      <c r="X135" s="10">
        <v>2.3199999999999998</v>
      </c>
      <c r="Y135" s="41">
        <f t="shared" si="64"/>
        <v>2.5949999999999998</v>
      </c>
      <c r="Z135" s="10">
        <f t="shared" si="65"/>
        <v>0.10000000000000009</v>
      </c>
      <c r="AA135" s="10">
        <v>2.52</v>
      </c>
      <c r="AB135" s="10">
        <v>2.42</v>
      </c>
      <c r="AC135" s="41">
        <f t="shared" si="66"/>
        <v>2.4699999999999998</v>
      </c>
    </row>
    <row r="136" spans="1:29" s="8" customFormat="1" x14ac:dyDescent="0.2">
      <c r="A136" s="10">
        <v>135</v>
      </c>
      <c r="B136" s="10" t="s">
        <v>18</v>
      </c>
      <c r="C136" s="10" t="s">
        <v>21</v>
      </c>
      <c r="D136" s="10" t="s">
        <v>162</v>
      </c>
      <c r="E136" s="10">
        <f t="shared" si="54"/>
        <v>6.9999999999999396E-2</v>
      </c>
      <c r="F136" s="10">
        <v>4.0999999999999996</v>
      </c>
      <c r="G136" s="10">
        <v>4.03</v>
      </c>
      <c r="H136" s="10">
        <f t="shared" si="55"/>
        <v>4.0649999999999995</v>
      </c>
      <c r="I136" s="41">
        <f t="shared" si="56"/>
        <v>0.5649999999999995</v>
      </c>
      <c r="J136" s="10">
        <f t="shared" si="57"/>
        <v>-0.58000000000000007</v>
      </c>
      <c r="K136" s="10">
        <v>2.6</v>
      </c>
      <c r="L136" s="10">
        <v>3.18</v>
      </c>
      <c r="M136" s="41">
        <f t="shared" si="58"/>
        <v>2.89</v>
      </c>
      <c r="N136" s="10">
        <f t="shared" si="59"/>
        <v>0.21999999999999975</v>
      </c>
      <c r="O136" s="10">
        <v>3.8</v>
      </c>
      <c r="P136" s="10">
        <v>3.58</v>
      </c>
      <c r="Q136" s="41">
        <f t="shared" si="60"/>
        <v>3.69</v>
      </c>
      <c r="R136" s="10">
        <f t="shared" si="61"/>
        <v>-0.10999999999999988</v>
      </c>
      <c r="S136" s="10">
        <v>3.47</v>
      </c>
      <c r="T136" s="10">
        <v>3.58</v>
      </c>
      <c r="U136" s="41">
        <f t="shared" si="62"/>
        <v>3.5250000000000004</v>
      </c>
      <c r="V136" s="10">
        <f t="shared" si="63"/>
        <v>-0.31000000000000005</v>
      </c>
      <c r="W136" s="10">
        <v>1.9</v>
      </c>
      <c r="X136" s="10">
        <v>2.21</v>
      </c>
      <c r="Y136" s="41">
        <f t="shared" si="64"/>
        <v>2.0549999999999997</v>
      </c>
      <c r="Z136" s="10">
        <f t="shared" si="65"/>
        <v>0.29000000000000004</v>
      </c>
      <c r="AA136" s="10">
        <v>2.93</v>
      </c>
      <c r="AB136" s="10">
        <v>2.64</v>
      </c>
      <c r="AC136" s="41">
        <f t="shared" si="66"/>
        <v>2.7850000000000001</v>
      </c>
    </row>
    <row r="137" spans="1:29" s="40" customFormat="1" x14ac:dyDescent="0.2">
      <c r="A137" s="31">
        <v>59</v>
      </c>
      <c r="B137" s="31" t="s">
        <v>18</v>
      </c>
      <c r="C137" s="31" t="s">
        <v>21</v>
      </c>
      <c r="D137" s="31" t="s">
        <v>99</v>
      </c>
      <c r="E137" s="31">
        <f t="shared" si="54"/>
        <v>0.35999999999999943</v>
      </c>
      <c r="F137" s="31">
        <v>4.3899999999999997</v>
      </c>
      <c r="G137" s="31">
        <v>4.03</v>
      </c>
      <c r="H137" s="31">
        <f t="shared" si="55"/>
        <v>4.21</v>
      </c>
      <c r="I137" s="44">
        <f t="shared" si="56"/>
        <v>0.71</v>
      </c>
      <c r="J137" s="31">
        <f t="shared" si="57"/>
        <v>-2.0000000000000018E-2</v>
      </c>
      <c r="K137" s="31">
        <v>1.84</v>
      </c>
      <c r="L137" s="31">
        <v>1.86</v>
      </c>
      <c r="M137" s="44">
        <f t="shared" si="58"/>
        <v>1.85</v>
      </c>
      <c r="N137" s="31">
        <f t="shared" si="59"/>
        <v>0.39999999999999947</v>
      </c>
      <c r="O137" s="31">
        <v>4.84</v>
      </c>
      <c r="P137" s="31">
        <v>4.4400000000000004</v>
      </c>
      <c r="Q137" s="44">
        <f t="shared" si="60"/>
        <v>4.6400000000000006</v>
      </c>
      <c r="R137" s="31">
        <f t="shared" si="61"/>
        <v>0.49000000000000021</v>
      </c>
      <c r="S137" s="31">
        <v>3.77</v>
      </c>
      <c r="T137" s="31">
        <v>3.28</v>
      </c>
      <c r="U137" s="44">
        <f t="shared" si="62"/>
        <v>3.5249999999999999</v>
      </c>
      <c r="V137" s="31">
        <f t="shared" si="63"/>
        <v>0.27</v>
      </c>
      <c r="W137" s="31">
        <v>1.8</v>
      </c>
      <c r="X137" s="31">
        <v>1.53</v>
      </c>
      <c r="Y137" s="44">
        <f t="shared" si="64"/>
        <v>1.665</v>
      </c>
      <c r="Z137" s="31">
        <f t="shared" si="65"/>
        <v>-0.2799999999999998</v>
      </c>
      <c r="AA137" s="31">
        <v>2.41</v>
      </c>
      <c r="AB137" s="31">
        <v>2.69</v>
      </c>
      <c r="AC137" s="44">
        <f t="shared" si="66"/>
        <v>2.5499999999999998</v>
      </c>
    </row>
    <row r="138" spans="1:29" s="31" customFormat="1" x14ac:dyDescent="0.2">
      <c r="A138" s="31">
        <v>107</v>
      </c>
      <c r="B138" s="31" t="s">
        <v>18</v>
      </c>
      <c r="C138" s="31" t="s">
        <v>21</v>
      </c>
      <c r="D138" s="31" t="s">
        <v>33</v>
      </c>
      <c r="E138" s="31">
        <f t="shared" si="54"/>
        <v>-0.33999999999999986</v>
      </c>
      <c r="F138" s="31">
        <v>4.07</v>
      </c>
      <c r="G138" s="31">
        <v>4.41</v>
      </c>
      <c r="H138" s="31">
        <f t="shared" si="55"/>
        <v>4.24</v>
      </c>
      <c r="I138" s="44">
        <f t="shared" si="56"/>
        <v>0.74000000000000021</v>
      </c>
      <c r="J138" s="31">
        <f t="shared" si="57"/>
        <v>-0.43999999999999995</v>
      </c>
      <c r="K138" s="31">
        <v>2.73</v>
      </c>
      <c r="L138" s="31">
        <v>3.17</v>
      </c>
      <c r="M138" s="44">
        <f t="shared" si="58"/>
        <v>2.95</v>
      </c>
      <c r="N138" s="31">
        <f t="shared" si="59"/>
        <v>0.37000000000000011</v>
      </c>
      <c r="O138" s="31">
        <v>4.03</v>
      </c>
      <c r="P138" s="31">
        <v>3.66</v>
      </c>
      <c r="Q138" s="44">
        <f t="shared" si="60"/>
        <v>3.8450000000000002</v>
      </c>
      <c r="R138" s="31">
        <f t="shared" si="61"/>
        <v>-0.87000000000000011</v>
      </c>
      <c r="S138" s="31">
        <v>3.03</v>
      </c>
      <c r="T138" s="31">
        <v>3.9</v>
      </c>
      <c r="U138" s="44">
        <f t="shared" si="62"/>
        <v>3.4649999999999999</v>
      </c>
      <c r="V138" s="31">
        <f t="shared" si="63"/>
        <v>0.23999999999999977</v>
      </c>
      <c r="W138" s="31">
        <v>2.0299999999999998</v>
      </c>
      <c r="X138" s="31">
        <v>1.79</v>
      </c>
      <c r="Y138" s="44">
        <f t="shared" si="64"/>
        <v>1.91</v>
      </c>
      <c r="Z138" s="31">
        <f t="shared" si="65"/>
        <v>-0.66999999999999993</v>
      </c>
      <c r="AA138" s="31">
        <v>2.33</v>
      </c>
      <c r="AB138" s="31">
        <v>3</v>
      </c>
      <c r="AC138" s="44">
        <f t="shared" si="66"/>
        <v>2.665</v>
      </c>
    </row>
    <row r="139" spans="1:29" s="8" customFormat="1" x14ac:dyDescent="0.2">
      <c r="A139" s="10">
        <v>172</v>
      </c>
      <c r="B139" s="10" t="s">
        <v>18</v>
      </c>
      <c r="C139" s="10" t="s">
        <v>21</v>
      </c>
      <c r="D139" s="10" t="s">
        <v>198</v>
      </c>
      <c r="E139" s="10">
        <f t="shared" si="54"/>
        <v>-0.15000000000000036</v>
      </c>
      <c r="F139" s="10">
        <v>4.17</v>
      </c>
      <c r="G139" s="10">
        <v>4.32</v>
      </c>
      <c r="H139" s="10">
        <f t="shared" si="55"/>
        <v>4.2450000000000001</v>
      </c>
      <c r="I139" s="41">
        <f t="shared" si="56"/>
        <v>0.74500000000000011</v>
      </c>
      <c r="J139" s="10">
        <f t="shared" si="57"/>
        <v>-0.51000000000000023</v>
      </c>
      <c r="K139" s="10">
        <v>3.13</v>
      </c>
      <c r="L139" s="10">
        <v>3.64</v>
      </c>
      <c r="M139" s="41">
        <f t="shared" si="58"/>
        <v>3.3849999999999998</v>
      </c>
      <c r="N139" s="10">
        <f t="shared" si="59"/>
        <v>1.08</v>
      </c>
      <c r="O139" s="10">
        <v>4.17</v>
      </c>
      <c r="P139" s="10">
        <v>3.09</v>
      </c>
      <c r="Q139" s="41">
        <f t="shared" si="60"/>
        <v>3.63</v>
      </c>
      <c r="R139" s="10">
        <f t="shared" si="61"/>
        <v>-0.4700000000000002</v>
      </c>
      <c r="S139" s="10">
        <v>2.67</v>
      </c>
      <c r="T139" s="10">
        <v>3.14</v>
      </c>
      <c r="U139" s="41">
        <f t="shared" si="62"/>
        <v>2.9050000000000002</v>
      </c>
      <c r="V139" s="10">
        <f t="shared" si="63"/>
        <v>0.11000000000000032</v>
      </c>
      <c r="W139" s="10">
        <v>2.4300000000000002</v>
      </c>
      <c r="X139" s="10">
        <v>2.3199999999999998</v>
      </c>
      <c r="Y139" s="41">
        <f t="shared" si="64"/>
        <v>2.375</v>
      </c>
      <c r="Z139" s="10">
        <f t="shared" si="65"/>
        <v>-0.45999999999999996</v>
      </c>
      <c r="AA139" s="10">
        <v>2.4</v>
      </c>
      <c r="AB139" s="10">
        <v>2.86</v>
      </c>
      <c r="AC139" s="41">
        <f t="shared" si="66"/>
        <v>2.63</v>
      </c>
    </row>
    <row r="140" spans="1:29" s="10" customFormat="1" x14ac:dyDescent="0.2">
      <c r="A140" s="31">
        <v>158</v>
      </c>
      <c r="B140" s="31" t="s">
        <v>18</v>
      </c>
      <c r="C140" s="31" t="s">
        <v>21</v>
      </c>
      <c r="D140" s="31" t="s">
        <v>184</v>
      </c>
      <c r="E140" s="31">
        <f t="shared" si="54"/>
        <v>-0.48000000000000043</v>
      </c>
      <c r="F140" s="31">
        <v>4.0599999999999996</v>
      </c>
      <c r="G140" s="31">
        <v>4.54</v>
      </c>
      <c r="H140" s="31">
        <f t="shared" si="55"/>
        <v>4.3</v>
      </c>
      <c r="I140" s="44">
        <f t="shared" si="56"/>
        <v>0.79999999999999982</v>
      </c>
      <c r="J140" s="31">
        <f t="shared" si="57"/>
        <v>-0.10999999999999988</v>
      </c>
      <c r="K140" s="31">
        <v>2.39</v>
      </c>
      <c r="L140" s="31">
        <v>2.5</v>
      </c>
      <c r="M140" s="44">
        <f t="shared" si="58"/>
        <v>2.4450000000000003</v>
      </c>
      <c r="N140" s="31">
        <f t="shared" si="59"/>
        <v>0.36999999999999966</v>
      </c>
      <c r="O140" s="31">
        <v>4.26</v>
      </c>
      <c r="P140" s="31">
        <v>3.89</v>
      </c>
      <c r="Q140" s="44">
        <f t="shared" si="60"/>
        <v>4.0750000000000002</v>
      </c>
      <c r="R140" s="31">
        <f t="shared" si="61"/>
        <v>-0.43999999999999995</v>
      </c>
      <c r="S140" s="31">
        <v>3.06</v>
      </c>
      <c r="T140" s="31">
        <v>3.5</v>
      </c>
      <c r="U140" s="44">
        <f t="shared" si="62"/>
        <v>3.2800000000000002</v>
      </c>
      <c r="V140" s="31">
        <f t="shared" si="63"/>
        <v>-3.0000000000000027E-2</v>
      </c>
      <c r="W140" s="31">
        <v>1.68</v>
      </c>
      <c r="X140" s="31">
        <v>1.71</v>
      </c>
      <c r="Y140" s="44">
        <f t="shared" si="64"/>
        <v>1.6949999999999998</v>
      </c>
      <c r="Z140" s="31">
        <f t="shared" si="65"/>
        <v>-0.10999999999999988</v>
      </c>
      <c r="AA140" s="31">
        <v>2.39</v>
      </c>
      <c r="AB140" s="31">
        <v>2.5</v>
      </c>
      <c r="AC140" s="44">
        <f t="shared" si="66"/>
        <v>2.4450000000000003</v>
      </c>
    </row>
    <row r="141" spans="1:29" s="31" customFormat="1" x14ac:dyDescent="0.2">
      <c r="A141" s="31">
        <v>89</v>
      </c>
      <c r="B141" s="31" t="s">
        <v>18</v>
      </c>
      <c r="C141" s="31" t="s">
        <v>21</v>
      </c>
      <c r="D141" s="31" t="s">
        <v>26</v>
      </c>
      <c r="E141" s="31">
        <f t="shared" si="54"/>
        <v>-0.60000000000000053</v>
      </c>
      <c r="F141" s="31">
        <v>4.0199999999999996</v>
      </c>
      <c r="G141" s="31">
        <v>4.62</v>
      </c>
      <c r="H141" s="31">
        <f t="shared" si="55"/>
        <v>4.32</v>
      </c>
      <c r="I141" s="44">
        <f t="shared" si="56"/>
        <v>0.82000000000000028</v>
      </c>
      <c r="J141" s="31">
        <f t="shared" si="57"/>
        <v>-0.12999999999999989</v>
      </c>
      <c r="K141" s="31">
        <v>2.95</v>
      </c>
      <c r="L141" s="31">
        <v>3.08</v>
      </c>
      <c r="M141" s="44">
        <f t="shared" si="58"/>
        <v>3.0150000000000001</v>
      </c>
      <c r="N141" s="31">
        <f t="shared" si="59"/>
        <v>0.54999999999999982</v>
      </c>
      <c r="O141" s="31">
        <v>4.66</v>
      </c>
      <c r="P141" s="31">
        <v>4.1100000000000003</v>
      </c>
      <c r="Q141" s="44">
        <f t="shared" si="60"/>
        <v>4.3849999999999998</v>
      </c>
      <c r="R141" s="31">
        <f t="shared" si="61"/>
        <v>0.17999999999999972</v>
      </c>
      <c r="S141" s="31">
        <v>3.8</v>
      </c>
      <c r="T141" s="31">
        <v>3.62</v>
      </c>
      <c r="U141" s="44">
        <f t="shared" si="62"/>
        <v>3.71</v>
      </c>
      <c r="V141" s="31">
        <f t="shared" si="63"/>
        <v>0.65999999999999992</v>
      </c>
      <c r="W141" s="31">
        <v>2.61</v>
      </c>
      <c r="X141" s="31">
        <v>1.95</v>
      </c>
      <c r="Y141" s="44">
        <f t="shared" si="64"/>
        <v>2.2799999999999998</v>
      </c>
      <c r="Z141" s="31">
        <f t="shared" si="65"/>
        <v>-8.9999999999999858E-2</v>
      </c>
      <c r="AA141" s="31">
        <v>2.83</v>
      </c>
      <c r="AB141" s="31">
        <v>2.92</v>
      </c>
      <c r="AC141" s="44">
        <f t="shared" si="66"/>
        <v>2.875</v>
      </c>
    </row>
    <row r="142" spans="1:29" s="8" customFormat="1" x14ac:dyDescent="0.2">
      <c r="A142" s="10">
        <v>136</v>
      </c>
      <c r="B142" s="10" t="s">
        <v>18</v>
      </c>
      <c r="C142" s="10" t="s">
        <v>21</v>
      </c>
      <c r="D142" s="10" t="s">
        <v>163</v>
      </c>
      <c r="E142" s="10">
        <f t="shared" si="54"/>
        <v>5.9999999999999609E-2</v>
      </c>
      <c r="F142" s="10">
        <v>4.38</v>
      </c>
      <c r="G142" s="10">
        <v>4.32</v>
      </c>
      <c r="H142" s="10">
        <f t="shared" si="55"/>
        <v>4.3499999999999996</v>
      </c>
      <c r="I142" s="41">
        <f t="shared" si="56"/>
        <v>0.84999999999999964</v>
      </c>
      <c r="J142" s="10">
        <f t="shared" si="57"/>
        <v>-0.63999999999999968</v>
      </c>
      <c r="K142" s="10">
        <v>2.62</v>
      </c>
      <c r="L142" s="10">
        <v>3.26</v>
      </c>
      <c r="M142" s="41">
        <f t="shared" si="58"/>
        <v>2.94</v>
      </c>
      <c r="N142" s="10">
        <f t="shared" si="59"/>
        <v>0.80999999999999961</v>
      </c>
      <c r="O142" s="10">
        <v>4.43</v>
      </c>
      <c r="P142" s="10">
        <v>3.62</v>
      </c>
      <c r="Q142" s="41">
        <f t="shared" si="60"/>
        <v>4.0250000000000004</v>
      </c>
      <c r="R142" s="10">
        <f t="shared" si="61"/>
        <v>-0.81</v>
      </c>
      <c r="S142" s="10">
        <v>3.19</v>
      </c>
      <c r="T142" s="10">
        <v>4</v>
      </c>
      <c r="U142" s="41">
        <f t="shared" si="62"/>
        <v>3.5949999999999998</v>
      </c>
      <c r="V142" s="10">
        <f t="shared" si="63"/>
        <v>0.27</v>
      </c>
      <c r="W142" s="10">
        <v>1.95</v>
      </c>
      <c r="X142" s="10">
        <v>1.68</v>
      </c>
      <c r="Y142" s="41">
        <f t="shared" si="64"/>
        <v>1.8149999999999999</v>
      </c>
      <c r="Z142" s="10">
        <f t="shared" si="65"/>
        <v>0.10999999999999988</v>
      </c>
      <c r="AA142" s="10">
        <v>2.52</v>
      </c>
      <c r="AB142" s="10">
        <v>2.41</v>
      </c>
      <c r="AC142" s="41">
        <f t="shared" si="66"/>
        <v>2.4649999999999999</v>
      </c>
    </row>
    <row r="143" spans="1:29" s="31" customFormat="1" x14ac:dyDescent="0.2">
      <c r="A143" s="31">
        <v>121</v>
      </c>
      <c r="B143" s="31" t="s">
        <v>18</v>
      </c>
      <c r="C143" s="31" t="s">
        <v>21</v>
      </c>
      <c r="D143" s="31" t="s">
        <v>34</v>
      </c>
      <c r="E143" s="31">
        <f t="shared" si="54"/>
        <v>-0.4399999999999995</v>
      </c>
      <c r="F143" s="31">
        <v>4.1500000000000004</v>
      </c>
      <c r="G143" s="31">
        <v>4.59</v>
      </c>
      <c r="H143" s="31">
        <f t="shared" si="55"/>
        <v>4.37</v>
      </c>
      <c r="I143" s="44">
        <f t="shared" si="56"/>
        <v>0.87000000000000011</v>
      </c>
      <c r="J143" s="31">
        <f t="shared" si="57"/>
        <v>-0.29999999999999982</v>
      </c>
      <c r="K143" s="31">
        <v>2.81</v>
      </c>
      <c r="L143" s="31">
        <v>3.11</v>
      </c>
      <c r="M143" s="44">
        <f t="shared" si="58"/>
        <v>2.96</v>
      </c>
      <c r="N143" s="31">
        <f t="shared" si="59"/>
        <v>0.83000000000000052</v>
      </c>
      <c r="O143" s="31">
        <v>4.6900000000000004</v>
      </c>
      <c r="P143" s="31">
        <v>3.86</v>
      </c>
      <c r="Q143" s="44">
        <f t="shared" si="60"/>
        <v>4.2750000000000004</v>
      </c>
      <c r="R143" s="31">
        <f t="shared" si="61"/>
        <v>-0.35000000000000009</v>
      </c>
      <c r="S143" s="31">
        <v>2.62</v>
      </c>
      <c r="T143" s="31">
        <v>2.97</v>
      </c>
      <c r="U143" s="44">
        <f t="shared" si="62"/>
        <v>2.7949999999999999</v>
      </c>
      <c r="V143" s="31">
        <f t="shared" si="63"/>
        <v>0.32000000000000006</v>
      </c>
      <c r="W143" s="31">
        <v>2.08</v>
      </c>
      <c r="X143" s="31">
        <v>1.76</v>
      </c>
      <c r="Y143" s="44">
        <f t="shared" si="64"/>
        <v>1.92</v>
      </c>
      <c r="Z143" s="31">
        <f t="shared" si="65"/>
        <v>-0.18999999999999995</v>
      </c>
      <c r="AA143" s="31">
        <v>2.35</v>
      </c>
      <c r="AB143" s="31">
        <v>2.54</v>
      </c>
      <c r="AC143" s="44">
        <f t="shared" si="66"/>
        <v>2.4450000000000003</v>
      </c>
    </row>
    <row r="144" spans="1:29" s="10" customFormat="1" x14ac:dyDescent="0.2">
      <c r="A144" s="10">
        <v>57</v>
      </c>
      <c r="B144" s="10" t="s">
        <v>18</v>
      </c>
      <c r="C144" s="10" t="s">
        <v>21</v>
      </c>
      <c r="D144" s="10" t="s">
        <v>22</v>
      </c>
      <c r="E144" s="10">
        <f t="shared" si="54"/>
        <v>-0.96999999999999975</v>
      </c>
      <c r="F144" s="10">
        <v>3.91</v>
      </c>
      <c r="G144" s="10">
        <v>4.88</v>
      </c>
      <c r="H144" s="10">
        <f t="shared" si="55"/>
        <v>4.3949999999999996</v>
      </c>
      <c r="I144" s="41">
        <f t="shared" si="56"/>
        <v>0.89499999999999957</v>
      </c>
      <c r="J144" s="10">
        <f t="shared" si="57"/>
        <v>-0.56000000000000005</v>
      </c>
      <c r="K144" s="10">
        <v>3.41</v>
      </c>
      <c r="L144" s="10">
        <v>3.97</v>
      </c>
      <c r="M144" s="41">
        <f t="shared" si="58"/>
        <v>3.6900000000000004</v>
      </c>
      <c r="N144" s="10">
        <f t="shared" si="59"/>
        <v>0.6599999999999997</v>
      </c>
      <c r="O144" s="10">
        <v>3.88</v>
      </c>
      <c r="P144" s="10">
        <v>3.22</v>
      </c>
      <c r="Q144" s="41">
        <f t="shared" si="60"/>
        <v>3.55</v>
      </c>
      <c r="R144" s="10">
        <f t="shared" si="61"/>
        <v>-0.33999999999999986</v>
      </c>
      <c r="S144" s="10">
        <v>2.91</v>
      </c>
      <c r="T144" s="10">
        <v>3.25</v>
      </c>
      <c r="U144" s="41">
        <f t="shared" si="62"/>
        <v>3.08</v>
      </c>
      <c r="V144" s="10">
        <f t="shared" si="63"/>
        <v>0.12999999999999989</v>
      </c>
      <c r="W144" s="10">
        <v>1.97</v>
      </c>
      <c r="X144" s="10">
        <v>1.84</v>
      </c>
      <c r="Y144" s="41">
        <f t="shared" si="64"/>
        <v>1.905</v>
      </c>
      <c r="Z144" s="10">
        <f t="shared" si="65"/>
        <v>0.35000000000000009</v>
      </c>
      <c r="AA144" s="10">
        <v>2.66</v>
      </c>
      <c r="AB144" s="10">
        <v>2.31</v>
      </c>
      <c r="AC144" s="41">
        <f t="shared" si="66"/>
        <v>2.4850000000000003</v>
      </c>
    </row>
    <row r="145" spans="1:29" s="10" customFormat="1" x14ac:dyDescent="0.2">
      <c r="A145" s="10">
        <v>179</v>
      </c>
      <c r="B145" s="10" t="s">
        <v>18</v>
      </c>
      <c r="C145" s="10" t="s">
        <v>21</v>
      </c>
      <c r="D145" s="10" t="s">
        <v>205</v>
      </c>
      <c r="E145" s="10">
        <f t="shared" si="54"/>
        <v>-0.27999999999999936</v>
      </c>
      <c r="F145" s="10">
        <v>4.28</v>
      </c>
      <c r="G145" s="10">
        <v>4.5599999999999996</v>
      </c>
      <c r="H145" s="10">
        <f t="shared" si="55"/>
        <v>4.42</v>
      </c>
      <c r="I145" s="41">
        <f t="shared" si="56"/>
        <v>0.91999999999999993</v>
      </c>
      <c r="J145" s="10">
        <f t="shared" si="57"/>
        <v>-1.5300000000000002</v>
      </c>
      <c r="K145" s="10">
        <v>2.0299999999999998</v>
      </c>
      <c r="L145" s="10">
        <v>3.56</v>
      </c>
      <c r="M145" s="41">
        <f t="shared" si="58"/>
        <v>2.7949999999999999</v>
      </c>
      <c r="N145" s="10">
        <f t="shared" si="59"/>
        <v>0.96999999999999975</v>
      </c>
      <c r="O145" s="10">
        <v>4.93</v>
      </c>
      <c r="P145" s="10">
        <v>3.96</v>
      </c>
      <c r="Q145" s="41">
        <f t="shared" si="60"/>
        <v>4.4450000000000003</v>
      </c>
      <c r="R145" s="10">
        <f t="shared" si="61"/>
        <v>-0.95000000000000018</v>
      </c>
      <c r="S145" s="10">
        <v>2.79</v>
      </c>
      <c r="T145" s="10">
        <v>3.74</v>
      </c>
      <c r="U145" s="41">
        <f t="shared" si="62"/>
        <v>3.2650000000000001</v>
      </c>
      <c r="V145" s="10">
        <f t="shared" si="63"/>
        <v>0</v>
      </c>
      <c r="W145" s="10">
        <v>2.0699999999999998</v>
      </c>
      <c r="X145" s="10">
        <v>2.0699999999999998</v>
      </c>
      <c r="Y145" s="41">
        <f t="shared" si="64"/>
        <v>2.0699999999999998</v>
      </c>
      <c r="Z145" s="10">
        <f t="shared" si="65"/>
        <v>-0.88000000000000012</v>
      </c>
      <c r="AA145" s="10">
        <v>1.97</v>
      </c>
      <c r="AB145" s="10">
        <v>2.85</v>
      </c>
      <c r="AC145" s="41">
        <f t="shared" si="66"/>
        <v>2.41</v>
      </c>
    </row>
    <row r="146" spans="1:29" s="8" customFormat="1" x14ac:dyDescent="0.2">
      <c r="A146" s="10">
        <v>86</v>
      </c>
      <c r="B146" s="10" t="s">
        <v>18</v>
      </c>
      <c r="C146" s="10" t="s">
        <v>21</v>
      </c>
      <c r="D146" s="10" t="s">
        <v>23</v>
      </c>
      <c r="E146" s="10">
        <f t="shared" si="54"/>
        <v>-0.69000000000000039</v>
      </c>
      <c r="F146" s="10">
        <v>4.0999999999999996</v>
      </c>
      <c r="G146" s="10">
        <v>4.79</v>
      </c>
      <c r="H146" s="10">
        <f t="shared" si="55"/>
        <v>4.4450000000000003</v>
      </c>
      <c r="I146" s="41">
        <f t="shared" si="56"/>
        <v>0.94500000000000028</v>
      </c>
      <c r="J146" s="10">
        <f t="shared" si="57"/>
        <v>-1.58</v>
      </c>
      <c r="K146" s="10">
        <v>2.63</v>
      </c>
      <c r="L146" s="10">
        <v>4.21</v>
      </c>
      <c r="M146" s="41">
        <f t="shared" si="58"/>
        <v>3.42</v>
      </c>
      <c r="N146" s="10">
        <f t="shared" si="59"/>
        <v>0.66999999999999993</v>
      </c>
      <c r="O146" s="10">
        <v>4.17</v>
      </c>
      <c r="P146" s="10">
        <v>3.5</v>
      </c>
      <c r="Q146" s="41">
        <f t="shared" si="60"/>
        <v>3.835</v>
      </c>
      <c r="R146" s="10">
        <f t="shared" si="61"/>
        <v>-0.98999999999999977</v>
      </c>
      <c r="S146" s="10">
        <v>3.4</v>
      </c>
      <c r="T146" s="10">
        <v>4.3899999999999997</v>
      </c>
      <c r="U146" s="41">
        <f t="shared" si="62"/>
        <v>3.8949999999999996</v>
      </c>
      <c r="V146" s="10">
        <f t="shared" si="63"/>
        <v>-0.43000000000000016</v>
      </c>
      <c r="W146" s="10">
        <v>2.0699999999999998</v>
      </c>
      <c r="X146" s="10">
        <v>2.5</v>
      </c>
      <c r="Y146" s="41">
        <f t="shared" si="64"/>
        <v>2.2850000000000001</v>
      </c>
      <c r="Z146" s="10">
        <f t="shared" si="65"/>
        <v>-0.25</v>
      </c>
      <c r="AA146" s="10">
        <v>2.5</v>
      </c>
      <c r="AB146" s="10">
        <v>2.75</v>
      </c>
      <c r="AC146" s="41">
        <f t="shared" si="66"/>
        <v>2.625</v>
      </c>
    </row>
    <row r="147" spans="1:29" s="10" customFormat="1" x14ac:dyDescent="0.2">
      <c r="A147" s="31">
        <v>56</v>
      </c>
      <c r="B147" s="31" t="s">
        <v>18</v>
      </c>
      <c r="C147" s="31" t="s">
        <v>21</v>
      </c>
      <c r="D147" s="31" t="s">
        <v>97</v>
      </c>
      <c r="E147" s="31">
        <f t="shared" si="54"/>
        <v>8.9999999999999858E-2</v>
      </c>
      <c r="F147" s="31">
        <v>4.54</v>
      </c>
      <c r="G147" s="31">
        <v>4.45</v>
      </c>
      <c r="H147" s="31">
        <f t="shared" si="55"/>
        <v>4.4950000000000001</v>
      </c>
      <c r="I147" s="44">
        <f t="shared" si="56"/>
        <v>0.99500000000000011</v>
      </c>
      <c r="J147" s="31">
        <f t="shared" si="57"/>
        <v>-0.4800000000000002</v>
      </c>
      <c r="K147" s="31">
        <v>1.97</v>
      </c>
      <c r="L147" s="31">
        <v>2.4500000000000002</v>
      </c>
      <c r="M147" s="44">
        <f t="shared" si="58"/>
        <v>2.21</v>
      </c>
      <c r="N147" s="31">
        <f t="shared" si="59"/>
        <v>0.71</v>
      </c>
      <c r="O147" s="31">
        <v>4.92</v>
      </c>
      <c r="P147" s="31">
        <v>4.21</v>
      </c>
      <c r="Q147" s="44">
        <f t="shared" si="60"/>
        <v>4.5649999999999995</v>
      </c>
      <c r="R147" s="31">
        <f t="shared" si="61"/>
        <v>-0.61999999999999966</v>
      </c>
      <c r="S147" s="31">
        <v>3.24</v>
      </c>
      <c r="T147" s="31">
        <v>3.86</v>
      </c>
      <c r="U147" s="44">
        <f t="shared" si="62"/>
        <v>3.55</v>
      </c>
      <c r="V147" s="31">
        <f t="shared" si="63"/>
        <v>0.47</v>
      </c>
      <c r="W147" s="31">
        <v>1.81</v>
      </c>
      <c r="X147" s="31">
        <v>1.34</v>
      </c>
      <c r="Y147" s="44">
        <f t="shared" si="64"/>
        <v>1.5750000000000002</v>
      </c>
      <c r="Z147" s="31">
        <f t="shared" si="65"/>
        <v>0.12000000000000011</v>
      </c>
      <c r="AA147" s="31">
        <v>2.46</v>
      </c>
      <c r="AB147" s="31">
        <v>2.34</v>
      </c>
      <c r="AC147" s="44">
        <f t="shared" si="66"/>
        <v>2.4</v>
      </c>
    </row>
    <row r="148" spans="1:29" s="9" customFormat="1" x14ac:dyDescent="0.2">
      <c r="A148" s="9">
        <v>132</v>
      </c>
      <c r="B148" s="9" t="s">
        <v>18</v>
      </c>
      <c r="C148" s="9" t="s">
        <v>21</v>
      </c>
      <c r="D148" s="9" t="s">
        <v>159</v>
      </c>
      <c r="E148" s="10">
        <f t="shared" si="54"/>
        <v>-0.67999999999999972</v>
      </c>
      <c r="F148" s="9">
        <v>4.21</v>
      </c>
      <c r="G148" s="9">
        <v>4.8899999999999997</v>
      </c>
      <c r="H148" s="9">
        <f t="shared" si="55"/>
        <v>4.55</v>
      </c>
      <c r="I148" s="11">
        <f t="shared" si="56"/>
        <v>1.0499999999999998</v>
      </c>
      <c r="J148" s="10">
        <f t="shared" si="57"/>
        <v>-0.24000000000000021</v>
      </c>
      <c r="K148" s="9">
        <v>3.05</v>
      </c>
      <c r="L148" s="9">
        <v>3.29</v>
      </c>
      <c r="M148" s="11">
        <f t="shared" si="58"/>
        <v>3.17</v>
      </c>
      <c r="N148" s="10">
        <f t="shared" si="59"/>
        <v>0.98999999999999977</v>
      </c>
      <c r="O148" s="9">
        <v>4.17</v>
      </c>
      <c r="P148" s="9">
        <v>3.18</v>
      </c>
      <c r="Q148" s="11">
        <f t="shared" si="60"/>
        <v>3.6749999999999998</v>
      </c>
      <c r="R148" s="10">
        <f t="shared" si="61"/>
        <v>0.25999999999999979</v>
      </c>
      <c r="S148" s="9">
        <v>3.69</v>
      </c>
      <c r="T148" s="9">
        <v>3.43</v>
      </c>
      <c r="U148" s="11">
        <f t="shared" si="62"/>
        <v>3.56</v>
      </c>
      <c r="V148" s="10">
        <f t="shared" si="63"/>
        <v>0.10999999999999988</v>
      </c>
      <c r="W148" s="9">
        <v>1.93</v>
      </c>
      <c r="X148" s="9">
        <v>1.82</v>
      </c>
      <c r="Y148" s="11">
        <f t="shared" si="64"/>
        <v>1.875</v>
      </c>
      <c r="Z148" s="10">
        <f t="shared" si="65"/>
        <v>-0.22999999999999998</v>
      </c>
      <c r="AA148" s="9">
        <v>2.31</v>
      </c>
      <c r="AB148" s="9">
        <v>2.54</v>
      </c>
      <c r="AC148" s="11">
        <f t="shared" si="66"/>
        <v>2.4249999999999998</v>
      </c>
    </row>
    <row r="149" spans="1:29" s="9" customFormat="1" x14ac:dyDescent="0.2">
      <c r="A149" s="9">
        <v>105</v>
      </c>
      <c r="B149" s="9" t="s">
        <v>18</v>
      </c>
      <c r="C149" s="9" t="s">
        <v>21</v>
      </c>
      <c r="D149" s="9" t="s">
        <v>135</v>
      </c>
      <c r="E149" s="10">
        <f t="shared" si="54"/>
        <v>-0.69999999999999929</v>
      </c>
      <c r="F149" s="9">
        <v>4.7300000000000004</v>
      </c>
      <c r="G149" s="9">
        <v>5.43</v>
      </c>
      <c r="H149" s="9">
        <f t="shared" si="55"/>
        <v>5.08</v>
      </c>
      <c r="I149" s="11">
        <f t="shared" si="56"/>
        <v>1.58</v>
      </c>
      <c r="J149" s="10">
        <f t="shared" si="57"/>
        <v>-0.9700000000000002</v>
      </c>
      <c r="K149" s="9">
        <v>2.36</v>
      </c>
      <c r="L149" s="9">
        <v>3.33</v>
      </c>
      <c r="M149" s="11">
        <f t="shared" si="58"/>
        <v>2.8449999999999998</v>
      </c>
      <c r="N149" s="10">
        <f t="shared" si="59"/>
        <v>0.69000000000000039</v>
      </c>
      <c r="O149" s="9">
        <v>4.79</v>
      </c>
      <c r="P149" s="9">
        <v>4.0999999999999996</v>
      </c>
      <c r="Q149" s="11">
        <f t="shared" si="60"/>
        <v>4.4450000000000003</v>
      </c>
      <c r="R149" s="10">
        <f t="shared" si="61"/>
        <v>-0.22999999999999998</v>
      </c>
      <c r="S149" s="9">
        <v>3.3</v>
      </c>
      <c r="T149" s="9">
        <v>3.53</v>
      </c>
      <c r="U149" s="11">
        <f t="shared" si="62"/>
        <v>3.415</v>
      </c>
      <c r="V149" s="10">
        <f t="shared" si="63"/>
        <v>-0.51</v>
      </c>
      <c r="W149" s="9">
        <v>1.42</v>
      </c>
      <c r="X149" s="9">
        <v>1.93</v>
      </c>
      <c r="Y149" s="11">
        <f t="shared" si="64"/>
        <v>1.6749999999999998</v>
      </c>
      <c r="Z149" s="10">
        <f t="shared" si="65"/>
        <v>-1.38</v>
      </c>
      <c r="AA149" s="9">
        <v>1.85</v>
      </c>
      <c r="AB149" s="9">
        <v>3.23</v>
      </c>
      <c r="AC149" s="11">
        <f t="shared" si="66"/>
        <v>2.54</v>
      </c>
    </row>
    <row r="151" spans="1:29" x14ac:dyDescent="0.2">
      <c r="D151" s="38" t="s">
        <v>484</v>
      </c>
      <c r="E151" s="19">
        <f t="shared" ref="E151:AC151" si="67">E3</f>
        <v>-7.3999999999999982E-2</v>
      </c>
      <c r="F151" s="19">
        <f t="shared" si="67"/>
        <v>2.758</v>
      </c>
      <c r="G151" s="19">
        <f t="shared" si="67"/>
        <v>2.8319999999999999</v>
      </c>
      <c r="H151" s="19">
        <f t="shared" si="67"/>
        <v>2.7949999999999999</v>
      </c>
      <c r="I151" s="17">
        <f t="shared" si="67"/>
        <v>0.70499999999999985</v>
      </c>
      <c r="J151" s="19">
        <f t="shared" si="67"/>
        <v>0.51200000000000001</v>
      </c>
      <c r="K151" s="16">
        <f t="shared" si="67"/>
        <v>2.61</v>
      </c>
      <c r="L151" s="19">
        <f t="shared" si="67"/>
        <v>2.0979999999999999</v>
      </c>
      <c r="M151" s="20">
        <f t="shared" si="67"/>
        <v>2.3540000000000001</v>
      </c>
      <c r="N151" s="19">
        <f t="shared" si="67"/>
        <v>-0.51700000000000002</v>
      </c>
      <c r="O151" s="19">
        <f t="shared" si="67"/>
        <v>4.1219999999999999</v>
      </c>
      <c r="P151" s="19">
        <f t="shared" si="67"/>
        <v>4.6390000000000002</v>
      </c>
      <c r="Q151" s="20">
        <f t="shared" si="67"/>
        <v>4.3804999999999996</v>
      </c>
      <c r="R151" s="19">
        <f t="shared" si="67"/>
        <v>0.36299999999999993</v>
      </c>
      <c r="S151" s="19">
        <f t="shared" si="67"/>
        <v>2.6220000000000003</v>
      </c>
      <c r="T151" s="19">
        <f t="shared" si="67"/>
        <v>2.2589999999999999</v>
      </c>
      <c r="U151" s="20">
        <f t="shared" si="67"/>
        <v>2.4405000000000001</v>
      </c>
      <c r="V151" s="19">
        <f t="shared" si="67"/>
        <v>9.5000000000000015E-2</v>
      </c>
      <c r="W151" s="19">
        <f t="shared" si="67"/>
        <v>1.8759999999999999</v>
      </c>
      <c r="X151" s="19">
        <f t="shared" si="67"/>
        <v>1.7809999999999999</v>
      </c>
      <c r="Y151" s="20">
        <f t="shared" si="67"/>
        <v>1.8285000000000005</v>
      </c>
      <c r="Z151" s="19">
        <f t="shared" si="67"/>
        <v>0.41</v>
      </c>
      <c r="AA151" s="16">
        <f t="shared" si="67"/>
        <v>2.3519999999999999</v>
      </c>
      <c r="AB151" s="19">
        <f t="shared" si="67"/>
        <v>1.9420000000000002</v>
      </c>
      <c r="AC151" s="20">
        <f t="shared" si="67"/>
        <v>2.1469999999999998</v>
      </c>
    </row>
    <row r="152" spans="1:29" x14ac:dyDescent="0.2">
      <c r="D152" s="38" t="s">
        <v>483</v>
      </c>
      <c r="E152" s="15">
        <f>AVERAGE(E147,E140,E141,E133,E137,E130,E123,E138,E129,E143)</f>
        <v>-0.14800000000000005</v>
      </c>
      <c r="F152" s="15">
        <f t="shared" ref="F152:AC152" si="68">AVERAGE(F147,F140,F141,F133,F137,F130,F123,F138,F129,F143)</f>
        <v>4.0979999999999999</v>
      </c>
      <c r="G152" s="15">
        <f t="shared" si="68"/>
        <v>4.2459999999999996</v>
      </c>
      <c r="H152" s="15">
        <f t="shared" si="68"/>
        <v>4.1719999999999997</v>
      </c>
      <c r="I152" s="15">
        <f t="shared" si="68"/>
        <v>0.67200000000000004</v>
      </c>
      <c r="J152" s="15">
        <f t="shared" si="68"/>
        <v>-0.18300000000000002</v>
      </c>
      <c r="K152" s="15">
        <f t="shared" si="68"/>
        <v>2.4249999999999998</v>
      </c>
      <c r="L152" s="15">
        <f t="shared" si="68"/>
        <v>2.6080000000000005</v>
      </c>
      <c r="M152" s="15">
        <f t="shared" si="68"/>
        <v>2.5164999999999997</v>
      </c>
      <c r="N152" s="15">
        <f t="shared" si="68"/>
        <v>0.46500000000000002</v>
      </c>
      <c r="O152" s="15">
        <f t="shared" si="68"/>
        <v>4.5</v>
      </c>
      <c r="P152" s="15">
        <f t="shared" si="68"/>
        <v>4.035000000000001</v>
      </c>
      <c r="Q152" s="15">
        <f t="shared" si="68"/>
        <v>4.2675000000000001</v>
      </c>
      <c r="R152" s="15">
        <f t="shared" si="68"/>
        <v>-0.14899999999999991</v>
      </c>
      <c r="S152" s="15">
        <f t="shared" si="68"/>
        <v>2.9250000000000003</v>
      </c>
      <c r="T152" s="15">
        <f t="shared" si="68"/>
        <v>3.0739999999999998</v>
      </c>
      <c r="U152" s="15">
        <f t="shared" si="68"/>
        <v>2.9994999999999998</v>
      </c>
      <c r="V152" s="15">
        <f t="shared" si="68"/>
        <v>5.8999999999999962E-2</v>
      </c>
      <c r="W152" s="15">
        <f t="shared" si="68"/>
        <v>1.843</v>
      </c>
      <c r="X152" s="15">
        <f t="shared" si="68"/>
        <v>1.784</v>
      </c>
      <c r="Y152" s="15">
        <f t="shared" si="68"/>
        <v>1.8134999999999999</v>
      </c>
      <c r="Z152" s="15">
        <f t="shared" si="68"/>
        <v>-0.18199999999999988</v>
      </c>
      <c r="AA152" s="15">
        <f t="shared" si="68"/>
        <v>2.2600000000000007</v>
      </c>
      <c r="AB152" s="15">
        <f t="shared" si="68"/>
        <v>2.4419999999999997</v>
      </c>
      <c r="AC152" s="15">
        <f t="shared" si="68"/>
        <v>2.351</v>
      </c>
    </row>
    <row r="160" spans="1:29" x14ac:dyDescent="0.2">
      <c r="L160">
        <f>AVERAGE(M6:M149)</f>
        <v>2.9098611111111126</v>
      </c>
    </row>
    <row r="161" spans="4:12" x14ac:dyDescent="0.2">
      <c r="D161" t="s">
        <v>490</v>
      </c>
      <c r="L161">
        <f>STDEVA(M7:M150)</f>
        <v>0.50590487684001584</v>
      </c>
    </row>
    <row r="162" spans="4:12" x14ac:dyDescent="0.2">
      <c r="D162" t="s">
        <v>491</v>
      </c>
    </row>
  </sheetData>
  <sortState xmlns:xlrd2="http://schemas.microsoft.com/office/spreadsheetml/2017/richdata2" ref="A7:AC149">
    <sortCondition ref="H149"/>
  </sortState>
  <mergeCells count="6">
    <mergeCell ref="Z1:AC1"/>
    <mergeCell ref="E1:H1"/>
    <mergeCell ref="J1:M1"/>
    <mergeCell ref="N1:Q1"/>
    <mergeCell ref="R1:U1"/>
    <mergeCell ref="V1:Y1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67"/>
  <sheetViews>
    <sheetView zoomScale="142" zoomScaleNormal="70" workbookViewId="0">
      <pane ySplit="2" topLeftCell="A3" activePane="bottomLeft" state="frozen"/>
      <selection pane="bottomLeft" activeCell="K75" sqref="K75"/>
    </sheetView>
  </sheetViews>
  <sheetFormatPr baseColWidth="10" defaultColWidth="8.83203125" defaultRowHeight="16" x14ac:dyDescent="0.2"/>
  <cols>
    <col min="4" max="4" width="51.33203125" customWidth="1"/>
    <col min="9" max="9" width="8.83203125" style="6"/>
    <col min="13" max="13" width="8.83203125" style="6"/>
    <col min="17" max="17" width="8.83203125" style="6"/>
    <col min="21" max="21" width="8.83203125" style="6"/>
    <col min="25" max="25" width="8.83203125" style="6"/>
    <col min="29" max="29" width="8.83203125" style="6"/>
  </cols>
  <sheetData>
    <row r="1" spans="1:29" ht="22" customHeight="1" x14ac:dyDescent="0.2">
      <c r="A1" s="1" t="s">
        <v>0</v>
      </c>
      <c r="B1" s="1" t="s">
        <v>17</v>
      </c>
      <c r="C1" s="1" t="s">
        <v>15</v>
      </c>
      <c r="D1" s="1" t="s">
        <v>1</v>
      </c>
      <c r="E1" s="47" t="s">
        <v>2</v>
      </c>
      <c r="F1" s="47"/>
      <c r="G1" s="47"/>
      <c r="H1" s="47"/>
      <c r="I1" s="7"/>
      <c r="J1" s="47" t="s">
        <v>3</v>
      </c>
      <c r="K1" s="47"/>
      <c r="L1" s="47"/>
      <c r="M1" s="47"/>
      <c r="N1" s="47" t="s">
        <v>12</v>
      </c>
      <c r="O1" s="47"/>
      <c r="P1" s="47"/>
      <c r="Q1" s="47"/>
      <c r="R1" s="47" t="s">
        <v>14</v>
      </c>
      <c r="S1" s="47"/>
      <c r="T1" s="47"/>
      <c r="U1" s="47"/>
      <c r="V1" s="47" t="s">
        <v>4</v>
      </c>
      <c r="W1" s="47"/>
      <c r="X1" s="47"/>
      <c r="Y1" s="47"/>
      <c r="Z1" s="47" t="s">
        <v>5</v>
      </c>
      <c r="AA1" s="47"/>
      <c r="AB1" s="47"/>
      <c r="AC1" s="47"/>
    </row>
    <row r="2" spans="1:29" s="1" customFormat="1" ht="19.75" customHeight="1" x14ac:dyDescent="0.2">
      <c r="E2" s="2" t="s">
        <v>6</v>
      </c>
      <c r="F2" s="3" t="s">
        <v>7</v>
      </c>
      <c r="G2" s="1" t="s">
        <v>8</v>
      </c>
      <c r="H2" s="1" t="s">
        <v>9</v>
      </c>
      <c r="I2" s="4" t="s">
        <v>10</v>
      </c>
      <c r="J2" s="2" t="s">
        <v>6</v>
      </c>
      <c r="K2" s="1" t="s">
        <v>7</v>
      </c>
      <c r="L2" s="1" t="s">
        <v>8</v>
      </c>
      <c r="M2" s="4" t="s">
        <v>9</v>
      </c>
      <c r="N2" s="2" t="s">
        <v>6</v>
      </c>
      <c r="O2" s="1" t="s">
        <v>7</v>
      </c>
      <c r="P2" s="1" t="s">
        <v>8</v>
      </c>
      <c r="Q2" s="4" t="s">
        <v>9</v>
      </c>
      <c r="R2" s="2" t="s">
        <v>6</v>
      </c>
      <c r="S2" s="1" t="s">
        <v>7</v>
      </c>
      <c r="T2" s="1" t="s">
        <v>8</v>
      </c>
      <c r="U2" s="4" t="s">
        <v>9</v>
      </c>
      <c r="V2" s="2" t="s">
        <v>6</v>
      </c>
      <c r="W2" s="1" t="s">
        <v>7</v>
      </c>
      <c r="X2" s="1" t="s">
        <v>8</v>
      </c>
      <c r="Y2" s="4" t="s">
        <v>9</v>
      </c>
      <c r="Z2" s="2" t="s">
        <v>6</v>
      </c>
      <c r="AA2" s="1" t="s">
        <v>7</v>
      </c>
      <c r="AB2" s="1" t="s">
        <v>8</v>
      </c>
      <c r="AC2" s="4" t="s">
        <v>9</v>
      </c>
    </row>
    <row r="3" spans="1:29" s="1" customFormat="1" ht="19.75" customHeight="1" x14ac:dyDescent="0.2">
      <c r="D3" s="33" t="s">
        <v>481</v>
      </c>
      <c r="E3" s="22">
        <f>AVERAGE(E16,E20,E13,E14,E19)</f>
        <v>4.5999999999999999E-2</v>
      </c>
      <c r="F3" s="22">
        <f t="shared" ref="F3:AC3" si="0">AVERAGE(F16,F20,F13,F14,F19)</f>
        <v>3</v>
      </c>
      <c r="G3" s="22">
        <f t="shared" si="0"/>
        <v>2.9539999999999997</v>
      </c>
      <c r="H3" s="22">
        <f t="shared" si="0"/>
        <v>2.9769999999999994</v>
      </c>
      <c r="I3" s="21">
        <f t="shared" si="0"/>
        <v>0.52300000000000002</v>
      </c>
      <c r="J3" s="22">
        <f t="shared" si="0"/>
        <v>0.71599999999999997</v>
      </c>
      <c r="K3" s="21">
        <f t="shared" si="0"/>
        <v>3.6259999999999999</v>
      </c>
      <c r="L3" s="22">
        <f t="shared" si="0"/>
        <v>2.9099999999999997</v>
      </c>
      <c r="M3" s="22">
        <f t="shared" si="0"/>
        <v>3.2679999999999998</v>
      </c>
      <c r="N3" s="22">
        <f t="shared" si="0"/>
        <v>-0.45800000000000002</v>
      </c>
      <c r="O3" s="22">
        <f t="shared" si="0"/>
        <v>3.4479999999999995</v>
      </c>
      <c r="P3" s="22">
        <f t="shared" si="0"/>
        <v>3.9060000000000001</v>
      </c>
      <c r="Q3" s="22">
        <f t="shared" si="0"/>
        <v>3.6769999999999996</v>
      </c>
      <c r="R3" s="22">
        <f t="shared" si="0"/>
        <v>0.47400000000000003</v>
      </c>
      <c r="S3" s="22">
        <f t="shared" si="0"/>
        <v>3.47</v>
      </c>
      <c r="T3" s="22">
        <f t="shared" si="0"/>
        <v>2.996</v>
      </c>
      <c r="U3" s="22">
        <f t="shared" si="0"/>
        <v>3.2329999999999997</v>
      </c>
      <c r="V3" s="22">
        <f t="shared" si="0"/>
        <v>0.4</v>
      </c>
      <c r="W3" s="22">
        <f t="shared" si="0"/>
        <v>2.33</v>
      </c>
      <c r="X3" s="22">
        <f t="shared" si="0"/>
        <v>1.9300000000000002</v>
      </c>
      <c r="Y3" s="22">
        <f t="shared" si="0"/>
        <v>2.13</v>
      </c>
      <c r="Z3" s="22">
        <f t="shared" si="0"/>
        <v>0.36599999999999994</v>
      </c>
      <c r="AA3" s="21">
        <f t="shared" si="0"/>
        <v>2.524</v>
      </c>
      <c r="AB3" s="22">
        <f t="shared" si="0"/>
        <v>2.1579999999999999</v>
      </c>
      <c r="AC3" s="22">
        <f t="shared" si="0"/>
        <v>2.3410000000000002</v>
      </c>
    </row>
    <row r="4" spans="1:29" s="1" customFormat="1" ht="19.75" customHeight="1" x14ac:dyDescent="0.2">
      <c r="D4" s="33" t="s">
        <v>482</v>
      </c>
      <c r="E4" s="22">
        <f t="shared" ref="E4:AC4" si="1">E67</f>
        <v>-0.27599999999999997</v>
      </c>
      <c r="F4" s="22">
        <f t="shared" si="1"/>
        <v>3.8560000000000003</v>
      </c>
      <c r="G4" s="34">
        <f t="shared" si="1"/>
        <v>4.1319999999999997</v>
      </c>
      <c r="H4" s="34">
        <f t="shared" si="1"/>
        <v>3.9939999999999998</v>
      </c>
      <c r="I4" s="37">
        <f t="shared" si="1"/>
        <v>0.49400000000000005</v>
      </c>
      <c r="J4" s="22">
        <f t="shared" si="1"/>
        <v>-0.28600000000000003</v>
      </c>
      <c r="K4" s="34">
        <f t="shared" si="1"/>
        <v>3.3059999999999996</v>
      </c>
      <c r="L4" s="36">
        <f t="shared" si="1"/>
        <v>3.5920000000000001</v>
      </c>
      <c r="M4" s="35">
        <f t="shared" si="1"/>
        <v>3.4489999999999994</v>
      </c>
      <c r="N4" s="22">
        <f t="shared" si="1"/>
        <v>0.75199999999999989</v>
      </c>
      <c r="O4" s="34">
        <f t="shared" si="1"/>
        <v>4.1519999999999992</v>
      </c>
      <c r="P4" s="34">
        <f t="shared" si="1"/>
        <v>3.4</v>
      </c>
      <c r="Q4" s="35">
        <f t="shared" si="1"/>
        <v>3.7759999999999998</v>
      </c>
      <c r="R4" s="22">
        <f t="shared" si="1"/>
        <v>0.2039999999999999</v>
      </c>
      <c r="S4" s="34">
        <f t="shared" si="1"/>
        <v>3.4239999999999995</v>
      </c>
      <c r="T4" s="34">
        <f t="shared" si="1"/>
        <v>3.2199999999999998</v>
      </c>
      <c r="U4" s="35">
        <f t="shared" si="1"/>
        <v>3.3220000000000001</v>
      </c>
      <c r="V4" s="22">
        <f t="shared" si="1"/>
        <v>-6.2000000000000013E-2</v>
      </c>
      <c r="W4" s="34">
        <f t="shared" si="1"/>
        <v>2.266</v>
      </c>
      <c r="X4" s="34">
        <f t="shared" si="1"/>
        <v>2.3279999999999998</v>
      </c>
      <c r="Y4" s="35">
        <f t="shared" si="1"/>
        <v>2.2969999999999997</v>
      </c>
      <c r="Z4" s="22">
        <f t="shared" si="1"/>
        <v>2.0000000000000018E-2</v>
      </c>
      <c r="AA4" s="34">
        <f t="shared" si="1"/>
        <v>2.48</v>
      </c>
      <c r="AB4" s="36">
        <f t="shared" si="1"/>
        <v>2.46</v>
      </c>
      <c r="AC4" s="35">
        <f t="shared" si="1"/>
        <v>2.4699999999999998</v>
      </c>
    </row>
    <row r="5" spans="1:29" s="1" customFormat="1" ht="19.75" customHeight="1" x14ac:dyDescent="0.2">
      <c r="E5" s="2"/>
      <c r="F5" s="3"/>
      <c r="I5" s="4"/>
      <c r="J5" s="2"/>
      <c r="M5" s="4"/>
      <c r="N5" s="2"/>
      <c r="Q5" s="4"/>
      <c r="R5" s="2"/>
      <c r="U5" s="4"/>
      <c r="V5" s="2"/>
      <c r="Y5" s="4"/>
      <c r="Z5" s="2"/>
      <c r="AC5" s="4"/>
    </row>
    <row r="6" spans="1:29" s="12" customFormat="1" x14ac:dyDescent="0.2">
      <c r="A6" s="12">
        <v>215</v>
      </c>
      <c r="B6" s="12" t="s">
        <v>19</v>
      </c>
      <c r="C6" s="12" t="s">
        <v>21</v>
      </c>
      <c r="D6" s="12" t="s">
        <v>240</v>
      </c>
      <c r="E6" s="13">
        <f t="shared" ref="E6:E37" si="2">F6-G6</f>
        <v>0.31999999999999984</v>
      </c>
      <c r="F6" s="12">
        <v>2.4</v>
      </c>
      <c r="G6" s="12">
        <v>2.08</v>
      </c>
      <c r="H6" s="12">
        <f t="shared" ref="H6:H37" si="3">AVERAGE(F6:G6)</f>
        <v>2.2400000000000002</v>
      </c>
      <c r="I6" s="14">
        <f t="shared" ref="I6:I37" si="4">ABS(H6-3.5)</f>
        <v>1.2599999999999998</v>
      </c>
      <c r="J6" s="13">
        <f t="shared" ref="J6:J37" si="5">K6-L6</f>
        <v>1.3199999999999998</v>
      </c>
      <c r="K6" s="12">
        <v>3.78</v>
      </c>
      <c r="L6" s="12">
        <v>2.46</v>
      </c>
      <c r="M6" s="14">
        <f t="shared" ref="M6:M37" si="6">AVERAGE(K6:L6)</f>
        <v>3.12</v>
      </c>
      <c r="N6" s="13">
        <f t="shared" ref="N6:N37" si="7">O6-P6</f>
        <v>-0.73</v>
      </c>
      <c r="O6" s="12">
        <v>3.35</v>
      </c>
      <c r="P6" s="12">
        <v>4.08</v>
      </c>
      <c r="Q6" s="14">
        <f t="shared" ref="Q6:Q37" si="8">AVERAGE(O6:P6)</f>
        <v>3.7149999999999999</v>
      </c>
      <c r="R6" s="13">
        <f t="shared" ref="R6:R37" si="9">S6-T6</f>
        <v>0.62000000000000011</v>
      </c>
      <c r="S6" s="12">
        <v>3.85</v>
      </c>
      <c r="T6" s="12">
        <v>3.23</v>
      </c>
      <c r="U6" s="14">
        <f t="shared" ref="U6:U37" si="10">AVERAGE(S6:T6)</f>
        <v>3.54</v>
      </c>
      <c r="V6" s="13">
        <f t="shared" ref="V6:V37" si="11">W6-X6</f>
        <v>0.29000000000000004</v>
      </c>
      <c r="W6" s="12">
        <v>2.33</v>
      </c>
      <c r="X6" s="12">
        <v>2.04</v>
      </c>
      <c r="Y6" s="14">
        <f t="shared" ref="Y6:Y37" si="12">AVERAGE(W6:X6)</f>
        <v>2.1850000000000001</v>
      </c>
      <c r="Z6" s="13">
        <f t="shared" ref="Z6:Z37" si="13">AA6-AB6</f>
        <v>0.89999999999999991</v>
      </c>
      <c r="AA6" s="12">
        <v>2.78</v>
      </c>
      <c r="AB6" s="12">
        <v>1.88</v>
      </c>
      <c r="AC6" s="14">
        <f t="shared" ref="AC6:AC37" si="14">AVERAGE(AA6:AB6)</f>
        <v>2.33</v>
      </c>
    </row>
    <row r="7" spans="1:29" s="12" customFormat="1" x14ac:dyDescent="0.2">
      <c r="A7" s="12">
        <v>267</v>
      </c>
      <c r="B7" s="12" t="s">
        <v>19</v>
      </c>
      <c r="C7" s="12" t="s">
        <v>21</v>
      </c>
      <c r="D7" s="12" t="s">
        <v>286</v>
      </c>
      <c r="E7" s="13">
        <f t="shared" si="2"/>
        <v>-0.45999999999999996</v>
      </c>
      <c r="F7" s="12">
        <v>2.0699999999999998</v>
      </c>
      <c r="G7" s="12">
        <v>2.5299999999999998</v>
      </c>
      <c r="H7" s="12">
        <f t="shared" si="3"/>
        <v>2.2999999999999998</v>
      </c>
      <c r="I7" s="14">
        <f t="shared" si="4"/>
        <v>1.2000000000000002</v>
      </c>
      <c r="J7" s="13">
        <f t="shared" si="5"/>
        <v>1.4300000000000002</v>
      </c>
      <c r="K7" s="12">
        <v>3.96</v>
      </c>
      <c r="L7" s="12">
        <v>2.5299999999999998</v>
      </c>
      <c r="M7" s="14">
        <f t="shared" si="6"/>
        <v>3.2450000000000001</v>
      </c>
      <c r="N7" s="13">
        <f t="shared" si="7"/>
        <v>-1.0400000000000005</v>
      </c>
      <c r="O7" s="12">
        <v>3.15</v>
      </c>
      <c r="P7" s="12">
        <v>4.1900000000000004</v>
      </c>
      <c r="Q7" s="14">
        <f t="shared" si="8"/>
        <v>3.67</v>
      </c>
      <c r="R7" s="13">
        <f t="shared" si="9"/>
        <v>1.6600000000000001</v>
      </c>
      <c r="S7" s="12">
        <v>3.85</v>
      </c>
      <c r="T7" s="12">
        <v>2.19</v>
      </c>
      <c r="U7" s="14">
        <f t="shared" si="10"/>
        <v>3.02</v>
      </c>
      <c r="V7" s="13">
        <f t="shared" si="11"/>
        <v>0.46000000000000019</v>
      </c>
      <c r="W7" s="12">
        <v>2.37</v>
      </c>
      <c r="X7" s="12">
        <v>1.91</v>
      </c>
      <c r="Y7" s="14">
        <f t="shared" si="12"/>
        <v>2.14</v>
      </c>
      <c r="Z7" s="13">
        <f t="shared" si="13"/>
        <v>1.0100000000000002</v>
      </c>
      <c r="AA7" s="12">
        <v>2.89</v>
      </c>
      <c r="AB7" s="12">
        <v>1.88</v>
      </c>
      <c r="AC7" s="14">
        <f t="shared" si="14"/>
        <v>2.3849999999999998</v>
      </c>
    </row>
    <row r="8" spans="1:29" s="12" customFormat="1" x14ac:dyDescent="0.2">
      <c r="A8" s="12">
        <v>263</v>
      </c>
      <c r="B8" s="12" t="s">
        <v>19</v>
      </c>
      <c r="C8" s="12" t="s">
        <v>21</v>
      </c>
      <c r="D8" s="12" t="s">
        <v>283</v>
      </c>
      <c r="E8" s="13">
        <f t="shared" si="2"/>
        <v>-0.43999999999999995</v>
      </c>
      <c r="F8" s="12">
        <v>2.11</v>
      </c>
      <c r="G8" s="12">
        <v>2.5499999999999998</v>
      </c>
      <c r="H8" s="12">
        <f t="shared" si="3"/>
        <v>2.33</v>
      </c>
      <c r="I8" s="14">
        <f t="shared" si="4"/>
        <v>1.17</v>
      </c>
      <c r="J8" s="13">
        <f t="shared" si="5"/>
        <v>2.0100000000000002</v>
      </c>
      <c r="K8" s="12">
        <v>4.29</v>
      </c>
      <c r="L8" s="12">
        <v>2.2799999999999998</v>
      </c>
      <c r="M8" s="14">
        <f t="shared" si="6"/>
        <v>3.2850000000000001</v>
      </c>
      <c r="N8" s="13">
        <f t="shared" si="7"/>
        <v>-1.3599999999999999</v>
      </c>
      <c r="O8" s="12">
        <v>2.78</v>
      </c>
      <c r="P8" s="12">
        <v>4.1399999999999997</v>
      </c>
      <c r="Q8" s="14">
        <f t="shared" si="8"/>
        <v>3.46</v>
      </c>
      <c r="R8" s="13">
        <f t="shared" si="9"/>
        <v>1.2999999999999994</v>
      </c>
      <c r="S8" s="12">
        <v>4.0199999999999996</v>
      </c>
      <c r="T8" s="12">
        <v>2.72</v>
      </c>
      <c r="U8" s="14">
        <f t="shared" si="10"/>
        <v>3.37</v>
      </c>
      <c r="V8" s="13">
        <f t="shared" si="11"/>
        <v>1.0299999999999998</v>
      </c>
      <c r="W8" s="12">
        <v>2.82</v>
      </c>
      <c r="X8" s="12">
        <v>1.79</v>
      </c>
      <c r="Y8" s="14">
        <f t="shared" si="12"/>
        <v>2.3049999999999997</v>
      </c>
      <c r="Z8" s="13">
        <f t="shared" si="13"/>
        <v>1.1000000000000001</v>
      </c>
      <c r="AA8" s="12">
        <v>3</v>
      </c>
      <c r="AB8" s="12">
        <v>1.9</v>
      </c>
      <c r="AC8" s="14">
        <f t="shared" si="14"/>
        <v>2.4500000000000002</v>
      </c>
    </row>
    <row r="9" spans="1:29" s="12" customFormat="1" x14ac:dyDescent="0.2">
      <c r="A9" s="12">
        <v>258</v>
      </c>
      <c r="B9" s="12" t="s">
        <v>19</v>
      </c>
      <c r="C9" s="12" t="s">
        <v>21</v>
      </c>
      <c r="D9" s="12" t="s">
        <v>280</v>
      </c>
      <c r="E9" s="13">
        <f t="shared" si="2"/>
        <v>0.61999999999999966</v>
      </c>
      <c r="F9" s="12">
        <v>2.76</v>
      </c>
      <c r="G9" s="12">
        <v>2.14</v>
      </c>
      <c r="H9" s="12">
        <f t="shared" si="3"/>
        <v>2.4500000000000002</v>
      </c>
      <c r="I9" s="14">
        <f t="shared" si="4"/>
        <v>1.0499999999999998</v>
      </c>
      <c r="J9" s="13">
        <f t="shared" si="5"/>
        <v>0.73999999999999977</v>
      </c>
      <c r="K9" s="12">
        <v>2.92</v>
      </c>
      <c r="L9" s="12">
        <v>2.1800000000000002</v>
      </c>
      <c r="M9" s="14">
        <f t="shared" si="6"/>
        <v>2.5499999999999998</v>
      </c>
      <c r="N9" s="13">
        <f t="shared" si="7"/>
        <v>-0.75</v>
      </c>
      <c r="O9" s="12">
        <v>3.5</v>
      </c>
      <c r="P9" s="12">
        <v>4.25</v>
      </c>
      <c r="Q9" s="14">
        <f t="shared" si="8"/>
        <v>3.875</v>
      </c>
      <c r="R9" s="13">
        <f t="shared" si="9"/>
        <v>-0.18000000000000016</v>
      </c>
      <c r="S9" s="12">
        <v>3.61</v>
      </c>
      <c r="T9" s="12">
        <v>3.79</v>
      </c>
      <c r="U9" s="14">
        <f t="shared" si="10"/>
        <v>3.7</v>
      </c>
      <c r="V9" s="13">
        <f t="shared" si="11"/>
        <v>0.55999999999999983</v>
      </c>
      <c r="W9" s="12">
        <v>1.92</v>
      </c>
      <c r="X9" s="12">
        <v>1.36</v>
      </c>
      <c r="Y9" s="14">
        <f t="shared" si="12"/>
        <v>1.6400000000000001</v>
      </c>
      <c r="Z9" s="13">
        <f t="shared" si="13"/>
        <v>0.78</v>
      </c>
      <c r="AA9" s="12">
        <v>2.39</v>
      </c>
      <c r="AB9" s="12">
        <v>1.61</v>
      </c>
      <c r="AC9" s="14">
        <f t="shared" si="14"/>
        <v>2</v>
      </c>
    </row>
    <row r="10" spans="1:29" s="12" customFormat="1" x14ac:dyDescent="0.2">
      <c r="A10" s="12">
        <v>219</v>
      </c>
      <c r="B10" s="12" t="s">
        <v>19</v>
      </c>
      <c r="C10" s="12" t="s">
        <v>21</v>
      </c>
      <c r="D10" s="12" t="s">
        <v>244</v>
      </c>
      <c r="E10" s="13">
        <f t="shared" si="2"/>
        <v>6.0000000000000053E-2</v>
      </c>
      <c r="F10" s="12">
        <v>2.68</v>
      </c>
      <c r="G10" s="12">
        <v>2.62</v>
      </c>
      <c r="H10" s="12">
        <f t="shared" si="3"/>
        <v>2.6500000000000004</v>
      </c>
      <c r="I10" s="14">
        <f t="shared" si="4"/>
        <v>0.84999999999999964</v>
      </c>
      <c r="J10" s="13">
        <f t="shared" si="5"/>
        <v>0.89999999999999991</v>
      </c>
      <c r="K10" s="12">
        <v>3.23</v>
      </c>
      <c r="L10" s="12">
        <v>2.33</v>
      </c>
      <c r="M10" s="14">
        <f t="shared" si="6"/>
        <v>2.7800000000000002</v>
      </c>
      <c r="N10" s="13">
        <f t="shared" si="7"/>
        <v>0.23999999999999977</v>
      </c>
      <c r="O10" s="12">
        <v>4.0999999999999996</v>
      </c>
      <c r="P10" s="12">
        <v>3.86</v>
      </c>
      <c r="Q10" s="14">
        <f t="shared" si="8"/>
        <v>3.9799999999999995</v>
      </c>
      <c r="R10" s="13">
        <f t="shared" si="9"/>
        <v>0.79999999999999982</v>
      </c>
      <c r="S10" s="12">
        <v>3.23</v>
      </c>
      <c r="T10" s="12">
        <v>2.4300000000000002</v>
      </c>
      <c r="U10" s="14">
        <f t="shared" si="10"/>
        <v>2.83</v>
      </c>
      <c r="V10" s="13">
        <f t="shared" si="11"/>
        <v>0.72999999999999976</v>
      </c>
      <c r="W10" s="12">
        <v>2.2999999999999998</v>
      </c>
      <c r="X10" s="12">
        <v>1.57</v>
      </c>
      <c r="Y10" s="14">
        <f t="shared" si="12"/>
        <v>1.9350000000000001</v>
      </c>
      <c r="Z10" s="13">
        <f t="shared" si="13"/>
        <v>0.41000000000000014</v>
      </c>
      <c r="AA10" s="12">
        <v>2.7</v>
      </c>
      <c r="AB10" s="12">
        <v>2.29</v>
      </c>
      <c r="AC10" s="14">
        <f t="shared" si="14"/>
        <v>2.4950000000000001</v>
      </c>
    </row>
    <row r="11" spans="1:29" s="12" customFormat="1" x14ac:dyDescent="0.2">
      <c r="A11" s="12">
        <v>240</v>
      </c>
      <c r="B11" s="12" t="s">
        <v>19</v>
      </c>
      <c r="C11" s="12" t="s">
        <v>21</v>
      </c>
      <c r="D11" s="12" t="s">
        <v>262</v>
      </c>
      <c r="E11" s="13">
        <f t="shared" si="2"/>
        <v>-0.48999999999999977</v>
      </c>
      <c r="F11" s="12">
        <v>2.41</v>
      </c>
      <c r="G11" s="12">
        <v>2.9</v>
      </c>
      <c r="H11" s="12">
        <f t="shared" si="3"/>
        <v>2.6550000000000002</v>
      </c>
      <c r="I11" s="14">
        <f t="shared" si="4"/>
        <v>0.84499999999999975</v>
      </c>
      <c r="J11" s="13">
        <f t="shared" si="5"/>
        <v>-0.41999999999999993</v>
      </c>
      <c r="K11" s="12">
        <v>3.41</v>
      </c>
      <c r="L11" s="12">
        <v>3.83</v>
      </c>
      <c r="M11" s="14">
        <f t="shared" si="6"/>
        <v>3.62</v>
      </c>
      <c r="N11" s="13">
        <f t="shared" si="7"/>
        <v>0.20999999999999996</v>
      </c>
      <c r="O11" s="12">
        <v>3.76</v>
      </c>
      <c r="P11" s="12">
        <v>3.55</v>
      </c>
      <c r="Q11" s="14">
        <f t="shared" si="8"/>
        <v>3.6549999999999998</v>
      </c>
      <c r="R11" s="13">
        <f t="shared" si="9"/>
        <v>-0.23999999999999977</v>
      </c>
      <c r="S11" s="12">
        <v>3.14</v>
      </c>
      <c r="T11" s="12">
        <v>3.38</v>
      </c>
      <c r="U11" s="14">
        <f t="shared" si="10"/>
        <v>3.26</v>
      </c>
      <c r="V11" s="13">
        <f t="shared" si="11"/>
        <v>0.23999999999999977</v>
      </c>
      <c r="W11" s="12">
        <v>2.38</v>
      </c>
      <c r="X11" s="12">
        <v>2.14</v>
      </c>
      <c r="Y11" s="14">
        <f t="shared" si="12"/>
        <v>2.2599999999999998</v>
      </c>
      <c r="Z11" s="13">
        <f t="shared" si="13"/>
        <v>6.999999999999984E-2</v>
      </c>
      <c r="AA11" s="12">
        <v>2.76</v>
      </c>
      <c r="AB11" s="12">
        <v>2.69</v>
      </c>
      <c r="AC11" s="14">
        <f t="shared" si="14"/>
        <v>2.7249999999999996</v>
      </c>
    </row>
    <row r="12" spans="1:29" s="12" customFormat="1" x14ac:dyDescent="0.2">
      <c r="A12" s="12">
        <v>238</v>
      </c>
      <c r="B12" s="12" t="s">
        <v>19</v>
      </c>
      <c r="C12" s="12" t="s">
        <v>21</v>
      </c>
      <c r="D12" s="12" t="s">
        <v>40</v>
      </c>
      <c r="E12" s="13">
        <f t="shared" si="2"/>
        <v>3.0000000000000249E-2</v>
      </c>
      <c r="F12" s="12">
        <v>2.7</v>
      </c>
      <c r="G12" s="12">
        <v>2.67</v>
      </c>
      <c r="H12" s="12">
        <f t="shared" si="3"/>
        <v>2.6850000000000001</v>
      </c>
      <c r="I12" s="14">
        <f t="shared" si="4"/>
        <v>0.81499999999999995</v>
      </c>
      <c r="J12" s="13">
        <f t="shared" si="5"/>
        <v>1.17</v>
      </c>
      <c r="K12" s="12">
        <v>3.8</v>
      </c>
      <c r="L12" s="12">
        <v>2.63</v>
      </c>
      <c r="M12" s="14">
        <f t="shared" si="6"/>
        <v>3.2149999999999999</v>
      </c>
      <c r="N12" s="13">
        <f t="shared" si="7"/>
        <v>-0.5</v>
      </c>
      <c r="O12" s="12">
        <v>4.4000000000000004</v>
      </c>
      <c r="P12" s="12">
        <v>4.9000000000000004</v>
      </c>
      <c r="Q12" s="14">
        <f t="shared" si="8"/>
        <v>4.6500000000000004</v>
      </c>
      <c r="R12" s="13">
        <f t="shared" si="9"/>
        <v>0.71999999999999975</v>
      </c>
      <c r="S12" s="12">
        <v>4.0199999999999996</v>
      </c>
      <c r="T12" s="12">
        <v>3.3</v>
      </c>
      <c r="U12" s="14">
        <f t="shared" si="10"/>
        <v>3.6599999999999997</v>
      </c>
      <c r="V12" s="13">
        <f t="shared" si="11"/>
        <v>1.3499999999999999</v>
      </c>
      <c r="W12" s="12">
        <v>2.88</v>
      </c>
      <c r="X12" s="12">
        <v>1.53</v>
      </c>
      <c r="Y12" s="14">
        <f t="shared" si="12"/>
        <v>2.2050000000000001</v>
      </c>
      <c r="Z12" s="13">
        <f t="shared" si="13"/>
        <v>1.2</v>
      </c>
      <c r="AA12" s="12">
        <v>3.13</v>
      </c>
      <c r="AB12" s="12">
        <v>1.93</v>
      </c>
      <c r="AC12" s="14">
        <f t="shared" si="14"/>
        <v>2.5299999999999998</v>
      </c>
    </row>
    <row r="13" spans="1:29" s="27" customFormat="1" x14ac:dyDescent="0.2">
      <c r="A13" s="27">
        <v>242</v>
      </c>
      <c r="B13" s="27" t="s">
        <v>19</v>
      </c>
      <c r="C13" s="27" t="s">
        <v>21</v>
      </c>
      <c r="D13" s="27" t="s">
        <v>264</v>
      </c>
      <c r="E13" s="28">
        <f t="shared" si="2"/>
        <v>-0.14999999999999991</v>
      </c>
      <c r="F13" s="27">
        <v>2.65</v>
      </c>
      <c r="G13" s="27">
        <v>2.8</v>
      </c>
      <c r="H13" s="27">
        <f t="shared" si="3"/>
        <v>2.7249999999999996</v>
      </c>
      <c r="I13" s="29">
        <f t="shared" si="4"/>
        <v>0.77500000000000036</v>
      </c>
      <c r="J13" s="28">
        <f t="shared" si="5"/>
        <v>1.1599999999999997</v>
      </c>
      <c r="K13" s="27">
        <v>3.84</v>
      </c>
      <c r="L13" s="27">
        <v>2.68</v>
      </c>
      <c r="M13" s="29">
        <f t="shared" si="6"/>
        <v>3.26</v>
      </c>
      <c r="N13" s="28">
        <f t="shared" si="7"/>
        <v>-1.0500000000000003</v>
      </c>
      <c r="O13" s="27">
        <v>3.35</v>
      </c>
      <c r="P13" s="27">
        <v>4.4000000000000004</v>
      </c>
      <c r="Q13" s="29">
        <f t="shared" si="8"/>
        <v>3.875</v>
      </c>
      <c r="R13" s="28">
        <f t="shared" si="9"/>
        <v>0.18999999999999995</v>
      </c>
      <c r="S13" s="27">
        <v>3.67</v>
      </c>
      <c r="T13" s="27">
        <v>3.48</v>
      </c>
      <c r="U13" s="29">
        <f t="shared" si="10"/>
        <v>3.5750000000000002</v>
      </c>
      <c r="V13" s="28">
        <f t="shared" si="11"/>
        <v>0.39999999999999991</v>
      </c>
      <c r="W13" s="27">
        <v>2.84</v>
      </c>
      <c r="X13" s="27">
        <v>2.44</v>
      </c>
      <c r="Y13" s="29">
        <f t="shared" si="12"/>
        <v>2.6399999999999997</v>
      </c>
      <c r="Z13" s="28">
        <f t="shared" si="13"/>
        <v>-4.9999999999999822E-2</v>
      </c>
      <c r="AA13" s="27">
        <v>2.4700000000000002</v>
      </c>
      <c r="AB13" s="27">
        <v>2.52</v>
      </c>
      <c r="AC13" s="29">
        <f t="shared" si="14"/>
        <v>2.4950000000000001</v>
      </c>
    </row>
    <row r="14" spans="1:29" s="12" customFormat="1" x14ac:dyDescent="0.2">
      <c r="A14" s="27">
        <v>262</v>
      </c>
      <c r="B14" s="27" t="s">
        <v>19</v>
      </c>
      <c r="C14" s="27" t="s">
        <v>21</v>
      </c>
      <c r="D14" s="27" t="s">
        <v>42</v>
      </c>
      <c r="E14" s="28">
        <f t="shared" si="2"/>
        <v>0.7799999999999998</v>
      </c>
      <c r="F14" s="27">
        <v>3.21</v>
      </c>
      <c r="G14" s="27">
        <v>2.4300000000000002</v>
      </c>
      <c r="H14" s="27">
        <f t="shared" si="3"/>
        <v>2.8200000000000003</v>
      </c>
      <c r="I14" s="29">
        <f t="shared" si="4"/>
        <v>0.67999999999999972</v>
      </c>
      <c r="J14" s="28">
        <f t="shared" si="5"/>
        <v>1.1000000000000001</v>
      </c>
      <c r="K14" s="27">
        <v>3.06</v>
      </c>
      <c r="L14" s="27">
        <v>1.96</v>
      </c>
      <c r="M14" s="29">
        <f t="shared" si="6"/>
        <v>2.5099999999999998</v>
      </c>
      <c r="N14" s="28">
        <f t="shared" si="7"/>
        <v>-0.45999999999999996</v>
      </c>
      <c r="O14" s="27">
        <v>4.18</v>
      </c>
      <c r="P14" s="27">
        <v>4.6399999999999997</v>
      </c>
      <c r="Q14" s="29">
        <f t="shared" si="8"/>
        <v>4.41</v>
      </c>
      <c r="R14" s="28">
        <f t="shared" si="9"/>
        <v>0.55000000000000027</v>
      </c>
      <c r="S14" s="27">
        <v>3.91</v>
      </c>
      <c r="T14" s="27">
        <v>3.36</v>
      </c>
      <c r="U14" s="29">
        <f t="shared" si="10"/>
        <v>3.6349999999999998</v>
      </c>
      <c r="V14" s="28">
        <f t="shared" si="11"/>
        <v>0.32000000000000006</v>
      </c>
      <c r="W14" s="27">
        <v>1.82</v>
      </c>
      <c r="X14" s="27">
        <v>1.5</v>
      </c>
      <c r="Y14" s="29">
        <f t="shared" si="12"/>
        <v>1.6600000000000001</v>
      </c>
      <c r="Z14" s="28">
        <f t="shared" si="13"/>
        <v>0.89999999999999991</v>
      </c>
      <c r="AA14" s="27">
        <v>2.65</v>
      </c>
      <c r="AB14" s="27">
        <v>1.75</v>
      </c>
      <c r="AC14" s="29">
        <f t="shared" si="14"/>
        <v>2.2000000000000002</v>
      </c>
    </row>
    <row r="15" spans="1:29" s="12" customFormat="1" x14ac:dyDescent="0.2">
      <c r="A15" s="12">
        <v>232</v>
      </c>
      <c r="B15" s="12" t="s">
        <v>19</v>
      </c>
      <c r="C15" s="12" t="s">
        <v>21</v>
      </c>
      <c r="D15" s="12" t="s">
        <v>255</v>
      </c>
      <c r="E15" s="13">
        <f t="shared" si="2"/>
        <v>2.0000000000000018E-2</v>
      </c>
      <c r="F15" s="12">
        <v>2.97</v>
      </c>
      <c r="G15" s="12">
        <v>2.95</v>
      </c>
      <c r="H15" s="12">
        <f t="shared" si="3"/>
        <v>2.96</v>
      </c>
      <c r="I15" s="14">
        <f t="shared" si="4"/>
        <v>0.54</v>
      </c>
      <c r="J15" s="13">
        <f t="shared" si="5"/>
        <v>0.11999999999999966</v>
      </c>
      <c r="K15" s="12">
        <v>3.8</v>
      </c>
      <c r="L15" s="12">
        <v>3.68</v>
      </c>
      <c r="M15" s="14">
        <f t="shared" si="6"/>
        <v>3.74</v>
      </c>
      <c r="N15" s="13">
        <f t="shared" si="7"/>
        <v>-0.74000000000000021</v>
      </c>
      <c r="O15" s="12">
        <v>2.94</v>
      </c>
      <c r="P15" s="12">
        <v>3.68</v>
      </c>
      <c r="Q15" s="14">
        <f t="shared" si="8"/>
        <v>3.31</v>
      </c>
      <c r="R15" s="13">
        <f t="shared" si="9"/>
        <v>0.53000000000000025</v>
      </c>
      <c r="S15" s="12">
        <v>3.89</v>
      </c>
      <c r="T15" s="12">
        <v>3.36</v>
      </c>
      <c r="U15" s="14">
        <f t="shared" si="10"/>
        <v>3.625</v>
      </c>
      <c r="V15" s="13">
        <f t="shared" si="11"/>
        <v>-8.9999999999999858E-2</v>
      </c>
      <c r="W15" s="12">
        <v>2</v>
      </c>
      <c r="X15" s="12">
        <v>2.09</v>
      </c>
      <c r="Y15" s="14">
        <f t="shared" si="12"/>
        <v>2.0449999999999999</v>
      </c>
      <c r="Z15" s="13">
        <f t="shared" si="13"/>
        <v>1.0200000000000002</v>
      </c>
      <c r="AA15" s="12">
        <v>2.97</v>
      </c>
      <c r="AB15" s="12">
        <v>1.95</v>
      </c>
      <c r="AC15" s="14">
        <f t="shared" si="14"/>
        <v>2.46</v>
      </c>
    </row>
    <row r="16" spans="1:29" s="1" customFormat="1" x14ac:dyDescent="0.2">
      <c r="A16" s="1">
        <v>270</v>
      </c>
      <c r="B16" s="1" t="s">
        <v>19</v>
      </c>
      <c r="C16" s="1" t="s">
        <v>21</v>
      </c>
      <c r="D16" s="1" t="s">
        <v>289</v>
      </c>
      <c r="E16" s="3">
        <f t="shared" si="2"/>
        <v>-0.33999999999999986</v>
      </c>
      <c r="F16" s="1">
        <v>2.87</v>
      </c>
      <c r="G16" s="1">
        <v>3.21</v>
      </c>
      <c r="H16" s="1">
        <f t="shared" si="3"/>
        <v>3.04</v>
      </c>
      <c r="I16" s="4">
        <f t="shared" si="4"/>
        <v>0.45999999999999996</v>
      </c>
      <c r="J16" s="3">
        <f t="shared" si="5"/>
        <v>0.29000000000000004</v>
      </c>
      <c r="K16" s="1">
        <v>3.61</v>
      </c>
      <c r="L16" s="1">
        <v>3.32</v>
      </c>
      <c r="M16" s="4">
        <f t="shared" si="6"/>
        <v>3.4649999999999999</v>
      </c>
      <c r="N16" s="3">
        <f t="shared" si="7"/>
        <v>-0.10999999999999988</v>
      </c>
      <c r="O16" s="1">
        <v>3</v>
      </c>
      <c r="P16" s="1">
        <v>3.11</v>
      </c>
      <c r="Q16" s="4">
        <f t="shared" si="8"/>
        <v>3.0549999999999997</v>
      </c>
      <c r="R16" s="3">
        <f t="shared" si="9"/>
        <v>1.1400000000000001</v>
      </c>
      <c r="S16" s="1">
        <v>3.71</v>
      </c>
      <c r="T16" s="1">
        <v>2.57</v>
      </c>
      <c r="U16" s="4">
        <f t="shared" si="10"/>
        <v>3.1399999999999997</v>
      </c>
      <c r="V16" s="3">
        <f t="shared" si="11"/>
        <v>0.33000000000000007</v>
      </c>
      <c r="W16" s="1">
        <v>2.29</v>
      </c>
      <c r="X16" s="1">
        <v>1.96</v>
      </c>
      <c r="Y16" s="4">
        <f t="shared" si="12"/>
        <v>2.125</v>
      </c>
      <c r="Z16" s="3">
        <f t="shared" si="13"/>
        <v>0.75999999999999979</v>
      </c>
      <c r="AA16" s="1">
        <v>2.9</v>
      </c>
      <c r="AB16" s="1">
        <v>2.14</v>
      </c>
      <c r="AC16" s="4">
        <f t="shared" si="14"/>
        <v>2.52</v>
      </c>
    </row>
    <row r="17" spans="1:29" x14ac:dyDescent="0.2">
      <c r="A17">
        <v>231</v>
      </c>
      <c r="B17" t="s">
        <v>19</v>
      </c>
      <c r="C17" t="s">
        <v>21</v>
      </c>
      <c r="D17" t="s">
        <v>254</v>
      </c>
      <c r="E17" s="5">
        <f t="shared" si="2"/>
        <v>0.25</v>
      </c>
      <c r="F17">
        <v>3.17</v>
      </c>
      <c r="G17">
        <v>2.92</v>
      </c>
      <c r="H17">
        <f t="shared" si="3"/>
        <v>3.0449999999999999</v>
      </c>
      <c r="I17" s="6">
        <f t="shared" si="4"/>
        <v>0.45500000000000007</v>
      </c>
      <c r="J17" s="5">
        <f t="shared" si="5"/>
        <v>0.36000000000000032</v>
      </c>
      <c r="K17">
        <v>2.74</v>
      </c>
      <c r="L17">
        <v>2.38</v>
      </c>
      <c r="M17" s="6">
        <f t="shared" si="6"/>
        <v>2.56</v>
      </c>
      <c r="N17" s="5">
        <f t="shared" si="7"/>
        <v>0.13000000000000078</v>
      </c>
      <c r="O17">
        <v>4.4000000000000004</v>
      </c>
      <c r="P17">
        <v>4.2699999999999996</v>
      </c>
      <c r="Q17" s="6">
        <f t="shared" si="8"/>
        <v>4.335</v>
      </c>
      <c r="R17" s="5">
        <f t="shared" si="9"/>
        <v>0.33000000000000007</v>
      </c>
      <c r="S17">
        <v>2.91</v>
      </c>
      <c r="T17">
        <v>2.58</v>
      </c>
      <c r="U17" s="6">
        <f t="shared" si="10"/>
        <v>2.7450000000000001</v>
      </c>
      <c r="V17" s="5">
        <f t="shared" si="11"/>
        <v>0.24</v>
      </c>
      <c r="W17">
        <v>1.89</v>
      </c>
      <c r="X17">
        <v>1.65</v>
      </c>
      <c r="Y17" s="6">
        <f t="shared" si="12"/>
        <v>1.77</v>
      </c>
      <c r="Z17" s="5">
        <f t="shared" si="13"/>
        <v>0.48</v>
      </c>
      <c r="AA17">
        <v>2.17</v>
      </c>
      <c r="AB17">
        <v>1.69</v>
      </c>
      <c r="AC17" s="6">
        <f t="shared" si="14"/>
        <v>1.93</v>
      </c>
    </row>
    <row r="18" spans="1:29" x14ac:dyDescent="0.2">
      <c r="A18">
        <v>247</v>
      </c>
      <c r="B18" t="s">
        <v>19</v>
      </c>
      <c r="C18" t="s">
        <v>21</v>
      </c>
      <c r="D18" t="s">
        <v>269</v>
      </c>
      <c r="E18" s="5">
        <f t="shared" si="2"/>
        <v>0.33000000000000007</v>
      </c>
      <c r="F18">
        <v>3.27</v>
      </c>
      <c r="G18">
        <v>2.94</v>
      </c>
      <c r="H18">
        <f t="shared" si="3"/>
        <v>3.105</v>
      </c>
      <c r="I18" s="6">
        <f t="shared" si="4"/>
        <v>0.39500000000000002</v>
      </c>
      <c r="J18" s="5">
        <f t="shared" si="5"/>
        <v>0.64000000000000012</v>
      </c>
      <c r="K18">
        <v>3.67</v>
      </c>
      <c r="L18">
        <v>3.03</v>
      </c>
      <c r="M18" s="6">
        <f t="shared" si="6"/>
        <v>3.3499999999999996</v>
      </c>
      <c r="N18" s="5">
        <f t="shared" si="7"/>
        <v>-0.78000000000000025</v>
      </c>
      <c r="O18">
        <v>3.76</v>
      </c>
      <c r="P18">
        <v>4.54</v>
      </c>
      <c r="Q18" s="6">
        <f t="shared" si="8"/>
        <v>4.1500000000000004</v>
      </c>
      <c r="R18" s="5">
        <f t="shared" si="9"/>
        <v>0.26000000000000023</v>
      </c>
      <c r="S18">
        <v>2.52</v>
      </c>
      <c r="T18">
        <v>2.2599999999999998</v>
      </c>
      <c r="U18" s="6">
        <f t="shared" si="10"/>
        <v>2.3899999999999997</v>
      </c>
      <c r="V18" s="5">
        <f t="shared" si="11"/>
        <v>0.4800000000000002</v>
      </c>
      <c r="W18">
        <v>2.4500000000000002</v>
      </c>
      <c r="X18">
        <v>1.97</v>
      </c>
      <c r="Y18" s="6">
        <f t="shared" si="12"/>
        <v>2.21</v>
      </c>
      <c r="Z18" s="5">
        <f t="shared" si="13"/>
        <v>0.7</v>
      </c>
      <c r="AA18">
        <v>2.67</v>
      </c>
      <c r="AB18">
        <v>1.97</v>
      </c>
      <c r="AC18" s="6">
        <f t="shared" si="14"/>
        <v>2.3199999999999998</v>
      </c>
    </row>
    <row r="19" spans="1:29" s="1" customFormat="1" x14ac:dyDescent="0.2">
      <c r="A19" s="1">
        <v>257</v>
      </c>
      <c r="B19" s="1" t="s">
        <v>19</v>
      </c>
      <c r="C19" s="1" t="s">
        <v>21</v>
      </c>
      <c r="D19" s="1" t="s">
        <v>279</v>
      </c>
      <c r="E19" s="3">
        <f t="shared" si="2"/>
        <v>0.10000000000000009</v>
      </c>
      <c r="F19" s="1">
        <v>3.18</v>
      </c>
      <c r="G19" s="1">
        <v>3.08</v>
      </c>
      <c r="H19" s="1">
        <f t="shared" si="3"/>
        <v>3.13</v>
      </c>
      <c r="I19" s="4">
        <f t="shared" si="4"/>
        <v>0.37000000000000011</v>
      </c>
      <c r="J19" s="3">
        <f t="shared" si="5"/>
        <v>0.33000000000000007</v>
      </c>
      <c r="K19" s="1">
        <v>3.73</v>
      </c>
      <c r="L19" s="1">
        <v>3.4</v>
      </c>
      <c r="M19" s="4">
        <f t="shared" si="6"/>
        <v>3.5649999999999999</v>
      </c>
      <c r="N19" s="3">
        <f t="shared" si="7"/>
        <v>-0.87999999999999989</v>
      </c>
      <c r="O19" s="1">
        <v>2.88</v>
      </c>
      <c r="P19" s="1">
        <v>3.76</v>
      </c>
      <c r="Q19" s="4">
        <f t="shared" si="8"/>
        <v>3.32</v>
      </c>
      <c r="R19" s="3">
        <f t="shared" si="9"/>
        <v>0.54999999999999982</v>
      </c>
      <c r="S19" s="1">
        <v>3.03</v>
      </c>
      <c r="T19" s="1">
        <v>2.48</v>
      </c>
      <c r="U19" s="4">
        <f t="shared" si="10"/>
        <v>2.7549999999999999</v>
      </c>
      <c r="V19" s="3">
        <f t="shared" si="11"/>
        <v>0.33000000000000007</v>
      </c>
      <c r="W19" s="1">
        <v>2.33</v>
      </c>
      <c r="X19" s="1">
        <v>2</v>
      </c>
      <c r="Y19" s="4">
        <f t="shared" si="12"/>
        <v>2.165</v>
      </c>
      <c r="Z19" s="3">
        <f t="shared" si="13"/>
        <v>-1.0000000000000231E-2</v>
      </c>
      <c r="AA19" s="1">
        <v>2.0299999999999998</v>
      </c>
      <c r="AB19" s="1">
        <v>2.04</v>
      </c>
      <c r="AC19" s="4">
        <f t="shared" si="14"/>
        <v>2.0350000000000001</v>
      </c>
    </row>
    <row r="20" spans="1:29" s="1" customFormat="1" x14ac:dyDescent="0.2">
      <c r="A20" s="1">
        <v>234</v>
      </c>
      <c r="B20" s="1" t="s">
        <v>19</v>
      </c>
      <c r="C20" s="1" t="s">
        <v>21</v>
      </c>
      <c r="D20" s="1" t="s">
        <v>257</v>
      </c>
      <c r="E20" s="3">
        <f t="shared" si="2"/>
        <v>-0.16000000000000014</v>
      </c>
      <c r="F20" s="1">
        <v>3.09</v>
      </c>
      <c r="G20" s="1">
        <v>3.25</v>
      </c>
      <c r="H20" s="1">
        <f t="shared" si="3"/>
        <v>3.17</v>
      </c>
      <c r="I20" s="4">
        <f t="shared" si="4"/>
        <v>0.33000000000000007</v>
      </c>
      <c r="J20" s="3">
        <f t="shared" si="5"/>
        <v>0.70000000000000018</v>
      </c>
      <c r="K20" s="1">
        <v>3.89</v>
      </c>
      <c r="L20" s="1">
        <v>3.19</v>
      </c>
      <c r="M20" s="4">
        <f t="shared" si="6"/>
        <v>3.54</v>
      </c>
      <c r="N20" s="3">
        <f t="shared" si="7"/>
        <v>0.20999999999999996</v>
      </c>
      <c r="O20" s="1">
        <v>3.83</v>
      </c>
      <c r="P20" s="1">
        <v>3.62</v>
      </c>
      <c r="Q20" s="4">
        <f t="shared" si="8"/>
        <v>3.7250000000000001</v>
      </c>
      <c r="R20" s="3">
        <f t="shared" si="9"/>
        <v>-6.0000000000000053E-2</v>
      </c>
      <c r="S20" s="1">
        <v>3.03</v>
      </c>
      <c r="T20" s="1">
        <v>3.09</v>
      </c>
      <c r="U20" s="4">
        <f t="shared" si="10"/>
        <v>3.0599999999999996</v>
      </c>
      <c r="V20" s="3">
        <f t="shared" si="11"/>
        <v>0.62000000000000011</v>
      </c>
      <c r="W20" s="1">
        <v>2.37</v>
      </c>
      <c r="X20" s="1">
        <v>1.75</v>
      </c>
      <c r="Y20" s="4">
        <f t="shared" si="12"/>
        <v>2.06</v>
      </c>
      <c r="Z20" s="3">
        <f t="shared" si="13"/>
        <v>0.22999999999999998</v>
      </c>
      <c r="AA20" s="1">
        <v>2.57</v>
      </c>
      <c r="AB20" s="1">
        <v>2.34</v>
      </c>
      <c r="AC20" s="4">
        <f t="shared" si="14"/>
        <v>2.4550000000000001</v>
      </c>
    </row>
    <row r="21" spans="1:29" x14ac:dyDescent="0.2">
      <c r="A21">
        <v>269</v>
      </c>
      <c r="B21" t="s">
        <v>19</v>
      </c>
      <c r="C21" t="s">
        <v>21</v>
      </c>
      <c r="D21" t="s">
        <v>288</v>
      </c>
      <c r="E21" s="5">
        <f t="shared" si="2"/>
        <v>-0.75999999999999979</v>
      </c>
      <c r="F21">
        <v>2.83</v>
      </c>
      <c r="G21">
        <v>3.59</v>
      </c>
      <c r="H21">
        <f t="shared" si="3"/>
        <v>3.21</v>
      </c>
      <c r="I21" s="6">
        <f t="shared" si="4"/>
        <v>0.29000000000000004</v>
      </c>
      <c r="J21" s="5">
        <f t="shared" si="5"/>
        <v>-0.5</v>
      </c>
      <c r="K21">
        <v>3.88</v>
      </c>
      <c r="L21">
        <v>4.38</v>
      </c>
      <c r="M21" s="6">
        <f t="shared" si="6"/>
        <v>4.13</v>
      </c>
      <c r="N21" s="5">
        <f t="shared" si="7"/>
        <v>0.20000000000000018</v>
      </c>
      <c r="O21">
        <v>3.1</v>
      </c>
      <c r="P21">
        <v>2.9</v>
      </c>
      <c r="Q21" s="6">
        <f t="shared" si="8"/>
        <v>3</v>
      </c>
      <c r="R21" s="5">
        <f t="shared" si="9"/>
        <v>0.20000000000000018</v>
      </c>
      <c r="S21">
        <v>3.68</v>
      </c>
      <c r="T21">
        <v>3.48</v>
      </c>
      <c r="U21" s="6">
        <f t="shared" si="10"/>
        <v>3.58</v>
      </c>
      <c r="V21" s="5">
        <f t="shared" si="11"/>
        <v>-0.23999999999999977</v>
      </c>
      <c r="W21">
        <v>2.35</v>
      </c>
      <c r="X21">
        <v>2.59</v>
      </c>
      <c r="Y21" s="6">
        <f t="shared" si="12"/>
        <v>2.4699999999999998</v>
      </c>
      <c r="Z21" s="5">
        <f t="shared" si="13"/>
        <v>0.45000000000000018</v>
      </c>
      <c r="AA21">
        <v>2.73</v>
      </c>
      <c r="AB21">
        <v>2.2799999999999998</v>
      </c>
      <c r="AC21" s="6">
        <f t="shared" si="14"/>
        <v>2.5049999999999999</v>
      </c>
    </row>
    <row r="22" spans="1:29" x14ac:dyDescent="0.2">
      <c r="A22">
        <v>227</v>
      </c>
      <c r="B22" t="s">
        <v>19</v>
      </c>
      <c r="C22" t="s">
        <v>21</v>
      </c>
      <c r="D22" t="s">
        <v>39</v>
      </c>
      <c r="E22" s="5">
        <f t="shared" si="2"/>
        <v>-0.48</v>
      </c>
      <c r="F22">
        <v>3</v>
      </c>
      <c r="G22">
        <v>3.48</v>
      </c>
      <c r="H22">
        <f t="shared" si="3"/>
        <v>3.24</v>
      </c>
      <c r="I22" s="6">
        <f t="shared" si="4"/>
        <v>0.25999999999999979</v>
      </c>
      <c r="J22" s="5">
        <f t="shared" si="5"/>
        <v>0.42000000000000037</v>
      </c>
      <c r="K22">
        <v>3.45</v>
      </c>
      <c r="L22">
        <v>3.03</v>
      </c>
      <c r="M22" s="6">
        <f t="shared" si="6"/>
        <v>3.24</v>
      </c>
      <c r="N22" s="5">
        <f t="shared" si="7"/>
        <v>-9.9999999999997868E-3</v>
      </c>
      <c r="O22">
        <v>3.64</v>
      </c>
      <c r="P22">
        <v>3.65</v>
      </c>
      <c r="Q22" s="6">
        <f t="shared" si="8"/>
        <v>3.645</v>
      </c>
      <c r="R22" s="5">
        <f t="shared" si="9"/>
        <v>0.68000000000000016</v>
      </c>
      <c r="S22">
        <v>3.33</v>
      </c>
      <c r="T22">
        <v>2.65</v>
      </c>
      <c r="U22" s="6">
        <f t="shared" si="10"/>
        <v>2.99</v>
      </c>
      <c r="V22" s="5">
        <f t="shared" si="11"/>
        <v>-1.9999999999999574E-2</v>
      </c>
      <c r="W22">
        <v>2.2400000000000002</v>
      </c>
      <c r="X22">
        <v>2.2599999999999998</v>
      </c>
      <c r="Y22" s="6">
        <f t="shared" si="12"/>
        <v>2.25</v>
      </c>
      <c r="Z22" s="5">
        <f t="shared" si="13"/>
        <v>0.37000000000000011</v>
      </c>
      <c r="AA22">
        <v>2.85</v>
      </c>
      <c r="AB22">
        <v>2.48</v>
      </c>
      <c r="AC22" s="6">
        <f t="shared" si="14"/>
        <v>2.665</v>
      </c>
    </row>
    <row r="23" spans="1:29" x14ac:dyDescent="0.2">
      <c r="A23">
        <v>241</v>
      </c>
      <c r="B23" t="s">
        <v>19</v>
      </c>
      <c r="C23" t="s">
        <v>21</v>
      </c>
      <c r="D23" t="s">
        <v>263</v>
      </c>
      <c r="E23" s="5">
        <f t="shared" si="2"/>
        <v>-6.0000000000000053E-2</v>
      </c>
      <c r="F23">
        <v>3.23</v>
      </c>
      <c r="G23">
        <v>3.29</v>
      </c>
      <c r="H23">
        <f t="shared" si="3"/>
        <v>3.26</v>
      </c>
      <c r="I23" s="6">
        <f t="shared" si="4"/>
        <v>0.24000000000000021</v>
      </c>
      <c r="J23" s="5">
        <f t="shared" si="5"/>
        <v>0.37000000000000011</v>
      </c>
      <c r="K23">
        <v>2.66</v>
      </c>
      <c r="L23">
        <v>2.29</v>
      </c>
      <c r="M23" s="6">
        <f t="shared" si="6"/>
        <v>2.4750000000000001</v>
      </c>
      <c r="N23" s="5">
        <f t="shared" si="7"/>
        <v>0.11000000000000032</v>
      </c>
      <c r="O23">
        <v>4.4000000000000004</v>
      </c>
      <c r="P23">
        <v>4.29</v>
      </c>
      <c r="Q23" s="6">
        <f t="shared" si="8"/>
        <v>4.3450000000000006</v>
      </c>
      <c r="R23" s="5">
        <f t="shared" si="9"/>
        <v>0.20000000000000018</v>
      </c>
      <c r="S23">
        <v>2.91</v>
      </c>
      <c r="T23">
        <v>2.71</v>
      </c>
      <c r="U23" s="6">
        <f t="shared" si="10"/>
        <v>2.81</v>
      </c>
      <c r="V23" s="5">
        <f t="shared" si="11"/>
        <v>0.80000000000000027</v>
      </c>
      <c r="W23">
        <v>2.4900000000000002</v>
      </c>
      <c r="X23">
        <v>1.69</v>
      </c>
      <c r="Y23" s="6">
        <f t="shared" si="12"/>
        <v>2.09</v>
      </c>
      <c r="Z23" s="5">
        <f t="shared" si="13"/>
        <v>0.12000000000000011</v>
      </c>
      <c r="AA23">
        <v>2.66</v>
      </c>
      <c r="AB23">
        <v>2.54</v>
      </c>
      <c r="AC23" s="6">
        <f t="shared" si="14"/>
        <v>2.6</v>
      </c>
    </row>
    <row r="24" spans="1:29" x14ac:dyDescent="0.2">
      <c r="A24">
        <v>222</v>
      </c>
      <c r="B24" t="s">
        <v>19</v>
      </c>
      <c r="C24" t="s">
        <v>21</v>
      </c>
      <c r="D24" t="s">
        <v>246</v>
      </c>
      <c r="E24" s="5">
        <f t="shared" si="2"/>
        <v>-0.43000000000000016</v>
      </c>
      <c r="F24">
        <v>3.05</v>
      </c>
      <c r="G24">
        <v>3.48</v>
      </c>
      <c r="H24">
        <f t="shared" si="3"/>
        <v>3.2649999999999997</v>
      </c>
      <c r="I24" s="6">
        <f t="shared" si="4"/>
        <v>0.23500000000000032</v>
      </c>
      <c r="J24" s="5">
        <f t="shared" si="5"/>
        <v>-1.2399999999999998</v>
      </c>
      <c r="K24">
        <v>2.4300000000000002</v>
      </c>
      <c r="L24">
        <v>3.67</v>
      </c>
      <c r="M24" s="6">
        <f t="shared" si="6"/>
        <v>3.05</v>
      </c>
      <c r="N24" s="5">
        <f t="shared" si="7"/>
        <v>0.16000000000000014</v>
      </c>
      <c r="O24">
        <v>4.16</v>
      </c>
      <c r="P24">
        <v>4</v>
      </c>
      <c r="Q24" s="6">
        <f t="shared" si="8"/>
        <v>4.08</v>
      </c>
      <c r="R24" s="5">
        <f t="shared" si="9"/>
        <v>-0.57000000000000028</v>
      </c>
      <c r="S24">
        <v>2.0499999999999998</v>
      </c>
      <c r="T24">
        <v>2.62</v>
      </c>
      <c r="U24" s="6">
        <f t="shared" si="10"/>
        <v>2.335</v>
      </c>
      <c r="V24" s="5">
        <f t="shared" si="11"/>
        <v>0.32000000000000028</v>
      </c>
      <c r="W24">
        <v>2.2200000000000002</v>
      </c>
      <c r="X24">
        <v>1.9</v>
      </c>
      <c r="Y24" s="6">
        <f t="shared" si="12"/>
        <v>2.06</v>
      </c>
      <c r="Z24" s="5">
        <f t="shared" si="13"/>
        <v>0.18999999999999995</v>
      </c>
      <c r="AA24">
        <v>2.38</v>
      </c>
      <c r="AB24">
        <v>2.19</v>
      </c>
      <c r="AC24" s="6">
        <f t="shared" si="14"/>
        <v>2.2850000000000001</v>
      </c>
    </row>
    <row r="25" spans="1:29" s="1" customFormat="1" x14ac:dyDescent="0.2">
      <c r="A25">
        <v>268</v>
      </c>
      <c r="B25" t="s">
        <v>19</v>
      </c>
      <c r="C25" t="s">
        <v>21</v>
      </c>
      <c r="D25" t="s">
        <v>287</v>
      </c>
      <c r="E25" s="5">
        <f t="shared" si="2"/>
        <v>0.74000000000000021</v>
      </c>
      <c r="F25">
        <v>3.66</v>
      </c>
      <c r="G25">
        <v>2.92</v>
      </c>
      <c r="H25">
        <f t="shared" si="3"/>
        <v>3.29</v>
      </c>
      <c r="I25" s="6">
        <f t="shared" si="4"/>
        <v>0.20999999999999996</v>
      </c>
      <c r="J25" s="5">
        <f t="shared" si="5"/>
        <v>1.0700000000000003</v>
      </c>
      <c r="K25">
        <v>3.74</v>
      </c>
      <c r="L25">
        <v>2.67</v>
      </c>
      <c r="M25" s="6">
        <f t="shared" si="6"/>
        <v>3.2050000000000001</v>
      </c>
      <c r="N25" s="5">
        <f t="shared" si="7"/>
        <v>-0.43000000000000016</v>
      </c>
      <c r="O25">
        <v>3.26</v>
      </c>
      <c r="P25">
        <v>3.69</v>
      </c>
      <c r="Q25" s="6">
        <f t="shared" si="8"/>
        <v>3.4749999999999996</v>
      </c>
      <c r="R25" s="5">
        <f t="shared" si="9"/>
        <v>0.18000000000000016</v>
      </c>
      <c r="S25">
        <v>3.24</v>
      </c>
      <c r="T25">
        <v>3.06</v>
      </c>
      <c r="U25" s="6">
        <f t="shared" si="10"/>
        <v>3.1500000000000004</v>
      </c>
      <c r="V25" s="5">
        <f t="shared" si="11"/>
        <v>0.25</v>
      </c>
      <c r="W25">
        <v>1.97</v>
      </c>
      <c r="X25">
        <v>1.72</v>
      </c>
      <c r="Y25" s="6">
        <f t="shared" si="12"/>
        <v>1.845</v>
      </c>
      <c r="Z25" s="5">
        <f t="shared" si="13"/>
        <v>0.14999999999999991</v>
      </c>
      <c r="AA25">
        <v>2.37</v>
      </c>
      <c r="AB25">
        <v>2.2200000000000002</v>
      </c>
      <c r="AC25" s="6">
        <f t="shared" si="14"/>
        <v>2.2949999999999999</v>
      </c>
    </row>
    <row r="26" spans="1:29" s="1" customFormat="1" x14ac:dyDescent="0.2">
      <c r="A26">
        <v>244</v>
      </c>
      <c r="B26" t="s">
        <v>19</v>
      </c>
      <c r="C26" t="s">
        <v>21</v>
      </c>
      <c r="D26" t="s">
        <v>266</v>
      </c>
      <c r="E26" s="5">
        <f t="shared" si="2"/>
        <v>9.9999999999997868E-3</v>
      </c>
      <c r="F26">
        <v>3.32</v>
      </c>
      <c r="G26">
        <v>3.31</v>
      </c>
      <c r="H26">
        <f t="shared" si="3"/>
        <v>3.3149999999999999</v>
      </c>
      <c r="I26" s="6">
        <f t="shared" si="4"/>
        <v>0.18500000000000005</v>
      </c>
      <c r="J26" s="5">
        <f t="shared" si="5"/>
        <v>0.62000000000000011</v>
      </c>
      <c r="K26">
        <v>3.18</v>
      </c>
      <c r="L26">
        <v>2.56</v>
      </c>
      <c r="M26" s="6">
        <f t="shared" si="6"/>
        <v>2.87</v>
      </c>
      <c r="N26" s="5">
        <f t="shared" si="7"/>
        <v>-5.0000000000000266E-2</v>
      </c>
      <c r="O26">
        <v>3.76</v>
      </c>
      <c r="P26">
        <v>3.81</v>
      </c>
      <c r="Q26" s="6">
        <f t="shared" si="8"/>
        <v>3.7850000000000001</v>
      </c>
      <c r="R26" s="5">
        <f t="shared" si="9"/>
        <v>0.64999999999999991</v>
      </c>
      <c r="S26">
        <v>3.21</v>
      </c>
      <c r="T26">
        <v>2.56</v>
      </c>
      <c r="U26" s="6">
        <f t="shared" si="10"/>
        <v>2.8849999999999998</v>
      </c>
      <c r="V26" s="5">
        <f t="shared" si="11"/>
        <v>0.32000000000000006</v>
      </c>
      <c r="W26">
        <v>1.82</v>
      </c>
      <c r="X26">
        <v>1.5</v>
      </c>
      <c r="Y26" s="6">
        <f t="shared" si="12"/>
        <v>1.6600000000000001</v>
      </c>
      <c r="Z26" s="5">
        <f t="shared" si="13"/>
        <v>0.1599999999999997</v>
      </c>
      <c r="AA26">
        <v>2.3199999999999998</v>
      </c>
      <c r="AB26">
        <v>2.16</v>
      </c>
      <c r="AC26" s="6">
        <f t="shared" si="14"/>
        <v>2.2400000000000002</v>
      </c>
    </row>
    <row r="27" spans="1:29" x14ac:dyDescent="0.2">
      <c r="A27">
        <v>230</v>
      </c>
      <c r="B27" t="s">
        <v>19</v>
      </c>
      <c r="C27" t="s">
        <v>21</v>
      </c>
      <c r="D27" t="s">
        <v>253</v>
      </c>
      <c r="E27" s="5">
        <f t="shared" si="2"/>
        <v>0.58000000000000007</v>
      </c>
      <c r="F27">
        <v>3.62</v>
      </c>
      <c r="G27">
        <v>3.04</v>
      </c>
      <c r="H27">
        <f t="shared" si="3"/>
        <v>3.33</v>
      </c>
      <c r="I27" s="6">
        <f t="shared" si="4"/>
        <v>0.16999999999999993</v>
      </c>
      <c r="J27" s="5">
        <f t="shared" si="5"/>
        <v>-0.43999999999999995</v>
      </c>
      <c r="K27">
        <v>2.4</v>
      </c>
      <c r="L27">
        <v>2.84</v>
      </c>
      <c r="M27" s="6">
        <f t="shared" si="6"/>
        <v>2.62</v>
      </c>
      <c r="N27" s="5">
        <f t="shared" si="7"/>
        <v>4.9999999999999822E-2</v>
      </c>
      <c r="O27">
        <v>4.29</v>
      </c>
      <c r="P27">
        <v>4.24</v>
      </c>
      <c r="Q27" s="6">
        <f t="shared" si="8"/>
        <v>4.2650000000000006</v>
      </c>
      <c r="R27" s="5">
        <f t="shared" si="9"/>
        <v>-1.23</v>
      </c>
      <c r="S27">
        <v>2.81</v>
      </c>
      <c r="T27">
        <v>4.04</v>
      </c>
      <c r="U27" s="6">
        <f t="shared" si="10"/>
        <v>3.4249999999999998</v>
      </c>
      <c r="V27" s="5">
        <f t="shared" si="11"/>
        <v>2.0000000000000018E-2</v>
      </c>
      <c r="W27">
        <v>1.98</v>
      </c>
      <c r="X27">
        <v>1.96</v>
      </c>
      <c r="Y27" s="6">
        <f t="shared" si="12"/>
        <v>1.97</v>
      </c>
      <c r="Z27" s="5">
        <f t="shared" si="13"/>
        <v>0.10999999999999988</v>
      </c>
      <c r="AA27">
        <v>2.67</v>
      </c>
      <c r="AB27">
        <v>2.56</v>
      </c>
      <c r="AC27" s="6">
        <f t="shared" si="14"/>
        <v>2.6150000000000002</v>
      </c>
    </row>
    <row r="28" spans="1:29" s="1" customFormat="1" x14ac:dyDescent="0.2">
      <c r="A28">
        <v>239</v>
      </c>
      <c r="B28" t="s">
        <v>19</v>
      </c>
      <c r="C28" t="s">
        <v>21</v>
      </c>
      <c r="D28" t="s">
        <v>261</v>
      </c>
      <c r="E28" s="5">
        <f t="shared" si="2"/>
        <v>-4.9999999999999822E-2</v>
      </c>
      <c r="F28">
        <v>3.31</v>
      </c>
      <c r="G28">
        <v>3.36</v>
      </c>
      <c r="H28">
        <f t="shared" si="3"/>
        <v>3.335</v>
      </c>
      <c r="I28" s="6">
        <f t="shared" si="4"/>
        <v>0.16500000000000004</v>
      </c>
      <c r="J28" s="5">
        <f t="shared" si="5"/>
        <v>-0.83000000000000007</v>
      </c>
      <c r="K28">
        <v>3.17</v>
      </c>
      <c r="L28">
        <v>4</v>
      </c>
      <c r="M28" s="6">
        <f t="shared" si="6"/>
        <v>3.585</v>
      </c>
      <c r="N28" s="5">
        <f t="shared" si="7"/>
        <v>0.25</v>
      </c>
      <c r="O28">
        <v>3.93</v>
      </c>
      <c r="P28">
        <v>3.68</v>
      </c>
      <c r="Q28" s="6">
        <f t="shared" si="8"/>
        <v>3.8050000000000002</v>
      </c>
      <c r="R28" s="5">
        <f t="shared" si="9"/>
        <v>-0.60999999999999988</v>
      </c>
      <c r="S28">
        <v>3.31</v>
      </c>
      <c r="T28">
        <v>3.92</v>
      </c>
      <c r="U28" s="6">
        <f t="shared" si="10"/>
        <v>3.6150000000000002</v>
      </c>
      <c r="V28" s="5">
        <f t="shared" si="11"/>
        <v>-0.2200000000000002</v>
      </c>
      <c r="W28">
        <v>1.98</v>
      </c>
      <c r="X28">
        <v>2.2000000000000002</v>
      </c>
      <c r="Y28" s="6">
        <f t="shared" si="12"/>
        <v>2.09</v>
      </c>
      <c r="Z28" s="5">
        <f t="shared" si="13"/>
        <v>-0.75999999999999979</v>
      </c>
      <c r="AA28">
        <v>2.52</v>
      </c>
      <c r="AB28">
        <v>3.28</v>
      </c>
      <c r="AC28" s="6">
        <f t="shared" si="14"/>
        <v>2.9</v>
      </c>
    </row>
    <row r="29" spans="1:29" s="1" customFormat="1" x14ac:dyDescent="0.2">
      <c r="A29">
        <v>261</v>
      </c>
      <c r="B29" t="s">
        <v>19</v>
      </c>
      <c r="C29" t="s">
        <v>21</v>
      </c>
      <c r="D29" t="s">
        <v>282</v>
      </c>
      <c r="E29" s="5">
        <f t="shared" si="2"/>
        <v>5.0000000000000266E-2</v>
      </c>
      <c r="F29">
        <v>3.37</v>
      </c>
      <c r="G29">
        <v>3.32</v>
      </c>
      <c r="H29">
        <f t="shared" si="3"/>
        <v>3.3449999999999998</v>
      </c>
      <c r="I29" s="6">
        <f t="shared" si="4"/>
        <v>0.15500000000000025</v>
      </c>
      <c r="J29" s="5">
        <f t="shared" si="5"/>
        <v>-0.48999999999999977</v>
      </c>
      <c r="K29">
        <v>2.74</v>
      </c>
      <c r="L29">
        <v>3.23</v>
      </c>
      <c r="M29" s="6">
        <f t="shared" si="6"/>
        <v>2.9850000000000003</v>
      </c>
      <c r="N29" s="5">
        <f t="shared" si="7"/>
        <v>1.2699999999999996</v>
      </c>
      <c r="O29">
        <v>4.68</v>
      </c>
      <c r="P29">
        <v>3.41</v>
      </c>
      <c r="Q29" s="6">
        <f t="shared" si="8"/>
        <v>4.0449999999999999</v>
      </c>
      <c r="R29" s="5">
        <f t="shared" si="9"/>
        <v>0.20999999999999996</v>
      </c>
      <c r="S29">
        <v>3.21</v>
      </c>
      <c r="T29">
        <v>3</v>
      </c>
      <c r="U29" s="6">
        <f t="shared" si="10"/>
        <v>3.105</v>
      </c>
      <c r="V29" s="5">
        <f t="shared" si="11"/>
        <v>0.18000000000000016</v>
      </c>
      <c r="W29">
        <v>1.82</v>
      </c>
      <c r="X29">
        <v>1.64</v>
      </c>
      <c r="Y29" s="6">
        <f t="shared" si="12"/>
        <v>1.73</v>
      </c>
      <c r="Z29" s="5">
        <f t="shared" si="13"/>
        <v>-0.64000000000000012</v>
      </c>
      <c r="AA29">
        <v>2.13</v>
      </c>
      <c r="AB29">
        <v>2.77</v>
      </c>
      <c r="AC29" s="6">
        <f t="shared" si="14"/>
        <v>2.4500000000000002</v>
      </c>
    </row>
    <row r="30" spans="1:29" x14ac:dyDescent="0.2">
      <c r="A30">
        <v>228</v>
      </c>
      <c r="B30" t="s">
        <v>19</v>
      </c>
      <c r="C30" t="s">
        <v>21</v>
      </c>
      <c r="D30" t="s">
        <v>251</v>
      </c>
      <c r="E30" s="5">
        <f t="shared" si="2"/>
        <v>-8.0000000000000071E-2</v>
      </c>
      <c r="F30">
        <v>3.33</v>
      </c>
      <c r="G30">
        <v>3.41</v>
      </c>
      <c r="H30">
        <f t="shared" si="3"/>
        <v>3.37</v>
      </c>
      <c r="I30" s="6">
        <f t="shared" si="4"/>
        <v>0.12999999999999989</v>
      </c>
      <c r="J30" s="5">
        <f t="shared" si="5"/>
        <v>-0.66999999999999993</v>
      </c>
      <c r="K30">
        <v>2.85</v>
      </c>
      <c r="L30">
        <v>3.52</v>
      </c>
      <c r="M30" s="6">
        <f t="shared" si="6"/>
        <v>3.1850000000000001</v>
      </c>
      <c r="N30" s="5">
        <f t="shared" si="7"/>
        <v>0.5600000000000005</v>
      </c>
      <c r="O30">
        <v>4.1500000000000004</v>
      </c>
      <c r="P30">
        <v>3.59</v>
      </c>
      <c r="Q30" s="6">
        <f t="shared" si="8"/>
        <v>3.87</v>
      </c>
      <c r="R30" s="5">
        <f t="shared" si="9"/>
        <v>8.0000000000000071E-2</v>
      </c>
      <c r="S30">
        <v>3.41</v>
      </c>
      <c r="T30">
        <v>3.33</v>
      </c>
      <c r="U30" s="6">
        <f t="shared" si="10"/>
        <v>3.37</v>
      </c>
      <c r="V30" s="5">
        <f t="shared" si="11"/>
        <v>0.2799999999999998</v>
      </c>
      <c r="W30">
        <v>2.13</v>
      </c>
      <c r="X30">
        <v>1.85</v>
      </c>
      <c r="Y30" s="6">
        <f t="shared" si="12"/>
        <v>1.99</v>
      </c>
      <c r="Z30" s="5">
        <f t="shared" si="13"/>
        <v>0.31000000000000005</v>
      </c>
      <c r="AA30">
        <v>2.64</v>
      </c>
      <c r="AB30">
        <v>2.33</v>
      </c>
      <c r="AC30" s="6">
        <f t="shared" si="14"/>
        <v>2.4850000000000003</v>
      </c>
    </row>
    <row r="31" spans="1:29" x14ac:dyDescent="0.2">
      <c r="A31">
        <v>235</v>
      </c>
      <c r="B31" t="s">
        <v>19</v>
      </c>
      <c r="C31" t="s">
        <v>21</v>
      </c>
      <c r="D31" t="s">
        <v>258</v>
      </c>
      <c r="E31" s="5">
        <f t="shared" si="2"/>
        <v>-0.12999999999999989</v>
      </c>
      <c r="F31">
        <v>3.33</v>
      </c>
      <c r="G31">
        <v>3.46</v>
      </c>
      <c r="H31">
        <f t="shared" si="3"/>
        <v>3.395</v>
      </c>
      <c r="I31" s="6">
        <f t="shared" si="4"/>
        <v>0.10499999999999998</v>
      </c>
      <c r="J31" s="5">
        <f t="shared" si="5"/>
        <v>1.19</v>
      </c>
      <c r="K31">
        <v>3.92</v>
      </c>
      <c r="L31">
        <v>2.73</v>
      </c>
      <c r="M31" s="6">
        <f t="shared" si="6"/>
        <v>3.3250000000000002</v>
      </c>
      <c r="N31" s="5">
        <f t="shared" si="7"/>
        <v>0.13999999999999968</v>
      </c>
      <c r="O31">
        <v>3.36</v>
      </c>
      <c r="P31">
        <v>3.22</v>
      </c>
      <c r="Q31" s="6">
        <f t="shared" si="8"/>
        <v>3.29</v>
      </c>
      <c r="R31" s="5">
        <f t="shared" si="9"/>
        <v>1.1100000000000003</v>
      </c>
      <c r="S31">
        <v>3.89</v>
      </c>
      <c r="T31">
        <v>2.78</v>
      </c>
      <c r="U31" s="6">
        <f t="shared" si="10"/>
        <v>3.335</v>
      </c>
      <c r="V31" s="5">
        <f t="shared" si="11"/>
        <v>0.66000000000000014</v>
      </c>
      <c r="W31">
        <v>2.56</v>
      </c>
      <c r="X31">
        <v>1.9</v>
      </c>
      <c r="Y31" s="6">
        <f t="shared" si="12"/>
        <v>2.23</v>
      </c>
      <c r="Z31" s="5">
        <f t="shared" si="13"/>
        <v>0.43000000000000016</v>
      </c>
      <c r="AA31">
        <v>2.75</v>
      </c>
      <c r="AB31">
        <v>2.3199999999999998</v>
      </c>
      <c r="AC31" s="6">
        <f t="shared" si="14"/>
        <v>2.5350000000000001</v>
      </c>
    </row>
    <row r="32" spans="1:29" x14ac:dyDescent="0.2">
      <c r="A32">
        <v>250</v>
      </c>
      <c r="B32" t="s">
        <v>19</v>
      </c>
      <c r="C32" t="s">
        <v>21</v>
      </c>
      <c r="D32" t="s">
        <v>272</v>
      </c>
      <c r="E32" s="5">
        <f t="shared" si="2"/>
        <v>-3.0000000000000249E-2</v>
      </c>
      <c r="F32">
        <v>3.42</v>
      </c>
      <c r="G32">
        <v>3.45</v>
      </c>
      <c r="H32">
        <f t="shared" si="3"/>
        <v>3.4350000000000001</v>
      </c>
      <c r="I32" s="6">
        <f t="shared" si="4"/>
        <v>6.4999999999999947E-2</v>
      </c>
      <c r="J32" s="5">
        <f t="shared" si="5"/>
        <v>-0.52</v>
      </c>
      <c r="K32">
        <v>3.14</v>
      </c>
      <c r="L32">
        <v>3.66</v>
      </c>
      <c r="M32" s="6">
        <f t="shared" si="6"/>
        <v>3.4000000000000004</v>
      </c>
      <c r="N32" s="5">
        <f t="shared" si="7"/>
        <v>0.69</v>
      </c>
      <c r="O32">
        <v>3.86</v>
      </c>
      <c r="P32">
        <v>3.17</v>
      </c>
      <c r="Q32" s="6">
        <f t="shared" si="8"/>
        <v>3.5149999999999997</v>
      </c>
      <c r="R32" s="5">
        <f t="shared" si="9"/>
        <v>0.20000000000000018</v>
      </c>
      <c r="S32">
        <v>3.75</v>
      </c>
      <c r="T32">
        <v>3.55</v>
      </c>
      <c r="U32" s="6">
        <f t="shared" si="10"/>
        <v>3.65</v>
      </c>
      <c r="V32" s="5">
        <f t="shared" si="11"/>
        <v>0.28000000000000003</v>
      </c>
      <c r="W32">
        <v>2.25</v>
      </c>
      <c r="X32">
        <v>1.97</v>
      </c>
      <c r="Y32" s="6">
        <f t="shared" si="12"/>
        <v>2.11</v>
      </c>
      <c r="Z32" s="5">
        <f t="shared" si="13"/>
        <v>0.73</v>
      </c>
      <c r="AA32">
        <v>2.94</v>
      </c>
      <c r="AB32">
        <v>2.21</v>
      </c>
      <c r="AC32" s="6">
        <f t="shared" si="14"/>
        <v>2.5750000000000002</v>
      </c>
    </row>
    <row r="33" spans="1:29" x14ac:dyDescent="0.2">
      <c r="A33">
        <v>251</v>
      </c>
      <c r="B33" t="s">
        <v>19</v>
      </c>
      <c r="C33" t="s">
        <v>21</v>
      </c>
      <c r="D33" t="s">
        <v>273</v>
      </c>
      <c r="E33" s="5">
        <f t="shared" si="2"/>
        <v>-1.06</v>
      </c>
      <c r="F33">
        <v>2.91</v>
      </c>
      <c r="G33">
        <v>3.97</v>
      </c>
      <c r="H33">
        <f t="shared" si="3"/>
        <v>3.4400000000000004</v>
      </c>
      <c r="I33" s="6">
        <f t="shared" si="4"/>
        <v>5.9999999999999609E-2</v>
      </c>
      <c r="J33" s="5">
        <f t="shared" si="5"/>
        <v>-0.81999999999999984</v>
      </c>
      <c r="K33">
        <v>2.94</v>
      </c>
      <c r="L33">
        <v>3.76</v>
      </c>
      <c r="M33" s="6">
        <f t="shared" si="6"/>
        <v>3.3499999999999996</v>
      </c>
      <c r="N33" s="5">
        <f t="shared" si="7"/>
        <v>1.3599999999999999</v>
      </c>
      <c r="O33">
        <v>4.43</v>
      </c>
      <c r="P33">
        <v>3.07</v>
      </c>
      <c r="Q33" s="6">
        <f t="shared" si="8"/>
        <v>3.75</v>
      </c>
      <c r="R33" s="5">
        <f t="shared" si="9"/>
        <v>-0.35000000000000009</v>
      </c>
      <c r="S33">
        <v>3.37</v>
      </c>
      <c r="T33">
        <v>3.72</v>
      </c>
      <c r="U33" s="6">
        <f t="shared" si="10"/>
        <v>3.5449999999999999</v>
      </c>
      <c r="V33" s="5">
        <f t="shared" si="11"/>
        <v>0.32000000000000006</v>
      </c>
      <c r="W33">
        <v>2.29</v>
      </c>
      <c r="X33">
        <v>1.97</v>
      </c>
      <c r="Y33" s="6">
        <f t="shared" si="12"/>
        <v>2.13</v>
      </c>
      <c r="Z33" s="5">
        <f t="shared" si="13"/>
        <v>0.49000000000000021</v>
      </c>
      <c r="AA33">
        <v>2.66</v>
      </c>
      <c r="AB33">
        <v>2.17</v>
      </c>
      <c r="AC33" s="6">
        <f t="shared" si="14"/>
        <v>2.415</v>
      </c>
    </row>
    <row r="34" spans="1:29" x14ac:dyDescent="0.2">
      <c r="A34">
        <v>233</v>
      </c>
      <c r="B34" t="s">
        <v>19</v>
      </c>
      <c r="C34" t="s">
        <v>21</v>
      </c>
      <c r="D34" t="s">
        <v>256</v>
      </c>
      <c r="E34" s="5">
        <f t="shared" si="2"/>
        <v>-0.25</v>
      </c>
      <c r="F34">
        <v>3.33</v>
      </c>
      <c r="G34">
        <v>3.58</v>
      </c>
      <c r="H34">
        <f t="shared" si="3"/>
        <v>3.4550000000000001</v>
      </c>
      <c r="I34" s="6">
        <f t="shared" si="4"/>
        <v>4.4999999999999929E-2</v>
      </c>
      <c r="J34" s="5">
        <f t="shared" si="5"/>
        <v>1.2800000000000002</v>
      </c>
      <c r="K34">
        <v>3.74</v>
      </c>
      <c r="L34">
        <v>2.46</v>
      </c>
      <c r="M34" s="6">
        <f t="shared" si="6"/>
        <v>3.1</v>
      </c>
      <c r="N34" s="5">
        <f t="shared" si="7"/>
        <v>-0.89999999999999991</v>
      </c>
      <c r="O34">
        <v>3.02</v>
      </c>
      <c r="P34">
        <v>3.92</v>
      </c>
      <c r="Q34" s="6">
        <f t="shared" si="8"/>
        <v>3.4699999999999998</v>
      </c>
      <c r="R34" s="5">
        <f t="shared" si="9"/>
        <v>0.25</v>
      </c>
      <c r="S34">
        <v>3.33</v>
      </c>
      <c r="T34">
        <v>3.08</v>
      </c>
      <c r="U34" s="6">
        <f t="shared" si="10"/>
        <v>3.2050000000000001</v>
      </c>
      <c r="V34" s="5">
        <f t="shared" si="11"/>
        <v>0.37999999999999989</v>
      </c>
      <c r="W34">
        <v>2.2599999999999998</v>
      </c>
      <c r="X34">
        <v>1.88</v>
      </c>
      <c r="Y34" s="6">
        <f t="shared" si="12"/>
        <v>2.0699999999999998</v>
      </c>
      <c r="Z34" s="5">
        <f t="shared" si="13"/>
        <v>0.37000000000000011</v>
      </c>
      <c r="AA34">
        <v>2.5</v>
      </c>
      <c r="AB34">
        <v>2.13</v>
      </c>
      <c r="AC34" s="6">
        <f t="shared" si="14"/>
        <v>2.3149999999999999</v>
      </c>
    </row>
    <row r="35" spans="1:29" x14ac:dyDescent="0.2">
      <c r="A35">
        <v>255</v>
      </c>
      <c r="B35" t="s">
        <v>19</v>
      </c>
      <c r="C35" t="s">
        <v>21</v>
      </c>
      <c r="D35" t="s">
        <v>277</v>
      </c>
      <c r="E35" s="5">
        <f t="shared" si="2"/>
        <v>-0.29000000000000004</v>
      </c>
      <c r="F35">
        <v>3.32</v>
      </c>
      <c r="G35">
        <v>3.61</v>
      </c>
      <c r="H35">
        <f t="shared" si="3"/>
        <v>3.4649999999999999</v>
      </c>
      <c r="I35" s="6">
        <f t="shared" si="4"/>
        <v>3.5000000000000142E-2</v>
      </c>
      <c r="J35" s="5">
        <f t="shared" si="5"/>
        <v>0.24000000000000021</v>
      </c>
      <c r="K35">
        <v>3</v>
      </c>
      <c r="L35">
        <v>2.76</v>
      </c>
      <c r="M35" s="6">
        <f t="shared" si="6"/>
        <v>2.88</v>
      </c>
      <c r="N35" s="5">
        <f t="shared" si="7"/>
        <v>-0.66999999999999993</v>
      </c>
      <c r="O35">
        <v>3.42</v>
      </c>
      <c r="P35">
        <v>4.09</v>
      </c>
      <c r="Q35" s="6">
        <f t="shared" si="8"/>
        <v>3.7549999999999999</v>
      </c>
      <c r="R35" s="5">
        <f t="shared" si="9"/>
        <v>4.0000000000000036E-2</v>
      </c>
      <c r="S35">
        <v>3.65</v>
      </c>
      <c r="T35">
        <v>3.61</v>
      </c>
      <c r="U35" s="6">
        <f t="shared" si="10"/>
        <v>3.63</v>
      </c>
      <c r="V35" s="5">
        <f t="shared" si="11"/>
        <v>-9.9999999999999867E-2</v>
      </c>
      <c r="W35">
        <v>1.81</v>
      </c>
      <c r="X35">
        <v>1.91</v>
      </c>
      <c r="Y35" s="6">
        <f t="shared" si="12"/>
        <v>1.8599999999999999</v>
      </c>
      <c r="Z35" s="5">
        <f t="shared" si="13"/>
        <v>0.5</v>
      </c>
      <c r="AA35">
        <v>2.74</v>
      </c>
      <c r="AB35">
        <v>2.2400000000000002</v>
      </c>
      <c r="AC35" s="6">
        <f t="shared" si="14"/>
        <v>2.4900000000000002</v>
      </c>
    </row>
    <row r="36" spans="1:29" s="1" customFormat="1" x14ac:dyDescent="0.2">
      <c r="A36">
        <v>246</v>
      </c>
      <c r="B36" t="s">
        <v>19</v>
      </c>
      <c r="C36" t="s">
        <v>21</v>
      </c>
      <c r="D36" t="s">
        <v>268</v>
      </c>
      <c r="E36" s="5">
        <f t="shared" si="2"/>
        <v>-8.9999999999999858E-2</v>
      </c>
      <c r="F36">
        <v>3.46</v>
      </c>
      <c r="G36">
        <v>3.55</v>
      </c>
      <c r="H36">
        <f t="shared" si="3"/>
        <v>3.5049999999999999</v>
      </c>
      <c r="I36" s="6">
        <f t="shared" si="4"/>
        <v>4.9999999999998934E-3</v>
      </c>
      <c r="J36" s="5">
        <f t="shared" si="5"/>
        <v>0.39000000000000012</v>
      </c>
      <c r="K36">
        <v>3.97</v>
      </c>
      <c r="L36">
        <v>3.58</v>
      </c>
      <c r="M36" s="6">
        <f t="shared" si="6"/>
        <v>3.7750000000000004</v>
      </c>
      <c r="N36" s="5">
        <f t="shared" si="7"/>
        <v>0.58999999999999986</v>
      </c>
      <c r="O36">
        <v>3.26</v>
      </c>
      <c r="P36">
        <v>2.67</v>
      </c>
      <c r="Q36" s="6">
        <f t="shared" si="8"/>
        <v>2.9649999999999999</v>
      </c>
      <c r="R36" s="5">
        <f t="shared" si="9"/>
        <v>8.0000000000000071E-2</v>
      </c>
      <c r="S36">
        <v>2.56</v>
      </c>
      <c r="T36">
        <v>2.48</v>
      </c>
      <c r="U36" s="6">
        <f t="shared" si="10"/>
        <v>2.52</v>
      </c>
      <c r="V36" s="5">
        <f t="shared" si="11"/>
        <v>-8.0000000000000071E-2</v>
      </c>
      <c r="W36">
        <v>1.77</v>
      </c>
      <c r="X36">
        <v>1.85</v>
      </c>
      <c r="Y36" s="6">
        <f t="shared" si="12"/>
        <v>1.81</v>
      </c>
      <c r="Z36" s="5">
        <f t="shared" si="13"/>
        <v>0.12999999999999989</v>
      </c>
      <c r="AA36">
        <v>2.13</v>
      </c>
      <c r="AB36">
        <v>2</v>
      </c>
      <c r="AC36" s="6">
        <f t="shared" si="14"/>
        <v>2.0649999999999999</v>
      </c>
    </row>
    <row r="37" spans="1:29" x14ac:dyDescent="0.2">
      <c r="A37">
        <v>236</v>
      </c>
      <c r="B37" t="s">
        <v>19</v>
      </c>
      <c r="C37" t="s">
        <v>21</v>
      </c>
      <c r="D37" t="s">
        <v>259</v>
      </c>
      <c r="E37" s="5">
        <f t="shared" si="2"/>
        <v>-8.9999999999999858E-2</v>
      </c>
      <c r="F37">
        <v>3.47</v>
      </c>
      <c r="G37">
        <v>3.56</v>
      </c>
      <c r="H37">
        <f t="shared" si="3"/>
        <v>3.5150000000000001</v>
      </c>
      <c r="I37" s="6">
        <f t="shared" si="4"/>
        <v>1.5000000000000124E-2</v>
      </c>
      <c r="J37" s="5">
        <f t="shared" si="5"/>
        <v>-2.0000000000000018E-2</v>
      </c>
      <c r="K37">
        <v>2.89</v>
      </c>
      <c r="L37">
        <v>2.91</v>
      </c>
      <c r="M37" s="6">
        <f t="shared" si="6"/>
        <v>2.9000000000000004</v>
      </c>
      <c r="N37" s="5">
        <f t="shared" si="7"/>
        <v>9.9999999999997868E-3</v>
      </c>
      <c r="O37">
        <v>4.1399999999999997</v>
      </c>
      <c r="P37">
        <v>4.13</v>
      </c>
      <c r="Q37" s="6">
        <f t="shared" si="8"/>
        <v>4.1349999999999998</v>
      </c>
      <c r="R37" s="5">
        <f t="shared" si="9"/>
        <v>-5.0000000000000266E-2</v>
      </c>
      <c r="S37">
        <v>3.42</v>
      </c>
      <c r="T37">
        <v>3.47</v>
      </c>
      <c r="U37" s="6">
        <f t="shared" si="10"/>
        <v>3.4450000000000003</v>
      </c>
      <c r="V37" s="5">
        <f t="shared" si="11"/>
        <v>-0.34999999999999987</v>
      </c>
      <c r="W37">
        <v>1.78</v>
      </c>
      <c r="X37">
        <v>2.13</v>
      </c>
      <c r="Y37" s="6">
        <f t="shared" si="12"/>
        <v>1.9550000000000001</v>
      </c>
      <c r="Z37" s="5">
        <f t="shared" si="13"/>
        <v>-0.69</v>
      </c>
      <c r="AA37">
        <v>2.44</v>
      </c>
      <c r="AB37">
        <v>3.13</v>
      </c>
      <c r="AC37" s="6">
        <f t="shared" si="14"/>
        <v>2.7850000000000001</v>
      </c>
    </row>
    <row r="38" spans="1:29" x14ac:dyDescent="0.2">
      <c r="A38">
        <v>273</v>
      </c>
      <c r="B38" t="s">
        <v>19</v>
      </c>
      <c r="C38" t="s">
        <v>21</v>
      </c>
      <c r="D38" t="s">
        <v>292</v>
      </c>
      <c r="E38" s="5">
        <f t="shared" ref="E38:E64" si="15">F38-G38</f>
        <v>0.22999999999999998</v>
      </c>
      <c r="F38">
        <v>3.67</v>
      </c>
      <c r="G38">
        <v>3.44</v>
      </c>
      <c r="H38">
        <f t="shared" ref="H38:H64" si="16">AVERAGE(F38:G38)</f>
        <v>3.5549999999999997</v>
      </c>
      <c r="I38" s="6">
        <f t="shared" ref="I38:I64" si="17">ABS(H38-3.5)</f>
        <v>5.4999999999999716E-2</v>
      </c>
      <c r="J38" s="5">
        <f t="shared" ref="J38:J64" si="18">K38-L38</f>
        <v>-0.52</v>
      </c>
      <c r="K38">
        <v>2.85</v>
      </c>
      <c r="L38">
        <v>3.37</v>
      </c>
      <c r="M38" s="6">
        <f t="shared" ref="M38:M64" si="19">AVERAGE(K38:L38)</f>
        <v>3.1100000000000003</v>
      </c>
      <c r="N38" s="5">
        <f t="shared" ref="N38:N64" si="20">O38-P38</f>
        <v>0.32000000000000028</v>
      </c>
      <c r="O38">
        <v>3.85</v>
      </c>
      <c r="P38">
        <v>3.53</v>
      </c>
      <c r="Q38" s="6">
        <f t="shared" ref="Q38:Q64" si="21">AVERAGE(O38:P38)</f>
        <v>3.69</v>
      </c>
      <c r="R38" s="5">
        <f t="shared" ref="R38:R64" si="22">S38-T38</f>
        <v>-0.43999999999999995</v>
      </c>
      <c r="S38">
        <v>3</v>
      </c>
      <c r="T38">
        <v>3.44</v>
      </c>
      <c r="U38" s="6">
        <f t="shared" ref="U38:U64" si="23">AVERAGE(S38:T38)</f>
        <v>3.2199999999999998</v>
      </c>
      <c r="V38" s="5">
        <f t="shared" ref="V38:V64" si="24">W38-X38</f>
        <v>-0.17999999999999994</v>
      </c>
      <c r="W38">
        <v>1.76</v>
      </c>
      <c r="X38">
        <v>1.94</v>
      </c>
      <c r="Y38" s="6">
        <f t="shared" ref="Y38:Y64" si="25">AVERAGE(W38:X38)</f>
        <v>1.85</v>
      </c>
      <c r="Z38" s="5">
        <f t="shared" ref="Z38:Z64" si="26">AA38-AB38</f>
        <v>0.33000000000000007</v>
      </c>
      <c r="AA38">
        <v>2.64</v>
      </c>
      <c r="AB38">
        <v>2.31</v>
      </c>
      <c r="AC38" s="6">
        <f t="shared" ref="AC38:AC64" si="27">AVERAGE(AA38:AB38)</f>
        <v>2.4750000000000001</v>
      </c>
    </row>
    <row r="39" spans="1:29" s="1" customFormat="1" x14ac:dyDescent="0.2">
      <c r="A39">
        <v>249</v>
      </c>
      <c r="B39" t="s">
        <v>19</v>
      </c>
      <c r="C39" t="s">
        <v>21</v>
      </c>
      <c r="D39" t="s">
        <v>271</v>
      </c>
      <c r="E39" s="5">
        <f t="shared" si="15"/>
        <v>-0.27</v>
      </c>
      <c r="F39">
        <v>3.43</v>
      </c>
      <c r="G39">
        <v>3.7</v>
      </c>
      <c r="H39">
        <f t="shared" si="16"/>
        <v>3.5650000000000004</v>
      </c>
      <c r="I39" s="6">
        <f t="shared" si="17"/>
        <v>6.5000000000000391E-2</v>
      </c>
      <c r="J39" s="5">
        <f t="shared" si="18"/>
        <v>-0.14000000000000012</v>
      </c>
      <c r="K39">
        <v>3.29</v>
      </c>
      <c r="L39">
        <v>3.43</v>
      </c>
      <c r="M39" s="6">
        <f t="shared" si="19"/>
        <v>3.3600000000000003</v>
      </c>
      <c r="N39" s="5">
        <f t="shared" si="20"/>
        <v>0.81999999999999984</v>
      </c>
      <c r="O39">
        <v>4.09</v>
      </c>
      <c r="P39">
        <v>3.27</v>
      </c>
      <c r="Q39" s="6">
        <f t="shared" si="21"/>
        <v>3.6799999999999997</v>
      </c>
      <c r="R39" s="5">
        <f t="shared" si="22"/>
        <v>-8.0000000000000071E-2</v>
      </c>
      <c r="S39">
        <v>3.37</v>
      </c>
      <c r="T39">
        <v>3.45</v>
      </c>
      <c r="U39" s="6">
        <f t="shared" si="23"/>
        <v>3.41</v>
      </c>
      <c r="V39" s="5">
        <f t="shared" si="24"/>
        <v>0.18000000000000016</v>
      </c>
      <c r="W39">
        <v>2.4300000000000002</v>
      </c>
      <c r="X39">
        <v>2.25</v>
      </c>
      <c r="Y39" s="6">
        <f t="shared" si="25"/>
        <v>2.34</v>
      </c>
      <c r="Z39" s="5">
        <f t="shared" si="26"/>
        <v>0.25</v>
      </c>
      <c r="AA39">
        <v>2.97</v>
      </c>
      <c r="AB39">
        <v>2.72</v>
      </c>
      <c r="AC39" s="6">
        <f t="shared" si="27"/>
        <v>2.8450000000000002</v>
      </c>
    </row>
    <row r="40" spans="1:29" s="1" customFormat="1" x14ac:dyDescent="0.2">
      <c r="A40">
        <v>226</v>
      </c>
      <c r="B40" t="s">
        <v>19</v>
      </c>
      <c r="C40" t="s">
        <v>21</v>
      </c>
      <c r="D40" t="s">
        <v>250</v>
      </c>
      <c r="E40" s="5">
        <f t="shared" si="15"/>
        <v>0.60999999999999988</v>
      </c>
      <c r="F40">
        <v>3.88</v>
      </c>
      <c r="G40">
        <v>3.27</v>
      </c>
      <c r="H40">
        <f t="shared" si="16"/>
        <v>3.5750000000000002</v>
      </c>
      <c r="I40" s="6">
        <f t="shared" si="17"/>
        <v>7.5000000000000178E-2</v>
      </c>
      <c r="J40" s="5">
        <f t="shared" si="18"/>
        <v>-1</v>
      </c>
      <c r="K40">
        <v>2.73</v>
      </c>
      <c r="L40">
        <v>3.73</v>
      </c>
      <c r="M40" s="6">
        <f t="shared" si="19"/>
        <v>3.23</v>
      </c>
      <c r="N40" s="5">
        <f t="shared" si="20"/>
        <v>0.60999999999999988</v>
      </c>
      <c r="O40">
        <v>4.42</v>
      </c>
      <c r="P40">
        <v>3.81</v>
      </c>
      <c r="Q40" s="6">
        <f t="shared" si="21"/>
        <v>4.1150000000000002</v>
      </c>
      <c r="R40" s="5">
        <f t="shared" si="22"/>
        <v>-0.25999999999999979</v>
      </c>
      <c r="S40">
        <v>3.31</v>
      </c>
      <c r="T40">
        <v>3.57</v>
      </c>
      <c r="U40" s="6">
        <f t="shared" si="23"/>
        <v>3.44</v>
      </c>
      <c r="V40" s="5">
        <f t="shared" si="24"/>
        <v>0.35000000000000009</v>
      </c>
      <c r="W40">
        <v>2</v>
      </c>
      <c r="X40">
        <v>1.65</v>
      </c>
      <c r="Y40" s="6">
        <f t="shared" si="25"/>
        <v>1.825</v>
      </c>
      <c r="Z40" s="5">
        <f t="shared" si="26"/>
        <v>-0.62000000000000011</v>
      </c>
      <c r="AA40">
        <v>2.19</v>
      </c>
      <c r="AB40">
        <v>2.81</v>
      </c>
      <c r="AC40" s="6">
        <f t="shared" si="27"/>
        <v>2.5</v>
      </c>
    </row>
    <row r="41" spans="1:29" s="1" customFormat="1" x14ac:dyDescent="0.2">
      <c r="A41">
        <v>218</v>
      </c>
      <c r="B41" t="s">
        <v>19</v>
      </c>
      <c r="C41" t="s">
        <v>21</v>
      </c>
      <c r="D41" t="s">
        <v>243</v>
      </c>
      <c r="E41" s="5">
        <f t="shared" si="15"/>
        <v>0.5</v>
      </c>
      <c r="F41">
        <v>3.83</v>
      </c>
      <c r="G41">
        <v>3.33</v>
      </c>
      <c r="H41">
        <f t="shared" si="16"/>
        <v>3.58</v>
      </c>
      <c r="I41" s="6">
        <f t="shared" si="17"/>
        <v>8.0000000000000071E-2</v>
      </c>
      <c r="J41" s="5">
        <f t="shared" si="18"/>
        <v>-1.6400000000000001</v>
      </c>
      <c r="K41">
        <v>2.31</v>
      </c>
      <c r="L41">
        <v>3.95</v>
      </c>
      <c r="M41" s="6">
        <f t="shared" si="19"/>
        <v>3.13</v>
      </c>
      <c r="N41" s="5">
        <f t="shared" si="20"/>
        <v>1.0700000000000003</v>
      </c>
      <c r="O41">
        <v>4.07</v>
      </c>
      <c r="P41">
        <v>3</v>
      </c>
      <c r="Q41" s="6">
        <f t="shared" si="21"/>
        <v>3.5350000000000001</v>
      </c>
      <c r="R41" s="5">
        <f t="shared" si="22"/>
        <v>-1.0399999999999996</v>
      </c>
      <c r="S41">
        <v>3.1</v>
      </c>
      <c r="T41">
        <v>4.1399999999999997</v>
      </c>
      <c r="U41" s="6">
        <f t="shared" si="23"/>
        <v>3.62</v>
      </c>
      <c r="V41" s="5">
        <f t="shared" si="24"/>
        <v>-0.38000000000000012</v>
      </c>
      <c r="W41">
        <v>1.76</v>
      </c>
      <c r="X41">
        <v>2.14</v>
      </c>
      <c r="Y41" s="6">
        <f t="shared" si="25"/>
        <v>1.9500000000000002</v>
      </c>
      <c r="Z41" s="5">
        <f t="shared" si="26"/>
        <v>4.9999999999999822E-2</v>
      </c>
      <c r="AA41">
        <v>2.38</v>
      </c>
      <c r="AB41">
        <v>2.33</v>
      </c>
      <c r="AC41" s="6">
        <f t="shared" si="27"/>
        <v>2.355</v>
      </c>
    </row>
    <row r="42" spans="1:29" x14ac:dyDescent="0.2">
      <c r="A42">
        <v>254</v>
      </c>
      <c r="B42" t="s">
        <v>19</v>
      </c>
      <c r="C42" t="s">
        <v>21</v>
      </c>
      <c r="D42" t="s">
        <v>276</v>
      </c>
      <c r="E42" s="5">
        <f t="shared" si="15"/>
        <v>-9.9999999999997868E-3</v>
      </c>
      <c r="F42">
        <v>3.58</v>
      </c>
      <c r="G42">
        <v>3.59</v>
      </c>
      <c r="H42">
        <f t="shared" si="16"/>
        <v>3.585</v>
      </c>
      <c r="I42" s="6">
        <f t="shared" si="17"/>
        <v>8.4999999999999964E-2</v>
      </c>
      <c r="J42" s="5">
        <f t="shared" si="18"/>
        <v>0.14999999999999991</v>
      </c>
      <c r="K42">
        <v>2.84</v>
      </c>
      <c r="L42">
        <v>2.69</v>
      </c>
      <c r="M42" s="6">
        <f t="shared" si="19"/>
        <v>2.7649999999999997</v>
      </c>
      <c r="N42" s="5">
        <f t="shared" si="20"/>
        <v>-0.29000000000000004</v>
      </c>
      <c r="O42">
        <v>4.16</v>
      </c>
      <c r="P42">
        <v>4.45</v>
      </c>
      <c r="Q42" s="6">
        <f t="shared" si="21"/>
        <v>4.3049999999999997</v>
      </c>
      <c r="R42" s="5">
        <f t="shared" si="22"/>
        <v>-0.60999999999999988</v>
      </c>
      <c r="S42">
        <v>3.29</v>
      </c>
      <c r="T42">
        <v>3.9</v>
      </c>
      <c r="U42" s="6">
        <f t="shared" si="23"/>
        <v>3.5949999999999998</v>
      </c>
      <c r="V42" s="5">
        <f t="shared" si="24"/>
        <v>0.35999999999999988</v>
      </c>
      <c r="W42">
        <v>2.2599999999999998</v>
      </c>
      <c r="X42">
        <v>1.9</v>
      </c>
      <c r="Y42" s="6">
        <f t="shared" si="25"/>
        <v>2.08</v>
      </c>
      <c r="Z42" s="5">
        <f t="shared" si="26"/>
        <v>6.0000000000000053E-2</v>
      </c>
      <c r="AA42">
        <v>2.89</v>
      </c>
      <c r="AB42">
        <v>2.83</v>
      </c>
      <c r="AC42" s="6">
        <f t="shared" si="27"/>
        <v>2.8600000000000003</v>
      </c>
    </row>
    <row r="43" spans="1:29" x14ac:dyDescent="0.2">
      <c r="A43">
        <v>256</v>
      </c>
      <c r="B43" t="s">
        <v>19</v>
      </c>
      <c r="C43" t="s">
        <v>21</v>
      </c>
      <c r="D43" t="s">
        <v>278</v>
      </c>
      <c r="E43" s="5">
        <f t="shared" si="15"/>
        <v>0.20000000000000018</v>
      </c>
      <c r="F43">
        <v>3.7</v>
      </c>
      <c r="G43">
        <v>3.5</v>
      </c>
      <c r="H43">
        <f t="shared" si="16"/>
        <v>3.6</v>
      </c>
      <c r="I43" s="6">
        <f t="shared" si="17"/>
        <v>0.10000000000000009</v>
      </c>
      <c r="J43" s="5">
        <f t="shared" si="18"/>
        <v>-0.4399999999999995</v>
      </c>
      <c r="K43">
        <v>3.7</v>
      </c>
      <c r="L43">
        <v>4.1399999999999997</v>
      </c>
      <c r="M43" s="6">
        <f t="shared" si="19"/>
        <v>3.92</v>
      </c>
      <c r="N43" s="5">
        <f t="shared" si="20"/>
        <v>0.18999999999999995</v>
      </c>
      <c r="O43">
        <v>3.92</v>
      </c>
      <c r="P43">
        <v>3.73</v>
      </c>
      <c r="Q43" s="6">
        <f t="shared" si="21"/>
        <v>3.8250000000000002</v>
      </c>
      <c r="R43" s="5">
        <f t="shared" si="22"/>
        <v>-0.14000000000000012</v>
      </c>
      <c r="S43">
        <v>3.59</v>
      </c>
      <c r="T43">
        <v>3.73</v>
      </c>
      <c r="U43" s="6">
        <f t="shared" si="23"/>
        <v>3.66</v>
      </c>
      <c r="V43" s="5">
        <f t="shared" si="24"/>
        <v>-0.2799999999999998</v>
      </c>
      <c r="W43">
        <v>2.95</v>
      </c>
      <c r="X43">
        <v>3.23</v>
      </c>
      <c r="Y43" s="6">
        <f t="shared" si="25"/>
        <v>3.09</v>
      </c>
      <c r="Z43" s="5">
        <f t="shared" si="26"/>
        <v>8.0000000000000071E-2</v>
      </c>
      <c r="AA43">
        <v>2.81</v>
      </c>
      <c r="AB43">
        <v>2.73</v>
      </c>
      <c r="AC43" s="6">
        <f t="shared" si="27"/>
        <v>2.77</v>
      </c>
    </row>
    <row r="44" spans="1:29" x14ac:dyDescent="0.2">
      <c r="A44">
        <v>245</v>
      </c>
      <c r="B44" t="s">
        <v>19</v>
      </c>
      <c r="C44" t="s">
        <v>21</v>
      </c>
      <c r="D44" t="s">
        <v>267</v>
      </c>
      <c r="E44" s="5">
        <f t="shared" si="15"/>
        <v>-0.25</v>
      </c>
      <c r="F44">
        <v>3.5</v>
      </c>
      <c r="G44">
        <v>3.75</v>
      </c>
      <c r="H44">
        <f t="shared" si="16"/>
        <v>3.625</v>
      </c>
      <c r="I44" s="6">
        <f t="shared" si="17"/>
        <v>0.125</v>
      </c>
      <c r="J44" s="5">
        <f t="shared" si="18"/>
        <v>-4.0000000000000036E-2</v>
      </c>
      <c r="K44">
        <v>2.88</v>
      </c>
      <c r="L44">
        <v>2.92</v>
      </c>
      <c r="M44" s="6">
        <f t="shared" si="19"/>
        <v>2.9</v>
      </c>
      <c r="N44" s="5">
        <f t="shared" si="20"/>
        <v>0.1599999999999997</v>
      </c>
      <c r="O44">
        <v>3.55</v>
      </c>
      <c r="P44">
        <v>3.39</v>
      </c>
      <c r="Q44" s="6">
        <f t="shared" si="21"/>
        <v>3.4699999999999998</v>
      </c>
      <c r="R44" s="5">
        <f t="shared" si="22"/>
        <v>-0.33000000000000007</v>
      </c>
      <c r="S44">
        <v>2.67</v>
      </c>
      <c r="T44">
        <v>3</v>
      </c>
      <c r="U44" s="6">
        <f t="shared" si="23"/>
        <v>2.835</v>
      </c>
      <c r="V44" s="5">
        <f t="shared" si="24"/>
        <v>-0.20000000000000018</v>
      </c>
      <c r="W44">
        <v>2.02</v>
      </c>
      <c r="X44">
        <v>2.2200000000000002</v>
      </c>
      <c r="Y44" s="6">
        <f t="shared" si="25"/>
        <v>2.12</v>
      </c>
      <c r="Z44" s="5">
        <f t="shared" si="26"/>
        <v>-4.0000000000000036E-2</v>
      </c>
      <c r="AA44">
        <v>2.29</v>
      </c>
      <c r="AB44">
        <v>2.33</v>
      </c>
      <c r="AC44" s="6">
        <f t="shared" si="27"/>
        <v>2.31</v>
      </c>
    </row>
    <row r="45" spans="1:29" x14ac:dyDescent="0.2">
      <c r="A45">
        <v>229</v>
      </c>
      <c r="B45" t="s">
        <v>19</v>
      </c>
      <c r="C45" t="s">
        <v>21</v>
      </c>
      <c r="D45" t="s">
        <v>252</v>
      </c>
      <c r="E45" s="5">
        <f t="shared" si="15"/>
        <v>0.70000000000000018</v>
      </c>
      <c r="F45">
        <v>4</v>
      </c>
      <c r="G45">
        <v>3.3</v>
      </c>
      <c r="H45">
        <f t="shared" si="16"/>
        <v>3.65</v>
      </c>
      <c r="I45" s="6">
        <f t="shared" si="17"/>
        <v>0.14999999999999991</v>
      </c>
      <c r="J45" s="5">
        <f t="shared" si="18"/>
        <v>0.20999999999999996</v>
      </c>
      <c r="K45">
        <v>2.58</v>
      </c>
      <c r="L45">
        <v>2.37</v>
      </c>
      <c r="M45" s="6">
        <f t="shared" si="19"/>
        <v>2.4750000000000001</v>
      </c>
      <c r="N45" s="5">
        <f t="shared" si="20"/>
        <v>3.9999999999999147E-2</v>
      </c>
      <c r="O45">
        <v>4.5199999999999996</v>
      </c>
      <c r="P45">
        <v>4.4800000000000004</v>
      </c>
      <c r="Q45" s="6">
        <f t="shared" si="21"/>
        <v>4.5</v>
      </c>
      <c r="R45" s="5">
        <f t="shared" si="22"/>
        <v>-0.5900000000000003</v>
      </c>
      <c r="S45">
        <v>3.26</v>
      </c>
      <c r="T45">
        <v>3.85</v>
      </c>
      <c r="U45" s="6">
        <f t="shared" si="23"/>
        <v>3.5549999999999997</v>
      </c>
      <c r="V45" s="5">
        <f t="shared" si="24"/>
        <v>1.0000000000000009E-2</v>
      </c>
      <c r="W45">
        <v>1.94</v>
      </c>
      <c r="X45">
        <v>1.93</v>
      </c>
      <c r="Y45" s="6">
        <f t="shared" si="25"/>
        <v>1.9350000000000001</v>
      </c>
      <c r="Z45" s="5">
        <f t="shared" si="26"/>
        <v>-0.35000000000000009</v>
      </c>
      <c r="AA45">
        <v>2.35</v>
      </c>
      <c r="AB45">
        <v>2.7</v>
      </c>
      <c r="AC45" s="6">
        <f t="shared" si="27"/>
        <v>2.5250000000000004</v>
      </c>
    </row>
    <row r="46" spans="1:29" x14ac:dyDescent="0.2">
      <c r="A46">
        <v>260</v>
      </c>
      <c r="B46" t="s">
        <v>19</v>
      </c>
      <c r="C46" t="s">
        <v>21</v>
      </c>
      <c r="D46" t="s">
        <v>41</v>
      </c>
      <c r="E46" s="5">
        <f t="shared" si="15"/>
        <v>-0.83999999999999986</v>
      </c>
      <c r="F46">
        <v>3.24</v>
      </c>
      <c r="G46">
        <v>4.08</v>
      </c>
      <c r="H46">
        <f t="shared" si="16"/>
        <v>3.66</v>
      </c>
      <c r="I46" s="6">
        <f t="shared" si="17"/>
        <v>0.16000000000000014</v>
      </c>
      <c r="J46" s="5">
        <f t="shared" si="18"/>
        <v>-0.13000000000000034</v>
      </c>
      <c r="K46">
        <v>3.55</v>
      </c>
      <c r="L46">
        <v>3.68</v>
      </c>
      <c r="M46" s="6">
        <f t="shared" si="19"/>
        <v>3.6150000000000002</v>
      </c>
      <c r="N46" s="5">
        <f t="shared" si="20"/>
        <v>0.83999999999999986</v>
      </c>
      <c r="O46">
        <v>3.55</v>
      </c>
      <c r="P46">
        <v>2.71</v>
      </c>
      <c r="Q46" s="6">
        <f t="shared" si="21"/>
        <v>3.13</v>
      </c>
      <c r="R46" s="5">
        <f t="shared" si="22"/>
        <v>0.40000000000000036</v>
      </c>
      <c r="S46">
        <v>3.45</v>
      </c>
      <c r="T46">
        <v>3.05</v>
      </c>
      <c r="U46" s="6">
        <f t="shared" si="23"/>
        <v>3.25</v>
      </c>
      <c r="V46" s="5">
        <f t="shared" si="24"/>
        <v>-0.33000000000000007</v>
      </c>
      <c r="W46">
        <v>1.67</v>
      </c>
      <c r="X46">
        <v>2</v>
      </c>
      <c r="Y46" s="6">
        <f t="shared" si="25"/>
        <v>1.835</v>
      </c>
      <c r="Z46" s="5">
        <f t="shared" si="26"/>
        <v>0.10000000000000009</v>
      </c>
      <c r="AA46">
        <v>2.39</v>
      </c>
      <c r="AB46">
        <v>2.29</v>
      </c>
      <c r="AC46" s="6">
        <f t="shared" si="27"/>
        <v>2.34</v>
      </c>
    </row>
    <row r="47" spans="1:29" x14ac:dyDescent="0.2">
      <c r="A47">
        <v>220</v>
      </c>
      <c r="B47" t="s">
        <v>19</v>
      </c>
      <c r="C47" t="s">
        <v>21</v>
      </c>
      <c r="D47" t="s">
        <v>38</v>
      </c>
      <c r="E47" s="5">
        <f t="shared" si="15"/>
        <v>0.27</v>
      </c>
      <c r="F47">
        <v>3.8</v>
      </c>
      <c r="G47">
        <v>3.53</v>
      </c>
      <c r="H47">
        <f t="shared" si="16"/>
        <v>3.665</v>
      </c>
      <c r="I47" s="6">
        <f t="shared" si="17"/>
        <v>0.16500000000000004</v>
      </c>
      <c r="J47" s="5">
        <f t="shared" si="18"/>
        <v>-0.63000000000000034</v>
      </c>
      <c r="K47">
        <v>2.34</v>
      </c>
      <c r="L47">
        <v>2.97</v>
      </c>
      <c r="M47" s="6">
        <f t="shared" si="19"/>
        <v>2.6550000000000002</v>
      </c>
      <c r="N47" s="5">
        <f t="shared" si="20"/>
        <v>0.69000000000000039</v>
      </c>
      <c r="O47">
        <v>4.49</v>
      </c>
      <c r="P47">
        <v>3.8</v>
      </c>
      <c r="Q47" s="6">
        <f t="shared" si="21"/>
        <v>4.1449999999999996</v>
      </c>
      <c r="R47" s="5">
        <f t="shared" si="22"/>
        <v>-1.31</v>
      </c>
      <c r="S47">
        <v>3.32</v>
      </c>
      <c r="T47">
        <v>4.63</v>
      </c>
      <c r="U47" s="6">
        <f t="shared" si="23"/>
        <v>3.9749999999999996</v>
      </c>
      <c r="V47" s="5">
        <f t="shared" si="24"/>
        <v>0.37999999999999989</v>
      </c>
      <c r="W47">
        <v>1.98</v>
      </c>
      <c r="X47">
        <v>1.6</v>
      </c>
      <c r="Y47" s="6">
        <f t="shared" si="25"/>
        <v>1.79</v>
      </c>
      <c r="Z47" s="5">
        <f t="shared" si="26"/>
        <v>-0.82999999999999963</v>
      </c>
      <c r="AA47">
        <v>2.2400000000000002</v>
      </c>
      <c r="AB47">
        <v>3.07</v>
      </c>
      <c r="AC47" s="6">
        <f t="shared" si="27"/>
        <v>2.6550000000000002</v>
      </c>
    </row>
    <row r="48" spans="1:29" x14ac:dyDescent="0.2">
      <c r="A48">
        <v>221</v>
      </c>
      <c r="B48" t="s">
        <v>19</v>
      </c>
      <c r="C48" t="s">
        <v>21</v>
      </c>
      <c r="D48" t="s">
        <v>245</v>
      </c>
      <c r="E48" s="5">
        <f t="shared" si="15"/>
        <v>0.78000000000000025</v>
      </c>
      <c r="F48">
        <v>4.08</v>
      </c>
      <c r="G48">
        <v>3.3</v>
      </c>
      <c r="H48">
        <f t="shared" si="16"/>
        <v>3.69</v>
      </c>
      <c r="I48" s="6">
        <f t="shared" si="17"/>
        <v>0.18999999999999995</v>
      </c>
      <c r="J48" s="5">
        <f t="shared" si="18"/>
        <v>-0.66000000000000014</v>
      </c>
      <c r="K48">
        <v>2.42</v>
      </c>
      <c r="L48">
        <v>3.08</v>
      </c>
      <c r="M48" s="6">
        <f t="shared" si="19"/>
        <v>2.75</v>
      </c>
      <c r="N48" s="5">
        <f t="shared" si="20"/>
        <v>0.24000000000000021</v>
      </c>
      <c r="O48">
        <v>4.38</v>
      </c>
      <c r="P48">
        <v>4.1399999999999997</v>
      </c>
      <c r="Q48" s="6">
        <f t="shared" si="21"/>
        <v>4.26</v>
      </c>
      <c r="R48" s="5">
        <f t="shared" si="22"/>
        <v>0.57000000000000028</v>
      </c>
      <c r="S48">
        <v>4.1900000000000004</v>
      </c>
      <c r="T48">
        <v>3.62</v>
      </c>
      <c r="U48" s="6">
        <f t="shared" si="23"/>
        <v>3.9050000000000002</v>
      </c>
      <c r="V48" s="5">
        <f t="shared" si="24"/>
        <v>-0.14999999999999991</v>
      </c>
      <c r="W48">
        <v>1.96</v>
      </c>
      <c r="X48">
        <v>2.11</v>
      </c>
      <c r="Y48" s="6">
        <f t="shared" si="25"/>
        <v>2.0350000000000001</v>
      </c>
      <c r="Z48" s="5">
        <f t="shared" si="26"/>
        <v>-0.64000000000000012</v>
      </c>
      <c r="AA48">
        <v>2.31</v>
      </c>
      <c r="AB48">
        <v>2.95</v>
      </c>
      <c r="AC48" s="6">
        <f t="shared" si="27"/>
        <v>2.63</v>
      </c>
    </row>
    <row r="49" spans="1:29" x14ac:dyDescent="0.2">
      <c r="A49">
        <v>225</v>
      </c>
      <c r="B49" t="s">
        <v>19</v>
      </c>
      <c r="C49" t="s">
        <v>21</v>
      </c>
      <c r="D49" t="s">
        <v>249</v>
      </c>
      <c r="E49" s="5">
        <f t="shared" si="15"/>
        <v>-0.27</v>
      </c>
      <c r="F49">
        <v>3.58</v>
      </c>
      <c r="G49">
        <v>3.85</v>
      </c>
      <c r="H49">
        <f t="shared" si="16"/>
        <v>3.7149999999999999</v>
      </c>
      <c r="I49" s="6">
        <f t="shared" si="17"/>
        <v>0.21499999999999986</v>
      </c>
      <c r="J49" s="5">
        <f t="shared" si="18"/>
        <v>0.25</v>
      </c>
      <c r="K49">
        <v>3.96</v>
      </c>
      <c r="L49">
        <v>3.71</v>
      </c>
      <c r="M49" s="6">
        <f t="shared" si="19"/>
        <v>3.835</v>
      </c>
      <c r="N49" s="5">
        <f t="shared" si="20"/>
        <v>0.77</v>
      </c>
      <c r="O49">
        <v>3.36</v>
      </c>
      <c r="P49">
        <v>2.59</v>
      </c>
      <c r="Q49" s="6">
        <f t="shared" si="21"/>
        <v>2.9749999999999996</v>
      </c>
      <c r="R49" s="5">
        <f t="shared" si="22"/>
        <v>-3.0000000000000249E-2</v>
      </c>
      <c r="S49">
        <v>2.09</v>
      </c>
      <c r="T49">
        <v>2.12</v>
      </c>
      <c r="U49" s="6">
        <f t="shared" si="23"/>
        <v>2.105</v>
      </c>
      <c r="V49" s="5">
        <f t="shared" si="24"/>
        <v>0.66000000000000014</v>
      </c>
      <c r="W49">
        <v>3.04</v>
      </c>
      <c r="X49">
        <v>2.38</v>
      </c>
      <c r="Y49" s="6">
        <f t="shared" si="25"/>
        <v>2.71</v>
      </c>
      <c r="Z49" s="5">
        <f t="shared" si="26"/>
        <v>2.0000000000000018E-2</v>
      </c>
      <c r="AA49">
        <v>2.02</v>
      </c>
      <c r="AB49">
        <v>2</v>
      </c>
      <c r="AC49" s="6">
        <f t="shared" si="27"/>
        <v>2.0099999999999998</v>
      </c>
    </row>
    <row r="50" spans="1:29" x14ac:dyDescent="0.2">
      <c r="A50">
        <v>237</v>
      </c>
      <c r="B50" t="s">
        <v>19</v>
      </c>
      <c r="C50" t="s">
        <v>21</v>
      </c>
      <c r="D50" t="s">
        <v>260</v>
      </c>
      <c r="E50" s="5">
        <f t="shared" si="15"/>
        <v>-0.31000000000000005</v>
      </c>
      <c r="F50">
        <v>3.58</v>
      </c>
      <c r="G50">
        <v>3.89</v>
      </c>
      <c r="H50">
        <f t="shared" si="16"/>
        <v>3.7350000000000003</v>
      </c>
      <c r="I50" s="6">
        <f t="shared" si="17"/>
        <v>0.23500000000000032</v>
      </c>
      <c r="J50" s="5">
        <f t="shared" si="18"/>
        <v>0.18999999999999995</v>
      </c>
      <c r="K50">
        <v>3.58</v>
      </c>
      <c r="L50">
        <v>3.39</v>
      </c>
      <c r="M50" s="6">
        <f t="shared" si="19"/>
        <v>3.4850000000000003</v>
      </c>
      <c r="N50" s="5">
        <f t="shared" si="20"/>
        <v>-0.14999999999999991</v>
      </c>
      <c r="O50">
        <v>3.68</v>
      </c>
      <c r="P50">
        <v>3.83</v>
      </c>
      <c r="Q50" s="6">
        <f t="shared" si="21"/>
        <v>3.7549999999999999</v>
      </c>
      <c r="R50" s="5">
        <f t="shared" si="22"/>
        <v>0.29000000000000004</v>
      </c>
      <c r="S50">
        <v>3.23</v>
      </c>
      <c r="T50">
        <v>2.94</v>
      </c>
      <c r="U50" s="6">
        <f t="shared" si="23"/>
        <v>3.085</v>
      </c>
      <c r="V50" s="5">
        <f t="shared" si="24"/>
        <v>0.30999999999999983</v>
      </c>
      <c r="W50">
        <v>2.0299999999999998</v>
      </c>
      <c r="X50">
        <v>1.72</v>
      </c>
      <c r="Y50" s="6">
        <f t="shared" si="25"/>
        <v>1.875</v>
      </c>
      <c r="Z50" s="5">
        <f t="shared" si="26"/>
        <v>-6.0000000000000053E-2</v>
      </c>
      <c r="AA50">
        <v>2.5499999999999998</v>
      </c>
      <c r="AB50">
        <v>2.61</v>
      </c>
      <c r="AC50" s="6">
        <f t="shared" si="27"/>
        <v>2.58</v>
      </c>
    </row>
    <row r="51" spans="1:29" x14ac:dyDescent="0.2">
      <c r="A51">
        <v>217</v>
      </c>
      <c r="B51" t="s">
        <v>19</v>
      </c>
      <c r="C51" t="s">
        <v>21</v>
      </c>
      <c r="D51" t="s">
        <v>242</v>
      </c>
      <c r="E51" s="5">
        <f t="shared" si="15"/>
        <v>-0.99999999999999956</v>
      </c>
      <c r="F51">
        <v>3.27</v>
      </c>
      <c r="G51">
        <v>4.2699999999999996</v>
      </c>
      <c r="H51">
        <f t="shared" si="16"/>
        <v>3.7699999999999996</v>
      </c>
      <c r="I51" s="6">
        <f t="shared" si="17"/>
        <v>0.26999999999999957</v>
      </c>
      <c r="J51" s="5">
        <f t="shared" si="18"/>
        <v>-0.66999999999999993</v>
      </c>
      <c r="K51">
        <v>3</v>
      </c>
      <c r="L51">
        <v>3.67</v>
      </c>
      <c r="M51" s="6">
        <f t="shared" si="19"/>
        <v>3.335</v>
      </c>
      <c r="N51" s="5">
        <f t="shared" si="20"/>
        <v>0</v>
      </c>
      <c r="O51">
        <v>3.55</v>
      </c>
      <c r="P51">
        <v>3.55</v>
      </c>
      <c r="Q51" s="6">
        <f t="shared" si="21"/>
        <v>3.55</v>
      </c>
      <c r="R51" s="5">
        <f t="shared" si="22"/>
        <v>-0.54</v>
      </c>
      <c r="S51">
        <v>2.82</v>
      </c>
      <c r="T51">
        <v>3.36</v>
      </c>
      <c r="U51" s="6">
        <f t="shared" si="23"/>
        <v>3.09</v>
      </c>
      <c r="V51" s="5">
        <f t="shared" si="24"/>
        <v>-4.0000000000000036E-2</v>
      </c>
      <c r="W51">
        <v>2.14</v>
      </c>
      <c r="X51">
        <v>2.1800000000000002</v>
      </c>
      <c r="Y51" s="6">
        <f t="shared" si="25"/>
        <v>2.16</v>
      </c>
      <c r="Z51" s="5">
        <f t="shared" si="26"/>
        <v>-0.74000000000000021</v>
      </c>
      <c r="AA51">
        <v>2.0499999999999998</v>
      </c>
      <c r="AB51">
        <v>2.79</v>
      </c>
      <c r="AC51" s="6">
        <f t="shared" si="27"/>
        <v>2.42</v>
      </c>
    </row>
    <row r="52" spans="1:29" x14ac:dyDescent="0.2">
      <c r="A52">
        <v>243</v>
      </c>
      <c r="B52" t="s">
        <v>19</v>
      </c>
      <c r="C52" t="s">
        <v>21</v>
      </c>
      <c r="D52" t="s">
        <v>265</v>
      </c>
      <c r="E52" s="5">
        <f t="shared" si="15"/>
        <v>-0.10999999999999988</v>
      </c>
      <c r="F52">
        <v>3.72</v>
      </c>
      <c r="G52">
        <v>3.83</v>
      </c>
      <c r="H52">
        <f t="shared" si="16"/>
        <v>3.7750000000000004</v>
      </c>
      <c r="I52" s="6">
        <f t="shared" si="17"/>
        <v>0.27500000000000036</v>
      </c>
      <c r="J52" s="5">
        <f t="shared" si="18"/>
        <v>0.51999999999999957</v>
      </c>
      <c r="K52">
        <v>4.3099999999999996</v>
      </c>
      <c r="L52">
        <v>3.79</v>
      </c>
      <c r="M52" s="6">
        <f t="shared" si="19"/>
        <v>4.05</v>
      </c>
      <c r="N52" s="5">
        <f t="shared" si="20"/>
        <v>-5.0000000000000266E-2</v>
      </c>
      <c r="O52">
        <v>3.19</v>
      </c>
      <c r="P52">
        <v>3.24</v>
      </c>
      <c r="Q52" s="6">
        <f t="shared" si="21"/>
        <v>3.2149999999999999</v>
      </c>
      <c r="R52" s="5">
        <f t="shared" si="22"/>
        <v>0.16999999999999993</v>
      </c>
      <c r="S52">
        <v>3.62</v>
      </c>
      <c r="T52">
        <v>3.45</v>
      </c>
      <c r="U52" s="6">
        <f t="shared" si="23"/>
        <v>3.5350000000000001</v>
      </c>
      <c r="V52" s="5">
        <f t="shared" si="24"/>
        <v>0.62000000000000011</v>
      </c>
      <c r="W52">
        <v>2.69</v>
      </c>
      <c r="X52">
        <v>2.0699999999999998</v>
      </c>
      <c r="Y52" s="6">
        <f t="shared" si="25"/>
        <v>2.38</v>
      </c>
      <c r="Z52" s="5">
        <f t="shared" si="26"/>
        <v>0.68000000000000016</v>
      </c>
      <c r="AA52">
        <v>3.16</v>
      </c>
      <c r="AB52">
        <v>2.48</v>
      </c>
      <c r="AC52" s="6">
        <f t="shared" si="27"/>
        <v>2.8200000000000003</v>
      </c>
    </row>
    <row r="53" spans="1:29" x14ac:dyDescent="0.2">
      <c r="A53">
        <v>224</v>
      </c>
      <c r="B53" t="s">
        <v>19</v>
      </c>
      <c r="C53" t="s">
        <v>21</v>
      </c>
      <c r="D53" t="s">
        <v>248</v>
      </c>
      <c r="E53" s="5">
        <f t="shared" si="15"/>
        <v>-0.10999999999999988</v>
      </c>
      <c r="F53">
        <v>3.75</v>
      </c>
      <c r="G53">
        <v>3.86</v>
      </c>
      <c r="H53">
        <f t="shared" si="16"/>
        <v>3.8049999999999997</v>
      </c>
      <c r="I53" s="6">
        <f t="shared" si="17"/>
        <v>0.30499999999999972</v>
      </c>
      <c r="J53" s="5">
        <f t="shared" si="18"/>
        <v>-1.27</v>
      </c>
      <c r="K53">
        <v>2.66</v>
      </c>
      <c r="L53">
        <v>3.93</v>
      </c>
      <c r="M53" s="6">
        <f t="shared" si="19"/>
        <v>3.2949999999999999</v>
      </c>
      <c r="N53" s="5">
        <f t="shared" si="20"/>
        <v>1.19</v>
      </c>
      <c r="O53">
        <v>4.22</v>
      </c>
      <c r="P53">
        <v>3.03</v>
      </c>
      <c r="Q53" s="6">
        <f t="shared" si="21"/>
        <v>3.625</v>
      </c>
      <c r="R53" s="5">
        <f t="shared" si="22"/>
        <v>-0.51000000000000023</v>
      </c>
      <c r="S53">
        <v>2.94</v>
      </c>
      <c r="T53">
        <v>3.45</v>
      </c>
      <c r="U53" s="6">
        <f t="shared" si="23"/>
        <v>3.1950000000000003</v>
      </c>
      <c r="V53" s="5">
        <f t="shared" si="24"/>
        <v>-0.27</v>
      </c>
      <c r="W53">
        <v>2.2799999999999998</v>
      </c>
      <c r="X53">
        <v>2.5499999999999998</v>
      </c>
      <c r="Y53" s="6">
        <f t="shared" si="25"/>
        <v>2.415</v>
      </c>
      <c r="Z53" s="5">
        <f t="shared" si="26"/>
        <v>-1.25</v>
      </c>
      <c r="AA53">
        <v>2.09</v>
      </c>
      <c r="AB53">
        <v>3.34</v>
      </c>
      <c r="AC53" s="6">
        <f t="shared" si="27"/>
        <v>2.7149999999999999</v>
      </c>
    </row>
    <row r="54" spans="1:29" x14ac:dyDescent="0.2">
      <c r="A54">
        <v>272</v>
      </c>
      <c r="B54" t="s">
        <v>19</v>
      </c>
      <c r="C54" t="s">
        <v>21</v>
      </c>
      <c r="D54" t="s">
        <v>291</v>
      </c>
      <c r="E54" s="5">
        <f t="shared" si="15"/>
        <v>0.37999999999999989</v>
      </c>
      <c r="F54">
        <v>4</v>
      </c>
      <c r="G54">
        <v>3.62</v>
      </c>
      <c r="H54">
        <f t="shared" si="16"/>
        <v>3.81</v>
      </c>
      <c r="I54" s="6">
        <f t="shared" si="17"/>
        <v>0.31000000000000005</v>
      </c>
      <c r="J54" s="5">
        <f t="shared" si="18"/>
        <v>-1.1200000000000001</v>
      </c>
      <c r="K54">
        <v>2.78</v>
      </c>
      <c r="L54">
        <v>3.9</v>
      </c>
      <c r="M54" s="6">
        <f t="shared" si="19"/>
        <v>3.34</v>
      </c>
      <c r="N54" s="5">
        <f t="shared" si="20"/>
        <v>1.1800000000000002</v>
      </c>
      <c r="O54">
        <v>4.16</v>
      </c>
      <c r="P54">
        <v>2.98</v>
      </c>
      <c r="Q54" s="6">
        <f t="shared" si="21"/>
        <v>3.5700000000000003</v>
      </c>
      <c r="R54" s="5">
        <f t="shared" si="22"/>
        <v>-0.64999999999999991</v>
      </c>
      <c r="S54">
        <v>3.68</v>
      </c>
      <c r="T54">
        <v>4.33</v>
      </c>
      <c r="U54" s="6">
        <f t="shared" si="23"/>
        <v>4.0049999999999999</v>
      </c>
      <c r="V54" s="5">
        <f t="shared" si="24"/>
        <v>-0.45999999999999974</v>
      </c>
      <c r="W54">
        <v>1.84</v>
      </c>
      <c r="X54">
        <v>2.2999999999999998</v>
      </c>
      <c r="Y54" s="6">
        <f t="shared" si="25"/>
        <v>2.0699999999999998</v>
      </c>
      <c r="Z54" s="5">
        <f t="shared" si="26"/>
        <v>-0.80000000000000027</v>
      </c>
      <c r="AA54">
        <v>2.0499999999999998</v>
      </c>
      <c r="AB54">
        <v>2.85</v>
      </c>
      <c r="AC54" s="6">
        <f t="shared" si="27"/>
        <v>2.4500000000000002</v>
      </c>
    </row>
    <row r="55" spans="1:29" x14ac:dyDescent="0.2">
      <c r="A55">
        <v>271</v>
      </c>
      <c r="B55" t="s">
        <v>19</v>
      </c>
      <c r="C55" t="s">
        <v>21</v>
      </c>
      <c r="D55" t="s">
        <v>290</v>
      </c>
      <c r="E55" s="5">
        <f t="shared" si="15"/>
        <v>-1.02</v>
      </c>
      <c r="F55">
        <v>3.31</v>
      </c>
      <c r="G55">
        <v>4.33</v>
      </c>
      <c r="H55">
        <f t="shared" si="16"/>
        <v>3.8200000000000003</v>
      </c>
      <c r="I55" s="6">
        <f t="shared" si="17"/>
        <v>0.32000000000000028</v>
      </c>
      <c r="J55" s="5">
        <f t="shared" si="18"/>
        <v>1.21</v>
      </c>
      <c r="K55">
        <v>4.16</v>
      </c>
      <c r="L55">
        <v>2.95</v>
      </c>
      <c r="M55" s="6">
        <f t="shared" si="19"/>
        <v>3.5550000000000002</v>
      </c>
      <c r="N55" s="5">
        <f t="shared" si="20"/>
        <v>-0.50999999999999979</v>
      </c>
      <c r="O55">
        <v>3.59</v>
      </c>
      <c r="P55">
        <v>4.0999999999999996</v>
      </c>
      <c r="Q55" s="6">
        <f t="shared" si="21"/>
        <v>3.8449999999999998</v>
      </c>
      <c r="R55" s="5">
        <f t="shared" si="22"/>
        <v>-0.72999999999999954</v>
      </c>
      <c r="S55">
        <v>3.37</v>
      </c>
      <c r="T55">
        <v>4.0999999999999996</v>
      </c>
      <c r="U55" s="6">
        <f t="shared" si="23"/>
        <v>3.7349999999999999</v>
      </c>
      <c r="V55" s="5">
        <f t="shared" si="24"/>
        <v>-0.13000000000000012</v>
      </c>
      <c r="W55">
        <v>1.97</v>
      </c>
      <c r="X55">
        <v>2.1</v>
      </c>
      <c r="Y55" s="6">
        <f t="shared" si="25"/>
        <v>2.0350000000000001</v>
      </c>
      <c r="Z55" s="5">
        <f t="shared" si="26"/>
        <v>-0.60000000000000009</v>
      </c>
      <c r="AA55">
        <v>2.69</v>
      </c>
      <c r="AB55">
        <v>3.29</v>
      </c>
      <c r="AC55" s="6">
        <f t="shared" si="27"/>
        <v>2.99</v>
      </c>
    </row>
    <row r="56" spans="1:29" x14ac:dyDescent="0.2">
      <c r="A56">
        <v>259</v>
      </c>
      <c r="B56" t="s">
        <v>19</v>
      </c>
      <c r="C56" t="s">
        <v>21</v>
      </c>
      <c r="D56" t="s">
        <v>281</v>
      </c>
      <c r="E56" s="5">
        <f t="shared" si="15"/>
        <v>-6.0000000000000053E-2</v>
      </c>
      <c r="F56">
        <v>3.82</v>
      </c>
      <c r="G56">
        <v>3.88</v>
      </c>
      <c r="H56">
        <f t="shared" si="16"/>
        <v>3.8499999999999996</v>
      </c>
      <c r="I56" s="6">
        <f t="shared" si="17"/>
        <v>0.34999999999999964</v>
      </c>
      <c r="J56" s="5">
        <f t="shared" si="18"/>
        <v>-6.0000000000000053E-2</v>
      </c>
      <c r="K56">
        <v>2.61</v>
      </c>
      <c r="L56">
        <v>2.67</v>
      </c>
      <c r="M56" s="6">
        <f t="shared" si="19"/>
        <v>2.6399999999999997</v>
      </c>
      <c r="N56" s="5">
        <f t="shared" si="20"/>
        <v>0.30000000000000071</v>
      </c>
      <c r="O56">
        <v>4.4800000000000004</v>
      </c>
      <c r="P56">
        <v>4.18</v>
      </c>
      <c r="Q56" s="6">
        <f t="shared" si="21"/>
        <v>4.33</v>
      </c>
      <c r="R56" s="5">
        <f t="shared" si="22"/>
        <v>8.9999999999999858E-2</v>
      </c>
      <c r="S56">
        <v>2.33</v>
      </c>
      <c r="T56">
        <v>2.2400000000000002</v>
      </c>
      <c r="U56" s="6">
        <f t="shared" si="23"/>
        <v>2.2850000000000001</v>
      </c>
      <c r="V56" s="5">
        <f t="shared" si="24"/>
        <v>0.44999999999999973</v>
      </c>
      <c r="W56">
        <v>2.0299999999999998</v>
      </c>
      <c r="X56">
        <v>1.58</v>
      </c>
      <c r="Y56" s="6">
        <f t="shared" si="25"/>
        <v>1.8049999999999999</v>
      </c>
      <c r="Z56" s="5">
        <f t="shared" si="26"/>
        <v>0.30000000000000027</v>
      </c>
      <c r="AA56">
        <v>2.1800000000000002</v>
      </c>
      <c r="AB56">
        <v>1.88</v>
      </c>
      <c r="AC56" s="6">
        <f t="shared" si="27"/>
        <v>2.0300000000000002</v>
      </c>
    </row>
    <row r="57" spans="1:29" s="1" customFormat="1" x14ac:dyDescent="0.2">
      <c r="A57" s="1">
        <v>253</v>
      </c>
      <c r="B57" s="1" t="s">
        <v>19</v>
      </c>
      <c r="C57" s="1" t="s">
        <v>21</v>
      </c>
      <c r="D57" s="1" t="s">
        <v>275</v>
      </c>
      <c r="E57" s="3">
        <f t="shared" si="15"/>
        <v>-0.55999999999999961</v>
      </c>
      <c r="F57" s="1">
        <v>3.58</v>
      </c>
      <c r="G57" s="1">
        <v>4.1399999999999997</v>
      </c>
      <c r="H57" s="1">
        <f t="shared" si="16"/>
        <v>3.86</v>
      </c>
      <c r="I57" s="4">
        <f t="shared" si="17"/>
        <v>0.35999999999999988</v>
      </c>
      <c r="J57" s="3">
        <f t="shared" si="18"/>
        <v>-8.9999999999999858E-2</v>
      </c>
      <c r="K57" s="1">
        <v>3.39</v>
      </c>
      <c r="L57" s="1">
        <v>3.48</v>
      </c>
      <c r="M57" s="4">
        <f t="shared" si="19"/>
        <v>3.4350000000000001</v>
      </c>
      <c r="N57" s="3">
        <f t="shared" si="20"/>
        <v>0.96999999999999975</v>
      </c>
      <c r="O57" s="1">
        <v>3.92</v>
      </c>
      <c r="P57" s="1">
        <v>2.95</v>
      </c>
      <c r="Q57" s="4">
        <f t="shared" si="21"/>
        <v>3.4350000000000001</v>
      </c>
      <c r="R57" s="3">
        <f t="shared" si="22"/>
        <v>4.0000000000000036E-2</v>
      </c>
      <c r="S57" s="1">
        <v>3.33</v>
      </c>
      <c r="T57" s="1">
        <v>3.29</v>
      </c>
      <c r="U57" s="4">
        <f t="shared" si="23"/>
        <v>3.31</v>
      </c>
      <c r="V57" s="3">
        <f t="shared" si="24"/>
        <v>0.3600000000000001</v>
      </c>
      <c r="W57" s="1">
        <v>2.2200000000000002</v>
      </c>
      <c r="X57" s="1">
        <v>1.86</v>
      </c>
      <c r="Y57" s="4">
        <f t="shared" si="25"/>
        <v>2.04</v>
      </c>
      <c r="Z57" s="3">
        <f t="shared" si="26"/>
        <v>0.28000000000000025</v>
      </c>
      <c r="AA57" s="1">
        <v>2.33</v>
      </c>
      <c r="AB57" s="1">
        <v>2.0499999999999998</v>
      </c>
      <c r="AC57" s="4">
        <f t="shared" si="27"/>
        <v>2.19</v>
      </c>
    </row>
    <row r="58" spans="1:29" s="9" customFormat="1" x14ac:dyDescent="0.2">
      <c r="A58" s="30">
        <v>223</v>
      </c>
      <c r="B58" s="30" t="s">
        <v>19</v>
      </c>
      <c r="C58" s="30" t="s">
        <v>21</v>
      </c>
      <c r="D58" s="30" t="s">
        <v>247</v>
      </c>
      <c r="E58" s="31">
        <f t="shared" si="15"/>
        <v>-0.27</v>
      </c>
      <c r="F58" s="30">
        <v>3.86</v>
      </c>
      <c r="G58" s="30">
        <v>4.13</v>
      </c>
      <c r="H58" s="30">
        <f t="shared" si="16"/>
        <v>3.9950000000000001</v>
      </c>
      <c r="I58" s="32">
        <f t="shared" si="17"/>
        <v>0.49500000000000011</v>
      </c>
      <c r="J58" s="31">
        <f t="shared" si="18"/>
        <v>-0.39000000000000012</v>
      </c>
      <c r="K58" s="30">
        <v>3.09</v>
      </c>
      <c r="L58" s="30">
        <v>3.48</v>
      </c>
      <c r="M58" s="32">
        <f t="shared" si="19"/>
        <v>3.2850000000000001</v>
      </c>
      <c r="N58" s="31">
        <f t="shared" si="20"/>
        <v>0.25999999999999979</v>
      </c>
      <c r="O58" s="30">
        <v>4</v>
      </c>
      <c r="P58" s="30">
        <v>3.74</v>
      </c>
      <c r="Q58" s="32">
        <f t="shared" si="21"/>
        <v>3.87</v>
      </c>
      <c r="R58" s="31">
        <f t="shared" si="22"/>
        <v>-0.18999999999999995</v>
      </c>
      <c r="S58" s="30">
        <v>3.11</v>
      </c>
      <c r="T58" s="30">
        <v>3.3</v>
      </c>
      <c r="U58" s="32">
        <f t="shared" si="23"/>
        <v>3.2050000000000001</v>
      </c>
      <c r="V58" s="31">
        <f t="shared" si="24"/>
        <v>-1.01</v>
      </c>
      <c r="W58" s="30">
        <v>1.86</v>
      </c>
      <c r="X58" s="30">
        <v>2.87</v>
      </c>
      <c r="Y58" s="32">
        <f t="shared" si="25"/>
        <v>2.3650000000000002</v>
      </c>
      <c r="Z58" s="31">
        <f t="shared" si="26"/>
        <v>-0.3400000000000003</v>
      </c>
      <c r="AA58" s="30">
        <v>2.57</v>
      </c>
      <c r="AB58" s="30">
        <v>2.91</v>
      </c>
      <c r="AC58" s="32">
        <f t="shared" si="27"/>
        <v>2.74</v>
      </c>
    </row>
    <row r="59" spans="1:29" s="9" customFormat="1" x14ac:dyDescent="0.2">
      <c r="A59" s="30">
        <v>252</v>
      </c>
      <c r="B59" s="30" t="s">
        <v>19</v>
      </c>
      <c r="C59" s="30" t="s">
        <v>21</v>
      </c>
      <c r="D59" s="30" t="s">
        <v>274</v>
      </c>
      <c r="E59" s="31">
        <f t="shared" si="15"/>
        <v>-0.66999999999999993</v>
      </c>
      <c r="F59" s="30">
        <v>3.66</v>
      </c>
      <c r="G59" s="30">
        <v>4.33</v>
      </c>
      <c r="H59" s="30">
        <f t="shared" si="16"/>
        <v>3.9950000000000001</v>
      </c>
      <c r="I59" s="32">
        <f t="shared" si="17"/>
        <v>0.49500000000000011</v>
      </c>
      <c r="J59" s="31">
        <f t="shared" si="18"/>
        <v>4.0000000000000036E-2</v>
      </c>
      <c r="K59" s="30">
        <v>3.52</v>
      </c>
      <c r="L59" s="30">
        <v>3.48</v>
      </c>
      <c r="M59" s="32">
        <f t="shared" si="19"/>
        <v>3.5</v>
      </c>
      <c r="N59" s="31">
        <f t="shared" si="20"/>
        <v>0.55000000000000027</v>
      </c>
      <c r="O59" s="30">
        <v>4.03</v>
      </c>
      <c r="P59" s="30">
        <v>3.48</v>
      </c>
      <c r="Q59" s="32">
        <f t="shared" si="21"/>
        <v>3.7549999999999999</v>
      </c>
      <c r="R59" s="31">
        <f t="shared" si="22"/>
        <v>0.44999999999999973</v>
      </c>
      <c r="S59" s="30">
        <v>3.34</v>
      </c>
      <c r="T59" s="30">
        <v>2.89</v>
      </c>
      <c r="U59" s="32">
        <f t="shared" si="23"/>
        <v>3.1150000000000002</v>
      </c>
      <c r="V59" s="31">
        <f t="shared" si="24"/>
        <v>6.0000000000000053E-2</v>
      </c>
      <c r="W59" s="30">
        <v>2.1</v>
      </c>
      <c r="X59" s="30">
        <v>2.04</v>
      </c>
      <c r="Y59" s="32">
        <f t="shared" si="25"/>
        <v>2.0700000000000003</v>
      </c>
      <c r="Z59" s="31">
        <f t="shared" si="26"/>
        <v>0.14999999999999991</v>
      </c>
      <c r="AA59" s="30">
        <v>2.34</v>
      </c>
      <c r="AB59" s="30">
        <v>2.19</v>
      </c>
      <c r="AC59" s="32">
        <f t="shared" si="27"/>
        <v>2.2649999999999997</v>
      </c>
    </row>
    <row r="60" spans="1:29" s="9" customFormat="1" x14ac:dyDescent="0.2">
      <c r="A60" s="9">
        <v>264</v>
      </c>
      <c r="B60" s="9" t="s">
        <v>19</v>
      </c>
      <c r="C60" s="9" t="s">
        <v>21</v>
      </c>
      <c r="D60" s="9" t="s">
        <v>43</v>
      </c>
      <c r="E60" s="10">
        <f t="shared" si="15"/>
        <v>0.28999999999999959</v>
      </c>
      <c r="F60" s="9">
        <v>4.1399999999999997</v>
      </c>
      <c r="G60" s="9">
        <v>3.85</v>
      </c>
      <c r="H60" s="9">
        <f t="shared" si="16"/>
        <v>3.9950000000000001</v>
      </c>
      <c r="I60" s="11">
        <f t="shared" si="17"/>
        <v>0.49500000000000011</v>
      </c>
      <c r="J60" s="10">
        <f t="shared" si="18"/>
        <v>-1.29</v>
      </c>
      <c r="K60" s="9">
        <v>2.63</v>
      </c>
      <c r="L60" s="9">
        <v>3.92</v>
      </c>
      <c r="M60" s="11">
        <f t="shared" si="19"/>
        <v>3.2749999999999999</v>
      </c>
      <c r="N60" s="10">
        <f t="shared" si="20"/>
        <v>0.62000000000000011</v>
      </c>
      <c r="O60" s="9">
        <v>3.97</v>
      </c>
      <c r="P60" s="9">
        <v>3.35</v>
      </c>
      <c r="Q60" s="11">
        <f t="shared" si="21"/>
        <v>3.66</v>
      </c>
      <c r="R60" s="10">
        <f t="shared" si="22"/>
        <v>-0.25999999999999979</v>
      </c>
      <c r="S60" s="9">
        <v>2.89</v>
      </c>
      <c r="T60" s="9">
        <v>3.15</v>
      </c>
      <c r="U60" s="11">
        <f t="shared" si="23"/>
        <v>3.02</v>
      </c>
      <c r="V60" s="10">
        <f t="shared" si="24"/>
        <v>-0.32000000000000028</v>
      </c>
      <c r="W60" s="9">
        <v>2.0299999999999998</v>
      </c>
      <c r="X60" s="9">
        <v>2.35</v>
      </c>
      <c r="Y60" s="11">
        <f t="shared" si="25"/>
        <v>2.19</v>
      </c>
      <c r="Z60" s="10">
        <f t="shared" si="26"/>
        <v>-0.33000000000000007</v>
      </c>
      <c r="AA60" s="9">
        <v>2.09</v>
      </c>
      <c r="AB60" s="9">
        <v>2.42</v>
      </c>
      <c r="AC60" s="11">
        <f t="shared" si="27"/>
        <v>2.2549999999999999</v>
      </c>
    </row>
    <row r="61" spans="1:29" s="30" customFormat="1" x14ac:dyDescent="0.2">
      <c r="A61" s="30">
        <v>266</v>
      </c>
      <c r="B61" s="30" t="s">
        <v>19</v>
      </c>
      <c r="C61" s="30" t="s">
        <v>21</v>
      </c>
      <c r="D61" s="30" t="s">
        <v>285</v>
      </c>
      <c r="E61" s="31">
        <f t="shared" si="15"/>
        <v>0.69999999999999973</v>
      </c>
      <c r="F61" s="30">
        <v>4.3899999999999997</v>
      </c>
      <c r="G61" s="30">
        <v>3.69</v>
      </c>
      <c r="H61" s="30">
        <f t="shared" si="16"/>
        <v>4.04</v>
      </c>
      <c r="I61" s="32">
        <f t="shared" si="17"/>
        <v>0.54</v>
      </c>
      <c r="J61" s="31">
        <f t="shared" si="18"/>
        <v>-0.68000000000000016</v>
      </c>
      <c r="K61" s="30">
        <v>3.17</v>
      </c>
      <c r="L61" s="30">
        <v>3.85</v>
      </c>
      <c r="M61" s="32">
        <f t="shared" si="19"/>
        <v>3.51</v>
      </c>
      <c r="N61" s="31">
        <f t="shared" si="20"/>
        <v>1.17</v>
      </c>
      <c r="O61" s="30">
        <v>4.63</v>
      </c>
      <c r="P61" s="30">
        <v>3.46</v>
      </c>
      <c r="Q61" s="32">
        <f t="shared" si="21"/>
        <v>4.0449999999999999</v>
      </c>
      <c r="R61" s="31">
        <f t="shared" si="22"/>
        <v>0.1599999999999997</v>
      </c>
      <c r="S61" s="30">
        <v>3.78</v>
      </c>
      <c r="T61" s="30">
        <v>3.62</v>
      </c>
      <c r="U61" s="32">
        <f t="shared" si="23"/>
        <v>3.7</v>
      </c>
      <c r="V61" s="31">
        <f t="shared" si="24"/>
        <v>0.23999999999999977</v>
      </c>
      <c r="W61" s="30">
        <v>2.59</v>
      </c>
      <c r="X61" s="30">
        <v>2.35</v>
      </c>
      <c r="Y61" s="32">
        <f t="shared" si="25"/>
        <v>2.4699999999999998</v>
      </c>
      <c r="Z61" s="31">
        <f t="shared" si="26"/>
        <v>-0.35999999999999988</v>
      </c>
      <c r="AA61" s="30">
        <v>2.4900000000000002</v>
      </c>
      <c r="AB61" s="30">
        <v>2.85</v>
      </c>
      <c r="AC61" s="32">
        <f t="shared" si="27"/>
        <v>2.67</v>
      </c>
    </row>
    <row r="62" spans="1:29" s="30" customFormat="1" x14ac:dyDescent="0.2">
      <c r="A62" s="30">
        <v>216</v>
      </c>
      <c r="B62" s="30" t="s">
        <v>19</v>
      </c>
      <c r="C62" s="30" t="s">
        <v>21</v>
      </c>
      <c r="D62" s="30" t="s">
        <v>241</v>
      </c>
      <c r="E62" s="31">
        <f t="shared" si="15"/>
        <v>-0.58000000000000007</v>
      </c>
      <c r="F62" s="30">
        <v>3.79</v>
      </c>
      <c r="G62" s="30">
        <v>4.37</v>
      </c>
      <c r="H62" s="30">
        <f t="shared" si="16"/>
        <v>4.08</v>
      </c>
      <c r="I62" s="32">
        <f t="shared" si="17"/>
        <v>0.58000000000000007</v>
      </c>
      <c r="J62" s="31">
        <f t="shared" si="18"/>
        <v>-0.31000000000000005</v>
      </c>
      <c r="K62" s="30">
        <v>3.36</v>
      </c>
      <c r="L62" s="30">
        <v>3.67</v>
      </c>
      <c r="M62" s="32">
        <f t="shared" si="19"/>
        <v>3.5149999999999997</v>
      </c>
      <c r="N62" s="31">
        <f t="shared" si="20"/>
        <v>0.80999999999999961</v>
      </c>
      <c r="O62" s="30">
        <v>4.18</v>
      </c>
      <c r="P62" s="30">
        <v>3.37</v>
      </c>
      <c r="Q62" s="32">
        <f t="shared" si="21"/>
        <v>3.7749999999999999</v>
      </c>
      <c r="R62" s="31">
        <f t="shared" si="22"/>
        <v>0.56000000000000005</v>
      </c>
      <c r="S62" s="30">
        <v>3.56</v>
      </c>
      <c r="T62" s="30">
        <v>3</v>
      </c>
      <c r="U62" s="32">
        <f t="shared" si="23"/>
        <v>3.2800000000000002</v>
      </c>
      <c r="V62" s="31">
        <f t="shared" si="24"/>
        <v>4.0000000000000036E-2</v>
      </c>
      <c r="W62" s="30">
        <v>2.56</v>
      </c>
      <c r="X62" s="30">
        <v>2.52</v>
      </c>
      <c r="Y62" s="32">
        <f t="shared" si="25"/>
        <v>2.54</v>
      </c>
      <c r="Z62" s="31">
        <f t="shared" si="26"/>
        <v>0.37000000000000011</v>
      </c>
      <c r="AA62" s="30">
        <v>2.67</v>
      </c>
      <c r="AB62" s="30">
        <v>2.2999999999999998</v>
      </c>
      <c r="AC62" s="32">
        <f t="shared" si="27"/>
        <v>2.4849999999999999</v>
      </c>
    </row>
    <row r="63" spans="1:29" s="9" customFormat="1" x14ac:dyDescent="0.2">
      <c r="A63" s="9">
        <v>248</v>
      </c>
      <c r="B63" s="9" t="s">
        <v>19</v>
      </c>
      <c r="C63" s="9" t="s">
        <v>21</v>
      </c>
      <c r="D63" s="9" t="s">
        <v>270</v>
      </c>
      <c r="E63" s="10">
        <f t="shared" si="15"/>
        <v>0.16000000000000014</v>
      </c>
      <c r="F63" s="9">
        <v>4.16</v>
      </c>
      <c r="G63" s="9">
        <v>4</v>
      </c>
      <c r="H63" s="9">
        <f t="shared" si="16"/>
        <v>4.08</v>
      </c>
      <c r="I63" s="11">
        <f t="shared" si="17"/>
        <v>0.58000000000000007</v>
      </c>
      <c r="J63" s="10">
        <f t="shared" si="18"/>
        <v>-0.53000000000000025</v>
      </c>
      <c r="K63" s="9">
        <v>3.54</v>
      </c>
      <c r="L63" s="9">
        <v>4.07</v>
      </c>
      <c r="M63" s="11">
        <f t="shared" si="19"/>
        <v>3.8050000000000002</v>
      </c>
      <c r="N63" s="10">
        <f t="shared" si="20"/>
        <v>0.57000000000000028</v>
      </c>
      <c r="O63" s="9">
        <v>4.16</v>
      </c>
      <c r="P63" s="9">
        <v>3.59</v>
      </c>
      <c r="Q63" s="11">
        <f t="shared" si="21"/>
        <v>3.875</v>
      </c>
      <c r="R63" s="10">
        <f t="shared" si="22"/>
        <v>-0.35000000000000009</v>
      </c>
      <c r="S63" s="9">
        <v>3.27</v>
      </c>
      <c r="T63" s="9">
        <v>3.62</v>
      </c>
      <c r="U63" s="11">
        <f t="shared" si="23"/>
        <v>3.4450000000000003</v>
      </c>
      <c r="V63" s="10">
        <f t="shared" si="24"/>
        <v>0.43999999999999995</v>
      </c>
      <c r="W63" s="9">
        <v>2.27</v>
      </c>
      <c r="X63" s="9">
        <v>1.83</v>
      </c>
      <c r="Y63" s="11">
        <f t="shared" si="25"/>
        <v>2.0499999999999998</v>
      </c>
      <c r="Z63" s="10">
        <f t="shared" si="26"/>
        <v>-0.24000000000000021</v>
      </c>
      <c r="AA63" s="9">
        <v>2.76</v>
      </c>
      <c r="AB63" s="9">
        <v>3</v>
      </c>
      <c r="AC63" s="11">
        <f t="shared" si="27"/>
        <v>2.88</v>
      </c>
    </row>
    <row r="64" spans="1:29" s="9" customFormat="1" x14ac:dyDescent="0.2">
      <c r="A64" s="9">
        <v>265</v>
      </c>
      <c r="B64" s="9" t="s">
        <v>19</v>
      </c>
      <c r="C64" s="9" t="s">
        <v>21</v>
      </c>
      <c r="D64" s="9" t="s">
        <v>284</v>
      </c>
      <c r="E64" s="10">
        <f t="shared" si="15"/>
        <v>-0.83999999999999986</v>
      </c>
      <c r="F64" s="9">
        <v>3.95</v>
      </c>
      <c r="G64" s="9">
        <v>4.79</v>
      </c>
      <c r="H64" s="9">
        <f t="shared" si="16"/>
        <v>4.37</v>
      </c>
      <c r="I64" s="11">
        <f t="shared" si="17"/>
        <v>0.87000000000000011</v>
      </c>
      <c r="J64" s="10">
        <f t="shared" si="18"/>
        <v>-1.2399999999999998</v>
      </c>
      <c r="K64" s="9">
        <v>3.15</v>
      </c>
      <c r="L64" s="9">
        <v>4.3899999999999997</v>
      </c>
      <c r="M64" s="11">
        <f t="shared" si="19"/>
        <v>3.7699999999999996</v>
      </c>
      <c r="N64" s="10">
        <f t="shared" si="20"/>
        <v>0.17999999999999972</v>
      </c>
      <c r="O64" s="9">
        <v>3.57</v>
      </c>
      <c r="P64" s="9">
        <v>3.39</v>
      </c>
      <c r="Q64" s="11">
        <f t="shared" si="21"/>
        <v>3.48</v>
      </c>
      <c r="R64" s="10">
        <f t="shared" si="22"/>
        <v>-1.1299999999999999</v>
      </c>
      <c r="S64" s="9">
        <v>2.73</v>
      </c>
      <c r="T64" s="9">
        <v>3.86</v>
      </c>
      <c r="U64" s="11">
        <f t="shared" si="23"/>
        <v>3.2949999999999999</v>
      </c>
      <c r="V64" s="10">
        <f t="shared" si="24"/>
        <v>-0.62000000000000011</v>
      </c>
      <c r="W64" s="9">
        <v>2.13</v>
      </c>
      <c r="X64" s="9">
        <v>2.75</v>
      </c>
      <c r="Y64" s="11">
        <f t="shared" si="25"/>
        <v>2.44</v>
      </c>
      <c r="Z64" s="10">
        <f t="shared" si="26"/>
        <v>-1.56</v>
      </c>
      <c r="AA64" s="9">
        <v>1.83</v>
      </c>
      <c r="AB64" s="9">
        <v>3.39</v>
      </c>
      <c r="AC64" s="11">
        <f t="shared" si="27"/>
        <v>2.6100000000000003</v>
      </c>
    </row>
    <row r="66" spans="4:29" x14ac:dyDescent="0.2">
      <c r="D66" s="33" t="s">
        <v>481</v>
      </c>
      <c r="E66" s="19">
        <f t="shared" ref="E66:AC66" si="28">E3</f>
        <v>4.5999999999999999E-2</v>
      </c>
      <c r="F66" s="19">
        <f t="shared" si="28"/>
        <v>3</v>
      </c>
      <c r="G66" s="19">
        <f t="shared" si="28"/>
        <v>2.9539999999999997</v>
      </c>
      <c r="H66" s="19">
        <f t="shared" si="28"/>
        <v>2.9769999999999994</v>
      </c>
      <c r="I66" s="20">
        <f t="shared" si="28"/>
        <v>0.52300000000000002</v>
      </c>
      <c r="J66" s="19">
        <f t="shared" si="28"/>
        <v>0.71599999999999997</v>
      </c>
      <c r="K66" s="19">
        <f t="shared" si="28"/>
        <v>3.6259999999999999</v>
      </c>
      <c r="L66" s="19">
        <f t="shared" si="28"/>
        <v>2.9099999999999997</v>
      </c>
      <c r="M66" s="20">
        <f t="shared" si="28"/>
        <v>3.2679999999999998</v>
      </c>
      <c r="N66" s="19">
        <f t="shared" si="28"/>
        <v>-0.45800000000000002</v>
      </c>
      <c r="O66" s="19">
        <f t="shared" si="28"/>
        <v>3.4479999999999995</v>
      </c>
      <c r="P66" s="19">
        <f t="shared" si="28"/>
        <v>3.9060000000000001</v>
      </c>
      <c r="Q66" s="20">
        <f t="shared" si="28"/>
        <v>3.6769999999999996</v>
      </c>
      <c r="R66" s="19">
        <f t="shared" si="28"/>
        <v>0.47400000000000003</v>
      </c>
      <c r="S66" s="19">
        <f t="shared" si="28"/>
        <v>3.47</v>
      </c>
      <c r="T66" s="19">
        <f t="shared" si="28"/>
        <v>2.996</v>
      </c>
      <c r="U66" s="20">
        <f t="shared" si="28"/>
        <v>3.2329999999999997</v>
      </c>
      <c r="V66" s="19">
        <f t="shared" si="28"/>
        <v>0.4</v>
      </c>
      <c r="W66" s="19">
        <f t="shared" si="28"/>
        <v>2.33</v>
      </c>
      <c r="X66" s="19">
        <f t="shared" si="28"/>
        <v>1.9300000000000002</v>
      </c>
      <c r="Y66" s="20">
        <f t="shared" si="28"/>
        <v>2.13</v>
      </c>
      <c r="Z66" s="19">
        <f t="shared" si="28"/>
        <v>0.36599999999999994</v>
      </c>
      <c r="AA66" s="19">
        <f t="shared" si="28"/>
        <v>2.524</v>
      </c>
      <c r="AB66" s="19">
        <f t="shared" si="28"/>
        <v>2.1579999999999999</v>
      </c>
      <c r="AC66" s="20">
        <f t="shared" si="28"/>
        <v>2.3410000000000002</v>
      </c>
    </row>
    <row r="67" spans="4:29" x14ac:dyDescent="0.2">
      <c r="D67" s="33" t="s">
        <v>482</v>
      </c>
      <c r="E67" s="19">
        <f>AVERAGE(E59,E58,E61,E62,E57)</f>
        <v>-0.27599999999999997</v>
      </c>
      <c r="F67" s="19">
        <f t="shared" ref="F67:AC67" si="29">AVERAGE(F59,F58,F61,F62,F57)</f>
        <v>3.8560000000000003</v>
      </c>
      <c r="G67" s="19">
        <f t="shared" si="29"/>
        <v>4.1319999999999997</v>
      </c>
      <c r="H67" s="19">
        <f t="shared" si="29"/>
        <v>3.9939999999999998</v>
      </c>
      <c r="I67" s="19">
        <f t="shared" si="29"/>
        <v>0.49400000000000005</v>
      </c>
      <c r="J67" s="19">
        <f t="shared" si="29"/>
        <v>-0.28600000000000003</v>
      </c>
      <c r="K67" s="19">
        <f t="shared" si="29"/>
        <v>3.3059999999999996</v>
      </c>
      <c r="L67" s="19">
        <f t="shared" si="29"/>
        <v>3.5920000000000001</v>
      </c>
      <c r="M67" s="19">
        <f t="shared" si="29"/>
        <v>3.4489999999999994</v>
      </c>
      <c r="N67" s="19">
        <f t="shared" si="29"/>
        <v>0.75199999999999989</v>
      </c>
      <c r="O67" s="19">
        <f t="shared" si="29"/>
        <v>4.1519999999999992</v>
      </c>
      <c r="P67" s="19">
        <f t="shared" si="29"/>
        <v>3.4</v>
      </c>
      <c r="Q67" s="19">
        <f t="shared" si="29"/>
        <v>3.7759999999999998</v>
      </c>
      <c r="R67" s="19">
        <f t="shared" si="29"/>
        <v>0.2039999999999999</v>
      </c>
      <c r="S67" s="19">
        <f t="shared" si="29"/>
        <v>3.4239999999999995</v>
      </c>
      <c r="T67" s="19">
        <f t="shared" si="29"/>
        <v>3.2199999999999998</v>
      </c>
      <c r="U67" s="19">
        <f t="shared" si="29"/>
        <v>3.3220000000000001</v>
      </c>
      <c r="V67" s="19">
        <f t="shared" si="29"/>
        <v>-6.2000000000000013E-2</v>
      </c>
      <c r="W67" s="19">
        <f t="shared" si="29"/>
        <v>2.266</v>
      </c>
      <c r="X67" s="19">
        <f t="shared" si="29"/>
        <v>2.3279999999999998</v>
      </c>
      <c r="Y67" s="19">
        <f t="shared" si="29"/>
        <v>2.2969999999999997</v>
      </c>
      <c r="Z67" s="19">
        <f t="shared" si="29"/>
        <v>2.0000000000000018E-2</v>
      </c>
      <c r="AA67" s="19">
        <f t="shared" si="29"/>
        <v>2.48</v>
      </c>
      <c r="AB67" s="19">
        <f t="shared" si="29"/>
        <v>2.46</v>
      </c>
      <c r="AC67" s="19">
        <f t="shared" si="29"/>
        <v>2.4699999999999998</v>
      </c>
    </row>
  </sheetData>
  <sortState xmlns:xlrd2="http://schemas.microsoft.com/office/spreadsheetml/2017/richdata2" ref="A6:AC64">
    <sortCondition ref="H6"/>
  </sortState>
  <mergeCells count="6">
    <mergeCell ref="Z1:AC1"/>
    <mergeCell ref="E1:H1"/>
    <mergeCell ref="J1:M1"/>
    <mergeCell ref="N1:Q1"/>
    <mergeCell ref="R1:U1"/>
    <mergeCell ref="V1:Y1"/>
  </mergeCell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29"/>
  <sheetViews>
    <sheetView zoomScale="70" zoomScaleNormal="70" workbookViewId="0">
      <pane ySplit="2" topLeftCell="A3" activePane="bottomLeft" state="frozen"/>
      <selection pane="bottomLeft" activeCell="D95" sqref="D95"/>
    </sheetView>
  </sheetViews>
  <sheetFormatPr baseColWidth="10" defaultColWidth="8.83203125" defaultRowHeight="16" x14ac:dyDescent="0.2"/>
  <cols>
    <col min="4" max="4" width="51.33203125" customWidth="1"/>
    <col min="9" max="9" width="8.83203125" style="6"/>
    <col min="13" max="13" width="8.83203125" style="6"/>
    <col min="17" max="17" width="8.83203125" style="6"/>
    <col min="21" max="21" width="8.83203125" style="6"/>
    <col min="25" max="25" width="8.83203125" style="6"/>
    <col min="29" max="29" width="8.83203125" style="6"/>
  </cols>
  <sheetData>
    <row r="1" spans="1:29" ht="22" customHeight="1" x14ac:dyDescent="0.2">
      <c r="A1" s="1" t="s">
        <v>0</v>
      </c>
      <c r="B1" s="1" t="s">
        <v>17</v>
      </c>
      <c r="C1" s="1" t="s">
        <v>15</v>
      </c>
      <c r="D1" s="1" t="s">
        <v>1</v>
      </c>
      <c r="E1" s="47" t="s">
        <v>2</v>
      </c>
      <c r="F1" s="47"/>
      <c r="G1" s="47"/>
      <c r="H1" s="47"/>
      <c r="I1" s="7"/>
      <c r="J1" s="47" t="s">
        <v>3</v>
      </c>
      <c r="K1" s="47"/>
      <c r="L1" s="47"/>
      <c r="M1" s="47"/>
      <c r="N1" s="47" t="s">
        <v>12</v>
      </c>
      <c r="O1" s="47"/>
      <c r="P1" s="47"/>
      <c r="Q1" s="47"/>
      <c r="R1" s="47" t="s">
        <v>14</v>
      </c>
      <c r="S1" s="47"/>
      <c r="T1" s="47"/>
      <c r="U1" s="47"/>
      <c r="V1" s="47" t="s">
        <v>4</v>
      </c>
      <c r="W1" s="47"/>
      <c r="X1" s="47"/>
      <c r="Y1" s="47"/>
      <c r="Z1" s="47" t="s">
        <v>5</v>
      </c>
      <c r="AA1" s="47"/>
      <c r="AB1" s="47"/>
      <c r="AC1" s="47"/>
    </row>
    <row r="2" spans="1:29" s="1" customFormat="1" ht="19.75" customHeight="1" x14ac:dyDescent="0.2">
      <c r="E2" s="2" t="s">
        <v>6</v>
      </c>
      <c r="F2" s="3" t="s">
        <v>7</v>
      </c>
      <c r="G2" s="1" t="s">
        <v>8</v>
      </c>
      <c r="H2" s="1" t="s">
        <v>9</v>
      </c>
      <c r="I2" s="4" t="s">
        <v>10</v>
      </c>
      <c r="J2" s="2" t="s">
        <v>6</v>
      </c>
      <c r="K2" s="1" t="s">
        <v>7</v>
      </c>
      <c r="L2" s="1" t="s">
        <v>8</v>
      </c>
      <c r="M2" s="4" t="s">
        <v>9</v>
      </c>
      <c r="N2" s="2" t="s">
        <v>6</v>
      </c>
      <c r="O2" s="1" t="s">
        <v>7</v>
      </c>
      <c r="P2" s="1" t="s">
        <v>8</v>
      </c>
      <c r="Q2" s="4" t="s">
        <v>9</v>
      </c>
      <c r="R2" s="2" t="s">
        <v>6</v>
      </c>
      <c r="S2" s="1" t="s">
        <v>7</v>
      </c>
      <c r="T2" s="1" t="s">
        <v>8</v>
      </c>
      <c r="U2" s="4" t="s">
        <v>9</v>
      </c>
      <c r="V2" s="2" t="s">
        <v>6</v>
      </c>
      <c r="W2" s="1" t="s">
        <v>7</v>
      </c>
      <c r="X2" s="1" t="s">
        <v>8</v>
      </c>
      <c r="Y2" s="4" t="s">
        <v>9</v>
      </c>
      <c r="Z2" s="2" t="s">
        <v>6</v>
      </c>
      <c r="AA2" s="1" t="s">
        <v>7</v>
      </c>
      <c r="AB2" s="1" t="s">
        <v>8</v>
      </c>
      <c r="AC2" s="4" t="s">
        <v>9</v>
      </c>
    </row>
    <row r="3" spans="1:29" s="1" customFormat="1" ht="19.75" customHeight="1" x14ac:dyDescent="0.2">
      <c r="D3" s="33" t="s">
        <v>481</v>
      </c>
      <c r="E3" s="22">
        <f>AVERAGE(E22,E16,E29,E31,E34,E37,E40,E45,E48,E49)</f>
        <v>-0.29400000000000004</v>
      </c>
      <c r="F3" s="22">
        <f t="shared" ref="F3:AC3" si="0">AVERAGE(F22,F16,F29,F31,F34,F37,F40,F45,F48,F49)</f>
        <v>2.5870000000000002</v>
      </c>
      <c r="G3" s="22">
        <f t="shared" si="0"/>
        <v>2.8809999999999998</v>
      </c>
      <c r="H3" s="22">
        <f t="shared" si="0"/>
        <v>2.7339999999999995</v>
      </c>
      <c r="I3" s="21">
        <f t="shared" si="0"/>
        <v>0.76599999999999979</v>
      </c>
      <c r="J3" s="22">
        <f t="shared" si="0"/>
        <v>0.56700000000000006</v>
      </c>
      <c r="K3" s="21">
        <f t="shared" si="0"/>
        <v>4.3620000000000001</v>
      </c>
      <c r="L3" s="22">
        <f t="shared" si="0"/>
        <v>3.7950000000000004</v>
      </c>
      <c r="M3" s="22">
        <f t="shared" si="0"/>
        <v>4.0785</v>
      </c>
      <c r="N3" s="22">
        <f t="shared" si="0"/>
        <v>-0.43599999999999994</v>
      </c>
      <c r="O3" s="22">
        <f t="shared" si="0"/>
        <v>2.9060000000000001</v>
      </c>
      <c r="P3" s="22">
        <f t="shared" si="0"/>
        <v>3.3420000000000001</v>
      </c>
      <c r="Q3" s="22">
        <f t="shared" si="0"/>
        <v>3.1240000000000006</v>
      </c>
      <c r="R3" s="22">
        <f t="shared" si="0"/>
        <v>0.42699999999999994</v>
      </c>
      <c r="S3" s="22">
        <f t="shared" si="0"/>
        <v>3.66</v>
      </c>
      <c r="T3" s="22">
        <f t="shared" si="0"/>
        <v>3.2329999999999997</v>
      </c>
      <c r="U3" s="22">
        <f t="shared" si="0"/>
        <v>3.4464999999999995</v>
      </c>
      <c r="V3" s="22">
        <f t="shared" si="0"/>
        <v>0.37799999999999995</v>
      </c>
      <c r="W3" s="22">
        <f t="shared" si="0"/>
        <v>2.7209999999999996</v>
      </c>
      <c r="X3" s="22">
        <f t="shared" si="0"/>
        <v>2.343</v>
      </c>
      <c r="Y3" s="22">
        <f t="shared" si="0"/>
        <v>2.5319999999999996</v>
      </c>
      <c r="Z3" s="22">
        <f t="shared" si="0"/>
        <v>0.43200000000000005</v>
      </c>
      <c r="AA3" s="21">
        <f t="shared" si="0"/>
        <v>2.6950000000000003</v>
      </c>
      <c r="AB3" s="22">
        <f t="shared" si="0"/>
        <v>2.2630000000000003</v>
      </c>
      <c r="AC3" s="22">
        <f t="shared" si="0"/>
        <v>2.4790000000000001</v>
      </c>
    </row>
    <row r="4" spans="1:29" s="1" customFormat="1" ht="19.75" customHeight="1" x14ac:dyDescent="0.2">
      <c r="D4" s="33" t="s">
        <v>482</v>
      </c>
      <c r="E4" s="22">
        <f t="shared" ref="E4:AC4" si="1">E122</f>
        <v>-0.59299999999999997</v>
      </c>
      <c r="F4" s="22">
        <f t="shared" si="1"/>
        <v>3.9769999999999994</v>
      </c>
      <c r="G4" s="34">
        <f t="shared" si="1"/>
        <v>4.5699999999999994</v>
      </c>
      <c r="H4" s="34">
        <f t="shared" si="1"/>
        <v>4.2735000000000003</v>
      </c>
      <c r="I4" s="37">
        <f t="shared" si="1"/>
        <v>0.77349999999999997</v>
      </c>
      <c r="J4" s="22">
        <f t="shared" si="1"/>
        <v>-0.55299999999999994</v>
      </c>
      <c r="K4" s="34">
        <f t="shared" si="1"/>
        <v>3.8180000000000001</v>
      </c>
      <c r="L4" s="36">
        <f t="shared" si="1"/>
        <v>4.3709999999999996</v>
      </c>
      <c r="M4" s="35">
        <f t="shared" si="1"/>
        <v>4.0945</v>
      </c>
      <c r="N4" s="22">
        <f t="shared" si="1"/>
        <v>0.79900000000000004</v>
      </c>
      <c r="O4" s="34">
        <f t="shared" si="1"/>
        <v>3.6149999999999998</v>
      </c>
      <c r="P4" s="34">
        <f t="shared" si="1"/>
        <v>2.8160000000000003</v>
      </c>
      <c r="Q4" s="35">
        <f t="shared" si="1"/>
        <v>3.2155</v>
      </c>
      <c r="R4" s="22">
        <f t="shared" si="1"/>
        <v>-0.44600000000000006</v>
      </c>
      <c r="S4" s="34">
        <f t="shared" si="1"/>
        <v>3.2359999999999998</v>
      </c>
      <c r="T4" s="34">
        <f t="shared" si="1"/>
        <v>3.6820000000000008</v>
      </c>
      <c r="U4" s="35">
        <f t="shared" si="1"/>
        <v>3.4589999999999996</v>
      </c>
      <c r="V4" s="22">
        <f t="shared" si="1"/>
        <v>-0.36500000000000005</v>
      </c>
      <c r="W4" s="34">
        <f t="shared" si="1"/>
        <v>2.3410000000000002</v>
      </c>
      <c r="X4" s="34">
        <f t="shared" si="1"/>
        <v>2.7060000000000004</v>
      </c>
      <c r="Y4" s="35">
        <f t="shared" si="1"/>
        <v>2.5235000000000003</v>
      </c>
      <c r="Z4" s="22">
        <f t="shared" si="1"/>
        <v>-0.30300000000000005</v>
      </c>
      <c r="AA4" s="34">
        <f t="shared" si="1"/>
        <v>2.4119999999999999</v>
      </c>
      <c r="AB4" s="36">
        <f t="shared" si="1"/>
        <v>2.7150000000000003</v>
      </c>
      <c r="AC4" s="35">
        <f t="shared" si="1"/>
        <v>2.5634999999999999</v>
      </c>
    </row>
    <row r="5" spans="1:29" s="1" customFormat="1" ht="19.75" customHeight="1" x14ac:dyDescent="0.2">
      <c r="E5" s="2"/>
      <c r="F5" s="3"/>
      <c r="I5" s="4"/>
      <c r="J5" s="2"/>
      <c r="M5" s="4"/>
      <c r="N5" s="2"/>
      <c r="Q5" s="4"/>
      <c r="R5" s="2"/>
      <c r="U5" s="4"/>
      <c r="V5" s="2"/>
      <c r="Y5" s="4"/>
      <c r="Z5" s="2"/>
      <c r="AC5" s="4"/>
    </row>
    <row r="6" spans="1:29" s="12" customFormat="1" x14ac:dyDescent="0.2">
      <c r="A6" s="12">
        <v>362</v>
      </c>
      <c r="B6" s="12" t="s">
        <v>20</v>
      </c>
      <c r="C6" s="12" t="s">
        <v>21</v>
      </c>
      <c r="D6" s="12" t="s">
        <v>381</v>
      </c>
      <c r="E6" s="13">
        <f t="shared" ref="E6:E37" si="2">F6-G6</f>
        <v>-0.58000000000000007</v>
      </c>
      <c r="F6" s="12">
        <v>1.71</v>
      </c>
      <c r="G6" s="12">
        <v>2.29</v>
      </c>
      <c r="H6" s="12">
        <f t="shared" ref="H6:H37" si="3">AVERAGE(F6:G6)</f>
        <v>2</v>
      </c>
      <c r="I6" s="14">
        <f t="shared" ref="I6:I37" si="4">ABS(H6-3.5)</f>
        <v>1.5</v>
      </c>
      <c r="J6" s="13">
        <f t="shared" ref="J6:J37" si="5">K6-L6</f>
        <v>0.91999999999999993</v>
      </c>
      <c r="K6" s="12">
        <v>4.92</v>
      </c>
      <c r="L6" s="12">
        <v>4</v>
      </c>
      <c r="M6" s="14">
        <f t="shared" ref="M6:M37" si="6">AVERAGE(K6:L6)</f>
        <v>4.46</v>
      </c>
      <c r="N6" s="13">
        <f t="shared" ref="N6:N37" si="7">O6-P6</f>
        <v>-0.83999999999999986</v>
      </c>
      <c r="O6" s="12">
        <v>2.37</v>
      </c>
      <c r="P6" s="12">
        <v>3.21</v>
      </c>
      <c r="Q6" s="14">
        <f t="shared" ref="Q6:Q37" si="8">AVERAGE(O6:P6)</f>
        <v>2.79</v>
      </c>
      <c r="R6" s="13">
        <f t="shared" ref="R6:R37" si="9">S6-T6</f>
        <v>0.90000000000000036</v>
      </c>
      <c r="S6" s="12">
        <v>4.03</v>
      </c>
      <c r="T6" s="12">
        <v>3.13</v>
      </c>
      <c r="U6" s="14">
        <f t="shared" ref="U6:U37" si="10">AVERAGE(S6:T6)</f>
        <v>3.58</v>
      </c>
      <c r="V6" s="13">
        <f t="shared" ref="V6:V37" si="11">W6-X6</f>
        <v>0.32000000000000028</v>
      </c>
      <c r="W6" s="12">
        <v>2.58</v>
      </c>
      <c r="X6" s="12">
        <v>2.2599999999999998</v>
      </c>
      <c r="Y6" s="14">
        <f t="shared" ref="Y6:Y37" si="12">AVERAGE(W6:X6)</f>
        <v>2.42</v>
      </c>
      <c r="Z6" s="13">
        <f t="shared" ref="Z6:Z37" si="13">AA6-AB6</f>
        <v>0.62999999999999989</v>
      </c>
      <c r="AA6" s="12">
        <v>2.84</v>
      </c>
      <c r="AB6" s="12">
        <v>2.21</v>
      </c>
      <c r="AC6" s="14">
        <f t="shared" ref="AC6:AC37" si="14">AVERAGE(AA6:AB6)</f>
        <v>2.5249999999999999</v>
      </c>
    </row>
    <row r="7" spans="1:29" s="12" customFormat="1" x14ac:dyDescent="0.2">
      <c r="A7" s="12">
        <v>358</v>
      </c>
      <c r="B7" s="12" t="s">
        <v>20</v>
      </c>
      <c r="C7" s="12" t="s">
        <v>21</v>
      </c>
      <c r="D7" s="12" t="s">
        <v>377</v>
      </c>
      <c r="E7" s="13">
        <f t="shared" si="2"/>
        <v>-0.5</v>
      </c>
      <c r="F7" s="12">
        <v>1.88</v>
      </c>
      <c r="G7" s="12">
        <v>2.38</v>
      </c>
      <c r="H7" s="12">
        <f t="shared" si="3"/>
        <v>2.13</v>
      </c>
      <c r="I7" s="14">
        <f t="shared" si="4"/>
        <v>1.37</v>
      </c>
      <c r="J7" s="13">
        <f t="shared" si="5"/>
        <v>1.5100000000000002</v>
      </c>
      <c r="K7" s="12">
        <v>4.37</v>
      </c>
      <c r="L7" s="12">
        <v>2.86</v>
      </c>
      <c r="M7" s="14">
        <f t="shared" si="6"/>
        <v>3.6150000000000002</v>
      </c>
      <c r="N7" s="13">
        <f t="shared" si="7"/>
        <v>-0.56000000000000005</v>
      </c>
      <c r="O7" s="12">
        <v>2.78</v>
      </c>
      <c r="P7" s="12">
        <v>3.34</v>
      </c>
      <c r="Q7" s="14">
        <f t="shared" si="8"/>
        <v>3.0599999999999996</v>
      </c>
      <c r="R7" s="13">
        <f t="shared" si="9"/>
        <v>0.85000000000000053</v>
      </c>
      <c r="S7" s="12">
        <v>4.4400000000000004</v>
      </c>
      <c r="T7" s="12">
        <v>3.59</v>
      </c>
      <c r="U7" s="14">
        <f t="shared" si="10"/>
        <v>4.0150000000000006</v>
      </c>
      <c r="V7" s="13">
        <f t="shared" si="11"/>
        <v>0.92999999999999994</v>
      </c>
      <c r="W7" s="12">
        <v>2.59</v>
      </c>
      <c r="X7" s="12">
        <v>1.66</v>
      </c>
      <c r="Y7" s="14">
        <f t="shared" si="12"/>
        <v>2.125</v>
      </c>
      <c r="Z7" s="13">
        <f t="shared" si="13"/>
        <v>1.29</v>
      </c>
      <c r="AA7" s="12">
        <v>3.32</v>
      </c>
      <c r="AB7" s="12">
        <v>2.0299999999999998</v>
      </c>
      <c r="AC7" s="14">
        <f t="shared" si="14"/>
        <v>2.6749999999999998</v>
      </c>
    </row>
    <row r="8" spans="1:29" s="12" customFormat="1" x14ac:dyDescent="0.2">
      <c r="A8" s="12">
        <v>365</v>
      </c>
      <c r="B8" s="12" t="s">
        <v>20</v>
      </c>
      <c r="C8" s="12" t="s">
        <v>21</v>
      </c>
      <c r="D8" s="12" t="s">
        <v>384</v>
      </c>
      <c r="E8" s="13">
        <f t="shared" si="2"/>
        <v>-0.3899999999999999</v>
      </c>
      <c r="F8" s="12">
        <v>1.97</v>
      </c>
      <c r="G8" s="12">
        <v>2.36</v>
      </c>
      <c r="H8" s="12">
        <f t="shared" si="3"/>
        <v>2.165</v>
      </c>
      <c r="I8" s="14">
        <f t="shared" si="4"/>
        <v>1.335</v>
      </c>
      <c r="J8" s="13">
        <f t="shared" si="5"/>
        <v>0.83000000000000007</v>
      </c>
      <c r="K8" s="12">
        <v>4.62</v>
      </c>
      <c r="L8" s="12">
        <v>3.79</v>
      </c>
      <c r="M8" s="14">
        <f t="shared" si="6"/>
        <v>4.2050000000000001</v>
      </c>
      <c r="N8" s="13">
        <f t="shared" si="7"/>
        <v>-0.64000000000000012</v>
      </c>
      <c r="O8" s="12">
        <v>2.5099999999999998</v>
      </c>
      <c r="P8" s="12">
        <v>3.15</v>
      </c>
      <c r="Q8" s="14">
        <f t="shared" si="8"/>
        <v>2.83</v>
      </c>
      <c r="R8" s="13">
        <f t="shared" si="9"/>
        <v>0.84999999999999964</v>
      </c>
      <c r="S8" s="12">
        <v>3.76</v>
      </c>
      <c r="T8" s="12">
        <v>2.91</v>
      </c>
      <c r="U8" s="14">
        <f t="shared" si="10"/>
        <v>3.335</v>
      </c>
      <c r="V8" s="13">
        <f t="shared" si="11"/>
        <v>0.31000000000000005</v>
      </c>
      <c r="W8" s="12">
        <v>2.86</v>
      </c>
      <c r="X8" s="12">
        <v>2.5499999999999998</v>
      </c>
      <c r="Y8" s="14">
        <f t="shared" si="12"/>
        <v>2.7050000000000001</v>
      </c>
      <c r="Z8" s="13">
        <f t="shared" si="13"/>
        <v>1.0700000000000003</v>
      </c>
      <c r="AA8" s="12">
        <v>3.22</v>
      </c>
      <c r="AB8" s="12">
        <v>2.15</v>
      </c>
      <c r="AC8" s="14">
        <f t="shared" si="14"/>
        <v>2.6850000000000001</v>
      </c>
    </row>
    <row r="9" spans="1:29" s="12" customFormat="1" x14ac:dyDescent="0.2">
      <c r="A9" s="12">
        <v>401</v>
      </c>
      <c r="B9" s="12" t="s">
        <v>20</v>
      </c>
      <c r="C9" s="12" t="s">
        <v>21</v>
      </c>
      <c r="D9" s="12" t="s">
        <v>420</v>
      </c>
      <c r="E9" s="13">
        <f t="shared" si="2"/>
        <v>0.28000000000000025</v>
      </c>
      <c r="F9" s="12">
        <v>2.41</v>
      </c>
      <c r="G9" s="12">
        <v>2.13</v>
      </c>
      <c r="H9" s="12">
        <f t="shared" si="3"/>
        <v>2.27</v>
      </c>
      <c r="I9" s="14">
        <f t="shared" si="4"/>
        <v>1.23</v>
      </c>
      <c r="J9" s="13">
        <f t="shared" si="5"/>
        <v>0.61999999999999966</v>
      </c>
      <c r="K9" s="12">
        <v>4.2699999999999996</v>
      </c>
      <c r="L9" s="12">
        <v>3.65</v>
      </c>
      <c r="M9" s="14">
        <f t="shared" si="6"/>
        <v>3.96</v>
      </c>
      <c r="N9" s="13">
        <f t="shared" si="7"/>
        <v>-0.8400000000000003</v>
      </c>
      <c r="O9" s="12">
        <v>2.86</v>
      </c>
      <c r="P9" s="12">
        <v>3.7</v>
      </c>
      <c r="Q9" s="14">
        <f t="shared" si="8"/>
        <v>3.2800000000000002</v>
      </c>
      <c r="R9" s="13">
        <f t="shared" si="9"/>
        <v>0.78000000000000025</v>
      </c>
      <c r="S9" s="12">
        <v>3.91</v>
      </c>
      <c r="T9" s="12">
        <v>3.13</v>
      </c>
      <c r="U9" s="14">
        <f t="shared" si="10"/>
        <v>3.52</v>
      </c>
      <c r="V9" s="13">
        <f t="shared" si="11"/>
        <v>0.69</v>
      </c>
      <c r="W9" s="12">
        <v>2.82</v>
      </c>
      <c r="X9" s="12">
        <v>2.13</v>
      </c>
      <c r="Y9" s="14">
        <f t="shared" si="12"/>
        <v>2.4749999999999996</v>
      </c>
      <c r="Z9" s="13">
        <f t="shared" si="13"/>
        <v>1.28</v>
      </c>
      <c r="AA9" s="12">
        <v>2.98</v>
      </c>
      <c r="AB9" s="12">
        <v>1.7</v>
      </c>
      <c r="AC9" s="14">
        <f t="shared" si="14"/>
        <v>2.34</v>
      </c>
    </row>
    <row r="10" spans="1:29" s="12" customFormat="1" x14ac:dyDescent="0.2">
      <c r="A10" s="12">
        <v>416</v>
      </c>
      <c r="B10" s="12" t="s">
        <v>20</v>
      </c>
      <c r="C10" s="12" t="s">
        <v>21</v>
      </c>
      <c r="D10" s="12" t="s">
        <v>435</v>
      </c>
      <c r="E10" s="13">
        <f t="shared" si="2"/>
        <v>-0.61999999999999988</v>
      </c>
      <c r="F10" s="12">
        <v>1.97</v>
      </c>
      <c r="G10" s="12">
        <v>2.59</v>
      </c>
      <c r="H10" s="12">
        <f t="shared" si="3"/>
        <v>2.2799999999999998</v>
      </c>
      <c r="I10" s="14">
        <f t="shared" si="4"/>
        <v>1.2200000000000002</v>
      </c>
      <c r="J10" s="13">
        <f t="shared" si="5"/>
        <v>1.69</v>
      </c>
      <c r="K10" s="12">
        <v>3.77</v>
      </c>
      <c r="L10" s="12">
        <v>2.08</v>
      </c>
      <c r="M10" s="14">
        <f t="shared" si="6"/>
        <v>2.9249999999999998</v>
      </c>
      <c r="N10" s="13">
        <f t="shared" si="7"/>
        <v>-1.25</v>
      </c>
      <c r="O10" s="12">
        <v>2.91</v>
      </c>
      <c r="P10" s="12">
        <v>4.16</v>
      </c>
      <c r="Q10" s="14">
        <f t="shared" si="8"/>
        <v>3.5350000000000001</v>
      </c>
      <c r="R10" s="13">
        <f t="shared" si="9"/>
        <v>1.3499999999999996</v>
      </c>
      <c r="S10" s="12">
        <v>3.57</v>
      </c>
      <c r="T10" s="12">
        <v>2.2200000000000002</v>
      </c>
      <c r="U10" s="14">
        <f t="shared" si="10"/>
        <v>2.895</v>
      </c>
      <c r="V10" s="13">
        <f t="shared" si="11"/>
        <v>0.92999999999999994</v>
      </c>
      <c r="W10" s="12">
        <v>2.77</v>
      </c>
      <c r="X10" s="12">
        <v>1.84</v>
      </c>
      <c r="Y10" s="14">
        <f t="shared" si="12"/>
        <v>2.3050000000000002</v>
      </c>
      <c r="Z10" s="13">
        <f t="shared" si="13"/>
        <v>1</v>
      </c>
      <c r="AA10" s="12">
        <v>3</v>
      </c>
      <c r="AB10" s="12">
        <v>2</v>
      </c>
      <c r="AC10" s="14">
        <f t="shared" si="14"/>
        <v>2.5</v>
      </c>
    </row>
    <row r="11" spans="1:29" s="12" customFormat="1" x14ac:dyDescent="0.2">
      <c r="A11" s="12">
        <v>418</v>
      </c>
      <c r="B11" s="12" t="s">
        <v>20</v>
      </c>
      <c r="C11" s="12" t="s">
        <v>21</v>
      </c>
      <c r="D11" s="12" t="s">
        <v>437</v>
      </c>
      <c r="E11" s="13">
        <f t="shared" si="2"/>
        <v>-0.70000000000000018</v>
      </c>
      <c r="F11" s="12">
        <v>1.94</v>
      </c>
      <c r="G11" s="12">
        <v>2.64</v>
      </c>
      <c r="H11" s="12">
        <f t="shared" si="3"/>
        <v>2.29</v>
      </c>
      <c r="I11" s="14">
        <f t="shared" si="4"/>
        <v>1.21</v>
      </c>
      <c r="J11" s="13">
        <f t="shared" si="5"/>
        <v>-0.50000000000000044</v>
      </c>
      <c r="K11" s="12">
        <v>3.57</v>
      </c>
      <c r="L11" s="12">
        <v>4.07</v>
      </c>
      <c r="M11" s="14">
        <f t="shared" si="6"/>
        <v>3.8200000000000003</v>
      </c>
      <c r="N11" s="13">
        <f t="shared" si="7"/>
        <v>0.14000000000000012</v>
      </c>
      <c r="O11" s="12">
        <v>3.14</v>
      </c>
      <c r="P11" s="12">
        <v>3</v>
      </c>
      <c r="Q11" s="14">
        <f t="shared" si="8"/>
        <v>3.0700000000000003</v>
      </c>
      <c r="R11" s="13">
        <f t="shared" si="9"/>
        <v>0.62000000000000011</v>
      </c>
      <c r="S11" s="12">
        <v>3.23</v>
      </c>
      <c r="T11" s="12">
        <v>2.61</v>
      </c>
      <c r="U11" s="14">
        <f t="shared" si="10"/>
        <v>2.92</v>
      </c>
      <c r="V11" s="13">
        <f t="shared" si="11"/>
        <v>3.0000000000000249E-2</v>
      </c>
      <c r="W11" s="12">
        <v>2.14</v>
      </c>
      <c r="X11" s="12">
        <v>2.11</v>
      </c>
      <c r="Y11" s="14">
        <f t="shared" si="12"/>
        <v>2.125</v>
      </c>
      <c r="Z11" s="13">
        <f t="shared" si="13"/>
        <v>0.90999999999999992</v>
      </c>
      <c r="AA11" s="12">
        <v>2.77</v>
      </c>
      <c r="AB11" s="12">
        <v>1.86</v>
      </c>
      <c r="AC11" s="14">
        <f t="shared" si="14"/>
        <v>2.3149999999999999</v>
      </c>
    </row>
    <row r="12" spans="1:29" s="12" customFormat="1" x14ac:dyDescent="0.2">
      <c r="A12" s="12">
        <v>420</v>
      </c>
      <c r="B12" s="12" t="s">
        <v>20</v>
      </c>
      <c r="C12" s="12" t="s">
        <v>21</v>
      </c>
      <c r="D12" s="12" t="s">
        <v>439</v>
      </c>
      <c r="E12" s="13">
        <f t="shared" si="2"/>
        <v>0.20999999999999996</v>
      </c>
      <c r="F12" s="12">
        <v>2.41</v>
      </c>
      <c r="G12" s="12">
        <v>2.2000000000000002</v>
      </c>
      <c r="H12" s="12">
        <f t="shared" si="3"/>
        <v>2.3050000000000002</v>
      </c>
      <c r="I12" s="14">
        <f t="shared" si="4"/>
        <v>1.1949999999999998</v>
      </c>
      <c r="J12" s="13">
        <f t="shared" si="5"/>
        <v>0.79999999999999982</v>
      </c>
      <c r="K12" s="12">
        <v>4.47</v>
      </c>
      <c r="L12" s="12">
        <v>3.67</v>
      </c>
      <c r="M12" s="14">
        <f t="shared" si="6"/>
        <v>4.07</v>
      </c>
      <c r="N12" s="13">
        <f t="shared" si="7"/>
        <v>-1.46</v>
      </c>
      <c r="O12" s="12">
        <v>2.34</v>
      </c>
      <c r="P12" s="12">
        <v>3.8</v>
      </c>
      <c r="Q12" s="14">
        <f t="shared" si="8"/>
        <v>3.07</v>
      </c>
      <c r="R12" s="13">
        <f t="shared" si="9"/>
        <v>0.17999999999999972</v>
      </c>
      <c r="S12" s="12">
        <v>3.78</v>
      </c>
      <c r="T12" s="12">
        <v>3.6</v>
      </c>
      <c r="U12" s="14">
        <f t="shared" si="10"/>
        <v>3.69</v>
      </c>
      <c r="V12" s="13">
        <f t="shared" si="11"/>
        <v>0.45999999999999996</v>
      </c>
      <c r="W12" s="12">
        <v>2.5299999999999998</v>
      </c>
      <c r="X12" s="12">
        <v>2.0699999999999998</v>
      </c>
      <c r="Y12" s="14">
        <f t="shared" si="12"/>
        <v>2.2999999999999998</v>
      </c>
      <c r="Z12" s="13">
        <f t="shared" si="13"/>
        <v>0.35999999999999988</v>
      </c>
      <c r="AA12" s="12">
        <v>2.56</v>
      </c>
      <c r="AB12" s="12">
        <v>2.2000000000000002</v>
      </c>
      <c r="AC12" s="14">
        <f t="shared" si="14"/>
        <v>2.38</v>
      </c>
    </row>
    <row r="13" spans="1:29" s="12" customFormat="1" x14ac:dyDescent="0.2">
      <c r="A13" s="12">
        <v>408</v>
      </c>
      <c r="B13" s="12" t="s">
        <v>20</v>
      </c>
      <c r="C13" s="12" t="s">
        <v>21</v>
      </c>
      <c r="D13" s="12" t="s">
        <v>427</v>
      </c>
      <c r="E13" s="13">
        <f t="shared" si="2"/>
        <v>-0.10999999999999988</v>
      </c>
      <c r="F13" s="12">
        <v>2.27</v>
      </c>
      <c r="G13" s="12">
        <v>2.38</v>
      </c>
      <c r="H13" s="12">
        <f t="shared" si="3"/>
        <v>2.3250000000000002</v>
      </c>
      <c r="I13" s="14">
        <f t="shared" si="4"/>
        <v>1.1749999999999998</v>
      </c>
      <c r="J13" s="13">
        <f t="shared" si="5"/>
        <v>0.69999999999999973</v>
      </c>
      <c r="K13" s="12">
        <v>4.47</v>
      </c>
      <c r="L13" s="12">
        <v>3.77</v>
      </c>
      <c r="M13" s="14">
        <f t="shared" si="6"/>
        <v>4.12</v>
      </c>
      <c r="N13" s="13">
        <f t="shared" si="7"/>
        <v>-0.89000000000000012</v>
      </c>
      <c r="O13" s="12">
        <v>2.57</v>
      </c>
      <c r="P13" s="12">
        <v>3.46</v>
      </c>
      <c r="Q13" s="14">
        <f t="shared" si="8"/>
        <v>3.0149999999999997</v>
      </c>
      <c r="R13" s="13">
        <f t="shared" si="9"/>
        <v>0.86999999999999966</v>
      </c>
      <c r="S13" s="12">
        <v>4.0999999999999996</v>
      </c>
      <c r="T13" s="12">
        <v>3.23</v>
      </c>
      <c r="U13" s="14">
        <f t="shared" si="10"/>
        <v>3.665</v>
      </c>
      <c r="V13" s="13">
        <f t="shared" si="11"/>
        <v>-0.10999999999999988</v>
      </c>
      <c r="W13" s="12">
        <v>2.27</v>
      </c>
      <c r="X13" s="12">
        <v>2.38</v>
      </c>
      <c r="Y13" s="14">
        <f t="shared" si="12"/>
        <v>2.3250000000000002</v>
      </c>
      <c r="Z13" s="13">
        <f t="shared" si="13"/>
        <v>0.18000000000000016</v>
      </c>
      <c r="AA13" s="12">
        <v>2.6</v>
      </c>
      <c r="AB13" s="12">
        <v>2.42</v>
      </c>
      <c r="AC13" s="14">
        <f t="shared" si="14"/>
        <v>2.5099999999999998</v>
      </c>
    </row>
    <row r="14" spans="1:29" s="12" customFormat="1" x14ac:dyDescent="0.2">
      <c r="A14" s="12">
        <v>421</v>
      </c>
      <c r="B14" s="12" t="s">
        <v>20</v>
      </c>
      <c r="C14" s="12" t="s">
        <v>21</v>
      </c>
      <c r="D14" s="12" t="s">
        <v>440</v>
      </c>
      <c r="E14" s="13">
        <f t="shared" si="2"/>
        <v>-0.5299999999999998</v>
      </c>
      <c r="F14" s="12">
        <v>2.06</v>
      </c>
      <c r="G14" s="12">
        <v>2.59</v>
      </c>
      <c r="H14" s="12">
        <f t="shared" si="3"/>
        <v>2.3250000000000002</v>
      </c>
      <c r="I14" s="14">
        <f t="shared" si="4"/>
        <v>1.1749999999999998</v>
      </c>
      <c r="J14" s="13">
        <f t="shared" si="5"/>
        <v>0.88000000000000034</v>
      </c>
      <c r="K14" s="12">
        <v>4.2300000000000004</v>
      </c>
      <c r="L14" s="12">
        <v>3.35</v>
      </c>
      <c r="M14" s="14">
        <f t="shared" si="6"/>
        <v>3.79</v>
      </c>
      <c r="N14" s="13">
        <f t="shared" si="7"/>
        <v>0.31000000000000005</v>
      </c>
      <c r="O14" s="12">
        <v>3.1</v>
      </c>
      <c r="P14" s="12">
        <v>2.79</v>
      </c>
      <c r="Q14" s="14">
        <f t="shared" si="8"/>
        <v>2.9450000000000003</v>
      </c>
      <c r="R14" s="13">
        <f t="shared" si="9"/>
        <v>0.96</v>
      </c>
      <c r="S14" s="12">
        <v>3.61</v>
      </c>
      <c r="T14" s="12">
        <v>2.65</v>
      </c>
      <c r="U14" s="14">
        <f t="shared" si="10"/>
        <v>3.13</v>
      </c>
      <c r="V14" s="13">
        <f t="shared" si="11"/>
        <v>0.64000000000000012</v>
      </c>
      <c r="W14" s="12">
        <v>2.9</v>
      </c>
      <c r="X14" s="12">
        <v>2.2599999999999998</v>
      </c>
      <c r="Y14" s="14">
        <f t="shared" si="12"/>
        <v>2.58</v>
      </c>
      <c r="Z14" s="13">
        <f t="shared" si="13"/>
        <v>1.17</v>
      </c>
      <c r="AA14" s="12">
        <v>3.26</v>
      </c>
      <c r="AB14" s="12">
        <v>2.09</v>
      </c>
      <c r="AC14" s="14">
        <f t="shared" si="14"/>
        <v>2.6749999999999998</v>
      </c>
    </row>
    <row r="15" spans="1:29" s="12" customFormat="1" x14ac:dyDescent="0.2">
      <c r="A15" s="12">
        <v>432</v>
      </c>
      <c r="B15" s="12" t="s">
        <v>20</v>
      </c>
      <c r="C15" s="12" t="s">
        <v>21</v>
      </c>
      <c r="D15" s="12" t="s">
        <v>451</v>
      </c>
      <c r="E15" s="13">
        <f t="shared" si="2"/>
        <v>-0.83000000000000029</v>
      </c>
      <c r="F15" s="12">
        <v>1.91</v>
      </c>
      <c r="G15" s="12">
        <v>2.74</v>
      </c>
      <c r="H15" s="12">
        <f t="shared" si="3"/>
        <v>2.3250000000000002</v>
      </c>
      <c r="I15" s="14">
        <f t="shared" si="4"/>
        <v>1.1749999999999998</v>
      </c>
      <c r="J15" s="13">
        <f t="shared" si="5"/>
        <v>1.9299999999999997</v>
      </c>
      <c r="K15" s="12">
        <v>4.8899999999999997</v>
      </c>
      <c r="L15" s="12">
        <v>2.96</v>
      </c>
      <c r="M15" s="14">
        <f t="shared" si="6"/>
        <v>3.9249999999999998</v>
      </c>
      <c r="N15" s="13">
        <f t="shared" si="7"/>
        <v>-1.62</v>
      </c>
      <c r="O15" s="12">
        <v>2.34</v>
      </c>
      <c r="P15" s="12">
        <v>3.96</v>
      </c>
      <c r="Q15" s="14">
        <f t="shared" si="8"/>
        <v>3.15</v>
      </c>
      <c r="R15" s="13">
        <f t="shared" si="9"/>
        <v>0.44999999999999973</v>
      </c>
      <c r="S15" s="12">
        <v>3.86</v>
      </c>
      <c r="T15" s="12">
        <v>3.41</v>
      </c>
      <c r="U15" s="14">
        <f t="shared" si="10"/>
        <v>3.6349999999999998</v>
      </c>
      <c r="V15" s="13">
        <f t="shared" si="11"/>
        <v>-6.999999999999984E-2</v>
      </c>
      <c r="W15" s="12">
        <v>2.4900000000000002</v>
      </c>
      <c r="X15" s="12">
        <v>2.56</v>
      </c>
      <c r="Y15" s="14">
        <f t="shared" si="12"/>
        <v>2.5250000000000004</v>
      </c>
      <c r="Z15" s="13">
        <f t="shared" si="13"/>
        <v>0.16999999999999993</v>
      </c>
      <c r="AA15" s="12">
        <v>2.8</v>
      </c>
      <c r="AB15" s="12">
        <v>2.63</v>
      </c>
      <c r="AC15" s="14">
        <f t="shared" si="14"/>
        <v>2.7149999999999999</v>
      </c>
    </row>
    <row r="16" spans="1:29" s="27" customFormat="1" x14ac:dyDescent="0.2">
      <c r="A16" s="27">
        <v>404</v>
      </c>
      <c r="B16" s="27" t="s">
        <v>20</v>
      </c>
      <c r="C16" s="27" t="s">
        <v>21</v>
      </c>
      <c r="D16" s="27" t="s">
        <v>423</v>
      </c>
      <c r="E16" s="28">
        <f t="shared" si="2"/>
        <v>0.17999999999999972</v>
      </c>
      <c r="F16" s="27">
        <v>2.42</v>
      </c>
      <c r="G16" s="27">
        <v>2.2400000000000002</v>
      </c>
      <c r="H16" s="27">
        <f t="shared" si="3"/>
        <v>2.33</v>
      </c>
      <c r="I16" s="29">
        <f t="shared" si="4"/>
        <v>1.17</v>
      </c>
      <c r="J16" s="28">
        <f t="shared" si="5"/>
        <v>0.49999999999999956</v>
      </c>
      <c r="K16" s="27">
        <v>4.22</v>
      </c>
      <c r="L16" s="27">
        <v>3.72</v>
      </c>
      <c r="M16" s="29">
        <f t="shared" si="6"/>
        <v>3.9699999999999998</v>
      </c>
      <c r="N16" s="28">
        <f t="shared" si="7"/>
        <v>4.9999999999999822E-2</v>
      </c>
      <c r="O16" s="27">
        <v>3.25</v>
      </c>
      <c r="P16" s="27">
        <v>3.2</v>
      </c>
      <c r="Q16" s="29">
        <f t="shared" si="8"/>
        <v>3.2250000000000001</v>
      </c>
      <c r="R16" s="28">
        <f t="shared" si="9"/>
        <v>0.36999999999999966</v>
      </c>
      <c r="S16" s="27">
        <v>2.5299999999999998</v>
      </c>
      <c r="T16" s="27">
        <v>2.16</v>
      </c>
      <c r="U16" s="29">
        <f t="shared" si="10"/>
        <v>2.3449999999999998</v>
      </c>
      <c r="V16" s="28">
        <f t="shared" si="11"/>
        <v>0.43999999999999995</v>
      </c>
      <c r="W16" s="27">
        <v>2.36</v>
      </c>
      <c r="X16" s="27">
        <v>1.92</v>
      </c>
      <c r="Y16" s="29">
        <f t="shared" si="12"/>
        <v>2.1399999999999997</v>
      </c>
      <c r="Z16" s="28">
        <f t="shared" si="13"/>
        <v>0.84999999999999987</v>
      </c>
      <c r="AA16" s="27">
        <v>2.61</v>
      </c>
      <c r="AB16" s="27">
        <v>1.76</v>
      </c>
      <c r="AC16" s="29">
        <f t="shared" si="14"/>
        <v>2.1850000000000001</v>
      </c>
    </row>
    <row r="17" spans="1:29" s="12" customFormat="1" x14ac:dyDescent="0.2">
      <c r="A17" s="12">
        <v>371</v>
      </c>
      <c r="B17" s="12" t="s">
        <v>20</v>
      </c>
      <c r="C17" s="12" t="s">
        <v>21</v>
      </c>
      <c r="D17" s="12" t="s">
        <v>390</v>
      </c>
      <c r="E17" s="13">
        <f t="shared" si="2"/>
        <v>-0.83999999999999986</v>
      </c>
      <c r="F17" s="12">
        <v>1.92</v>
      </c>
      <c r="G17" s="12">
        <v>2.76</v>
      </c>
      <c r="H17" s="12">
        <f t="shared" si="3"/>
        <v>2.34</v>
      </c>
      <c r="I17" s="14">
        <f t="shared" si="4"/>
        <v>1.1600000000000001</v>
      </c>
      <c r="J17" s="13">
        <f t="shared" si="5"/>
        <v>1.52</v>
      </c>
      <c r="K17" s="12">
        <v>4</v>
      </c>
      <c r="L17" s="12">
        <v>2.48</v>
      </c>
      <c r="M17" s="14">
        <f t="shared" si="6"/>
        <v>3.24</v>
      </c>
      <c r="N17" s="13">
        <f t="shared" si="7"/>
        <v>-1.7400000000000002</v>
      </c>
      <c r="O17" s="12">
        <v>2.88</v>
      </c>
      <c r="P17" s="12">
        <v>4.62</v>
      </c>
      <c r="Q17" s="14">
        <f t="shared" si="8"/>
        <v>3.75</v>
      </c>
      <c r="R17" s="13">
        <f t="shared" si="9"/>
        <v>0.83000000000000007</v>
      </c>
      <c r="S17" s="12">
        <v>3.54</v>
      </c>
      <c r="T17" s="12">
        <v>2.71</v>
      </c>
      <c r="U17" s="14">
        <f t="shared" si="10"/>
        <v>3.125</v>
      </c>
      <c r="V17" s="13">
        <f t="shared" si="11"/>
        <v>0.20000000000000018</v>
      </c>
      <c r="W17" s="12">
        <v>2.58</v>
      </c>
      <c r="X17" s="12">
        <v>2.38</v>
      </c>
      <c r="Y17" s="14">
        <f t="shared" si="12"/>
        <v>2.48</v>
      </c>
      <c r="Z17" s="13">
        <f t="shared" si="13"/>
        <v>0.87999999999999989</v>
      </c>
      <c r="AA17" s="12">
        <v>3.12</v>
      </c>
      <c r="AB17" s="12">
        <v>2.2400000000000002</v>
      </c>
      <c r="AC17" s="14">
        <f t="shared" si="14"/>
        <v>2.68</v>
      </c>
    </row>
    <row r="18" spans="1:29" s="12" customFormat="1" x14ac:dyDescent="0.2">
      <c r="A18" s="12">
        <v>419</v>
      </c>
      <c r="B18" s="12" t="s">
        <v>20</v>
      </c>
      <c r="C18" s="12" t="s">
        <v>21</v>
      </c>
      <c r="D18" s="12" t="s">
        <v>438</v>
      </c>
      <c r="E18" s="13">
        <f t="shared" si="2"/>
        <v>-0.93000000000000016</v>
      </c>
      <c r="F18" s="12">
        <v>1.88</v>
      </c>
      <c r="G18" s="12">
        <v>2.81</v>
      </c>
      <c r="H18" s="12">
        <f t="shared" si="3"/>
        <v>2.3449999999999998</v>
      </c>
      <c r="I18" s="14">
        <f t="shared" si="4"/>
        <v>1.1550000000000002</v>
      </c>
      <c r="J18" s="13">
        <f t="shared" si="5"/>
        <v>1.2300000000000004</v>
      </c>
      <c r="K18" s="12">
        <v>4.6500000000000004</v>
      </c>
      <c r="L18" s="12">
        <v>3.42</v>
      </c>
      <c r="M18" s="14">
        <f t="shared" si="6"/>
        <v>4.0350000000000001</v>
      </c>
      <c r="N18" s="13">
        <f t="shared" si="7"/>
        <v>-1.3399999999999999</v>
      </c>
      <c r="O18" s="12">
        <v>1.85</v>
      </c>
      <c r="P18" s="12">
        <v>3.19</v>
      </c>
      <c r="Q18" s="14">
        <f t="shared" si="8"/>
        <v>2.52</v>
      </c>
      <c r="R18" s="13">
        <f t="shared" si="9"/>
        <v>0.64999999999999991</v>
      </c>
      <c r="S18" s="12">
        <v>3.78</v>
      </c>
      <c r="T18" s="12">
        <v>3.13</v>
      </c>
      <c r="U18" s="14">
        <f t="shared" si="10"/>
        <v>3.4550000000000001</v>
      </c>
      <c r="V18" s="13">
        <f t="shared" si="11"/>
        <v>0.36999999999999966</v>
      </c>
      <c r="W18" s="12">
        <v>3.05</v>
      </c>
      <c r="X18" s="12">
        <v>2.68</v>
      </c>
      <c r="Y18" s="14">
        <f t="shared" si="12"/>
        <v>2.8650000000000002</v>
      </c>
      <c r="Z18" s="13">
        <f t="shared" si="13"/>
        <v>0.33999999999999986</v>
      </c>
      <c r="AA18" s="12">
        <v>2.73</v>
      </c>
      <c r="AB18" s="12">
        <v>2.39</v>
      </c>
      <c r="AC18" s="14">
        <f t="shared" si="14"/>
        <v>2.56</v>
      </c>
    </row>
    <row r="19" spans="1:29" s="12" customFormat="1" x14ac:dyDescent="0.2">
      <c r="A19" s="12">
        <v>430</v>
      </c>
      <c r="B19" s="12" t="s">
        <v>20</v>
      </c>
      <c r="C19" s="12" t="s">
        <v>21</v>
      </c>
      <c r="D19" s="12" t="s">
        <v>449</v>
      </c>
      <c r="E19" s="13">
        <f t="shared" si="2"/>
        <v>-0.96</v>
      </c>
      <c r="F19" s="12">
        <v>1.87</v>
      </c>
      <c r="G19" s="12">
        <v>2.83</v>
      </c>
      <c r="H19" s="12">
        <f t="shared" si="3"/>
        <v>2.35</v>
      </c>
      <c r="I19" s="14">
        <f t="shared" si="4"/>
        <v>1.1499999999999999</v>
      </c>
      <c r="J19" s="13">
        <f t="shared" si="5"/>
        <v>2.0599999999999996</v>
      </c>
      <c r="K19" s="12">
        <v>5.27</v>
      </c>
      <c r="L19" s="12">
        <v>3.21</v>
      </c>
      <c r="M19" s="14">
        <f t="shared" si="6"/>
        <v>4.24</v>
      </c>
      <c r="N19" s="13">
        <f t="shared" si="7"/>
        <v>-1.7399999999999998</v>
      </c>
      <c r="O19" s="12">
        <v>2.4700000000000002</v>
      </c>
      <c r="P19" s="12">
        <v>4.21</v>
      </c>
      <c r="Q19" s="14">
        <f t="shared" si="8"/>
        <v>3.34</v>
      </c>
      <c r="R19" s="13">
        <f t="shared" si="9"/>
        <v>0.37999999999999989</v>
      </c>
      <c r="S19" s="12">
        <v>3.83</v>
      </c>
      <c r="T19" s="12">
        <v>3.45</v>
      </c>
      <c r="U19" s="14">
        <f t="shared" si="10"/>
        <v>3.64</v>
      </c>
      <c r="V19" s="13">
        <f t="shared" si="11"/>
        <v>0.12999999999999989</v>
      </c>
      <c r="W19" s="12">
        <v>3.13</v>
      </c>
      <c r="X19" s="12">
        <v>3</v>
      </c>
      <c r="Y19" s="14">
        <f t="shared" si="12"/>
        <v>3.0649999999999999</v>
      </c>
      <c r="Z19" s="13">
        <f t="shared" si="13"/>
        <v>-0.49000000000000021</v>
      </c>
      <c r="AA19" s="12">
        <v>2.23</v>
      </c>
      <c r="AB19" s="12">
        <v>2.72</v>
      </c>
      <c r="AC19" s="14">
        <f t="shared" si="14"/>
        <v>2.4750000000000001</v>
      </c>
    </row>
    <row r="20" spans="1:29" s="12" customFormat="1" x14ac:dyDescent="0.2">
      <c r="A20" s="12">
        <v>351</v>
      </c>
      <c r="B20" s="12" t="s">
        <v>20</v>
      </c>
      <c r="C20" s="12" t="s">
        <v>21</v>
      </c>
      <c r="D20" s="12" t="s">
        <v>370</v>
      </c>
      <c r="E20" s="13">
        <f t="shared" si="2"/>
        <v>-1.1499999999999999</v>
      </c>
      <c r="F20" s="12">
        <v>1.79</v>
      </c>
      <c r="G20" s="12">
        <v>2.94</v>
      </c>
      <c r="H20" s="12">
        <f t="shared" si="3"/>
        <v>2.3650000000000002</v>
      </c>
      <c r="I20" s="14">
        <f t="shared" si="4"/>
        <v>1.1349999999999998</v>
      </c>
      <c r="J20" s="13">
        <f t="shared" si="5"/>
        <v>0.87999999999999989</v>
      </c>
      <c r="K20" s="12">
        <v>4.58</v>
      </c>
      <c r="L20" s="12">
        <v>3.7</v>
      </c>
      <c r="M20" s="14">
        <f t="shared" si="6"/>
        <v>4.1400000000000006</v>
      </c>
      <c r="N20" s="13">
        <f t="shared" si="7"/>
        <v>-1.3699999999999997</v>
      </c>
      <c r="O20" s="12">
        <v>2.1800000000000002</v>
      </c>
      <c r="P20" s="12">
        <v>3.55</v>
      </c>
      <c r="Q20" s="14">
        <f t="shared" si="8"/>
        <v>2.8650000000000002</v>
      </c>
      <c r="R20" s="13">
        <f t="shared" si="9"/>
        <v>1.35</v>
      </c>
      <c r="S20" s="12">
        <v>4.32</v>
      </c>
      <c r="T20" s="12">
        <v>2.97</v>
      </c>
      <c r="U20" s="14">
        <f t="shared" si="10"/>
        <v>3.6450000000000005</v>
      </c>
      <c r="V20" s="13">
        <f t="shared" si="11"/>
        <v>0.5</v>
      </c>
      <c r="W20" s="12">
        <v>3.32</v>
      </c>
      <c r="X20" s="12">
        <v>2.82</v>
      </c>
      <c r="Y20" s="14">
        <f t="shared" si="12"/>
        <v>3.07</v>
      </c>
      <c r="Z20" s="13">
        <f t="shared" si="13"/>
        <v>0.75000000000000022</v>
      </c>
      <c r="AA20" s="12">
        <v>2.66</v>
      </c>
      <c r="AB20" s="12">
        <v>1.91</v>
      </c>
      <c r="AC20" s="14">
        <f t="shared" si="14"/>
        <v>2.2850000000000001</v>
      </c>
    </row>
    <row r="21" spans="1:29" s="12" customFormat="1" x14ac:dyDescent="0.2">
      <c r="A21" s="12">
        <v>360</v>
      </c>
      <c r="B21" s="12" t="s">
        <v>20</v>
      </c>
      <c r="C21" s="12" t="s">
        <v>21</v>
      </c>
      <c r="D21" s="12" t="s">
        <v>379</v>
      </c>
      <c r="E21" s="13">
        <f t="shared" si="2"/>
        <v>-0.41000000000000014</v>
      </c>
      <c r="F21" s="12">
        <v>2.23</v>
      </c>
      <c r="G21" s="12">
        <v>2.64</v>
      </c>
      <c r="H21" s="12">
        <f t="shared" si="3"/>
        <v>2.4350000000000001</v>
      </c>
      <c r="I21" s="14">
        <f t="shared" si="4"/>
        <v>1.0649999999999999</v>
      </c>
      <c r="J21" s="13">
        <f t="shared" si="5"/>
        <v>0.91000000000000014</v>
      </c>
      <c r="K21" s="12">
        <v>4.7</v>
      </c>
      <c r="L21" s="12">
        <v>3.79</v>
      </c>
      <c r="M21" s="14">
        <f t="shared" si="6"/>
        <v>4.2450000000000001</v>
      </c>
      <c r="N21" s="13">
        <f t="shared" si="7"/>
        <v>0.56000000000000005</v>
      </c>
      <c r="O21" s="12">
        <v>2.88</v>
      </c>
      <c r="P21" s="12">
        <v>2.3199999999999998</v>
      </c>
      <c r="Q21" s="14">
        <f t="shared" si="8"/>
        <v>2.5999999999999996</v>
      </c>
      <c r="R21" s="13">
        <f t="shared" si="9"/>
        <v>1.0299999999999998</v>
      </c>
      <c r="S21" s="12">
        <v>4.0999999999999996</v>
      </c>
      <c r="T21" s="12">
        <v>3.07</v>
      </c>
      <c r="U21" s="14">
        <f t="shared" si="10"/>
        <v>3.585</v>
      </c>
      <c r="V21" s="13">
        <f t="shared" si="11"/>
        <v>0.39000000000000012</v>
      </c>
      <c r="W21" s="12">
        <v>2.68</v>
      </c>
      <c r="X21" s="12">
        <v>2.29</v>
      </c>
      <c r="Y21" s="14">
        <f t="shared" si="12"/>
        <v>2.4850000000000003</v>
      </c>
      <c r="Z21" s="13">
        <f t="shared" si="13"/>
        <v>0.84000000000000008</v>
      </c>
      <c r="AA21" s="12">
        <v>2.73</v>
      </c>
      <c r="AB21" s="12">
        <v>1.89</v>
      </c>
      <c r="AC21" s="14">
        <f t="shared" si="14"/>
        <v>2.31</v>
      </c>
    </row>
    <row r="22" spans="1:29" s="27" customFormat="1" x14ac:dyDescent="0.2">
      <c r="A22" s="27">
        <v>384</v>
      </c>
      <c r="B22" s="27" t="s">
        <v>20</v>
      </c>
      <c r="C22" s="27" t="s">
        <v>21</v>
      </c>
      <c r="D22" s="27" t="s">
        <v>403</v>
      </c>
      <c r="E22" s="28">
        <f t="shared" si="2"/>
        <v>-0.50999999999999979</v>
      </c>
      <c r="F22" s="27">
        <v>2.2000000000000002</v>
      </c>
      <c r="G22" s="27">
        <v>2.71</v>
      </c>
      <c r="H22" s="27">
        <f t="shared" si="3"/>
        <v>2.4550000000000001</v>
      </c>
      <c r="I22" s="29">
        <f t="shared" si="4"/>
        <v>1.0449999999999999</v>
      </c>
      <c r="J22" s="28">
        <f t="shared" si="5"/>
        <v>0.49000000000000021</v>
      </c>
      <c r="K22" s="27">
        <v>4.6500000000000004</v>
      </c>
      <c r="L22" s="27">
        <v>4.16</v>
      </c>
      <c r="M22" s="29">
        <f t="shared" si="6"/>
        <v>4.4050000000000002</v>
      </c>
      <c r="N22" s="28">
        <f t="shared" si="7"/>
        <v>-0.28000000000000025</v>
      </c>
      <c r="O22" s="27">
        <v>2.59</v>
      </c>
      <c r="P22" s="27">
        <v>2.87</v>
      </c>
      <c r="Q22" s="29">
        <f t="shared" si="8"/>
        <v>2.73</v>
      </c>
      <c r="R22" s="28">
        <f t="shared" si="9"/>
        <v>2.0000000000000018E-2</v>
      </c>
      <c r="S22" s="27">
        <v>3.96</v>
      </c>
      <c r="T22" s="27">
        <v>3.94</v>
      </c>
      <c r="U22" s="29">
        <f t="shared" si="10"/>
        <v>3.95</v>
      </c>
      <c r="V22" s="28">
        <f t="shared" si="11"/>
        <v>0.25</v>
      </c>
      <c r="W22" s="27">
        <v>2.7</v>
      </c>
      <c r="X22" s="27">
        <v>2.4500000000000002</v>
      </c>
      <c r="Y22" s="29">
        <f t="shared" si="12"/>
        <v>2.5750000000000002</v>
      </c>
      <c r="Z22" s="28">
        <f t="shared" si="13"/>
        <v>0.62999999999999989</v>
      </c>
      <c r="AA22" s="27">
        <v>3.02</v>
      </c>
      <c r="AB22" s="27">
        <v>2.39</v>
      </c>
      <c r="AC22" s="29">
        <f t="shared" si="14"/>
        <v>2.7050000000000001</v>
      </c>
    </row>
    <row r="23" spans="1:29" s="12" customFormat="1" x14ac:dyDescent="0.2">
      <c r="A23" s="12">
        <v>354</v>
      </c>
      <c r="B23" s="12" t="s">
        <v>20</v>
      </c>
      <c r="C23" s="12" t="s">
        <v>21</v>
      </c>
      <c r="D23" s="12" t="s">
        <v>373</v>
      </c>
      <c r="E23" s="13">
        <f t="shared" si="2"/>
        <v>-0.75</v>
      </c>
      <c r="F23" s="12">
        <v>2.1</v>
      </c>
      <c r="G23" s="12">
        <v>2.85</v>
      </c>
      <c r="H23" s="12">
        <f t="shared" si="3"/>
        <v>2.4750000000000001</v>
      </c>
      <c r="I23" s="14">
        <f t="shared" si="4"/>
        <v>1.0249999999999999</v>
      </c>
      <c r="J23" s="13">
        <f t="shared" si="5"/>
        <v>8.9999999999999858E-2</v>
      </c>
      <c r="K23" s="12">
        <v>4.71</v>
      </c>
      <c r="L23" s="12">
        <v>4.62</v>
      </c>
      <c r="M23" s="14">
        <f t="shared" si="6"/>
        <v>4.665</v>
      </c>
      <c r="N23" s="13">
        <f t="shared" si="7"/>
        <v>0.77</v>
      </c>
      <c r="O23" s="12">
        <v>3.19</v>
      </c>
      <c r="P23" s="12">
        <v>2.42</v>
      </c>
      <c r="Q23" s="14">
        <f t="shared" si="8"/>
        <v>2.8049999999999997</v>
      </c>
      <c r="R23" s="13">
        <f t="shared" si="9"/>
        <v>0.11000000000000032</v>
      </c>
      <c r="S23" s="12">
        <v>4.38</v>
      </c>
      <c r="T23" s="12">
        <v>4.2699999999999996</v>
      </c>
      <c r="U23" s="14">
        <f t="shared" si="10"/>
        <v>4.3249999999999993</v>
      </c>
      <c r="V23" s="13">
        <f t="shared" si="11"/>
        <v>0.10000000000000009</v>
      </c>
      <c r="W23" s="12">
        <v>2.98</v>
      </c>
      <c r="X23" s="12">
        <v>2.88</v>
      </c>
      <c r="Y23" s="14">
        <f t="shared" si="12"/>
        <v>2.9299999999999997</v>
      </c>
      <c r="Z23" s="13">
        <f t="shared" si="13"/>
        <v>0.33000000000000007</v>
      </c>
      <c r="AA23" s="12">
        <v>2.71</v>
      </c>
      <c r="AB23" s="12">
        <v>2.38</v>
      </c>
      <c r="AC23" s="14">
        <f t="shared" si="14"/>
        <v>2.5449999999999999</v>
      </c>
    </row>
    <row r="24" spans="1:29" s="12" customFormat="1" x14ac:dyDescent="0.2">
      <c r="A24" s="12">
        <v>381</v>
      </c>
      <c r="B24" s="12" t="s">
        <v>20</v>
      </c>
      <c r="C24" s="12" t="s">
        <v>21</v>
      </c>
      <c r="D24" s="12" t="s">
        <v>400</v>
      </c>
      <c r="E24" s="13">
        <f t="shared" si="2"/>
        <v>-0.76000000000000023</v>
      </c>
      <c r="F24" s="12">
        <v>2.13</v>
      </c>
      <c r="G24" s="12">
        <v>2.89</v>
      </c>
      <c r="H24" s="12">
        <f t="shared" si="3"/>
        <v>2.5099999999999998</v>
      </c>
      <c r="I24" s="14">
        <f t="shared" si="4"/>
        <v>0.99000000000000021</v>
      </c>
      <c r="J24" s="13">
        <f t="shared" si="5"/>
        <v>0.49000000000000021</v>
      </c>
      <c r="K24" s="12">
        <v>4.16</v>
      </c>
      <c r="L24" s="12">
        <v>3.67</v>
      </c>
      <c r="M24" s="14">
        <f t="shared" si="6"/>
        <v>3.915</v>
      </c>
      <c r="N24" s="13">
        <f t="shared" si="7"/>
        <v>-0.55999999999999961</v>
      </c>
      <c r="O24" s="12">
        <v>2.74</v>
      </c>
      <c r="P24" s="12">
        <v>3.3</v>
      </c>
      <c r="Q24" s="14">
        <f t="shared" si="8"/>
        <v>3.02</v>
      </c>
      <c r="R24" s="13">
        <f t="shared" si="9"/>
        <v>1.2499999999999996</v>
      </c>
      <c r="S24" s="12">
        <v>4.0599999999999996</v>
      </c>
      <c r="T24" s="12">
        <v>2.81</v>
      </c>
      <c r="U24" s="14">
        <f t="shared" si="10"/>
        <v>3.4349999999999996</v>
      </c>
      <c r="V24" s="13">
        <f t="shared" si="11"/>
        <v>0.20999999999999996</v>
      </c>
      <c r="W24" s="12">
        <v>2.58</v>
      </c>
      <c r="X24" s="12">
        <v>2.37</v>
      </c>
      <c r="Y24" s="14">
        <f t="shared" si="12"/>
        <v>2.4750000000000001</v>
      </c>
      <c r="Z24" s="13">
        <f t="shared" si="13"/>
        <v>0.10999999999999988</v>
      </c>
      <c r="AA24" s="12">
        <v>2.52</v>
      </c>
      <c r="AB24" s="12">
        <v>2.41</v>
      </c>
      <c r="AC24" s="14">
        <f t="shared" si="14"/>
        <v>2.4649999999999999</v>
      </c>
    </row>
    <row r="25" spans="1:29" s="12" customFormat="1" x14ac:dyDescent="0.2">
      <c r="A25" s="12">
        <v>356</v>
      </c>
      <c r="B25" s="12" t="s">
        <v>20</v>
      </c>
      <c r="C25" s="12" t="s">
        <v>21</v>
      </c>
      <c r="D25" s="12" t="s">
        <v>375</v>
      </c>
      <c r="E25" s="13">
        <f t="shared" si="2"/>
        <v>-1.4100000000000001</v>
      </c>
      <c r="F25" s="12">
        <v>1.83</v>
      </c>
      <c r="G25" s="12">
        <v>3.24</v>
      </c>
      <c r="H25" s="12">
        <f t="shared" si="3"/>
        <v>2.5350000000000001</v>
      </c>
      <c r="I25" s="14">
        <f t="shared" si="4"/>
        <v>0.96499999999999986</v>
      </c>
      <c r="J25" s="13">
        <f t="shared" si="5"/>
        <v>1.5700000000000003</v>
      </c>
      <c r="K25" s="12">
        <v>4.49</v>
      </c>
      <c r="L25" s="12">
        <v>2.92</v>
      </c>
      <c r="M25" s="14">
        <f t="shared" si="6"/>
        <v>3.7050000000000001</v>
      </c>
      <c r="N25" s="13">
        <f t="shared" si="7"/>
        <v>-1.0099999999999998</v>
      </c>
      <c r="O25" s="12">
        <v>2.4300000000000002</v>
      </c>
      <c r="P25" s="12">
        <v>3.44</v>
      </c>
      <c r="Q25" s="14">
        <f t="shared" si="8"/>
        <v>2.9350000000000001</v>
      </c>
      <c r="R25" s="13">
        <f t="shared" si="9"/>
        <v>1.5399999999999996</v>
      </c>
      <c r="S25" s="12">
        <v>4.1399999999999997</v>
      </c>
      <c r="T25" s="12">
        <v>2.6</v>
      </c>
      <c r="U25" s="14">
        <f t="shared" si="10"/>
        <v>3.37</v>
      </c>
      <c r="V25" s="13">
        <f t="shared" si="11"/>
        <v>0.20000000000000018</v>
      </c>
      <c r="W25" s="12">
        <v>2.6</v>
      </c>
      <c r="X25" s="12">
        <v>2.4</v>
      </c>
      <c r="Y25" s="14">
        <f t="shared" si="12"/>
        <v>2.5</v>
      </c>
      <c r="Z25" s="13">
        <f t="shared" si="13"/>
        <v>0.2200000000000002</v>
      </c>
      <c r="AA25" s="12">
        <v>2.54</v>
      </c>
      <c r="AB25" s="12">
        <v>2.3199999999999998</v>
      </c>
      <c r="AC25" s="14">
        <f t="shared" si="14"/>
        <v>2.4299999999999997</v>
      </c>
    </row>
    <row r="26" spans="1:29" s="12" customFormat="1" x14ac:dyDescent="0.2">
      <c r="A26" s="12">
        <v>442</v>
      </c>
      <c r="B26" s="12" t="s">
        <v>20</v>
      </c>
      <c r="C26" s="12" t="s">
        <v>21</v>
      </c>
      <c r="D26" s="12" t="s">
        <v>461</v>
      </c>
      <c r="E26" s="13">
        <f t="shared" si="2"/>
        <v>-0.27</v>
      </c>
      <c r="F26" s="12">
        <v>2.4300000000000002</v>
      </c>
      <c r="G26" s="12">
        <v>2.7</v>
      </c>
      <c r="H26" s="12">
        <f t="shared" si="3"/>
        <v>2.5650000000000004</v>
      </c>
      <c r="I26" s="14">
        <f t="shared" si="4"/>
        <v>0.93499999999999961</v>
      </c>
      <c r="J26" s="13">
        <f t="shared" si="5"/>
        <v>1.3800000000000003</v>
      </c>
      <c r="K26" s="12">
        <v>4.1900000000000004</v>
      </c>
      <c r="L26" s="12">
        <v>2.81</v>
      </c>
      <c r="M26" s="14">
        <f t="shared" si="6"/>
        <v>3.5</v>
      </c>
      <c r="N26" s="13">
        <f t="shared" si="7"/>
        <v>-0.85000000000000053</v>
      </c>
      <c r="O26" s="12">
        <v>3.3</v>
      </c>
      <c r="P26" s="12">
        <v>4.1500000000000004</v>
      </c>
      <c r="Q26" s="14">
        <f t="shared" si="8"/>
        <v>3.7250000000000001</v>
      </c>
      <c r="R26" s="13">
        <f t="shared" si="9"/>
        <v>0.85000000000000009</v>
      </c>
      <c r="S26" s="12">
        <v>3.89</v>
      </c>
      <c r="T26" s="12">
        <v>3.04</v>
      </c>
      <c r="U26" s="14">
        <f t="shared" si="10"/>
        <v>3.4649999999999999</v>
      </c>
      <c r="V26" s="13">
        <f t="shared" si="11"/>
        <v>0.69</v>
      </c>
      <c r="W26" s="12">
        <v>3.36</v>
      </c>
      <c r="X26" s="12">
        <v>2.67</v>
      </c>
      <c r="Y26" s="14">
        <f t="shared" si="12"/>
        <v>3.0149999999999997</v>
      </c>
      <c r="Z26" s="13">
        <f t="shared" si="13"/>
        <v>0.64999999999999991</v>
      </c>
      <c r="AA26" s="12">
        <v>3.06</v>
      </c>
      <c r="AB26" s="12">
        <v>2.41</v>
      </c>
      <c r="AC26" s="14">
        <f t="shared" si="14"/>
        <v>2.7350000000000003</v>
      </c>
    </row>
    <row r="27" spans="1:29" s="12" customFormat="1" x14ac:dyDescent="0.2">
      <c r="A27" s="12">
        <v>394</v>
      </c>
      <c r="B27" s="12" t="s">
        <v>20</v>
      </c>
      <c r="C27" s="12" t="s">
        <v>21</v>
      </c>
      <c r="D27" s="12" t="s">
        <v>413</v>
      </c>
      <c r="E27" s="13">
        <f t="shared" si="2"/>
        <v>-0.92999999999999972</v>
      </c>
      <c r="F27" s="12">
        <v>2.12</v>
      </c>
      <c r="G27" s="12">
        <v>3.05</v>
      </c>
      <c r="H27" s="12">
        <f t="shared" si="3"/>
        <v>2.585</v>
      </c>
      <c r="I27" s="14">
        <f t="shared" si="4"/>
        <v>0.91500000000000004</v>
      </c>
      <c r="J27" s="13">
        <f t="shared" si="5"/>
        <v>-0.10000000000000009</v>
      </c>
      <c r="K27" s="12">
        <v>3.48</v>
      </c>
      <c r="L27" s="12">
        <v>3.58</v>
      </c>
      <c r="M27" s="14">
        <f t="shared" si="6"/>
        <v>3.5300000000000002</v>
      </c>
      <c r="N27" s="13">
        <f t="shared" si="7"/>
        <v>-0.24000000000000021</v>
      </c>
      <c r="O27" s="12">
        <v>2.92</v>
      </c>
      <c r="P27" s="12">
        <v>3.16</v>
      </c>
      <c r="Q27" s="14">
        <f t="shared" si="8"/>
        <v>3.04</v>
      </c>
      <c r="R27" s="13">
        <f t="shared" si="9"/>
        <v>0.10999999999999988</v>
      </c>
      <c r="S27" s="12">
        <v>3.48</v>
      </c>
      <c r="T27" s="12">
        <v>3.37</v>
      </c>
      <c r="U27" s="14">
        <f t="shared" si="10"/>
        <v>3.4249999999999998</v>
      </c>
      <c r="V27" s="13">
        <f t="shared" si="11"/>
        <v>-0.68000000000000016</v>
      </c>
      <c r="W27" s="12">
        <v>2</v>
      </c>
      <c r="X27" s="12">
        <v>2.68</v>
      </c>
      <c r="Y27" s="14">
        <f t="shared" si="12"/>
        <v>2.34</v>
      </c>
      <c r="Z27" s="13">
        <f t="shared" si="13"/>
        <v>0.42000000000000037</v>
      </c>
      <c r="AA27" s="12">
        <v>2.68</v>
      </c>
      <c r="AB27" s="12">
        <v>2.2599999999999998</v>
      </c>
      <c r="AC27" s="14">
        <f t="shared" si="14"/>
        <v>2.4699999999999998</v>
      </c>
    </row>
    <row r="28" spans="1:29" s="12" customFormat="1" x14ac:dyDescent="0.2">
      <c r="A28" s="12">
        <v>455</v>
      </c>
      <c r="B28" s="12" t="s">
        <v>20</v>
      </c>
      <c r="C28" s="12" t="s">
        <v>21</v>
      </c>
      <c r="D28" s="12" t="s">
        <v>474</v>
      </c>
      <c r="E28" s="13">
        <f t="shared" si="2"/>
        <v>-0.77</v>
      </c>
      <c r="F28" s="12">
        <v>2.2000000000000002</v>
      </c>
      <c r="G28" s="12">
        <v>2.97</v>
      </c>
      <c r="H28" s="12">
        <f t="shared" si="3"/>
        <v>2.585</v>
      </c>
      <c r="I28" s="14">
        <f t="shared" si="4"/>
        <v>0.91500000000000004</v>
      </c>
      <c r="J28" s="13">
        <f t="shared" si="5"/>
        <v>1.0299999999999998</v>
      </c>
      <c r="K28" s="12">
        <v>5</v>
      </c>
      <c r="L28" s="12">
        <v>3.97</v>
      </c>
      <c r="M28" s="14">
        <f t="shared" si="6"/>
        <v>4.4850000000000003</v>
      </c>
      <c r="N28" s="13">
        <f t="shared" si="7"/>
        <v>-0.42999999999999972</v>
      </c>
      <c r="O28" s="12">
        <v>2.7</v>
      </c>
      <c r="P28" s="12">
        <v>3.13</v>
      </c>
      <c r="Q28" s="14">
        <f t="shared" si="8"/>
        <v>2.915</v>
      </c>
      <c r="R28" s="13">
        <f t="shared" si="9"/>
        <v>1.1499999999999995</v>
      </c>
      <c r="S28" s="12">
        <v>4.0199999999999996</v>
      </c>
      <c r="T28" s="12">
        <v>2.87</v>
      </c>
      <c r="U28" s="14">
        <f t="shared" si="10"/>
        <v>3.4449999999999998</v>
      </c>
      <c r="V28" s="13">
        <f t="shared" si="11"/>
        <v>0.91999999999999993</v>
      </c>
      <c r="W28" s="12">
        <v>3.15</v>
      </c>
      <c r="X28" s="12">
        <v>2.23</v>
      </c>
      <c r="Y28" s="14">
        <f t="shared" si="12"/>
        <v>2.69</v>
      </c>
      <c r="Z28" s="13">
        <f t="shared" si="13"/>
        <v>0.71</v>
      </c>
      <c r="AA28" s="12">
        <v>2.88</v>
      </c>
      <c r="AB28" s="12">
        <v>2.17</v>
      </c>
      <c r="AC28" s="14">
        <f t="shared" si="14"/>
        <v>2.5249999999999999</v>
      </c>
    </row>
    <row r="29" spans="1:29" s="27" customFormat="1" x14ac:dyDescent="0.2">
      <c r="A29" s="27">
        <v>437</v>
      </c>
      <c r="B29" s="27" t="s">
        <v>20</v>
      </c>
      <c r="C29" s="27" t="s">
        <v>21</v>
      </c>
      <c r="D29" s="27" t="s">
        <v>456</v>
      </c>
      <c r="E29" s="28">
        <f t="shared" si="2"/>
        <v>-0.31999999999999984</v>
      </c>
      <c r="F29" s="27">
        <v>2.4300000000000002</v>
      </c>
      <c r="G29" s="27">
        <v>2.75</v>
      </c>
      <c r="H29" s="27">
        <f t="shared" si="3"/>
        <v>2.59</v>
      </c>
      <c r="I29" s="29">
        <f t="shared" si="4"/>
        <v>0.91000000000000014</v>
      </c>
      <c r="J29" s="28">
        <f t="shared" si="5"/>
        <v>0.5600000000000005</v>
      </c>
      <c r="K29" s="27">
        <v>4.7300000000000004</v>
      </c>
      <c r="L29" s="27">
        <v>4.17</v>
      </c>
      <c r="M29" s="29">
        <f t="shared" si="6"/>
        <v>4.45</v>
      </c>
      <c r="N29" s="28">
        <f t="shared" si="7"/>
        <v>-0.79999999999999982</v>
      </c>
      <c r="O29" s="27">
        <v>2.41</v>
      </c>
      <c r="P29" s="27">
        <v>3.21</v>
      </c>
      <c r="Q29" s="29">
        <f t="shared" si="8"/>
        <v>2.81</v>
      </c>
      <c r="R29" s="28">
        <f t="shared" si="9"/>
        <v>0.92999999999999972</v>
      </c>
      <c r="S29" s="27">
        <v>4.22</v>
      </c>
      <c r="T29" s="27">
        <v>3.29</v>
      </c>
      <c r="U29" s="29">
        <f t="shared" si="10"/>
        <v>3.7549999999999999</v>
      </c>
      <c r="V29" s="28">
        <f t="shared" si="11"/>
        <v>0.64999999999999991</v>
      </c>
      <c r="W29" s="27">
        <v>3.32</v>
      </c>
      <c r="X29" s="27">
        <v>2.67</v>
      </c>
      <c r="Y29" s="29">
        <f t="shared" si="12"/>
        <v>2.9950000000000001</v>
      </c>
      <c r="Z29" s="28">
        <f t="shared" si="13"/>
        <v>0.37000000000000011</v>
      </c>
      <c r="AA29" s="27">
        <v>2.7</v>
      </c>
      <c r="AB29" s="27">
        <v>2.33</v>
      </c>
      <c r="AC29" s="29">
        <f t="shared" si="14"/>
        <v>2.5150000000000001</v>
      </c>
    </row>
    <row r="30" spans="1:29" s="12" customFormat="1" x14ac:dyDescent="0.2">
      <c r="A30" s="12">
        <v>411</v>
      </c>
      <c r="B30" s="12" t="s">
        <v>20</v>
      </c>
      <c r="C30" s="12" t="s">
        <v>21</v>
      </c>
      <c r="D30" s="12" t="s">
        <v>430</v>
      </c>
      <c r="E30" s="13">
        <f t="shared" si="2"/>
        <v>-9.9999999999997868E-3</v>
      </c>
      <c r="F30" s="12">
        <v>2.62</v>
      </c>
      <c r="G30" s="12">
        <v>2.63</v>
      </c>
      <c r="H30" s="12">
        <f t="shared" si="3"/>
        <v>2.625</v>
      </c>
      <c r="I30" s="14">
        <f t="shared" si="4"/>
        <v>0.875</v>
      </c>
      <c r="J30" s="13">
        <f t="shared" si="5"/>
        <v>1.9300000000000002</v>
      </c>
      <c r="K30" s="12">
        <v>4.03</v>
      </c>
      <c r="L30" s="12">
        <v>2.1</v>
      </c>
      <c r="M30" s="14">
        <f t="shared" si="6"/>
        <v>3.0650000000000004</v>
      </c>
      <c r="N30" s="13">
        <f t="shared" si="7"/>
        <v>-0.10999999999999988</v>
      </c>
      <c r="O30" s="12">
        <v>3.79</v>
      </c>
      <c r="P30" s="12">
        <v>3.9</v>
      </c>
      <c r="Q30" s="14">
        <f t="shared" si="8"/>
        <v>3.8449999999999998</v>
      </c>
      <c r="R30" s="13">
        <f t="shared" si="9"/>
        <v>1.25</v>
      </c>
      <c r="S30" s="12">
        <v>3.88</v>
      </c>
      <c r="T30" s="12">
        <v>2.63</v>
      </c>
      <c r="U30" s="14">
        <f t="shared" si="10"/>
        <v>3.2549999999999999</v>
      </c>
      <c r="V30" s="13">
        <f t="shared" si="11"/>
        <v>1.51</v>
      </c>
      <c r="W30" s="12">
        <v>3.21</v>
      </c>
      <c r="X30" s="12">
        <v>1.7</v>
      </c>
      <c r="Y30" s="14">
        <f t="shared" si="12"/>
        <v>2.4550000000000001</v>
      </c>
      <c r="Z30" s="13">
        <f t="shared" si="13"/>
        <v>1.4599999999999997</v>
      </c>
      <c r="AA30" s="12">
        <v>3.26</v>
      </c>
      <c r="AB30" s="12">
        <v>1.8</v>
      </c>
      <c r="AC30" s="14">
        <f t="shared" si="14"/>
        <v>2.5299999999999998</v>
      </c>
    </row>
    <row r="31" spans="1:29" s="27" customFormat="1" x14ac:dyDescent="0.2">
      <c r="A31" s="27">
        <v>429</v>
      </c>
      <c r="B31" s="27" t="s">
        <v>20</v>
      </c>
      <c r="C31" s="27" t="s">
        <v>21</v>
      </c>
      <c r="D31" s="27" t="s">
        <v>448</v>
      </c>
      <c r="E31" s="28">
        <f t="shared" si="2"/>
        <v>-0.81</v>
      </c>
      <c r="F31" s="27">
        <v>2.23</v>
      </c>
      <c r="G31" s="27">
        <v>3.04</v>
      </c>
      <c r="H31" s="27">
        <f t="shared" si="3"/>
        <v>2.6349999999999998</v>
      </c>
      <c r="I31" s="29">
        <f t="shared" si="4"/>
        <v>0.86500000000000021</v>
      </c>
      <c r="J31" s="28">
        <f t="shared" si="5"/>
        <v>2.2699999999999996</v>
      </c>
      <c r="K31" s="27">
        <v>4.8499999999999996</v>
      </c>
      <c r="L31" s="27">
        <v>2.58</v>
      </c>
      <c r="M31" s="29">
        <f t="shared" si="6"/>
        <v>3.7149999999999999</v>
      </c>
      <c r="N31" s="28">
        <f t="shared" si="7"/>
        <v>-1.54</v>
      </c>
      <c r="O31" s="27">
        <v>2.46</v>
      </c>
      <c r="P31" s="27">
        <v>4</v>
      </c>
      <c r="Q31" s="29">
        <f t="shared" si="8"/>
        <v>3.23</v>
      </c>
      <c r="R31" s="28">
        <f t="shared" si="9"/>
        <v>0.77</v>
      </c>
      <c r="S31" s="27">
        <v>4.04</v>
      </c>
      <c r="T31" s="27">
        <v>3.27</v>
      </c>
      <c r="U31" s="29">
        <f t="shared" si="10"/>
        <v>3.6550000000000002</v>
      </c>
      <c r="V31" s="28">
        <f t="shared" si="11"/>
        <v>6.999999999999984E-2</v>
      </c>
      <c r="W31" s="27">
        <v>2.42</v>
      </c>
      <c r="X31" s="27">
        <v>2.35</v>
      </c>
      <c r="Y31" s="29">
        <f t="shared" si="12"/>
        <v>2.3849999999999998</v>
      </c>
      <c r="Z31" s="28">
        <f t="shared" si="13"/>
        <v>0.54</v>
      </c>
      <c r="AA31" s="27">
        <v>2.27</v>
      </c>
      <c r="AB31" s="27">
        <v>1.73</v>
      </c>
      <c r="AC31" s="29">
        <f t="shared" si="14"/>
        <v>2</v>
      </c>
    </row>
    <row r="32" spans="1:29" s="12" customFormat="1" x14ac:dyDescent="0.2">
      <c r="A32" s="12">
        <v>385</v>
      </c>
      <c r="B32" s="12" t="s">
        <v>20</v>
      </c>
      <c r="C32" s="12" t="s">
        <v>21</v>
      </c>
      <c r="D32" s="12" t="s">
        <v>404</v>
      </c>
      <c r="E32" s="13">
        <f t="shared" si="2"/>
        <v>-0.5900000000000003</v>
      </c>
      <c r="F32" s="12">
        <v>2.36</v>
      </c>
      <c r="G32" s="12">
        <v>2.95</v>
      </c>
      <c r="H32" s="12">
        <f t="shared" si="3"/>
        <v>2.6550000000000002</v>
      </c>
      <c r="I32" s="14">
        <f t="shared" si="4"/>
        <v>0.84499999999999975</v>
      </c>
      <c r="J32" s="13">
        <f t="shared" si="5"/>
        <v>-0.19999999999999973</v>
      </c>
      <c r="K32" s="12">
        <v>3.85</v>
      </c>
      <c r="L32" s="12">
        <v>4.05</v>
      </c>
      <c r="M32" s="14">
        <f t="shared" si="6"/>
        <v>3.95</v>
      </c>
      <c r="N32" s="13">
        <f t="shared" si="7"/>
        <v>-1.1700000000000004</v>
      </c>
      <c r="O32" s="12">
        <v>2.94</v>
      </c>
      <c r="P32" s="12">
        <v>4.1100000000000003</v>
      </c>
      <c r="Q32" s="14">
        <f t="shared" si="8"/>
        <v>3.5250000000000004</v>
      </c>
      <c r="R32" s="13">
        <f t="shared" si="9"/>
        <v>-1.0000000000000231E-2</v>
      </c>
      <c r="S32" s="12">
        <v>3.15</v>
      </c>
      <c r="T32" s="12">
        <v>3.16</v>
      </c>
      <c r="U32" s="14">
        <f t="shared" si="10"/>
        <v>3.1550000000000002</v>
      </c>
      <c r="V32" s="13">
        <f t="shared" si="11"/>
        <v>-0.22999999999999998</v>
      </c>
      <c r="W32" s="12">
        <v>1.88</v>
      </c>
      <c r="X32" s="12">
        <v>2.11</v>
      </c>
      <c r="Y32" s="14">
        <f t="shared" si="12"/>
        <v>1.9949999999999999</v>
      </c>
      <c r="Z32" s="13">
        <f t="shared" si="13"/>
        <v>0.37000000000000011</v>
      </c>
      <c r="AA32" s="12">
        <v>2.58</v>
      </c>
      <c r="AB32" s="12">
        <v>2.21</v>
      </c>
      <c r="AC32" s="14">
        <f t="shared" si="14"/>
        <v>2.395</v>
      </c>
    </row>
    <row r="33" spans="1:29" s="12" customFormat="1" x14ac:dyDescent="0.2">
      <c r="A33" s="12">
        <v>383</v>
      </c>
      <c r="B33" s="12" t="s">
        <v>20</v>
      </c>
      <c r="C33" s="12" t="s">
        <v>21</v>
      </c>
      <c r="D33" s="12" t="s">
        <v>402</v>
      </c>
      <c r="E33" s="13">
        <f t="shared" si="2"/>
        <v>-1.4600000000000002</v>
      </c>
      <c r="F33" s="12">
        <v>1.93</v>
      </c>
      <c r="G33" s="12">
        <v>3.39</v>
      </c>
      <c r="H33" s="12">
        <f t="shared" si="3"/>
        <v>2.66</v>
      </c>
      <c r="I33" s="14">
        <f t="shared" si="4"/>
        <v>0.83999999999999986</v>
      </c>
      <c r="J33" s="13">
        <f t="shared" si="5"/>
        <v>0.94</v>
      </c>
      <c r="K33" s="12">
        <v>4.55</v>
      </c>
      <c r="L33" s="12">
        <v>3.61</v>
      </c>
      <c r="M33" s="14">
        <f t="shared" si="6"/>
        <v>4.08</v>
      </c>
      <c r="N33" s="13">
        <f t="shared" si="7"/>
        <v>-0.1599999999999997</v>
      </c>
      <c r="O33" s="12">
        <v>2.66</v>
      </c>
      <c r="P33" s="12">
        <v>2.82</v>
      </c>
      <c r="Q33" s="14">
        <f t="shared" si="8"/>
        <v>2.74</v>
      </c>
      <c r="R33" s="13">
        <f t="shared" si="9"/>
        <v>1.8299999999999996</v>
      </c>
      <c r="S33" s="12">
        <v>4.76</v>
      </c>
      <c r="T33" s="12">
        <v>2.93</v>
      </c>
      <c r="U33" s="14">
        <f t="shared" si="10"/>
        <v>3.8449999999999998</v>
      </c>
      <c r="V33" s="13">
        <f t="shared" si="11"/>
        <v>0.9099999999999997</v>
      </c>
      <c r="W33" s="12">
        <v>3.34</v>
      </c>
      <c r="X33" s="12">
        <v>2.4300000000000002</v>
      </c>
      <c r="Y33" s="14">
        <f t="shared" si="12"/>
        <v>2.8849999999999998</v>
      </c>
      <c r="Z33" s="13">
        <f t="shared" si="13"/>
        <v>1.1400000000000001</v>
      </c>
      <c r="AA33" s="12">
        <v>3.21</v>
      </c>
      <c r="AB33" s="12">
        <v>2.0699999999999998</v>
      </c>
      <c r="AC33" s="14">
        <f t="shared" si="14"/>
        <v>2.6399999999999997</v>
      </c>
    </row>
    <row r="34" spans="1:29" s="27" customFormat="1" x14ac:dyDescent="0.2">
      <c r="A34" s="27">
        <v>378</v>
      </c>
      <c r="B34" s="27" t="s">
        <v>20</v>
      </c>
      <c r="C34" s="27" t="s">
        <v>21</v>
      </c>
      <c r="D34" s="27" t="s">
        <v>397</v>
      </c>
      <c r="E34" s="28">
        <f t="shared" si="2"/>
        <v>-0.41999999999999993</v>
      </c>
      <c r="F34" s="27">
        <v>2.5</v>
      </c>
      <c r="G34" s="27">
        <v>2.92</v>
      </c>
      <c r="H34" s="27">
        <f t="shared" si="3"/>
        <v>2.71</v>
      </c>
      <c r="I34" s="29">
        <f t="shared" si="4"/>
        <v>0.79</v>
      </c>
      <c r="J34" s="28">
        <f t="shared" si="5"/>
        <v>0.65000000000000036</v>
      </c>
      <c r="K34" s="27">
        <v>4.1900000000000004</v>
      </c>
      <c r="L34" s="27">
        <v>3.54</v>
      </c>
      <c r="M34" s="29">
        <f t="shared" si="6"/>
        <v>3.8650000000000002</v>
      </c>
      <c r="N34" s="28">
        <f t="shared" si="7"/>
        <v>-6.999999999999984E-2</v>
      </c>
      <c r="O34" s="27">
        <v>3.31</v>
      </c>
      <c r="P34" s="27">
        <v>3.38</v>
      </c>
      <c r="Q34" s="29">
        <f t="shared" si="8"/>
        <v>3.3449999999999998</v>
      </c>
      <c r="R34" s="28">
        <f t="shared" si="9"/>
        <v>0.77</v>
      </c>
      <c r="S34" s="27">
        <v>3.44</v>
      </c>
      <c r="T34" s="27">
        <v>2.67</v>
      </c>
      <c r="U34" s="29">
        <f t="shared" si="10"/>
        <v>3.0549999999999997</v>
      </c>
      <c r="V34" s="28">
        <f t="shared" si="11"/>
        <v>1.02</v>
      </c>
      <c r="W34" s="27">
        <v>2.56</v>
      </c>
      <c r="X34" s="27">
        <v>1.54</v>
      </c>
      <c r="Y34" s="29">
        <f t="shared" si="12"/>
        <v>2.0499999999999998</v>
      </c>
      <c r="Z34" s="28">
        <f t="shared" si="13"/>
        <v>0.91999999999999993</v>
      </c>
      <c r="AA34" s="27">
        <v>2.84</v>
      </c>
      <c r="AB34" s="27">
        <v>1.92</v>
      </c>
      <c r="AC34" s="29">
        <f t="shared" si="14"/>
        <v>2.38</v>
      </c>
    </row>
    <row r="35" spans="1:29" s="12" customFormat="1" x14ac:dyDescent="0.2">
      <c r="A35" s="12">
        <v>426</v>
      </c>
      <c r="B35" s="12" t="s">
        <v>20</v>
      </c>
      <c r="C35" s="12" t="s">
        <v>21</v>
      </c>
      <c r="D35" s="12" t="s">
        <v>445</v>
      </c>
      <c r="E35" s="13">
        <f t="shared" si="2"/>
        <v>-2.9999999999999805E-2</v>
      </c>
      <c r="F35" s="12">
        <v>2.72</v>
      </c>
      <c r="G35" s="12">
        <v>2.75</v>
      </c>
      <c r="H35" s="12">
        <f t="shared" si="3"/>
        <v>2.7350000000000003</v>
      </c>
      <c r="I35" s="14">
        <f t="shared" si="4"/>
        <v>0.76499999999999968</v>
      </c>
      <c r="J35" s="13">
        <f t="shared" si="5"/>
        <v>1.02</v>
      </c>
      <c r="K35" s="12">
        <v>4.34</v>
      </c>
      <c r="L35" s="12">
        <v>3.32</v>
      </c>
      <c r="M35" s="14">
        <f t="shared" si="6"/>
        <v>3.83</v>
      </c>
      <c r="N35" s="13">
        <f t="shared" si="7"/>
        <v>-0.91000000000000014</v>
      </c>
      <c r="O35" s="12">
        <v>2.59</v>
      </c>
      <c r="P35" s="12">
        <v>3.5</v>
      </c>
      <c r="Q35" s="14">
        <f t="shared" si="8"/>
        <v>3.0449999999999999</v>
      </c>
      <c r="R35" s="13">
        <f t="shared" si="9"/>
        <v>1.1200000000000001</v>
      </c>
      <c r="S35" s="12">
        <v>4.16</v>
      </c>
      <c r="T35" s="12">
        <v>3.04</v>
      </c>
      <c r="U35" s="14">
        <f t="shared" si="10"/>
        <v>3.6</v>
      </c>
      <c r="V35" s="13">
        <f t="shared" si="11"/>
        <v>1.0699999999999998</v>
      </c>
      <c r="W35" s="12">
        <v>3.03</v>
      </c>
      <c r="X35" s="12">
        <v>1.96</v>
      </c>
      <c r="Y35" s="14">
        <f t="shared" si="12"/>
        <v>2.4950000000000001</v>
      </c>
      <c r="Z35" s="13">
        <f t="shared" si="13"/>
        <v>0.81999999999999984</v>
      </c>
      <c r="AA35" s="12">
        <v>3</v>
      </c>
      <c r="AB35" s="12">
        <v>2.1800000000000002</v>
      </c>
      <c r="AC35" s="14">
        <f t="shared" si="14"/>
        <v>2.59</v>
      </c>
    </row>
    <row r="36" spans="1:29" s="12" customFormat="1" x14ac:dyDescent="0.2">
      <c r="A36" s="12">
        <v>348</v>
      </c>
      <c r="B36" s="12" t="s">
        <v>20</v>
      </c>
      <c r="C36" s="12" t="s">
        <v>21</v>
      </c>
      <c r="D36" s="12" t="s">
        <v>367</v>
      </c>
      <c r="E36" s="13">
        <f t="shared" si="2"/>
        <v>0.18999999999999995</v>
      </c>
      <c r="F36" s="12">
        <v>2.85</v>
      </c>
      <c r="G36" s="12">
        <v>2.66</v>
      </c>
      <c r="H36" s="12">
        <f t="shared" si="3"/>
        <v>2.7549999999999999</v>
      </c>
      <c r="I36" s="14">
        <f t="shared" si="4"/>
        <v>0.74500000000000011</v>
      </c>
      <c r="J36" s="13">
        <f t="shared" si="5"/>
        <v>-2.9999999999999805E-2</v>
      </c>
      <c r="K36" s="12">
        <v>3.83</v>
      </c>
      <c r="L36" s="12">
        <v>3.86</v>
      </c>
      <c r="M36" s="14">
        <f t="shared" si="6"/>
        <v>3.8449999999999998</v>
      </c>
      <c r="N36" s="13">
        <f t="shared" si="7"/>
        <v>-0.74000000000000021</v>
      </c>
      <c r="O36" s="12">
        <v>3.54</v>
      </c>
      <c r="P36" s="12">
        <v>4.28</v>
      </c>
      <c r="Q36" s="14">
        <f t="shared" si="8"/>
        <v>3.91</v>
      </c>
      <c r="R36" s="13">
        <f t="shared" si="9"/>
        <v>0.30000000000000027</v>
      </c>
      <c r="S36" s="12">
        <v>3.2</v>
      </c>
      <c r="T36" s="12">
        <v>2.9</v>
      </c>
      <c r="U36" s="14">
        <f t="shared" si="10"/>
        <v>3.05</v>
      </c>
      <c r="V36" s="13">
        <f t="shared" si="11"/>
        <v>0.43999999999999995</v>
      </c>
      <c r="W36" s="12">
        <v>2.54</v>
      </c>
      <c r="X36" s="12">
        <v>2.1</v>
      </c>
      <c r="Y36" s="14">
        <f t="shared" si="12"/>
        <v>2.3200000000000003</v>
      </c>
      <c r="Z36" s="13">
        <f t="shared" si="13"/>
        <v>0.73999999999999977</v>
      </c>
      <c r="AA36" s="12">
        <v>2.98</v>
      </c>
      <c r="AB36" s="12">
        <v>2.2400000000000002</v>
      </c>
      <c r="AC36" s="14">
        <f t="shared" si="14"/>
        <v>2.6100000000000003</v>
      </c>
    </row>
    <row r="37" spans="1:29" s="27" customFormat="1" x14ac:dyDescent="0.2">
      <c r="A37" s="27">
        <v>367</v>
      </c>
      <c r="B37" s="27" t="s">
        <v>20</v>
      </c>
      <c r="C37" s="27" t="s">
        <v>21</v>
      </c>
      <c r="D37" s="27" t="s">
        <v>386</v>
      </c>
      <c r="E37" s="28">
        <f t="shared" si="2"/>
        <v>-0.2200000000000002</v>
      </c>
      <c r="F37" s="27">
        <v>2.67</v>
      </c>
      <c r="G37" s="27">
        <v>2.89</v>
      </c>
      <c r="H37" s="27">
        <f t="shared" si="3"/>
        <v>2.7800000000000002</v>
      </c>
      <c r="I37" s="29">
        <f t="shared" si="4"/>
        <v>0.71999999999999975</v>
      </c>
      <c r="J37" s="28">
        <f t="shared" si="5"/>
        <v>0.79999999999999982</v>
      </c>
      <c r="K37" s="27">
        <v>4.3</v>
      </c>
      <c r="L37" s="27">
        <v>3.5</v>
      </c>
      <c r="M37" s="29">
        <f t="shared" si="6"/>
        <v>3.9</v>
      </c>
      <c r="N37" s="28">
        <f t="shared" si="7"/>
        <v>-1.4500000000000002</v>
      </c>
      <c r="O37" s="27">
        <v>2.59</v>
      </c>
      <c r="P37" s="27">
        <v>4.04</v>
      </c>
      <c r="Q37" s="29">
        <f t="shared" si="8"/>
        <v>3.3149999999999999</v>
      </c>
      <c r="R37" s="28">
        <f t="shared" si="9"/>
        <v>1.1100000000000003</v>
      </c>
      <c r="S37" s="27">
        <v>4.1500000000000004</v>
      </c>
      <c r="T37" s="27">
        <v>3.04</v>
      </c>
      <c r="U37" s="29">
        <f t="shared" si="10"/>
        <v>3.5950000000000002</v>
      </c>
      <c r="V37" s="28">
        <f t="shared" si="11"/>
        <v>2.9999999999999805E-2</v>
      </c>
      <c r="W37" s="27">
        <v>2.96</v>
      </c>
      <c r="X37" s="27">
        <v>2.93</v>
      </c>
      <c r="Y37" s="29">
        <f t="shared" si="12"/>
        <v>2.9450000000000003</v>
      </c>
      <c r="Z37" s="28">
        <f t="shared" si="13"/>
        <v>0.27</v>
      </c>
      <c r="AA37" s="27">
        <v>2.81</v>
      </c>
      <c r="AB37" s="27">
        <v>2.54</v>
      </c>
      <c r="AC37" s="29">
        <f t="shared" si="14"/>
        <v>2.6749999999999998</v>
      </c>
    </row>
    <row r="38" spans="1:29" s="12" customFormat="1" x14ac:dyDescent="0.2">
      <c r="A38" s="12">
        <v>380</v>
      </c>
      <c r="B38" s="12" t="s">
        <v>20</v>
      </c>
      <c r="C38" s="12" t="s">
        <v>21</v>
      </c>
      <c r="D38" s="12" t="s">
        <v>399</v>
      </c>
      <c r="E38" s="13">
        <f t="shared" ref="E38:E69" si="15">F38-G38</f>
        <v>-0.29999999999999982</v>
      </c>
      <c r="F38" s="12">
        <v>2.66</v>
      </c>
      <c r="G38" s="12">
        <v>2.96</v>
      </c>
      <c r="H38" s="12">
        <f t="shared" ref="H38:H69" si="16">AVERAGE(F38:G38)</f>
        <v>2.81</v>
      </c>
      <c r="I38" s="14">
        <f t="shared" ref="I38:I69" si="17">ABS(H38-3.5)</f>
        <v>0.69</v>
      </c>
      <c r="J38" s="13">
        <f t="shared" ref="J38:J69" si="18">K38-L38</f>
        <v>0.35999999999999943</v>
      </c>
      <c r="K38" s="12">
        <v>4.5199999999999996</v>
      </c>
      <c r="L38" s="12">
        <v>4.16</v>
      </c>
      <c r="M38" s="14">
        <f t="shared" ref="M38:M69" si="19">AVERAGE(K38:L38)</f>
        <v>4.34</v>
      </c>
      <c r="N38" s="13">
        <f t="shared" ref="N38:N69" si="20">O38-P38</f>
        <v>-0.49000000000000021</v>
      </c>
      <c r="O38" s="12">
        <v>3.07</v>
      </c>
      <c r="P38" s="12">
        <v>3.56</v>
      </c>
      <c r="Q38" s="14">
        <f t="shared" ref="Q38:Q69" si="21">AVERAGE(O38:P38)</f>
        <v>3.3149999999999999</v>
      </c>
      <c r="R38" s="13">
        <f t="shared" ref="R38:R69" si="22">S38-T38</f>
        <v>0.98</v>
      </c>
      <c r="S38" s="12">
        <v>4.34</v>
      </c>
      <c r="T38" s="12">
        <v>3.36</v>
      </c>
      <c r="U38" s="14">
        <f t="shared" ref="U38:U69" si="23">AVERAGE(S38:T38)</f>
        <v>3.8499999999999996</v>
      </c>
      <c r="V38" s="13">
        <f t="shared" ref="V38:V69" si="24">W38-X38</f>
        <v>0.48999999999999977</v>
      </c>
      <c r="W38" s="12">
        <v>2.69</v>
      </c>
      <c r="X38" s="12">
        <v>2.2000000000000002</v>
      </c>
      <c r="Y38" s="14">
        <f t="shared" ref="Y38:Y69" si="25">AVERAGE(W38:X38)</f>
        <v>2.4450000000000003</v>
      </c>
      <c r="Z38" s="13">
        <f t="shared" ref="Z38:Z69" si="26">AA38-AB38</f>
        <v>1.1499999999999999</v>
      </c>
      <c r="AA38" s="12">
        <v>3.31</v>
      </c>
      <c r="AB38" s="12">
        <v>2.16</v>
      </c>
      <c r="AC38" s="14">
        <f t="shared" ref="AC38:AC69" si="27">AVERAGE(AA38:AB38)</f>
        <v>2.7350000000000003</v>
      </c>
    </row>
    <row r="39" spans="1:29" s="12" customFormat="1" x14ac:dyDescent="0.2">
      <c r="A39" s="12">
        <v>445</v>
      </c>
      <c r="B39" s="12" t="s">
        <v>20</v>
      </c>
      <c r="C39" s="12" t="s">
        <v>21</v>
      </c>
      <c r="D39" s="12" t="s">
        <v>464</v>
      </c>
      <c r="E39" s="13">
        <f t="shared" si="15"/>
        <v>-1.2599999999999998</v>
      </c>
      <c r="F39" s="12">
        <v>2.1800000000000002</v>
      </c>
      <c r="G39" s="12">
        <v>3.44</v>
      </c>
      <c r="H39" s="12">
        <f t="shared" si="16"/>
        <v>2.81</v>
      </c>
      <c r="I39" s="14">
        <f t="shared" si="17"/>
        <v>0.69</v>
      </c>
      <c r="J39" s="13">
        <f t="shared" si="18"/>
        <v>0.58000000000000007</v>
      </c>
      <c r="K39" s="12">
        <v>4.8600000000000003</v>
      </c>
      <c r="L39" s="12">
        <v>4.28</v>
      </c>
      <c r="M39" s="14">
        <f t="shared" si="19"/>
        <v>4.57</v>
      </c>
      <c r="N39" s="13">
        <f t="shared" si="20"/>
        <v>-1.08</v>
      </c>
      <c r="O39" s="12">
        <v>2.11</v>
      </c>
      <c r="P39" s="12">
        <v>3.19</v>
      </c>
      <c r="Q39" s="14">
        <f t="shared" si="21"/>
        <v>2.65</v>
      </c>
      <c r="R39" s="13">
        <f t="shared" si="22"/>
        <v>5.0000000000000266E-2</v>
      </c>
      <c r="S39" s="12">
        <v>3.39</v>
      </c>
      <c r="T39" s="12">
        <v>3.34</v>
      </c>
      <c r="U39" s="14">
        <f t="shared" si="23"/>
        <v>3.3650000000000002</v>
      </c>
      <c r="V39" s="13">
        <f t="shared" si="24"/>
        <v>-2.9999999999999805E-2</v>
      </c>
      <c r="W39" s="12">
        <v>2.5</v>
      </c>
      <c r="X39" s="12">
        <v>2.5299999999999998</v>
      </c>
      <c r="Y39" s="14">
        <f t="shared" si="25"/>
        <v>2.5149999999999997</v>
      </c>
      <c r="Z39" s="13">
        <f t="shared" si="26"/>
        <v>0.16000000000000014</v>
      </c>
      <c r="AA39" s="12">
        <v>2.5</v>
      </c>
      <c r="AB39" s="12">
        <v>2.34</v>
      </c>
      <c r="AC39" s="14">
        <f t="shared" si="27"/>
        <v>2.42</v>
      </c>
    </row>
    <row r="40" spans="1:29" s="27" customFormat="1" x14ac:dyDescent="0.2">
      <c r="A40" s="27">
        <v>389</v>
      </c>
      <c r="B40" s="27" t="s">
        <v>20</v>
      </c>
      <c r="C40" s="27" t="s">
        <v>21</v>
      </c>
      <c r="D40" s="27" t="s">
        <v>408</v>
      </c>
      <c r="E40" s="28">
        <f t="shared" si="15"/>
        <v>-0.20999999999999996</v>
      </c>
      <c r="F40" s="27">
        <v>2.74</v>
      </c>
      <c r="G40" s="27">
        <v>2.95</v>
      </c>
      <c r="H40" s="27">
        <f t="shared" si="16"/>
        <v>2.8450000000000002</v>
      </c>
      <c r="I40" s="29">
        <f t="shared" si="17"/>
        <v>0.6549999999999998</v>
      </c>
      <c r="J40" s="28">
        <f t="shared" si="18"/>
        <v>-5.9999999999999609E-2</v>
      </c>
      <c r="K40" s="27">
        <v>4.32</v>
      </c>
      <c r="L40" s="27">
        <v>4.38</v>
      </c>
      <c r="M40" s="29">
        <f t="shared" si="19"/>
        <v>4.3499999999999996</v>
      </c>
      <c r="N40" s="28">
        <f t="shared" si="20"/>
        <v>-0.18999999999999995</v>
      </c>
      <c r="O40" s="27">
        <v>3.24</v>
      </c>
      <c r="P40" s="27">
        <v>3.43</v>
      </c>
      <c r="Q40" s="29">
        <f t="shared" si="21"/>
        <v>3.335</v>
      </c>
      <c r="R40" s="28">
        <f t="shared" si="22"/>
        <v>0.39000000000000012</v>
      </c>
      <c r="S40" s="27">
        <v>3.68</v>
      </c>
      <c r="T40" s="27">
        <v>3.29</v>
      </c>
      <c r="U40" s="29">
        <f t="shared" si="23"/>
        <v>3.4850000000000003</v>
      </c>
      <c r="V40" s="28">
        <f t="shared" si="24"/>
        <v>1.0699999999999998</v>
      </c>
      <c r="W40" s="27">
        <v>3.26</v>
      </c>
      <c r="X40" s="27">
        <v>2.19</v>
      </c>
      <c r="Y40" s="29">
        <f t="shared" si="25"/>
        <v>2.7249999999999996</v>
      </c>
      <c r="Z40" s="28">
        <f t="shared" si="26"/>
        <v>0.43000000000000016</v>
      </c>
      <c r="AA40" s="27">
        <v>3</v>
      </c>
      <c r="AB40" s="27">
        <v>2.57</v>
      </c>
      <c r="AC40" s="29">
        <f t="shared" si="27"/>
        <v>2.7850000000000001</v>
      </c>
    </row>
    <row r="41" spans="1:29" s="12" customFormat="1" x14ac:dyDescent="0.2">
      <c r="A41" s="12">
        <v>431</v>
      </c>
      <c r="B41" s="12" t="s">
        <v>20</v>
      </c>
      <c r="C41" s="12" t="s">
        <v>21</v>
      </c>
      <c r="D41" s="12" t="s">
        <v>450</v>
      </c>
      <c r="E41" s="13">
        <f t="shared" si="15"/>
        <v>-0.73999999999999977</v>
      </c>
      <c r="F41" s="12">
        <v>2.4900000000000002</v>
      </c>
      <c r="G41" s="12">
        <v>3.23</v>
      </c>
      <c r="H41" s="12">
        <f t="shared" si="16"/>
        <v>2.8600000000000003</v>
      </c>
      <c r="I41" s="14">
        <f t="shared" si="17"/>
        <v>0.63999999999999968</v>
      </c>
      <c r="J41" s="13">
        <f t="shared" si="18"/>
        <v>0.46999999999999975</v>
      </c>
      <c r="K41" s="12">
        <v>4.7</v>
      </c>
      <c r="L41" s="12">
        <v>4.2300000000000004</v>
      </c>
      <c r="M41" s="14">
        <f t="shared" si="19"/>
        <v>4.4649999999999999</v>
      </c>
      <c r="N41" s="13">
        <f t="shared" si="20"/>
        <v>2.9999999999999805E-2</v>
      </c>
      <c r="O41" s="12">
        <v>3.3</v>
      </c>
      <c r="P41" s="12">
        <v>3.27</v>
      </c>
      <c r="Q41" s="14">
        <f t="shared" si="21"/>
        <v>3.2850000000000001</v>
      </c>
      <c r="R41" s="13">
        <f t="shared" si="22"/>
        <v>0.58999999999999986</v>
      </c>
      <c r="S41" s="12">
        <v>4.05</v>
      </c>
      <c r="T41" s="12">
        <v>3.46</v>
      </c>
      <c r="U41" s="14">
        <f t="shared" si="23"/>
        <v>3.7549999999999999</v>
      </c>
      <c r="V41" s="13">
        <f t="shared" si="24"/>
        <v>0.54999999999999982</v>
      </c>
      <c r="W41" s="12">
        <v>3.05</v>
      </c>
      <c r="X41" s="12">
        <v>2.5</v>
      </c>
      <c r="Y41" s="14">
        <f t="shared" si="25"/>
        <v>2.7749999999999999</v>
      </c>
      <c r="Z41" s="13">
        <f t="shared" si="26"/>
        <v>0.79999999999999982</v>
      </c>
      <c r="AA41" s="12">
        <v>3.03</v>
      </c>
      <c r="AB41" s="12">
        <v>2.23</v>
      </c>
      <c r="AC41" s="14">
        <f t="shared" si="27"/>
        <v>2.63</v>
      </c>
    </row>
    <row r="42" spans="1:29" s="12" customFormat="1" x14ac:dyDescent="0.2">
      <c r="A42" s="12">
        <v>443</v>
      </c>
      <c r="B42" s="12" t="s">
        <v>20</v>
      </c>
      <c r="C42" s="12" t="s">
        <v>21</v>
      </c>
      <c r="D42" s="12" t="s">
        <v>462</v>
      </c>
      <c r="E42" s="13">
        <f t="shared" si="15"/>
        <v>-0.58999999999999986</v>
      </c>
      <c r="F42" s="12">
        <v>2.6</v>
      </c>
      <c r="G42" s="12">
        <v>3.19</v>
      </c>
      <c r="H42" s="12">
        <f t="shared" si="16"/>
        <v>2.895</v>
      </c>
      <c r="I42" s="14">
        <f t="shared" si="17"/>
        <v>0.60499999999999998</v>
      </c>
      <c r="J42" s="13">
        <f t="shared" si="18"/>
        <v>0.63999999999999968</v>
      </c>
      <c r="K42" s="12">
        <v>4.26</v>
      </c>
      <c r="L42" s="12">
        <v>3.62</v>
      </c>
      <c r="M42" s="14">
        <f t="shared" si="19"/>
        <v>3.94</v>
      </c>
      <c r="N42" s="13">
        <f t="shared" si="20"/>
        <v>-0.87999999999999989</v>
      </c>
      <c r="O42" s="12">
        <v>2.89</v>
      </c>
      <c r="P42" s="12">
        <v>3.77</v>
      </c>
      <c r="Q42" s="14">
        <f t="shared" si="21"/>
        <v>3.33</v>
      </c>
      <c r="R42" s="13">
        <f t="shared" si="22"/>
        <v>0.48</v>
      </c>
      <c r="S42" s="12">
        <v>3.6</v>
      </c>
      <c r="T42" s="12">
        <v>3.12</v>
      </c>
      <c r="U42" s="14">
        <f t="shared" si="23"/>
        <v>3.3600000000000003</v>
      </c>
      <c r="V42" s="13">
        <f t="shared" si="24"/>
        <v>-0.37000000000000011</v>
      </c>
      <c r="W42" s="12">
        <v>2.86</v>
      </c>
      <c r="X42" s="12">
        <v>3.23</v>
      </c>
      <c r="Y42" s="14">
        <f t="shared" si="25"/>
        <v>3.0449999999999999</v>
      </c>
      <c r="Z42" s="13">
        <f t="shared" si="26"/>
        <v>0.29000000000000004</v>
      </c>
      <c r="AA42" s="12">
        <v>2.91</v>
      </c>
      <c r="AB42" s="12">
        <v>2.62</v>
      </c>
      <c r="AC42" s="14">
        <f t="shared" si="27"/>
        <v>2.7650000000000001</v>
      </c>
    </row>
    <row r="43" spans="1:29" s="12" customFormat="1" x14ac:dyDescent="0.2">
      <c r="A43" s="12">
        <v>398</v>
      </c>
      <c r="B43" s="12" t="s">
        <v>20</v>
      </c>
      <c r="C43" s="12" t="s">
        <v>21</v>
      </c>
      <c r="D43" s="12" t="s">
        <v>417</v>
      </c>
      <c r="E43" s="13">
        <f t="shared" si="15"/>
        <v>0.43999999999999995</v>
      </c>
      <c r="F43" s="12">
        <v>3.14</v>
      </c>
      <c r="G43" s="12">
        <v>2.7</v>
      </c>
      <c r="H43" s="12">
        <f t="shared" si="16"/>
        <v>2.92</v>
      </c>
      <c r="I43" s="14">
        <f t="shared" si="17"/>
        <v>0.58000000000000007</v>
      </c>
      <c r="J43" s="13">
        <f t="shared" si="18"/>
        <v>0.88999999999999968</v>
      </c>
      <c r="K43" s="12">
        <v>3.63</v>
      </c>
      <c r="L43" s="12">
        <v>2.74</v>
      </c>
      <c r="M43" s="14">
        <f t="shared" si="19"/>
        <v>3.1850000000000001</v>
      </c>
      <c r="N43" s="13">
        <f t="shared" si="20"/>
        <v>-0.43999999999999995</v>
      </c>
      <c r="O43" s="12">
        <v>3.47</v>
      </c>
      <c r="P43" s="12">
        <v>3.91</v>
      </c>
      <c r="Q43" s="14">
        <f t="shared" si="21"/>
        <v>3.6900000000000004</v>
      </c>
      <c r="R43" s="13">
        <f t="shared" si="22"/>
        <v>0.3899999999999999</v>
      </c>
      <c r="S43" s="12">
        <v>2.09</v>
      </c>
      <c r="T43" s="12">
        <v>1.7</v>
      </c>
      <c r="U43" s="14">
        <f t="shared" si="23"/>
        <v>1.895</v>
      </c>
      <c r="V43" s="13">
        <f t="shared" si="24"/>
        <v>0.55999999999999983</v>
      </c>
      <c r="W43" s="12">
        <v>1.91</v>
      </c>
      <c r="X43" s="12">
        <v>1.35</v>
      </c>
      <c r="Y43" s="14">
        <f t="shared" si="25"/>
        <v>1.63</v>
      </c>
      <c r="Z43" s="13">
        <f t="shared" si="26"/>
        <v>0.4700000000000002</v>
      </c>
      <c r="AA43" s="12">
        <v>2.12</v>
      </c>
      <c r="AB43" s="12">
        <v>1.65</v>
      </c>
      <c r="AC43" s="14">
        <f t="shared" si="27"/>
        <v>1.885</v>
      </c>
    </row>
    <row r="44" spans="1:29" s="12" customFormat="1" x14ac:dyDescent="0.2">
      <c r="A44" s="12">
        <v>433</v>
      </c>
      <c r="B44" s="12" t="s">
        <v>20</v>
      </c>
      <c r="C44" s="12" t="s">
        <v>21</v>
      </c>
      <c r="D44" s="12" t="s">
        <v>452</v>
      </c>
      <c r="E44" s="13">
        <f t="shared" si="15"/>
        <v>-0.12999999999999989</v>
      </c>
      <c r="F44" s="12">
        <v>2.87</v>
      </c>
      <c r="G44" s="12">
        <v>3</v>
      </c>
      <c r="H44" s="12">
        <f t="shared" si="16"/>
        <v>2.9350000000000001</v>
      </c>
      <c r="I44" s="14">
        <f t="shared" si="17"/>
        <v>0.56499999999999995</v>
      </c>
      <c r="J44" s="13">
        <f t="shared" si="18"/>
        <v>1.19</v>
      </c>
      <c r="K44" s="12">
        <v>4.71</v>
      </c>
      <c r="L44" s="12">
        <v>3.52</v>
      </c>
      <c r="M44" s="14">
        <f t="shared" si="19"/>
        <v>4.1150000000000002</v>
      </c>
      <c r="N44" s="13">
        <f t="shared" si="20"/>
        <v>-0.96</v>
      </c>
      <c r="O44" s="12">
        <v>2.87</v>
      </c>
      <c r="P44" s="12">
        <v>3.83</v>
      </c>
      <c r="Q44" s="14">
        <f t="shared" si="21"/>
        <v>3.35</v>
      </c>
      <c r="R44" s="13">
        <f t="shared" si="22"/>
        <v>0.77</v>
      </c>
      <c r="S44" s="12">
        <v>3.42</v>
      </c>
      <c r="T44" s="12">
        <v>2.65</v>
      </c>
      <c r="U44" s="14">
        <f t="shared" si="23"/>
        <v>3.0350000000000001</v>
      </c>
      <c r="V44" s="13">
        <f t="shared" si="24"/>
        <v>0.78000000000000025</v>
      </c>
      <c r="W44" s="12">
        <v>2.87</v>
      </c>
      <c r="X44" s="12">
        <v>2.09</v>
      </c>
      <c r="Y44" s="14">
        <f t="shared" si="25"/>
        <v>2.48</v>
      </c>
      <c r="Z44" s="13">
        <f t="shared" si="26"/>
        <v>0.54</v>
      </c>
      <c r="AA44" s="12">
        <v>2.58</v>
      </c>
      <c r="AB44" s="12">
        <v>2.04</v>
      </c>
      <c r="AC44" s="14">
        <f t="shared" si="27"/>
        <v>2.31</v>
      </c>
    </row>
    <row r="45" spans="1:29" s="27" customFormat="1" x14ac:dyDescent="0.2">
      <c r="A45" s="27">
        <v>454</v>
      </c>
      <c r="B45" s="27" t="s">
        <v>20</v>
      </c>
      <c r="C45" s="27" t="s">
        <v>21</v>
      </c>
      <c r="D45" s="27" t="s">
        <v>473</v>
      </c>
      <c r="E45" s="28">
        <f t="shared" si="15"/>
        <v>-0.4700000000000002</v>
      </c>
      <c r="F45" s="27">
        <v>2.71</v>
      </c>
      <c r="G45" s="27">
        <v>3.18</v>
      </c>
      <c r="H45" s="27">
        <f t="shared" si="16"/>
        <v>2.9450000000000003</v>
      </c>
      <c r="I45" s="29">
        <f t="shared" si="17"/>
        <v>0.55499999999999972</v>
      </c>
      <c r="J45" s="28">
        <f t="shared" si="18"/>
        <v>0.84999999999999964</v>
      </c>
      <c r="K45" s="27">
        <v>4.0999999999999996</v>
      </c>
      <c r="L45" s="27">
        <v>3.25</v>
      </c>
      <c r="M45" s="29">
        <f t="shared" si="19"/>
        <v>3.6749999999999998</v>
      </c>
      <c r="N45" s="28">
        <f t="shared" si="20"/>
        <v>-0.37999999999999989</v>
      </c>
      <c r="O45" s="27">
        <v>3.16</v>
      </c>
      <c r="P45" s="27">
        <v>3.54</v>
      </c>
      <c r="Q45" s="29">
        <f t="shared" si="21"/>
        <v>3.35</v>
      </c>
      <c r="R45" s="28">
        <f t="shared" si="22"/>
        <v>0.37000000000000011</v>
      </c>
      <c r="S45" s="27">
        <v>3.23</v>
      </c>
      <c r="T45" s="27">
        <v>2.86</v>
      </c>
      <c r="U45" s="29">
        <f t="shared" si="23"/>
        <v>3.0449999999999999</v>
      </c>
      <c r="V45" s="28">
        <f t="shared" si="24"/>
        <v>0.54</v>
      </c>
      <c r="W45" s="27">
        <v>2.65</v>
      </c>
      <c r="X45" s="27">
        <v>2.11</v>
      </c>
      <c r="Y45" s="29">
        <f t="shared" si="25"/>
        <v>2.38</v>
      </c>
      <c r="Z45" s="28">
        <f t="shared" si="26"/>
        <v>0.45999999999999996</v>
      </c>
      <c r="AA45" s="27">
        <v>2.71</v>
      </c>
      <c r="AB45" s="27">
        <v>2.25</v>
      </c>
      <c r="AC45" s="29">
        <f t="shared" si="27"/>
        <v>2.48</v>
      </c>
    </row>
    <row r="46" spans="1:29" s="12" customFormat="1" x14ac:dyDescent="0.2">
      <c r="A46" s="12">
        <v>359</v>
      </c>
      <c r="B46" s="12" t="s">
        <v>20</v>
      </c>
      <c r="C46" s="12" t="s">
        <v>21</v>
      </c>
      <c r="D46" s="12" t="s">
        <v>378</v>
      </c>
      <c r="E46" s="13">
        <f t="shared" si="15"/>
        <v>-1</v>
      </c>
      <c r="F46" s="12">
        <v>2.4500000000000002</v>
      </c>
      <c r="G46" s="12">
        <v>3.45</v>
      </c>
      <c r="H46" s="12">
        <f t="shared" si="16"/>
        <v>2.95</v>
      </c>
      <c r="I46" s="14">
        <f t="shared" si="17"/>
        <v>0.54999999999999982</v>
      </c>
      <c r="J46" s="13">
        <f t="shared" si="18"/>
        <v>0.39999999999999991</v>
      </c>
      <c r="K46" s="12">
        <v>3.85</v>
      </c>
      <c r="L46" s="12">
        <v>3.45</v>
      </c>
      <c r="M46" s="14">
        <f t="shared" si="19"/>
        <v>3.6500000000000004</v>
      </c>
      <c r="N46" s="13">
        <f t="shared" si="20"/>
        <v>-0.94</v>
      </c>
      <c r="O46" s="12">
        <v>2.88</v>
      </c>
      <c r="P46" s="12">
        <v>3.82</v>
      </c>
      <c r="Q46" s="14">
        <f t="shared" si="21"/>
        <v>3.3499999999999996</v>
      </c>
      <c r="R46" s="13">
        <f t="shared" si="22"/>
        <v>-6.0000000000000053E-2</v>
      </c>
      <c r="S46" s="12">
        <v>3.12</v>
      </c>
      <c r="T46" s="12">
        <v>3.18</v>
      </c>
      <c r="U46" s="14">
        <f t="shared" si="23"/>
        <v>3.1500000000000004</v>
      </c>
      <c r="V46" s="13">
        <f t="shared" si="24"/>
        <v>0.42000000000000037</v>
      </c>
      <c r="W46" s="12">
        <v>2.97</v>
      </c>
      <c r="X46" s="12">
        <v>2.5499999999999998</v>
      </c>
      <c r="Y46" s="14">
        <f t="shared" si="25"/>
        <v>2.76</v>
      </c>
      <c r="Z46" s="13">
        <f t="shared" si="26"/>
        <v>-6.0000000000000053E-2</v>
      </c>
      <c r="AA46" s="12">
        <v>2.67</v>
      </c>
      <c r="AB46" s="12">
        <v>2.73</v>
      </c>
      <c r="AC46" s="14">
        <f t="shared" si="27"/>
        <v>2.7</v>
      </c>
    </row>
    <row r="47" spans="1:29" s="12" customFormat="1" x14ac:dyDescent="0.2">
      <c r="A47" s="12">
        <v>447</v>
      </c>
      <c r="B47" s="12" t="s">
        <v>20</v>
      </c>
      <c r="C47" s="12" t="s">
        <v>21</v>
      </c>
      <c r="D47" s="12" t="s">
        <v>466</v>
      </c>
      <c r="E47" s="13">
        <f t="shared" si="15"/>
        <v>-1.4900000000000002</v>
      </c>
      <c r="F47" s="12">
        <v>2.23</v>
      </c>
      <c r="G47" s="12">
        <v>3.72</v>
      </c>
      <c r="H47" s="12">
        <f t="shared" si="16"/>
        <v>2.9750000000000001</v>
      </c>
      <c r="I47" s="14">
        <f t="shared" si="17"/>
        <v>0.52499999999999991</v>
      </c>
      <c r="J47" s="13">
        <f t="shared" si="18"/>
        <v>0.46999999999999975</v>
      </c>
      <c r="K47" s="12">
        <v>3.19</v>
      </c>
      <c r="L47" s="12">
        <v>2.72</v>
      </c>
      <c r="M47" s="14">
        <f t="shared" si="19"/>
        <v>2.9550000000000001</v>
      </c>
      <c r="N47" s="13">
        <f t="shared" si="20"/>
        <v>-0.54</v>
      </c>
      <c r="O47" s="12">
        <v>3.96</v>
      </c>
      <c r="P47" s="12">
        <v>4.5</v>
      </c>
      <c r="Q47" s="14">
        <f t="shared" si="21"/>
        <v>4.2300000000000004</v>
      </c>
      <c r="R47" s="13">
        <f t="shared" si="22"/>
        <v>0.16000000000000014</v>
      </c>
      <c r="S47" s="12">
        <v>3.6</v>
      </c>
      <c r="T47" s="12">
        <v>3.44</v>
      </c>
      <c r="U47" s="14">
        <f t="shared" si="23"/>
        <v>3.52</v>
      </c>
      <c r="V47" s="13">
        <f t="shared" si="24"/>
        <v>0.33999999999999986</v>
      </c>
      <c r="W47" s="12">
        <v>2.4</v>
      </c>
      <c r="X47" s="12">
        <v>2.06</v>
      </c>
      <c r="Y47" s="14">
        <f t="shared" si="25"/>
        <v>2.23</v>
      </c>
      <c r="Z47" s="13">
        <f t="shared" si="26"/>
        <v>-0.41999999999999993</v>
      </c>
      <c r="AA47" s="12">
        <v>2.4700000000000002</v>
      </c>
      <c r="AB47" s="12">
        <v>2.89</v>
      </c>
      <c r="AC47" s="14">
        <f t="shared" si="27"/>
        <v>2.68</v>
      </c>
    </row>
    <row r="48" spans="1:29" s="1" customFormat="1" x14ac:dyDescent="0.2">
      <c r="A48" s="1">
        <v>353</v>
      </c>
      <c r="B48" s="1" t="s">
        <v>20</v>
      </c>
      <c r="C48" s="1" t="s">
        <v>21</v>
      </c>
      <c r="D48" s="1" t="s">
        <v>372</v>
      </c>
      <c r="E48" s="3">
        <f t="shared" si="15"/>
        <v>-0.20999999999999996</v>
      </c>
      <c r="F48" s="1">
        <v>2.92</v>
      </c>
      <c r="G48" s="1">
        <v>3.13</v>
      </c>
      <c r="H48" s="1">
        <f t="shared" si="16"/>
        <v>3.0249999999999999</v>
      </c>
      <c r="I48" s="4">
        <f t="shared" si="17"/>
        <v>0.47500000000000009</v>
      </c>
      <c r="J48" s="3">
        <f t="shared" si="18"/>
        <v>-0.50999999999999979</v>
      </c>
      <c r="K48" s="1">
        <v>4.26</v>
      </c>
      <c r="L48" s="1">
        <v>4.7699999999999996</v>
      </c>
      <c r="M48" s="4">
        <f t="shared" si="19"/>
        <v>4.5149999999999997</v>
      </c>
      <c r="N48" s="3">
        <f t="shared" si="20"/>
        <v>0.20999999999999996</v>
      </c>
      <c r="O48" s="1">
        <v>3.08</v>
      </c>
      <c r="P48" s="1">
        <v>2.87</v>
      </c>
      <c r="Q48" s="4">
        <f t="shared" si="21"/>
        <v>2.9750000000000001</v>
      </c>
      <c r="R48" s="3">
        <f t="shared" si="22"/>
        <v>-0.64999999999999947</v>
      </c>
      <c r="S48" s="1">
        <v>4.03</v>
      </c>
      <c r="T48" s="1">
        <v>4.68</v>
      </c>
      <c r="U48" s="4">
        <f t="shared" si="23"/>
        <v>4.3550000000000004</v>
      </c>
      <c r="V48" s="3">
        <f t="shared" si="24"/>
        <v>-0.24000000000000021</v>
      </c>
      <c r="W48" s="1">
        <v>2.82</v>
      </c>
      <c r="X48" s="1">
        <v>3.06</v>
      </c>
      <c r="Y48" s="4">
        <f t="shared" si="25"/>
        <v>2.94</v>
      </c>
      <c r="Z48" s="3">
        <f t="shared" si="26"/>
        <v>-0.48</v>
      </c>
      <c r="AA48" s="1">
        <v>2.62</v>
      </c>
      <c r="AB48" s="1">
        <v>3.1</v>
      </c>
      <c r="AC48" s="4">
        <f t="shared" si="27"/>
        <v>2.8600000000000003</v>
      </c>
    </row>
    <row r="49" spans="1:29" s="1" customFormat="1" x14ac:dyDescent="0.2">
      <c r="A49" s="1">
        <v>361</v>
      </c>
      <c r="B49" s="1" t="s">
        <v>20</v>
      </c>
      <c r="C49" s="1" t="s">
        <v>21</v>
      </c>
      <c r="D49" s="1" t="s">
        <v>380</v>
      </c>
      <c r="E49" s="3">
        <f t="shared" si="15"/>
        <v>4.9999999999999822E-2</v>
      </c>
      <c r="F49" s="1">
        <v>3.05</v>
      </c>
      <c r="G49" s="1">
        <v>3</v>
      </c>
      <c r="H49" s="1">
        <f t="shared" si="16"/>
        <v>3.0249999999999999</v>
      </c>
      <c r="I49" s="4">
        <f t="shared" si="17"/>
        <v>0.47500000000000009</v>
      </c>
      <c r="J49" s="3">
        <f t="shared" si="18"/>
        <v>0.12000000000000011</v>
      </c>
      <c r="K49" s="1">
        <v>4</v>
      </c>
      <c r="L49" s="1">
        <v>3.88</v>
      </c>
      <c r="M49" s="4">
        <f t="shared" si="19"/>
        <v>3.94</v>
      </c>
      <c r="N49" s="3">
        <f t="shared" si="20"/>
        <v>9.0000000000000302E-2</v>
      </c>
      <c r="O49" s="1">
        <v>2.97</v>
      </c>
      <c r="P49" s="1">
        <v>2.88</v>
      </c>
      <c r="Q49" s="4">
        <f t="shared" si="21"/>
        <v>2.9249999999999998</v>
      </c>
      <c r="R49" s="3">
        <f t="shared" si="22"/>
        <v>0.18999999999999995</v>
      </c>
      <c r="S49" s="1">
        <v>3.32</v>
      </c>
      <c r="T49" s="1">
        <v>3.13</v>
      </c>
      <c r="U49" s="4">
        <f t="shared" si="23"/>
        <v>3.2249999999999996</v>
      </c>
      <c r="V49" s="3">
        <f t="shared" si="24"/>
        <v>-4.9999999999999822E-2</v>
      </c>
      <c r="W49" s="1">
        <v>2.16</v>
      </c>
      <c r="X49" s="1">
        <v>2.21</v>
      </c>
      <c r="Y49" s="4">
        <f t="shared" si="25"/>
        <v>2.1850000000000001</v>
      </c>
      <c r="Z49" s="3">
        <f t="shared" si="26"/>
        <v>0.33000000000000007</v>
      </c>
      <c r="AA49" s="1">
        <v>2.37</v>
      </c>
      <c r="AB49" s="1">
        <v>2.04</v>
      </c>
      <c r="AC49" s="4">
        <f t="shared" si="27"/>
        <v>2.2050000000000001</v>
      </c>
    </row>
    <row r="50" spans="1:29" x14ac:dyDescent="0.2">
      <c r="A50">
        <v>366</v>
      </c>
      <c r="B50" t="s">
        <v>20</v>
      </c>
      <c r="C50" t="s">
        <v>21</v>
      </c>
      <c r="D50" t="s">
        <v>385</v>
      </c>
      <c r="E50" s="5">
        <f t="shared" si="15"/>
        <v>-0.5</v>
      </c>
      <c r="F50">
        <v>2.81</v>
      </c>
      <c r="G50">
        <v>3.31</v>
      </c>
      <c r="H50">
        <f t="shared" si="16"/>
        <v>3.06</v>
      </c>
      <c r="I50" s="6">
        <f t="shared" si="17"/>
        <v>0.43999999999999995</v>
      </c>
      <c r="J50" s="5">
        <f t="shared" si="18"/>
        <v>0.60999999999999988</v>
      </c>
      <c r="K50">
        <v>4.08</v>
      </c>
      <c r="L50">
        <v>3.47</v>
      </c>
      <c r="M50" s="6">
        <f t="shared" si="19"/>
        <v>3.7750000000000004</v>
      </c>
      <c r="N50" s="5">
        <f t="shared" si="20"/>
        <v>-1.1000000000000001</v>
      </c>
      <c r="O50">
        <v>2.62</v>
      </c>
      <c r="P50">
        <v>3.72</v>
      </c>
      <c r="Q50" s="6">
        <f t="shared" si="21"/>
        <v>3.17</v>
      </c>
      <c r="R50" s="5">
        <f t="shared" si="22"/>
        <v>0.39999999999999991</v>
      </c>
      <c r="S50">
        <v>3.65</v>
      </c>
      <c r="T50">
        <v>3.25</v>
      </c>
      <c r="U50" s="6">
        <f t="shared" si="23"/>
        <v>3.45</v>
      </c>
      <c r="V50" s="5">
        <f t="shared" si="24"/>
        <v>-0.14999999999999991</v>
      </c>
      <c r="W50">
        <v>2.46</v>
      </c>
      <c r="X50">
        <v>2.61</v>
      </c>
      <c r="Y50" s="6">
        <f t="shared" si="25"/>
        <v>2.5350000000000001</v>
      </c>
      <c r="Z50" s="5">
        <f t="shared" si="26"/>
        <v>-0.37000000000000011</v>
      </c>
      <c r="AA50">
        <v>2.35</v>
      </c>
      <c r="AB50">
        <v>2.72</v>
      </c>
      <c r="AC50" s="6">
        <f t="shared" si="27"/>
        <v>2.5350000000000001</v>
      </c>
    </row>
    <row r="51" spans="1:29" x14ac:dyDescent="0.2">
      <c r="A51">
        <v>434</v>
      </c>
      <c r="B51" t="s">
        <v>20</v>
      </c>
      <c r="C51" t="s">
        <v>21</v>
      </c>
      <c r="D51" t="s">
        <v>453</v>
      </c>
      <c r="E51" s="5">
        <f t="shared" si="15"/>
        <v>-0.78000000000000025</v>
      </c>
      <c r="F51">
        <v>2.69</v>
      </c>
      <c r="G51">
        <v>3.47</v>
      </c>
      <c r="H51">
        <f t="shared" si="16"/>
        <v>3.08</v>
      </c>
      <c r="I51" s="6">
        <f t="shared" si="17"/>
        <v>0.41999999999999993</v>
      </c>
      <c r="J51" s="5">
        <f t="shared" si="18"/>
        <v>0.21000000000000041</v>
      </c>
      <c r="K51">
        <v>3.97</v>
      </c>
      <c r="L51">
        <v>3.76</v>
      </c>
      <c r="M51" s="6">
        <f t="shared" si="19"/>
        <v>3.8650000000000002</v>
      </c>
      <c r="N51" s="5">
        <f t="shared" si="20"/>
        <v>-1.21</v>
      </c>
      <c r="O51">
        <v>2.4700000000000002</v>
      </c>
      <c r="P51">
        <v>3.68</v>
      </c>
      <c r="Q51" s="6">
        <f t="shared" si="21"/>
        <v>3.0750000000000002</v>
      </c>
      <c r="R51" s="5">
        <f t="shared" si="22"/>
        <v>2.9999999999999805E-2</v>
      </c>
      <c r="S51">
        <v>3.03</v>
      </c>
      <c r="T51">
        <v>3</v>
      </c>
      <c r="U51" s="6">
        <f t="shared" si="23"/>
        <v>3.0149999999999997</v>
      </c>
      <c r="V51" s="5">
        <f t="shared" si="24"/>
        <v>0.65999999999999992</v>
      </c>
      <c r="W51">
        <v>2.25</v>
      </c>
      <c r="X51">
        <v>1.59</v>
      </c>
      <c r="Y51" s="6">
        <f t="shared" si="25"/>
        <v>1.92</v>
      </c>
      <c r="Z51" s="5">
        <f t="shared" si="26"/>
        <v>0.34000000000000008</v>
      </c>
      <c r="AA51">
        <v>2.08</v>
      </c>
      <c r="AB51">
        <v>1.74</v>
      </c>
      <c r="AC51" s="6">
        <f t="shared" si="27"/>
        <v>1.9100000000000001</v>
      </c>
    </row>
    <row r="52" spans="1:29" x14ac:dyDescent="0.2">
      <c r="A52">
        <v>461</v>
      </c>
      <c r="B52" t="s">
        <v>20</v>
      </c>
      <c r="C52" t="s">
        <v>21</v>
      </c>
      <c r="D52" t="s">
        <v>480</v>
      </c>
      <c r="E52" s="5">
        <f t="shared" si="15"/>
        <v>-0.43999999999999995</v>
      </c>
      <c r="F52">
        <v>2.88</v>
      </c>
      <c r="G52">
        <v>3.32</v>
      </c>
      <c r="H52">
        <f t="shared" si="16"/>
        <v>3.0999999999999996</v>
      </c>
      <c r="I52" s="6">
        <f t="shared" si="17"/>
        <v>0.40000000000000036</v>
      </c>
      <c r="J52" s="5">
        <f t="shared" si="18"/>
        <v>1</v>
      </c>
      <c r="K52">
        <v>4.12</v>
      </c>
      <c r="L52">
        <v>3.12</v>
      </c>
      <c r="M52" s="6">
        <f t="shared" si="19"/>
        <v>3.62</v>
      </c>
      <c r="N52" s="5">
        <f t="shared" si="20"/>
        <v>-0.81</v>
      </c>
      <c r="O52">
        <v>3.47</v>
      </c>
      <c r="P52">
        <v>4.28</v>
      </c>
      <c r="Q52" s="6">
        <f t="shared" si="21"/>
        <v>3.875</v>
      </c>
      <c r="R52" s="5">
        <f t="shared" si="22"/>
        <v>0.48</v>
      </c>
      <c r="S52">
        <v>3.56</v>
      </c>
      <c r="T52">
        <v>3.08</v>
      </c>
      <c r="U52" s="6">
        <f t="shared" si="23"/>
        <v>3.3200000000000003</v>
      </c>
      <c r="V52" s="5">
        <f t="shared" si="24"/>
        <v>0.36999999999999988</v>
      </c>
      <c r="W52">
        <v>2.21</v>
      </c>
      <c r="X52">
        <v>1.84</v>
      </c>
      <c r="Y52" s="6">
        <f t="shared" si="25"/>
        <v>2.0249999999999999</v>
      </c>
      <c r="Z52" s="5">
        <f t="shared" si="26"/>
        <v>0.83000000000000007</v>
      </c>
      <c r="AA52">
        <v>2.91</v>
      </c>
      <c r="AB52">
        <v>2.08</v>
      </c>
      <c r="AC52" s="6">
        <f t="shared" si="27"/>
        <v>2.4950000000000001</v>
      </c>
    </row>
    <row r="53" spans="1:29" x14ac:dyDescent="0.2">
      <c r="A53">
        <v>363</v>
      </c>
      <c r="B53" t="s">
        <v>20</v>
      </c>
      <c r="C53" t="s">
        <v>21</v>
      </c>
      <c r="D53" t="s">
        <v>382</v>
      </c>
      <c r="E53" s="5">
        <f t="shared" si="15"/>
        <v>-0.38999999999999968</v>
      </c>
      <c r="F53">
        <v>2.95</v>
      </c>
      <c r="G53">
        <v>3.34</v>
      </c>
      <c r="H53">
        <f t="shared" si="16"/>
        <v>3.145</v>
      </c>
      <c r="I53" s="6">
        <f t="shared" si="17"/>
        <v>0.35499999999999998</v>
      </c>
      <c r="J53" s="5">
        <f t="shared" si="18"/>
        <v>-0.43999999999999995</v>
      </c>
      <c r="K53">
        <v>3.32</v>
      </c>
      <c r="L53">
        <v>3.76</v>
      </c>
      <c r="M53" s="6">
        <f t="shared" si="19"/>
        <v>3.54</v>
      </c>
      <c r="N53" s="5">
        <f t="shared" si="20"/>
        <v>-0.5</v>
      </c>
      <c r="O53">
        <v>2.95</v>
      </c>
      <c r="P53">
        <v>3.45</v>
      </c>
      <c r="Q53" s="6">
        <f t="shared" si="21"/>
        <v>3.2</v>
      </c>
      <c r="R53" s="5">
        <f t="shared" si="22"/>
        <v>-0.71</v>
      </c>
      <c r="S53">
        <v>2.84</v>
      </c>
      <c r="T53">
        <v>3.55</v>
      </c>
      <c r="U53" s="6">
        <f t="shared" si="23"/>
        <v>3.1949999999999998</v>
      </c>
      <c r="V53" s="5">
        <f t="shared" si="24"/>
        <v>0.36999999999999988</v>
      </c>
      <c r="W53">
        <v>2.13</v>
      </c>
      <c r="X53">
        <v>1.76</v>
      </c>
      <c r="Y53" s="6">
        <f t="shared" si="25"/>
        <v>1.9449999999999998</v>
      </c>
      <c r="Z53" s="5">
        <f t="shared" si="26"/>
        <v>-2.0000000000000018E-2</v>
      </c>
      <c r="AA53">
        <v>2.08</v>
      </c>
      <c r="AB53">
        <v>2.1</v>
      </c>
      <c r="AC53" s="6">
        <f t="shared" si="27"/>
        <v>2.09</v>
      </c>
    </row>
    <row r="54" spans="1:29" x14ac:dyDescent="0.2">
      <c r="A54">
        <v>386</v>
      </c>
      <c r="B54" t="s">
        <v>20</v>
      </c>
      <c r="C54" t="s">
        <v>21</v>
      </c>
      <c r="D54" t="s">
        <v>405</v>
      </c>
      <c r="E54" s="5">
        <f t="shared" si="15"/>
        <v>-0.57000000000000028</v>
      </c>
      <c r="F54">
        <v>2.86</v>
      </c>
      <c r="G54">
        <v>3.43</v>
      </c>
      <c r="H54">
        <f t="shared" si="16"/>
        <v>3.145</v>
      </c>
      <c r="I54" s="6">
        <f t="shared" si="17"/>
        <v>0.35499999999999998</v>
      </c>
      <c r="J54" s="5">
        <f t="shared" si="18"/>
        <v>0.62000000000000011</v>
      </c>
      <c r="K54">
        <v>3.49</v>
      </c>
      <c r="L54">
        <v>2.87</v>
      </c>
      <c r="M54" s="6">
        <f t="shared" si="19"/>
        <v>3.18</v>
      </c>
      <c r="N54" s="5">
        <f t="shared" si="20"/>
        <v>6.999999999999984E-2</v>
      </c>
      <c r="O54">
        <v>3.46</v>
      </c>
      <c r="P54">
        <v>3.39</v>
      </c>
      <c r="Q54" s="6">
        <f t="shared" si="21"/>
        <v>3.4249999999999998</v>
      </c>
      <c r="R54" s="5">
        <f t="shared" si="22"/>
        <v>-9.9999999999997868E-3</v>
      </c>
      <c r="S54">
        <v>2.77</v>
      </c>
      <c r="T54">
        <v>2.78</v>
      </c>
      <c r="U54" s="6">
        <f t="shared" si="23"/>
        <v>2.7749999999999999</v>
      </c>
      <c r="V54" s="5">
        <f t="shared" si="24"/>
        <v>0.39000000000000012</v>
      </c>
      <c r="W54">
        <v>2.4300000000000002</v>
      </c>
      <c r="X54">
        <v>2.04</v>
      </c>
      <c r="Y54" s="6">
        <f t="shared" si="25"/>
        <v>2.2350000000000003</v>
      </c>
      <c r="Z54" s="5">
        <f t="shared" si="26"/>
        <v>0.81</v>
      </c>
      <c r="AA54">
        <v>2.46</v>
      </c>
      <c r="AB54">
        <v>1.65</v>
      </c>
      <c r="AC54" s="6">
        <f t="shared" si="27"/>
        <v>2.0549999999999997</v>
      </c>
    </row>
    <row r="55" spans="1:29" x14ac:dyDescent="0.2">
      <c r="A55">
        <v>406</v>
      </c>
      <c r="B55" t="s">
        <v>20</v>
      </c>
      <c r="C55" t="s">
        <v>21</v>
      </c>
      <c r="D55" t="s">
        <v>425</v>
      </c>
      <c r="E55" s="5">
        <f t="shared" si="15"/>
        <v>-0.7799999999999998</v>
      </c>
      <c r="F55">
        <v>2.79</v>
      </c>
      <c r="G55">
        <v>3.57</v>
      </c>
      <c r="H55">
        <f t="shared" si="16"/>
        <v>3.1799999999999997</v>
      </c>
      <c r="I55" s="6">
        <f t="shared" si="17"/>
        <v>0.32000000000000028</v>
      </c>
      <c r="J55" s="5">
        <f t="shared" si="18"/>
        <v>0.34999999999999964</v>
      </c>
      <c r="K55">
        <v>4.18</v>
      </c>
      <c r="L55">
        <v>3.83</v>
      </c>
      <c r="M55" s="6">
        <f t="shared" si="19"/>
        <v>4.0049999999999999</v>
      </c>
      <c r="N55" s="5">
        <f t="shared" si="20"/>
        <v>-0.37000000000000011</v>
      </c>
      <c r="O55">
        <v>2.69</v>
      </c>
      <c r="P55">
        <v>3.06</v>
      </c>
      <c r="Q55" s="6">
        <f t="shared" si="21"/>
        <v>2.875</v>
      </c>
      <c r="R55" s="5">
        <f t="shared" si="22"/>
        <v>7.9999999999999627E-2</v>
      </c>
      <c r="S55">
        <v>3.51</v>
      </c>
      <c r="T55">
        <v>3.43</v>
      </c>
      <c r="U55" s="6">
        <f t="shared" si="23"/>
        <v>3.4699999999999998</v>
      </c>
      <c r="V55" s="5">
        <f t="shared" si="24"/>
        <v>0.18999999999999972</v>
      </c>
      <c r="W55">
        <v>2.0499999999999998</v>
      </c>
      <c r="X55">
        <v>1.86</v>
      </c>
      <c r="Y55" s="6">
        <f t="shared" si="25"/>
        <v>1.9550000000000001</v>
      </c>
      <c r="Z55" s="5">
        <f t="shared" si="26"/>
        <v>0.36999999999999966</v>
      </c>
      <c r="AA55">
        <v>2.5099999999999998</v>
      </c>
      <c r="AB55">
        <v>2.14</v>
      </c>
      <c r="AC55" s="6">
        <f t="shared" si="27"/>
        <v>2.3250000000000002</v>
      </c>
    </row>
    <row r="56" spans="1:29" x14ac:dyDescent="0.2">
      <c r="A56">
        <v>440</v>
      </c>
      <c r="B56" t="s">
        <v>20</v>
      </c>
      <c r="C56" t="s">
        <v>21</v>
      </c>
      <c r="D56" t="s">
        <v>459</v>
      </c>
      <c r="E56" s="5">
        <f t="shared" si="15"/>
        <v>0.16999999999999993</v>
      </c>
      <c r="F56">
        <v>3.28</v>
      </c>
      <c r="G56">
        <v>3.11</v>
      </c>
      <c r="H56">
        <f t="shared" si="16"/>
        <v>3.1949999999999998</v>
      </c>
      <c r="I56" s="6">
        <f t="shared" si="17"/>
        <v>0.30500000000000016</v>
      </c>
      <c r="J56" s="5">
        <f t="shared" si="18"/>
        <v>0.18999999999999995</v>
      </c>
      <c r="K56">
        <v>3.73</v>
      </c>
      <c r="L56">
        <v>3.54</v>
      </c>
      <c r="M56" s="6">
        <f t="shared" si="19"/>
        <v>3.6349999999999998</v>
      </c>
      <c r="N56" s="5">
        <f t="shared" si="20"/>
        <v>-0.13000000000000034</v>
      </c>
      <c r="O56">
        <v>3.03</v>
      </c>
      <c r="P56">
        <v>3.16</v>
      </c>
      <c r="Q56" s="6">
        <f t="shared" si="21"/>
        <v>3.0949999999999998</v>
      </c>
      <c r="R56" s="5">
        <f t="shared" si="22"/>
        <v>0.52</v>
      </c>
      <c r="S56">
        <v>3.2</v>
      </c>
      <c r="T56">
        <v>2.68</v>
      </c>
      <c r="U56" s="6">
        <f t="shared" si="23"/>
        <v>2.9400000000000004</v>
      </c>
      <c r="V56" s="5">
        <f t="shared" si="24"/>
        <v>0.39000000000000012</v>
      </c>
      <c r="W56">
        <v>2.2000000000000002</v>
      </c>
      <c r="X56">
        <v>1.81</v>
      </c>
      <c r="Y56" s="6">
        <f t="shared" si="25"/>
        <v>2.0049999999999999</v>
      </c>
      <c r="Z56" s="5">
        <f t="shared" si="26"/>
        <v>0.29000000000000004</v>
      </c>
      <c r="AA56">
        <v>2.48</v>
      </c>
      <c r="AB56">
        <v>2.19</v>
      </c>
      <c r="AC56" s="6">
        <f t="shared" si="27"/>
        <v>2.335</v>
      </c>
    </row>
    <row r="57" spans="1:29" x14ac:dyDescent="0.2">
      <c r="A57">
        <v>427</v>
      </c>
      <c r="B57" t="s">
        <v>20</v>
      </c>
      <c r="C57" t="s">
        <v>21</v>
      </c>
      <c r="D57" t="s">
        <v>446</v>
      </c>
      <c r="E57" s="5">
        <f t="shared" si="15"/>
        <v>-0.48</v>
      </c>
      <c r="F57">
        <v>2.98</v>
      </c>
      <c r="G57">
        <v>3.46</v>
      </c>
      <c r="H57">
        <f t="shared" si="16"/>
        <v>3.2199999999999998</v>
      </c>
      <c r="I57" s="6">
        <f t="shared" si="17"/>
        <v>0.28000000000000025</v>
      </c>
      <c r="J57" s="5">
        <f t="shared" si="18"/>
        <v>0.10000000000000009</v>
      </c>
      <c r="K57">
        <v>3.93</v>
      </c>
      <c r="L57">
        <v>3.83</v>
      </c>
      <c r="M57" s="6">
        <f t="shared" si="19"/>
        <v>3.88</v>
      </c>
      <c r="N57" s="5">
        <f t="shared" si="20"/>
        <v>-0.60000000000000009</v>
      </c>
      <c r="O57">
        <v>2.78</v>
      </c>
      <c r="P57">
        <v>3.38</v>
      </c>
      <c r="Q57" s="6">
        <f t="shared" si="21"/>
        <v>3.08</v>
      </c>
      <c r="R57" s="5">
        <f t="shared" si="22"/>
        <v>0.37999999999999989</v>
      </c>
      <c r="S57">
        <v>3.59</v>
      </c>
      <c r="T57">
        <v>3.21</v>
      </c>
      <c r="U57" s="6">
        <f t="shared" si="23"/>
        <v>3.4</v>
      </c>
      <c r="V57" s="5">
        <f t="shared" si="24"/>
        <v>0.43000000000000016</v>
      </c>
      <c r="W57">
        <v>2.56</v>
      </c>
      <c r="X57">
        <v>2.13</v>
      </c>
      <c r="Y57" s="6">
        <f t="shared" si="25"/>
        <v>2.3449999999999998</v>
      </c>
      <c r="Z57" s="5">
        <f t="shared" si="26"/>
        <v>0.39000000000000012</v>
      </c>
      <c r="AA57">
        <v>2.56</v>
      </c>
      <c r="AB57">
        <v>2.17</v>
      </c>
      <c r="AC57" s="6">
        <f t="shared" si="27"/>
        <v>2.3650000000000002</v>
      </c>
    </row>
    <row r="58" spans="1:29" x14ac:dyDescent="0.2">
      <c r="A58">
        <v>409</v>
      </c>
      <c r="B58" t="s">
        <v>20</v>
      </c>
      <c r="C58" t="s">
        <v>21</v>
      </c>
      <c r="D58" t="s">
        <v>428</v>
      </c>
      <c r="E58" s="5">
        <f t="shared" si="15"/>
        <v>-0.31000000000000005</v>
      </c>
      <c r="F58">
        <v>3.07</v>
      </c>
      <c r="G58">
        <v>3.38</v>
      </c>
      <c r="H58">
        <f t="shared" si="16"/>
        <v>3.2249999999999996</v>
      </c>
      <c r="I58" s="6">
        <f t="shared" si="17"/>
        <v>0.27500000000000036</v>
      </c>
      <c r="J58" s="5">
        <f t="shared" si="18"/>
        <v>-2.0000000000000462E-2</v>
      </c>
      <c r="K58">
        <v>4.13</v>
      </c>
      <c r="L58">
        <v>4.1500000000000004</v>
      </c>
      <c r="M58" s="6">
        <f t="shared" si="19"/>
        <v>4.1400000000000006</v>
      </c>
      <c r="N58" s="5">
        <f t="shared" si="20"/>
        <v>-0.14000000000000012</v>
      </c>
      <c r="O58">
        <v>3.4</v>
      </c>
      <c r="P58">
        <v>3.54</v>
      </c>
      <c r="Q58" s="6">
        <f t="shared" si="21"/>
        <v>3.4699999999999998</v>
      </c>
      <c r="R58" s="5">
        <f t="shared" si="22"/>
        <v>0.81</v>
      </c>
      <c r="S58">
        <v>3.77</v>
      </c>
      <c r="T58">
        <v>2.96</v>
      </c>
      <c r="U58" s="6">
        <f t="shared" si="23"/>
        <v>3.3650000000000002</v>
      </c>
      <c r="V58" s="5">
        <f t="shared" si="24"/>
        <v>0.39000000000000012</v>
      </c>
      <c r="W58">
        <v>2.7</v>
      </c>
      <c r="X58">
        <v>2.31</v>
      </c>
      <c r="Y58" s="6">
        <f t="shared" si="25"/>
        <v>2.5049999999999999</v>
      </c>
      <c r="Z58" s="5">
        <f t="shared" si="26"/>
        <v>0.58999999999999986</v>
      </c>
      <c r="AA58">
        <v>3.13</v>
      </c>
      <c r="AB58">
        <v>2.54</v>
      </c>
      <c r="AC58" s="6">
        <f t="shared" si="27"/>
        <v>2.835</v>
      </c>
    </row>
    <row r="59" spans="1:29" x14ac:dyDescent="0.2">
      <c r="A59">
        <v>441</v>
      </c>
      <c r="B59" t="s">
        <v>20</v>
      </c>
      <c r="C59" t="s">
        <v>21</v>
      </c>
      <c r="D59" t="s">
        <v>460</v>
      </c>
      <c r="E59" s="5">
        <f t="shared" si="15"/>
        <v>-0.39000000000000012</v>
      </c>
      <c r="F59">
        <v>3.03</v>
      </c>
      <c r="G59">
        <v>3.42</v>
      </c>
      <c r="H59">
        <f t="shared" si="16"/>
        <v>3.2249999999999996</v>
      </c>
      <c r="I59" s="6">
        <f t="shared" si="17"/>
        <v>0.27500000000000036</v>
      </c>
      <c r="J59" s="5">
        <f t="shared" si="18"/>
        <v>0.41999999999999993</v>
      </c>
      <c r="K59">
        <v>3.81</v>
      </c>
      <c r="L59">
        <v>3.39</v>
      </c>
      <c r="M59" s="6">
        <f t="shared" si="19"/>
        <v>3.6</v>
      </c>
      <c r="N59" s="5">
        <f t="shared" si="20"/>
        <v>-0.60999999999999943</v>
      </c>
      <c r="O59">
        <v>3.45</v>
      </c>
      <c r="P59">
        <v>4.0599999999999996</v>
      </c>
      <c r="Q59" s="6">
        <f t="shared" si="21"/>
        <v>3.7549999999999999</v>
      </c>
      <c r="R59" s="5">
        <f t="shared" si="22"/>
        <v>0.2799999999999998</v>
      </c>
      <c r="S59">
        <v>3.52</v>
      </c>
      <c r="T59">
        <v>3.24</v>
      </c>
      <c r="U59" s="6">
        <f t="shared" si="23"/>
        <v>3.38</v>
      </c>
      <c r="V59" s="5">
        <f t="shared" si="24"/>
        <v>0.29000000000000004</v>
      </c>
      <c r="W59">
        <v>2.3199999999999998</v>
      </c>
      <c r="X59">
        <v>2.0299999999999998</v>
      </c>
      <c r="Y59" s="6">
        <f t="shared" si="25"/>
        <v>2.1749999999999998</v>
      </c>
      <c r="Z59" s="5">
        <f t="shared" si="26"/>
        <v>9.9999999999997868E-3</v>
      </c>
      <c r="AA59">
        <v>2.71</v>
      </c>
      <c r="AB59">
        <v>2.7</v>
      </c>
      <c r="AC59" s="6">
        <f t="shared" si="27"/>
        <v>2.7050000000000001</v>
      </c>
    </row>
    <row r="60" spans="1:29" x14ac:dyDescent="0.2">
      <c r="A60">
        <v>438</v>
      </c>
      <c r="B60" t="s">
        <v>20</v>
      </c>
      <c r="C60" t="s">
        <v>21</v>
      </c>
      <c r="D60" t="s">
        <v>457</v>
      </c>
      <c r="E60" s="5">
        <f t="shared" si="15"/>
        <v>3.0000000000000249E-2</v>
      </c>
      <c r="F60">
        <v>3.24</v>
      </c>
      <c r="G60">
        <v>3.21</v>
      </c>
      <c r="H60">
        <f t="shared" si="16"/>
        <v>3.2250000000000001</v>
      </c>
      <c r="I60" s="6">
        <f t="shared" si="17"/>
        <v>0.27499999999999991</v>
      </c>
      <c r="J60" s="5">
        <f t="shared" si="18"/>
        <v>-0.37999999999999989</v>
      </c>
      <c r="K60">
        <v>3.62</v>
      </c>
      <c r="L60">
        <v>4</v>
      </c>
      <c r="M60" s="6">
        <f t="shared" si="19"/>
        <v>3.81</v>
      </c>
      <c r="N60" s="5">
        <f t="shared" si="20"/>
        <v>0.62999999999999989</v>
      </c>
      <c r="O60">
        <v>3.38</v>
      </c>
      <c r="P60">
        <v>2.75</v>
      </c>
      <c r="Q60" s="6">
        <f t="shared" si="21"/>
        <v>3.0649999999999999</v>
      </c>
      <c r="R60" s="5">
        <f t="shared" si="22"/>
        <v>0.60999999999999988</v>
      </c>
      <c r="S60">
        <v>3.86</v>
      </c>
      <c r="T60">
        <v>3.25</v>
      </c>
      <c r="U60" s="6">
        <f t="shared" si="23"/>
        <v>3.5549999999999997</v>
      </c>
      <c r="V60" s="5">
        <f t="shared" si="24"/>
        <v>0.29000000000000004</v>
      </c>
      <c r="W60">
        <v>2.67</v>
      </c>
      <c r="X60">
        <v>2.38</v>
      </c>
      <c r="Y60" s="6">
        <f t="shared" si="25"/>
        <v>2.5249999999999999</v>
      </c>
      <c r="Z60" s="5">
        <f t="shared" si="26"/>
        <v>-0.16000000000000014</v>
      </c>
      <c r="AA60">
        <v>2.38</v>
      </c>
      <c r="AB60">
        <v>2.54</v>
      </c>
      <c r="AC60" s="6">
        <f t="shared" si="27"/>
        <v>2.46</v>
      </c>
    </row>
    <row r="61" spans="1:29" x14ac:dyDescent="0.2">
      <c r="A61">
        <v>372</v>
      </c>
      <c r="B61" t="s">
        <v>20</v>
      </c>
      <c r="C61" t="s">
        <v>21</v>
      </c>
      <c r="D61" t="s">
        <v>391</v>
      </c>
      <c r="E61" s="5">
        <f t="shared" si="15"/>
        <v>-0.7200000000000002</v>
      </c>
      <c r="F61">
        <v>2.88</v>
      </c>
      <c r="G61">
        <v>3.6</v>
      </c>
      <c r="H61">
        <f t="shared" si="16"/>
        <v>3.24</v>
      </c>
      <c r="I61" s="6">
        <f t="shared" si="17"/>
        <v>0.25999999999999979</v>
      </c>
      <c r="J61" s="5">
        <f t="shared" si="18"/>
        <v>1.06</v>
      </c>
      <c r="K61">
        <v>4.53</v>
      </c>
      <c r="L61">
        <v>3.47</v>
      </c>
      <c r="M61" s="6">
        <f t="shared" si="19"/>
        <v>4</v>
      </c>
      <c r="N61" s="5">
        <f t="shared" si="20"/>
        <v>-0.92999999999999972</v>
      </c>
      <c r="O61">
        <v>2.14</v>
      </c>
      <c r="P61">
        <v>3.07</v>
      </c>
      <c r="Q61" s="6">
        <f t="shared" si="21"/>
        <v>2.605</v>
      </c>
      <c r="R61" s="5">
        <f t="shared" si="22"/>
        <v>0.2200000000000002</v>
      </c>
      <c r="S61">
        <v>3.95</v>
      </c>
      <c r="T61">
        <v>3.73</v>
      </c>
      <c r="U61" s="6">
        <f t="shared" si="23"/>
        <v>3.84</v>
      </c>
      <c r="V61" s="5">
        <f t="shared" si="24"/>
        <v>0.44999999999999996</v>
      </c>
      <c r="W61">
        <v>1.95</v>
      </c>
      <c r="X61">
        <v>1.5</v>
      </c>
      <c r="Y61" s="6">
        <f t="shared" si="25"/>
        <v>1.7250000000000001</v>
      </c>
      <c r="Z61" s="5">
        <f t="shared" si="26"/>
        <v>0.62999999999999989</v>
      </c>
      <c r="AA61">
        <v>2.86</v>
      </c>
      <c r="AB61">
        <v>2.23</v>
      </c>
      <c r="AC61" s="6">
        <f t="shared" si="27"/>
        <v>2.5449999999999999</v>
      </c>
    </row>
    <row r="62" spans="1:29" x14ac:dyDescent="0.2">
      <c r="A62">
        <v>412</v>
      </c>
      <c r="B62" t="s">
        <v>20</v>
      </c>
      <c r="C62" t="s">
        <v>21</v>
      </c>
      <c r="D62" t="s">
        <v>431</v>
      </c>
      <c r="E62" s="5">
        <f t="shared" si="15"/>
        <v>-0.35000000000000009</v>
      </c>
      <c r="F62">
        <v>3.09</v>
      </c>
      <c r="G62">
        <v>3.44</v>
      </c>
      <c r="H62">
        <f t="shared" si="16"/>
        <v>3.2649999999999997</v>
      </c>
      <c r="I62" s="6">
        <f t="shared" si="17"/>
        <v>0.23500000000000032</v>
      </c>
      <c r="J62" s="5">
        <f t="shared" si="18"/>
        <v>0.14999999999999991</v>
      </c>
      <c r="K62">
        <v>3.73</v>
      </c>
      <c r="L62">
        <v>3.58</v>
      </c>
      <c r="M62" s="6">
        <f t="shared" si="19"/>
        <v>3.6550000000000002</v>
      </c>
      <c r="N62" s="5">
        <f t="shared" si="20"/>
        <v>-0.39000000000000012</v>
      </c>
      <c r="O62">
        <v>2.85</v>
      </c>
      <c r="P62">
        <v>3.24</v>
      </c>
      <c r="Q62" s="6">
        <f t="shared" si="21"/>
        <v>3.0449999999999999</v>
      </c>
      <c r="R62" s="5">
        <f t="shared" si="22"/>
        <v>0.46999999999999975</v>
      </c>
      <c r="S62">
        <v>3.09</v>
      </c>
      <c r="T62">
        <v>2.62</v>
      </c>
      <c r="U62" s="6">
        <f t="shared" si="23"/>
        <v>2.855</v>
      </c>
      <c r="V62" s="5">
        <f t="shared" si="24"/>
        <v>-0.17999999999999972</v>
      </c>
      <c r="W62">
        <v>2.1800000000000002</v>
      </c>
      <c r="X62">
        <v>2.36</v>
      </c>
      <c r="Y62" s="6">
        <f t="shared" si="25"/>
        <v>2.27</v>
      </c>
      <c r="Z62" s="5">
        <f t="shared" si="26"/>
        <v>2.0000000000000018E-2</v>
      </c>
      <c r="AA62">
        <v>2.33</v>
      </c>
      <c r="AB62">
        <v>2.31</v>
      </c>
      <c r="AC62" s="6">
        <f t="shared" si="27"/>
        <v>2.3200000000000003</v>
      </c>
    </row>
    <row r="63" spans="1:29" x14ac:dyDescent="0.2">
      <c r="A63">
        <v>436</v>
      </c>
      <c r="B63" t="s">
        <v>20</v>
      </c>
      <c r="C63" t="s">
        <v>21</v>
      </c>
      <c r="D63" t="s">
        <v>455</v>
      </c>
      <c r="E63" s="5">
        <f t="shared" si="15"/>
        <v>-0.20000000000000018</v>
      </c>
      <c r="F63">
        <v>3.17</v>
      </c>
      <c r="G63">
        <v>3.37</v>
      </c>
      <c r="H63">
        <f t="shared" si="16"/>
        <v>3.27</v>
      </c>
      <c r="I63" s="6">
        <f t="shared" si="17"/>
        <v>0.22999999999999998</v>
      </c>
      <c r="J63" s="5">
        <f t="shared" si="18"/>
        <v>0.18999999999999995</v>
      </c>
      <c r="K63">
        <v>3.9</v>
      </c>
      <c r="L63">
        <v>3.71</v>
      </c>
      <c r="M63" s="6">
        <f t="shared" si="19"/>
        <v>3.8049999999999997</v>
      </c>
      <c r="N63" s="5">
        <f t="shared" si="20"/>
        <v>-3.0000000000000249E-2</v>
      </c>
      <c r="O63">
        <v>2.76</v>
      </c>
      <c r="P63">
        <v>2.79</v>
      </c>
      <c r="Q63" s="6">
        <f t="shared" si="21"/>
        <v>2.7749999999999999</v>
      </c>
      <c r="R63" s="5">
        <f t="shared" si="22"/>
        <v>-0.20999999999999996</v>
      </c>
      <c r="S63">
        <v>3.46</v>
      </c>
      <c r="T63">
        <v>3.67</v>
      </c>
      <c r="U63" s="6">
        <f t="shared" si="23"/>
        <v>3.5649999999999999</v>
      </c>
      <c r="V63" s="5">
        <f t="shared" si="24"/>
        <v>0.32000000000000028</v>
      </c>
      <c r="W63">
        <v>2.2400000000000002</v>
      </c>
      <c r="X63">
        <v>1.92</v>
      </c>
      <c r="Y63" s="6">
        <f t="shared" si="25"/>
        <v>2.08</v>
      </c>
      <c r="Z63" s="5">
        <f t="shared" si="26"/>
        <v>-0.29999999999999982</v>
      </c>
      <c r="AA63">
        <v>2.66</v>
      </c>
      <c r="AB63">
        <v>2.96</v>
      </c>
      <c r="AC63" s="6">
        <f t="shared" si="27"/>
        <v>2.81</v>
      </c>
    </row>
    <row r="64" spans="1:29" x14ac:dyDescent="0.2">
      <c r="A64">
        <v>373</v>
      </c>
      <c r="B64" t="s">
        <v>20</v>
      </c>
      <c r="C64" t="s">
        <v>21</v>
      </c>
      <c r="D64" t="s">
        <v>392</v>
      </c>
      <c r="E64" s="5">
        <f t="shared" si="15"/>
        <v>-0.27</v>
      </c>
      <c r="F64">
        <v>3.17</v>
      </c>
      <c r="G64">
        <v>3.44</v>
      </c>
      <c r="H64">
        <f t="shared" si="16"/>
        <v>3.3049999999999997</v>
      </c>
      <c r="I64" s="6">
        <f t="shared" si="17"/>
        <v>0.19500000000000028</v>
      </c>
      <c r="J64" s="5">
        <f t="shared" si="18"/>
        <v>-0.83000000000000007</v>
      </c>
      <c r="K64">
        <v>3.13</v>
      </c>
      <c r="L64">
        <v>3.96</v>
      </c>
      <c r="M64" s="6">
        <f t="shared" si="19"/>
        <v>3.5449999999999999</v>
      </c>
      <c r="N64" s="5">
        <f t="shared" si="20"/>
        <v>0.31999999999999984</v>
      </c>
      <c r="O64">
        <v>3.25</v>
      </c>
      <c r="P64">
        <v>2.93</v>
      </c>
      <c r="Q64" s="6">
        <f t="shared" si="21"/>
        <v>3.09</v>
      </c>
      <c r="R64" s="5">
        <f t="shared" si="22"/>
        <v>-6.999999999999984E-2</v>
      </c>
      <c r="S64">
        <v>3.08</v>
      </c>
      <c r="T64">
        <v>3.15</v>
      </c>
      <c r="U64" s="6">
        <f t="shared" si="23"/>
        <v>3.1150000000000002</v>
      </c>
      <c r="V64" s="5">
        <f t="shared" si="24"/>
        <v>0.32000000000000006</v>
      </c>
      <c r="W64">
        <v>2.1</v>
      </c>
      <c r="X64">
        <v>1.78</v>
      </c>
      <c r="Y64" s="6">
        <f t="shared" si="25"/>
        <v>1.94</v>
      </c>
      <c r="Z64" s="5">
        <f t="shared" si="26"/>
        <v>-0.2200000000000002</v>
      </c>
      <c r="AA64">
        <v>2.19</v>
      </c>
      <c r="AB64">
        <v>2.41</v>
      </c>
      <c r="AC64" s="6">
        <f t="shared" si="27"/>
        <v>2.2999999999999998</v>
      </c>
    </row>
    <row r="65" spans="1:29" x14ac:dyDescent="0.2">
      <c r="A65">
        <v>397</v>
      </c>
      <c r="B65" t="s">
        <v>20</v>
      </c>
      <c r="C65" t="s">
        <v>21</v>
      </c>
      <c r="D65" t="s">
        <v>416</v>
      </c>
      <c r="E65" s="5">
        <f t="shared" si="15"/>
        <v>-0.9700000000000002</v>
      </c>
      <c r="F65">
        <v>2.82</v>
      </c>
      <c r="G65">
        <v>3.79</v>
      </c>
      <c r="H65">
        <f t="shared" si="16"/>
        <v>3.3049999999999997</v>
      </c>
      <c r="I65" s="6">
        <f t="shared" si="17"/>
        <v>0.19500000000000028</v>
      </c>
      <c r="J65" s="5">
        <f t="shared" si="18"/>
        <v>-0.43000000000000016</v>
      </c>
      <c r="K65">
        <v>3.64</v>
      </c>
      <c r="L65">
        <v>4.07</v>
      </c>
      <c r="M65" s="6">
        <f t="shared" si="19"/>
        <v>3.8550000000000004</v>
      </c>
      <c r="N65" s="5">
        <f t="shared" si="20"/>
        <v>-0.23999999999999977</v>
      </c>
      <c r="O65">
        <v>2.97</v>
      </c>
      <c r="P65">
        <v>3.21</v>
      </c>
      <c r="Q65" s="6">
        <f t="shared" si="21"/>
        <v>3.09</v>
      </c>
      <c r="R65" s="5">
        <f t="shared" si="22"/>
        <v>0.1599999999999997</v>
      </c>
      <c r="S65">
        <v>3.3</v>
      </c>
      <c r="T65">
        <v>3.14</v>
      </c>
      <c r="U65" s="6">
        <f t="shared" si="23"/>
        <v>3.2199999999999998</v>
      </c>
      <c r="V65" s="5">
        <f t="shared" si="24"/>
        <v>-0.43999999999999995</v>
      </c>
      <c r="W65">
        <v>2.2400000000000002</v>
      </c>
      <c r="X65">
        <v>2.68</v>
      </c>
      <c r="Y65" s="6">
        <f t="shared" si="25"/>
        <v>2.46</v>
      </c>
      <c r="Z65" s="5">
        <f t="shared" si="26"/>
        <v>-0.45000000000000018</v>
      </c>
      <c r="AA65">
        <v>2.09</v>
      </c>
      <c r="AB65">
        <v>2.54</v>
      </c>
      <c r="AC65" s="6">
        <f t="shared" si="27"/>
        <v>2.3149999999999999</v>
      </c>
    </row>
    <row r="66" spans="1:29" x14ac:dyDescent="0.2">
      <c r="A66">
        <v>405</v>
      </c>
      <c r="B66" t="s">
        <v>20</v>
      </c>
      <c r="C66" t="s">
        <v>21</v>
      </c>
      <c r="D66" t="s">
        <v>424</v>
      </c>
      <c r="E66" s="5">
        <f t="shared" si="15"/>
        <v>-0.48999999999999977</v>
      </c>
      <c r="F66">
        <v>3.06</v>
      </c>
      <c r="G66">
        <v>3.55</v>
      </c>
      <c r="H66">
        <f t="shared" si="16"/>
        <v>3.3049999999999997</v>
      </c>
      <c r="I66" s="6">
        <f t="shared" si="17"/>
        <v>0.19500000000000028</v>
      </c>
      <c r="J66" s="5">
        <f t="shared" si="18"/>
        <v>0.75999999999999979</v>
      </c>
      <c r="K66">
        <v>4.55</v>
      </c>
      <c r="L66">
        <v>3.79</v>
      </c>
      <c r="M66" s="6">
        <f t="shared" si="19"/>
        <v>4.17</v>
      </c>
      <c r="N66" s="5">
        <f t="shared" si="20"/>
        <v>-0.5</v>
      </c>
      <c r="O66">
        <v>2.65</v>
      </c>
      <c r="P66">
        <v>3.15</v>
      </c>
      <c r="Q66" s="6">
        <f t="shared" si="21"/>
        <v>2.9</v>
      </c>
      <c r="R66" s="5">
        <f t="shared" si="22"/>
        <v>0.75999999999999979</v>
      </c>
      <c r="S66">
        <v>4.0599999999999996</v>
      </c>
      <c r="T66">
        <v>3.3</v>
      </c>
      <c r="U66" s="6">
        <f t="shared" si="23"/>
        <v>3.6799999999999997</v>
      </c>
      <c r="V66" s="5">
        <f t="shared" si="24"/>
        <v>0.21999999999999975</v>
      </c>
      <c r="W66">
        <v>2.61</v>
      </c>
      <c r="X66">
        <v>2.39</v>
      </c>
      <c r="Y66" s="6">
        <f t="shared" si="25"/>
        <v>2.5</v>
      </c>
      <c r="Z66" s="5">
        <f t="shared" si="26"/>
        <v>0.29000000000000004</v>
      </c>
      <c r="AA66">
        <v>2.65</v>
      </c>
      <c r="AB66">
        <v>2.36</v>
      </c>
      <c r="AC66" s="6">
        <f t="shared" si="27"/>
        <v>2.5049999999999999</v>
      </c>
    </row>
    <row r="67" spans="1:29" x14ac:dyDescent="0.2">
      <c r="A67">
        <v>376</v>
      </c>
      <c r="B67" t="s">
        <v>20</v>
      </c>
      <c r="C67" t="s">
        <v>21</v>
      </c>
      <c r="D67" t="s">
        <v>395</v>
      </c>
      <c r="E67" s="5">
        <f t="shared" si="15"/>
        <v>-0.39999999999999991</v>
      </c>
      <c r="F67">
        <v>3.12</v>
      </c>
      <c r="G67">
        <v>3.52</v>
      </c>
      <c r="H67">
        <f t="shared" si="16"/>
        <v>3.3200000000000003</v>
      </c>
      <c r="I67" s="6">
        <f t="shared" si="17"/>
        <v>0.17999999999999972</v>
      </c>
      <c r="J67" s="5">
        <f t="shared" si="18"/>
        <v>0.3400000000000003</v>
      </c>
      <c r="K67">
        <v>4.1500000000000004</v>
      </c>
      <c r="L67">
        <v>3.81</v>
      </c>
      <c r="M67" s="6">
        <f t="shared" si="19"/>
        <v>3.9800000000000004</v>
      </c>
      <c r="N67" s="5">
        <f t="shared" si="20"/>
        <v>-0.41999999999999993</v>
      </c>
      <c r="O67">
        <v>2.77</v>
      </c>
      <c r="P67">
        <v>3.19</v>
      </c>
      <c r="Q67" s="6">
        <f t="shared" si="21"/>
        <v>2.98</v>
      </c>
      <c r="R67" s="5">
        <f t="shared" si="22"/>
        <v>0.5</v>
      </c>
      <c r="S67">
        <v>2.69</v>
      </c>
      <c r="T67">
        <v>2.19</v>
      </c>
      <c r="U67" s="6">
        <f t="shared" si="23"/>
        <v>2.44</v>
      </c>
      <c r="V67" s="5">
        <f t="shared" si="24"/>
        <v>0.59999999999999987</v>
      </c>
      <c r="W67">
        <v>2.46</v>
      </c>
      <c r="X67">
        <v>1.86</v>
      </c>
      <c r="Y67" s="6">
        <f t="shared" si="25"/>
        <v>2.16</v>
      </c>
      <c r="Z67" s="5">
        <f t="shared" si="26"/>
        <v>-0.10000000000000009</v>
      </c>
      <c r="AA67">
        <v>2.42</v>
      </c>
      <c r="AB67">
        <v>2.52</v>
      </c>
      <c r="AC67" s="6">
        <f t="shared" si="27"/>
        <v>2.4699999999999998</v>
      </c>
    </row>
    <row r="68" spans="1:29" x14ac:dyDescent="0.2">
      <c r="A68">
        <v>375</v>
      </c>
      <c r="B68" t="s">
        <v>20</v>
      </c>
      <c r="C68" t="s">
        <v>21</v>
      </c>
      <c r="D68" t="s">
        <v>394</v>
      </c>
      <c r="E68" s="5">
        <f t="shared" si="15"/>
        <v>-1.25</v>
      </c>
      <c r="F68">
        <v>2.7</v>
      </c>
      <c r="G68">
        <v>3.95</v>
      </c>
      <c r="H68">
        <f t="shared" si="16"/>
        <v>3.3250000000000002</v>
      </c>
      <c r="I68" s="6">
        <f t="shared" si="17"/>
        <v>0.17499999999999982</v>
      </c>
      <c r="J68" s="5">
        <f t="shared" si="18"/>
        <v>-0.16999999999999993</v>
      </c>
      <c r="K68">
        <v>3.83</v>
      </c>
      <c r="L68">
        <v>4</v>
      </c>
      <c r="M68" s="6">
        <f t="shared" si="19"/>
        <v>3.915</v>
      </c>
      <c r="N68" s="5">
        <f t="shared" si="20"/>
        <v>8.0000000000000071E-2</v>
      </c>
      <c r="O68">
        <v>2.83</v>
      </c>
      <c r="P68">
        <v>2.75</v>
      </c>
      <c r="Q68" s="6">
        <f t="shared" si="21"/>
        <v>2.79</v>
      </c>
      <c r="R68" s="5">
        <f t="shared" si="22"/>
        <v>0.14999999999999991</v>
      </c>
      <c r="S68">
        <v>2.8</v>
      </c>
      <c r="T68">
        <v>2.65</v>
      </c>
      <c r="U68" s="6">
        <f t="shared" si="23"/>
        <v>2.7249999999999996</v>
      </c>
      <c r="V68" s="5">
        <f t="shared" si="24"/>
        <v>0.25</v>
      </c>
      <c r="W68">
        <v>2.2999999999999998</v>
      </c>
      <c r="X68">
        <v>2.0499999999999998</v>
      </c>
      <c r="Y68" s="6">
        <f t="shared" si="25"/>
        <v>2.1749999999999998</v>
      </c>
      <c r="Z68" s="5">
        <f t="shared" si="26"/>
        <v>0.37999999999999989</v>
      </c>
      <c r="AA68">
        <v>2.73</v>
      </c>
      <c r="AB68">
        <v>2.35</v>
      </c>
      <c r="AC68" s="6">
        <f t="shared" si="27"/>
        <v>2.54</v>
      </c>
    </row>
    <row r="69" spans="1:29" x14ac:dyDescent="0.2">
      <c r="A69">
        <v>452</v>
      </c>
      <c r="B69" t="s">
        <v>20</v>
      </c>
      <c r="C69" t="s">
        <v>21</v>
      </c>
      <c r="D69" t="s">
        <v>471</v>
      </c>
      <c r="E69" s="5">
        <f t="shared" si="15"/>
        <v>-1.4899999999999998</v>
      </c>
      <c r="F69">
        <v>2.61</v>
      </c>
      <c r="G69">
        <v>4.0999999999999996</v>
      </c>
      <c r="H69">
        <f t="shared" si="16"/>
        <v>3.3549999999999995</v>
      </c>
      <c r="I69" s="6">
        <f t="shared" si="17"/>
        <v>0.14500000000000046</v>
      </c>
      <c r="J69" s="5">
        <f t="shared" si="18"/>
        <v>0.85000000000000053</v>
      </c>
      <c r="K69">
        <v>4.95</v>
      </c>
      <c r="L69">
        <v>4.0999999999999996</v>
      </c>
      <c r="M69" s="6">
        <f t="shared" si="19"/>
        <v>4.5250000000000004</v>
      </c>
      <c r="N69" s="5">
        <f t="shared" si="20"/>
        <v>-1.1499999999999999</v>
      </c>
      <c r="O69">
        <v>2.46</v>
      </c>
      <c r="P69">
        <v>3.61</v>
      </c>
      <c r="Q69" s="6">
        <f t="shared" si="21"/>
        <v>3.0350000000000001</v>
      </c>
      <c r="R69" s="5">
        <f t="shared" si="22"/>
        <v>0.92000000000000037</v>
      </c>
      <c r="S69">
        <v>3.95</v>
      </c>
      <c r="T69">
        <v>3.03</v>
      </c>
      <c r="U69" s="6">
        <f t="shared" si="23"/>
        <v>3.49</v>
      </c>
      <c r="V69" s="5">
        <f t="shared" si="24"/>
        <v>0.38000000000000034</v>
      </c>
      <c r="W69">
        <v>3.22</v>
      </c>
      <c r="X69">
        <v>2.84</v>
      </c>
      <c r="Y69" s="6">
        <f t="shared" si="25"/>
        <v>3.0300000000000002</v>
      </c>
      <c r="Z69" s="5">
        <f t="shared" si="26"/>
        <v>0.38000000000000034</v>
      </c>
      <c r="AA69">
        <v>2.93</v>
      </c>
      <c r="AB69">
        <v>2.5499999999999998</v>
      </c>
      <c r="AC69" s="6">
        <f t="shared" si="27"/>
        <v>2.74</v>
      </c>
    </row>
    <row r="70" spans="1:29" x14ac:dyDescent="0.2">
      <c r="A70">
        <v>350</v>
      </c>
      <c r="B70" t="s">
        <v>20</v>
      </c>
      <c r="C70" t="s">
        <v>21</v>
      </c>
      <c r="D70" t="s">
        <v>369</v>
      </c>
      <c r="E70" s="5">
        <f t="shared" ref="E70:E101" si="28">F70-G70</f>
        <v>0.42999999999999972</v>
      </c>
      <c r="F70">
        <v>3.57</v>
      </c>
      <c r="G70">
        <v>3.14</v>
      </c>
      <c r="H70">
        <f t="shared" ref="H70:H101" si="29">AVERAGE(F70:G70)</f>
        <v>3.355</v>
      </c>
      <c r="I70" s="6">
        <f t="shared" ref="I70:I101" si="30">ABS(H70-3.5)</f>
        <v>0.14500000000000002</v>
      </c>
      <c r="J70" s="5">
        <f t="shared" ref="J70:J101" si="31">K70-L70</f>
        <v>0.81</v>
      </c>
      <c r="K70">
        <v>4.09</v>
      </c>
      <c r="L70">
        <v>3.28</v>
      </c>
      <c r="M70" s="6">
        <f t="shared" ref="M70:M101" si="32">AVERAGE(K70:L70)</f>
        <v>3.6849999999999996</v>
      </c>
      <c r="N70" s="5">
        <f t="shared" ref="N70:N101" si="33">O70-P70</f>
        <v>-0.39000000000000012</v>
      </c>
      <c r="O70">
        <v>3.09</v>
      </c>
      <c r="P70">
        <v>3.48</v>
      </c>
      <c r="Q70" s="6">
        <f t="shared" ref="Q70:Q101" si="34">AVERAGE(O70:P70)</f>
        <v>3.2850000000000001</v>
      </c>
      <c r="R70" s="5">
        <f t="shared" ref="R70:R101" si="35">S70-T70</f>
        <v>0.20999999999999996</v>
      </c>
      <c r="S70">
        <v>3.87</v>
      </c>
      <c r="T70">
        <v>3.66</v>
      </c>
      <c r="U70" s="6">
        <f t="shared" ref="U70:U101" si="36">AVERAGE(S70:T70)</f>
        <v>3.7650000000000001</v>
      </c>
      <c r="V70" s="5">
        <f t="shared" ref="V70:V101" si="37">W70-X70</f>
        <v>0.18000000000000016</v>
      </c>
      <c r="W70">
        <v>2.7</v>
      </c>
      <c r="X70">
        <v>2.52</v>
      </c>
      <c r="Y70" s="6">
        <f t="shared" ref="Y70:Y101" si="38">AVERAGE(W70:X70)</f>
        <v>2.6100000000000003</v>
      </c>
      <c r="Z70" s="5">
        <f t="shared" ref="Z70:Z101" si="39">AA70-AB70</f>
        <v>0.37999999999999989</v>
      </c>
      <c r="AA70">
        <v>3.35</v>
      </c>
      <c r="AB70">
        <v>2.97</v>
      </c>
      <c r="AC70" s="6">
        <f t="shared" ref="AC70:AC101" si="40">AVERAGE(AA70:AB70)</f>
        <v>3.16</v>
      </c>
    </row>
    <row r="71" spans="1:29" x14ac:dyDescent="0.2">
      <c r="A71">
        <v>410</v>
      </c>
      <c r="B71" t="s">
        <v>20</v>
      </c>
      <c r="C71" t="s">
        <v>21</v>
      </c>
      <c r="D71" t="s">
        <v>429</v>
      </c>
      <c r="E71" s="5">
        <f t="shared" si="28"/>
        <v>0.10000000000000009</v>
      </c>
      <c r="F71">
        <v>3.41</v>
      </c>
      <c r="G71">
        <v>3.31</v>
      </c>
      <c r="H71">
        <f t="shared" si="29"/>
        <v>3.3600000000000003</v>
      </c>
      <c r="I71" s="6">
        <f t="shared" si="30"/>
        <v>0.13999999999999968</v>
      </c>
      <c r="J71" s="5">
        <f t="shared" si="31"/>
        <v>-8.0000000000000071E-2</v>
      </c>
      <c r="K71">
        <v>4.26</v>
      </c>
      <c r="L71">
        <v>4.34</v>
      </c>
      <c r="M71" s="6">
        <f t="shared" si="32"/>
        <v>4.3</v>
      </c>
      <c r="N71" s="5">
        <f t="shared" si="33"/>
        <v>0.64999999999999991</v>
      </c>
      <c r="O71">
        <v>3.06</v>
      </c>
      <c r="P71">
        <v>2.41</v>
      </c>
      <c r="Q71" s="6">
        <f t="shared" si="34"/>
        <v>2.7350000000000003</v>
      </c>
      <c r="R71" s="5">
        <f t="shared" si="35"/>
        <v>0.64999999999999947</v>
      </c>
      <c r="S71">
        <v>4.0599999999999996</v>
      </c>
      <c r="T71">
        <v>3.41</v>
      </c>
      <c r="U71" s="6">
        <f t="shared" si="36"/>
        <v>3.7349999999999999</v>
      </c>
      <c r="V71" s="5">
        <f t="shared" si="37"/>
        <v>6.0000000000000053E-2</v>
      </c>
      <c r="W71">
        <v>2.65</v>
      </c>
      <c r="X71">
        <v>2.59</v>
      </c>
      <c r="Y71" s="6">
        <f t="shared" si="38"/>
        <v>2.62</v>
      </c>
      <c r="Z71" s="5">
        <f t="shared" si="39"/>
        <v>0.43999999999999995</v>
      </c>
      <c r="AA71">
        <v>2.91</v>
      </c>
      <c r="AB71">
        <v>2.4700000000000002</v>
      </c>
      <c r="AC71" s="6">
        <f t="shared" si="40"/>
        <v>2.6900000000000004</v>
      </c>
    </row>
    <row r="72" spans="1:29" x14ac:dyDescent="0.2">
      <c r="A72">
        <v>390</v>
      </c>
      <c r="B72" t="s">
        <v>20</v>
      </c>
      <c r="C72" t="s">
        <v>21</v>
      </c>
      <c r="D72" t="s">
        <v>409</v>
      </c>
      <c r="E72" s="5">
        <f t="shared" si="28"/>
        <v>-0.12999999999999989</v>
      </c>
      <c r="F72">
        <v>3.31</v>
      </c>
      <c r="G72">
        <v>3.44</v>
      </c>
      <c r="H72">
        <f t="shared" si="29"/>
        <v>3.375</v>
      </c>
      <c r="I72" s="6">
        <f t="shared" si="30"/>
        <v>0.125</v>
      </c>
      <c r="J72" s="5">
        <f t="shared" si="31"/>
        <v>0.56000000000000005</v>
      </c>
      <c r="K72">
        <v>3.45</v>
      </c>
      <c r="L72">
        <v>2.89</v>
      </c>
      <c r="M72" s="6">
        <f t="shared" si="32"/>
        <v>3.17</v>
      </c>
      <c r="N72" s="5">
        <f t="shared" si="33"/>
        <v>5.0000000000000266E-2</v>
      </c>
      <c r="O72">
        <v>3.72</v>
      </c>
      <c r="P72">
        <v>3.67</v>
      </c>
      <c r="Q72" s="6">
        <f t="shared" si="34"/>
        <v>3.6950000000000003</v>
      </c>
      <c r="R72" s="5">
        <f t="shared" si="35"/>
        <v>0.73</v>
      </c>
      <c r="S72">
        <v>3.45</v>
      </c>
      <c r="T72">
        <v>2.72</v>
      </c>
      <c r="U72" s="6">
        <f t="shared" si="36"/>
        <v>3.085</v>
      </c>
      <c r="V72" s="5">
        <f t="shared" si="37"/>
        <v>8.0000000000000071E-2</v>
      </c>
      <c r="W72">
        <v>2</v>
      </c>
      <c r="X72">
        <v>1.92</v>
      </c>
      <c r="Y72" s="6">
        <f t="shared" si="38"/>
        <v>1.96</v>
      </c>
      <c r="Z72" s="5">
        <f t="shared" si="39"/>
        <v>0.44000000000000017</v>
      </c>
      <c r="AA72">
        <v>2.41</v>
      </c>
      <c r="AB72">
        <v>1.97</v>
      </c>
      <c r="AC72" s="6">
        <f t="shared" si="40"/>
        <v>2.19</v>
      </c>
    </row>
    <row r="73" spans="1:29" x14ac:dyDescent="0.2">
      <c r="A73">
        <v>352</v>
      </c>
      <c r="B73" t="s">
        <v>20</v>
      </c>
      <c r="C73" t="s">
        <v>21</v>
      </c>
      <c r="D73" t="s">
        <v>371</v>
      </c>
      <c r="E73" s="5">
        <f t="shared" si="28"/>
        <v>-0.54</v>
      </c>
      <c r="F73">
        <v>3.11</v>
      </c>
      <c r="G73">
        <v>3.65</v>
      </c>
      <c r="H73">
        <f t="shared" si="29"/>
        <v>3.38</v>
      </c>
      <c r="I73" s="6">
        <f t="shared" si="30"/>
        <v>0.12000000000000011</v>
      </c>
      <c r="J73" s="5">
        <f t="shared" si="31"/>
        <v>3.0000000000000249E-2</v>
      </c>
      <c r="K73">
        <v>3.89</v>
      </c>
      <c r="L73">
        <v>3.86</v>
      </c>
      <c r="M73" s="6">
        <f t="shared" si="32"/>
        <v>3.875</v>
      </c>
      <c r="N73" s="5">
        <f t="shared" si="33"/>
        <v>0.18999999999999995</v>
      </c>
      <c r="O73">
        <v>3.16</v>
      </c>
      <c r="P73">
        <v>2.97</v>
      </c>
      <c r="Q73" s="6">
        <f t="shared" si="34"/>
        <v>3.0650000000000004</v>
      </c>
      <c r="R73" s="5">
        <f t="shared" si="35"/>
        <v>0.11000000000000032</v>
      </c>
      <c r="S73">
        <v>3.7</v>
      </c>
      <c r="T73">
        <v>3.59</v>
      </c>
      <c r="U73" s="6">
        <f t="shared" si="36"/>
        <v>3.645</v>
      </c>
      <c r="V73" s="5">
        <f t="shared" si="37"/>
        <v>-0.36999999999999988</v>
      </c>
      <c r="W73">
        <v>1.95</v>
      </c>
      <c r="X73">
        <v>2.3199999999999998</v>
      </c>
      <c r="Y73" s="6">
        <f t="shared" si="38"/>
        <v>2.1349999999999998</v>
      </c>
      <c r="Z73" s="5">
        <f t="shared" si="39"/>
        <v>-0.4099999999999997</v>
      </c>
      <c r="AA73">
        <v>2.2400000000000002</v>
      </c>
      <c r="AB73">
        <v>2.65</v>
      </c>
      <c r="AC73" s="6">
        <f t="shared" si="40"/>
        <v>2.4450000000000003</v>
      </c>
    </row>
    <row r="74" spans="1:29" x14ac:dyDescent="0.2">
      <c r="A74">
        <v>370</v>
      </c>
      <c r="B74" t="s">
        <v>20</v>
      </c>
      <c r="C74" t="s">
        <v>21</v>
      </c>
      <c r="D74" t="s">
        <v>389</v>
      </c>
      <c r="E74" s="5">
        <f t="shared" si="28"/>
        <v>0.26000000000000023</v>
      </c>
      <c r="F74">
        <v>3.56</v>
      </c>
      <c r="G74">
        <v>3.3</v>
      </c>
      <c r="H74">
        <f t="shared" si="29"/>
        <v>3.4299999999999997</v>
      </c>
      <c r="I74" s="6">
        <f t="shared" si="30"/>
        <v>7.0000000000000284E-2</v>
      </c>
      <c r="J74" s="5">
        <f t="shared" si="31"/>
        <v>0.49000000000000021</v>
      </c>
      <c r="K74">
        <v>3.85</v>
      </c>
      <c r="L74">
        <v>3.36</v>
      </c>
      <c r="M74" s="6">
        <f t="shared" si="32"/>
        <v>3.605</v>
      </c>
      <c r="N74" s="5">
        <f t="shared" si="33"/>
        <v>1.1100000000000003</v>
      </c>
      <c r="O74">
        <v>4.1100000000000003</v>
      </c>
      <c r="P74">
        <v>3</v>
      </c>
      <c r="Q74" s="6">
        <f t="shared" si="34"/>
        <v>3.5550000000000002</v>
      </c>
      <c r="R74" s="5">
        <f t="shared" si="35"/>
        <v>1.0299999999999998</v>
      </c>
      <c r="S74">
        <v>3.48</v>
      </c>
      <c r="T74">
        <v>2.4500000000000002</v>
      </c>
      <c r="U74" s="6">
        <f t="shared" si="36"/>
        <v>2.9649999999999999</v>
      </c>
      <c r="V74" s="5">
        <f t="shared" si="37"/>
        <v>0.52</v>
      </c>
      <c r="W74">
        <v>2.52</v>
      </c>
      <c r="X74">
        <v>2</v>
      </c>
      <c r="Y74" s="6">
        <f t="shared" si="38"/>
        <v>2.2599999999999998</v>
      </c>
      <c r="Z74" s="5">
        <f t="shared" si="39"/>
        <v>1.1099999999999999</v>
      </c>
      <c r="AA74">
        <v>2.78</v>
      </c>
      <c r="AB74">
        <v>1.67</v>
      </c>
      <c r="AC74" s="6">
        <f t="shared" si="40"/>
        <v>2.2249999999999996</v>
      </c>
    </row>
    <row r="75" spans="1:29" x14ac:dyDescent="0.2">
      <c r="A75">
        <v>413</v>
      </c>
      <c r="B75" t="s">
        <v>20</v>
      </c>
      <c r="C75" t="s">
        <v>21</v>
      </c>
      <c r="D75" t="s">
        <v>432</v>
      </c>
      <c r="E75" s="5">
        <f t="shared" si="28"/>
        <v>-0.5299999999999998</v>
      </c>
      <c r="F75">
        <v>3.18</v>
      </c>
      <c r="G75">
        <v>3.71</v>
      </c>
      <c r="H75">
        <f t="shared" si="29"/>
        <v>3.4450000000000003</v>
      </c>
      <c r="I75" s="6">
        <f t="shared" si="30"/>
        <v>5.4999999999999716E-2</v>
      </c>
      <c r="J75" s="5">
        <f t="shared" si="31"/>
        <v>0.24000000000000021</v>
      </c>
      <c r="K75">
        <v>4.41</v>
      </c>
      <c r="L75">
        <v>4.17</v>
      </c>
      <c r="M75" s="6">
        <f t="shared" si="32"/>
        <v>4.29</v>
      </c>
      <c r="N75" s="5">
        <f t="shared" si="33"/>
        <v>1.1000000000000001</v>
      </c>
      <c r="O75">
        <v>3.27</v>
      </c>
      <c r="P75">
        <v>2.17</v>
      </c>
      <c r="Q75" s="6">
        <f t="shared" si="34"/>
        <v>2.7199999999999998</v>
      </c>
      <c r="R75" s="5">
        <f t="shared" si="35"/>
        <v>0.41999999999999993</v>
      </c>
      <c r="S75">
        <v>3.59</v>
      </c>
      <c r="T75">
        <v>3.17</v>
      </c>
      <c r="U75" s="6">
        <f t="shared" si="36"/>
        <v>3.38</v>
      </c>
      <c r="V75" s="5">
        <f t="shared" si="37"/>
        <v>0.18999999999999995</v>
      </c>
      <c r="W75">
        <v>2.3199999999999998</v>
      </c>
      <c r="X75">
        <v>2.13</v>
      </c>
      <c r="Y75" s="6">
        <f t="shared" si="38"/>
        <v>2.2249999999999996</v>
      </c>
      <c r="Z75" s="5">
        <f t="shared" si="39"/>
        <v>-0.31000000000000005</v>
      </c>
      <c r="AA75">
        <v>2.36</v>
      </c>
      <c r="AB75">
        <v>2.67</v>
      </c>
      <c r="AC75" s="6">
        <f t="shared" si="40"/>
        <v>2.5149999999999997</v>
      </c>
    </row>
    <row r="76" spans="1:29" x14ac:dyDescent="0.2">
      <c r="A76">
        <v>446</v>
      </c>
      <c r="B76" t="s">
        <v>20</v>
      </c>
      <c r="C76" t="s">
        <v>21</v>
      </c>
      <c r="D76" t="s">
        <v>465</v>
      </c>
      <c r="E76" s="5">
        <f t="shared" si="28"/>
        <v>-0.39000000000000012</v>
      </c>
      <c r="F76">
        <v>3.25</v>
      </c>
      <c r="G76">
        <v>3.64</v>
      </c>
      <c r="H76">
        <f t="shared" si="29"/>
        <v>3.4450000000000003</v>
      </c>
      <c r="I76" s="6">
        <f t="shared" si="30"/>
        <v>5.4999999999999716E-2</v>
      </c>
      <c r="J76" s="5">
        <f t="shared" si="31"/>
        <v>0.37000000000000011</v>
      </c>
      <c r="K76">
        <v>4.25</v>
      </c>
      <c r="L76">
        <v>3.88</v>
      </c>
      <c r="M76" s="6">
        <f t="shared" si="32"/>
        <v>4.0649999999999995</v>
      </c>
      <c r="N76" s="5">
        <f t="shared" si="33"/>
        <v>-0.7799999999999998</v>
      </c>
      <c r="O76">
        <v>2.2200000000000002</v>
      </c>
      <c r="P76">
        <v>3</v>
      </c>
      <c r="Q76" s="6">
        <f t="shared" si="34"/>
        <v>2.6100000000000003</v>
      </c>
      <c r="R76" s="5">
        <f t="shared" si="35"/>
        <v>0.89999999999999991</v>
      </c>
      <c r="S76">
        <v>4.22</v>
      </c>
      <c r="T76">
        <v>3.32</v>
      </c>
      <c r="U76" s="6">
        <f t="shared" si="36"/>
        <v>3.7699999999999996</v>
      </c>
      <c r="V76" s="5">
        <f t="shared" si="37"/>
        <v>-8.0000000000000071E-2</v>
      </c>
      <c r="W76">
        <v>3.28</v>
      </c>
      <c r="X76">
        <v>3.36</v>
      </c>
      <c r="Y76" s="6">
        <f t="shared" si="38"/>
        <v>3.32</v>
      </c>
      <c r="Z76" s="5">
        <f t="shared" si="39"/>
        <v>0.20999999999999996</v>
      </c>
      <c r="AA76">
        <v>2.41</v>
      </c>
      <c r="AB76">
        <v>2.2000000000000002</v>
      </c>
      <c r="AC76" s="6">
        <f t="shared" si="40"/>
        <v>2.3050000000000002</v>
      </c>
    </row>
    <row r="77" spans="1:29" x14ac:dyDescent="0.2">
      <c r="A77">
        <v>444</v>
      </c>
      <c r="B77" t="s">
        <v>20</v>
      </c>
      <c r="C77" t="s">
        <v>21</v>
      </c>
      <c r="D77" t="s">
        <v>463</v>
      </c>
      <c r="E77" s="5">
        <f t="shared" si="28"/>
        <v>-1.33</v>
      </c>
      <c r="F77">
        <v>2.79</v>
      </c>
      <c r="G77">
        <v>4.12</v>
      </c>
      <c r="H77">
        <f t="shared" si="29"/>
        <v>3.4550000000000001</v>
      </c>
      <c r="I77" s="6">
        <f t="shared" si="30"/>
        <v>4.4999999999999929E-2</v>
      </c>
      <c r="J77" s="5">
        <f t="shared" si="31"/>
        <v>0.13999999999999968</v>
      </c>
      <c r="K77">
        <v>4.29</v>
      </c>
      <c r="L77">
        <v>4.1500000000000004</v>
      </c>
      <c r="M77" s="6">
        <f t="shared" si="32"/>
        <v>4.2200000000000006</v>
      </c>
      <c r="N77" s="5">
        <f t="shared" si="33"/>
        <v>-9.9999999999997868E-3</v>
      </c>
      <c r="O77">
        <v>2.68</v>
      </c>
      <c r="P77">
        <v>2.69</v>
      </c>
      <c r="Q77" s="6">
        <f t="shared" si="34"/>
        <v>2.6850000000000001</v>
      </c>
      <c r="R77" s="5">
        <f t="shared" si="35"/>
        <v>-0.56000000000000005</v>
      </c>
      <c r="S77">
        <v>3.32</v>
      </c>
      <c r="T77">
        <v>3.88</v>
      </c>
      <c r="U77" s="6">
        <f t="shared" si="36"/>
        <v>3.5999999999999996</v>
      </c>
      <c r="V77" s="5">
        <f t="shared" si="37"/>
        <v>0.43999999999999995</v>
      </c>
      <c r="W77">
        <v>2.82</v>
      </c>
      <c r="X77">
        <v>2.38</v>
      </c>
      <c r="Y77" s="6">
        <f t="shared" si="38"/>
        <v>2.5999999999999996</v>
      </c>
      <c r="Z77" s="5">
        <f t="shared" si="39"/>
        <v>0.27</v>
      </c>
      <c r="AA77">
        <v>2.96</v>
      </c>
      <c r="AB77">
        <v>2.69</v>
      </c>
      <c r="AC77" s="6">
        <f t="shared" si="40"/>
        <v>2.8250000000000002</v>
      </c>
    </row>
    <row r="78" spans="1:29" x14ac:dyDescent="0.2">
      <c r="A78">
        <v>357</v>
      </c>
      <c r="B78" t="s">
        <v>20</v>
      </c>
      <c r="C78" t="s">
        <v>21</v>
      </c>
      <c r="D78" t="s">
        <v>376</v>
      </c>
      <c r="E78" s="5">
        <f t="shared" si="28"/>
        <v>-2.9999999999999805E-2</v>
      </c>
      <c r="F78">
        <v>3.47</v>
      </c>
      <c r="G78">
        <v>3.5</v>
      </c>
      <c r="H78">
        <f t="shared" si="29"/>
        <v>3.4850000000000003</v>
      </c>
      <c r="I78" s="6">
        <f t="shared" si="30"/>
        <v>1.499999999999968E-2</v>
      </c>
      <c r="J78" s="5">
        <f t="shared" si="31"/>
        <v>0.5900000000000003</v>
      </c>
      <c r="K78">
        <v>4.2300000000000004</v>
      </c>
      <c r="L78">
        <v>3.64</v>
      </c>
      <c r="M78" s="6">
        <f t="shared" si="32"/>
        <v>3.9350000000000005</v>
      </c>
      <c r="N78" s="5">
        <f t="shared" si="33"/>
        <v>0.66999999999999993</v>
      </c>
      <c r="O78">
        <v>3.17</v>
      </c>
      <c r="P78">
        <v>2.5</v>
      </c>
      <c r="Q78" s="6">
        <f t="shared" si="34"/>
        <v>2.835</v>
      </c>
      <c r="R78" s="5">
        <f t="shared" si="35"/>
        <v>1.4500000000000002</v>
      </c>
      <c r="S78">
        <v>3.5</v>
      </c>
      <c r="T78">
        <v>2.0499999999999998</v>
      </c>
      <c r="U78" s="6">
        <f t="shared" si="36"/>
        <v>2.7749999999999999</v>
      </c>
      <c r="V78" s="5">
        <f t="shared" si="37"/>
        <v>1.1299999999999999</v>
      </c>
      <c r="W78">
        <v>2.63</v>
      </c>
      <c r="X78">
        <v>1.5</v>
      </c>
      <c r="Y78" s="6">
        <f t="shared" si="38"/>
        <v>2.0649999999999999</v>
      </c>
      <c r="Z78" s="5">
        <f t="shared" si="39"/>
        <v>1.36</v>
      </c>
      <c r="AA78">
        <v>2.77</v>
      </c>
      <c r="AB78">
        <v>1.41</v>
      </c>
      <c r="AC78" s="6">
        <f t="shared" si="40"/>
        <v>2.09</v>
      </c>
    </row>
    <row r="79" spans="1:29" x14ac:dyDescent="0.2">
      <c r="A79">
        <v>423</v>
      </c>
      <c r="B79" t="s">
        <v>20</v>
      </c>
      <c r="C79" t="s">
        <v>21</v>
      </c>
      <c r="D79" t="s">
        <v>442</v>
      </c>
      <c r="E79" s="5">
        <f t="shared" si="28"/>
        <v>-0.39000000000000012</v>
      </c>
      <c r="F79">
        <v>3.29</v>
      </c>
      <c r="G79">
        <v>3.68</v>
      </c>
      <c r="H79">
        <f t="shared" si="29"/>
        <v>3.4850000000000003</v>
      </c>
      <c r="I79" s="6">
        <f t="shared" si="30"/>
        <v>1.499999999999968E-2</v>
      </c>
      <c r="J79" s="5">
        <f t="shared" si="31"/>
        <v>-0.29999999999999982</v>
      </c>
      <c r="K79">
        <v>4.16</v>
      </c>
      <c r="L79">
        <v>4.46</v>
      </c>
      <c r="M79" s="6">
        <f t="shared" si="32"/>
        <v>4.3100000000000005</v>
      </c>
      <c r="N79" s="5">
        <f t="shared" si="33"/>
        <v>0.30000000000000027</v>
      </c>
      <c r="O79">
        <v>2.87</v>
      </c>
      <c r="P79">
        <v>2.57</v>
      </c>
      <c r="Q79" s="6">
        <f t="shared" si="34"/>
        <v>2.7199999999999998</v>
      </c>
      <c r="R79" s="5">
        <f t="shared" si="35"/>
        <v>8.0000000000000071E-2</v>
      </c>
      <c r="S79">
        <v>3.79</v>
      </c>
      <c r="T79">
        <v>3.71</v>
      </c>
      <c r="U79" s="6">
        <f t="shared" si="36"/>
        <v>3.75</v>
      </c>
      <c r="V79" s="5">
        <f t="shared" si="37"/>
        <v>0.45999999999999996</v>
      </c>
      <c r="W79">
        <v>2.5299999999999998</v>
      </c>
      <c r="X79">
        <v>2.0699999999999998</v>
      </c>
      <c r="Y79" s="6">
        <f t="shared" si="38"/>
        <v>2.2999999999999998</v>
      </c>
      <c r="Z79" s="5">
        <f t="shared" si="39"/>
        <v>1.1400000000000001</v>
      </c>
      <c r="AA79">
        <v>3.21</v>
      </c>
      <c r="AB79">
        <v>2.0699999999999998</v>
      </c>
      <c r="AC79" s="6">
        <f t="shared" si="40"/>
        <v>2.6399999999999997</v>
      </c>
    </row>
    <row r="80" spans="1:29" x14ac:dyDescent="0.2">
      <c r="A80">
        <v>435</v>
      </c>
      <c r="B80" t="s">
        <v>20</v>
      </c>
      <c r="C80" t="s">
        <v>21</v>
      </c>
      <c r="D80" t="s">
        <v>454</v>
      </c>
      <c r="E80" s="5">
        <f t="shared" si="28"/>
        <v>0.11999999999999966</v>
      </c>
      <c r="F80">
        <v>3.55</v>
      </c>
      <c r="G80">
        <v>3.43</v>
      </c>
      <c r="H80">
        <f t="shared" si="29"/>
        <v>3.49</v>
      </c>
      <c r="I80" s="6">
        <f t="shared" si="30"/>
        <v>9.9999999999997868E-3</v>
      </c>
      <c r="J80" s="5">
        <f t="shared" si="31"/>
        <v>-0.58999999999999986</v>
      </c>
      <c r="K80">
        <v>3.45</v>
      </c>
      <c r="L80">
        <v>4.04</v>
      </c>
      <c r="M80" s="6">
        <f t="shared" si="32"/>
        <v>3.7450000000000001</v>
      </c>
      <c r="N80" s="5">
        <f t="shared" si="33"/>
        <v>0.82000000000000028</v>
      </c>
      <c r="O80">
        <v>3.47</v>
      </c>
      <c r="P80">
        <v>2.65</v>
      </c>
      <c r="Q80" s="6">
        <f t="shared" si="34"/>
        <v>3.06</v>
      </c>
      <c r="R80" s="5">
        <f t="shared" si="35"/>
        <v>-0.39999999999999991</v>
      </c>
      <c r="S80">
        <v>3.21</v>
      </c>
      <c r="T80">
        <v>3.61</v>
      </c>
      <c r="U80" s="6">
        <f t="shared" si="36"/>
        <v>3.41</v>
      </c>
      <c r="V80" s="5">
        <f t="shared" si="37"/>
        <v>-7.0000000000000062E-2</v>
      </c>
      <c r="W80">
        <v>1.76</v>
      </c>
      <c r="X80">
        <v>1.83</v>
      </c>
      <c r="Y80" s="6">
        <f t="shared" si="38"/>
        <v>1.7949999999999999</v>
      </c>
      <c r="Z80" s="5">
        <f t="shared" si="39"/>
        <v>0.49999999999999978</v>
      </c>
      <c r="AA80">
        <v>2.11</v>
      </c>
      <c r="AB80">
        <v>1.61</v>
      </c>
      <c r="AC80" s="6">
        <f t="shared" si="40"/>
        <v>1.8599999999999999</v>
      </c>
    </row>
    <row r="81" spans="1:29" x14ac:dyDescent="0.2">
      <c r="A81">
        <v>439</v>
      </c>
      <c r="B81" t="s">
        <v>20</v>
      </c>
      <c r="C81" t="s">
        <v>21</v>
      </c>
      <c r="D81" t="s">
        <v>458</v>
      </c>
      <c r="E81" s="5">
        <f t="shared" si="28"/>
        <v>-0.80000000000000027</v>
      </c>
      <c r="F81">
        <v>3.11</v>
      </c>
      <c r="G81">
        <v>3.91</v>
      </c>
      <c r="H81">
        <f t="shared" si="29"/>
        <v>3.51</v>
      </c>
      <c r="I81" s="6">
        <f t="shared" si="30"/>
        <v>9.9999999999997868E-3</v>
      </c>
      <c r="J81" s="5">
        <f t="shared" si="31"/>
        <v>0.1800000000000006</v>
      </c>
      <c r="K81">
        <v>4.4400000000000004</v>
      </c>
      <c r="L81">
        <v>4.26</v>
      </c>
      <c r="M81" s="6">
        <f t="shared" si="32"/>
        <v>4.3499999999999996</v>
      </c>
      <c r="N81" s="5">
        <f t="shared" si="33"/>
        <v>-0.45999999999999996</v>
      </c>
      <c r="O81">
        <v>2.2200000000000002</v>
      </c>
      <c r="P81">
        <v>2.68</v>
      </c>
      <c r="Q81" s="6">
        <f t="shared" si="34"/>
        <v>2.4500000000000002</v>
      </c>
      <c r="R81" s="5">
        <f t="shared" si="35"/>
        <v>-4.0000000000000036E-2</v>
      </c>
      <c r="S81">
        <v>3.25</v>
      </c>
      <c r="T81">
        <v>3.29</v>
      </c>
      <c r="U81" s="6">
        <f t="shared" si="36"/>
        <v>3.27</v>
      </c>
      <c r="V81" s="5">
        <f t="shared" si="37"/>
        <v>0.39999999999999991</v>
      </c>
      <c r="W81">
        <v>3.58</v>
      </c>
      <c r="X81">
        <v>3.18</v>
      </c>
      <c r="Y81" s="6">
        <f t="shared" si="38"/>
        <v>3.38</v>
      </c>
      <c r="Z81" s="5">
        <f t="shared" si="39"/>
        <v>0.13999999999999968</v>
      </c>
      <c r="AA81">
        <v>2.61</v>
      </c>
      <c r="AB81">
        <v>2.4700000000000002</v>
      </c>
      <c r="AC81" s="6">
        <f t="shared" si="40"/>
        <v>2.54</v>
      </c>
    </row>
    <row r="82" spans="1:29" x14ac:dyDescent="0.2">
      <c r="A82">
        <v>402</v>
      </c>
      <c r="B82" t="s">
        <v>20</v>
      </c>
      <c r="C82" t="s">
        <v>21</v>
      </c>
      <c r="D82" t="s">
        <v>421</v>
      </c>
      <c r="E82" s="5">
        <f t="shared" si="28"/>
        <v>-0.25</v>
      </c>
      <c r="F82">
        <v>3.41</v>
      </c>
      <c r="G82">
        <v>3.66</v>
      </c>
      <c r="H82">
        <f t="shared" si="29"/>
        <v>3.5350000000000001</v>
      </c>
      <c r="I82" s="6">
        <f t="shared" si="30"/>
        <v>3.5000000000000142E-2</v>
      </c>
      <c r="J82" s="5">
        <f t="shared" si="31"/>
        <v>0</v>
      </c>
      <c r="K82">
        <v>4</v>
      </c>
      <c r="L82">
        <v>4</v>
      </c>
      <c r="M82" s="6">
        <f t="shared" si="32"/>
        <v>4</v>
      </c>
      <c r="N82" s="5">
        <f t="shared" si="33"/>
        <v>0.42999999999999972</v>
      </c>
      <c r="O82">
        <v>3.09</v>
      </c>
      <c r="P82">
        <v>2.66</v>
      </c>
      <c r="Q82" s="6">
        <f t="shared" si="34"/>
        <v>2.875</v>
      </c>
      <c r="R82" s="5">
        <f t="shared" si="35"/>
        <v>0.2799999999999998</v>
      </c>
      <c r="S82">
        <v>3.53</v>
      </c>
      <c r="T82">
        <v>3.25</v>
      </c>
      <c r="U82" s="6">
        <f t="shared" si="36"/>
        <v>3.3899999999999997</v>
      </c>
      <c r="V82" s="5">
        <f t="shared" si="37"/>
        <v>0.60000000000000009</v>
      </c>
      <c r="W82">
        <v>2.63</v>
      </c>
      <c r="X82">
        <v>2.0299999999999998</v>
      </c>
      <c r="Y82" s="6">
        <f t="shared" si="38"/>
        <v>2.33</v>
      </c>
      <c r="Z82" s="5">
        <f t="shared" si="39"/>
        <v>0.87999999999999989</v>
      </c>
      <c r="AA82">
        <v>3.13</v>
      </c>
      <c r="AB82">
        <v>2.25</v>
      </c>
      <c r="AC82" s="6">
        <f t="shared" si="40"/>
        <v>2.69</v>
      </c>
    </row>
    <row r="83" spans="1:29" x14ac:dyDescent="0.2">
      <c r="A83">
        <v>403</v>
      </c>
      <c r="B83" t="s">
        <v>20</v>
      </c>
      <c r="C83" t="s">
        <v>21</v>
      </c>
      <c r="D83" t="s">
        <v>422</v>
      </c>
      <c r="E83" s="5">
        <f t="shared" si="28"/>
        <v>-0.83000000000000007</v>
      </c>
      <c r="F83">
        <v>3.13</v>
      </c>
      <c r="G83">
        <v>3.96</v>
      </c>
      <c r="H83">
        <f t="shared" si="29"/>
        <v>3.5449999999999999</v>
      </c>
      <c r="I83" s="6">
        <f t="shared" si="30"/>
        <v>4.4999999999999929E-2</v>
      </c>
      <c r="J83" s="5">
        <f t="shared" si="31"/>
        <v>-0.57999999999999963</v>
      </c>
      <c r="K83">
        <v>3.2</v>
      </c>
      <c r="L83">
        <v>3.78</v>
      </c>
      <c r="M83" s="6">
        <f t="shared" si="32"/>
        <v>3.49</v>
      </c>
      <c r="N83" s="5">
        <f t="shared" si="33"/>
        <v>0.56999999999999984</v>
      </c>
      <c r="O83">
        <v>3.4</v>
      </c>
      <c r="P83">
        <v>2.83</v>
      </c>
      <c r="Q83" s="6">
        <f t="shared" si="34"/>
        <v>3.1150000000000002</v>
      </c>
      <c r="R83" s="5">
        <f t="shared" si="35"/>
        <v>0.39000000000000012</v>
      </c>
      <c r="S83">
        <v>3</v>
      </c>
      <c r="T83">
        <v>2.61</v>
      </c>
      <c r="U83" s="6">
        <f t="shared" si="36"/>
        <v>2.8049999999999997</v>
      </c>
      <c r="V83" s="5">
        <f t="shared" si="37"/>
        <v>0.5</v>
      </c>
      <c r="W83">
        <v>2.37</v>
      </c>
      <c r="X83">
        <v>1.87</v>
      </c>
      <c r="Y83" s="6">
        <f t="shared" si="38"/>
        <v>2.12</v>
      </c>
      <c r="Z83" s="5">
        <f t="shared" si="39"/>
        <v>0.26000000000000023</v>
      </c>
      <c r="AA83">
        <v>2.4300000000000002</v>
      </c>
      <c r="AB83">
        <v>2.17</v>
      </c>
      <c r="AC83" s="6">
        <f t="shared" si="40"/>
        <v>2.2999999999999998</v>
      </c>
    </row>
    <row r="84" spans="1:29" x14ac:dyDescent="0.2">
      <c r="A84">
        <v>422</v>
      </c>
      <c r="B84" t="s">
        <v>20</v>
      </c>
      <c r="C84" t="s">
        <v>21</v>
      </c>
      <c r="D84" t="s">
        <v>441</v>
      </c>
      <c r="E84" s="5">
        <f t="shared" si="28"/>
        <v>-0.54</v>
      </c>
      <c r="F84">
        <v>3.28</v>
      </c>
      <c r="G84">
        <v>3.82</v>
      </c>
      <c r="H84">
        <f t="shared" si="29"/>
        <v>3.55</v>
      </c>
      <c r="I84" s="6">
        <f t="shared" si="30"/>
        <v>4.9999999999999822E-2</v>
      </c>
      <c r="J84" s="5">
        <f t="shared" si="31"/>
        <v>9.9999999999997868E-3</v>
      </c>
      <c r="K84">
        <v>3.69</v>
      </c>
      <c r="L84">
        <v>3.68</v>
      </c>
      <c r="M84" s="6">
        <f t="shared" si="32"/>
        <v>3.6850000000000001</v>
      </c>
      <c r="N84" s="5">
        <f t="shared" si="33"/>
        <v>0.16999999999999993</v>
      </c>
      <c r="O84">
        <v>3.85</v>
      </c>
      <c r="P84">
        <v>3.68</v>
      </c>
      <c r="Q84" s="6">
        <f t="shared" si="34"/>
        <v>3.7650000000000001</v>
      </c>
      <c r="R84" s="5">
        <f t="shared" si="35"/>
        <v>0.2200000000000002</v>
      </c>
      <c r="S84">
        <v>3.31</v>
      </c>
      <c r="T84">
        <v>3.09</v>
      </c>
      <c r="U84" s="6">
        <f t="shared" si="36"/>
        <v>3.2</v>
      </c>
      <c r="V84" s="5">
        <f t="shared" si="37"/>
        <v>0.5900000000000003</v>
      </c>
      <c r="W84">
        <v>2.64</v>
      </c>
      <c r="X84">
        <v>2.0499999999999998</v>
      </c>
      <c r="Y84" s="6">
        <f t="shared" si="38"/>
        <v>2.3449999999999998</v>
      </c>
      <c r="Z84" s="5">
        <f t="shared" si="39"/>
        <v>0.5</v>
      </c>
      <c r="AA84">
        <v>2.95</v>
      </c>
      <c r="AB84">
        <v>2.4500000000000002</v>
      </c>
      <c r="AC84" s="6">
        <f t="shared" si="40"/>
        <v>2.7</v>
      </c>
    </row>
    <row r="85" spans="1:29" x14ac:dyDescent="0.2">
      <c r="A85">
        <v>456</v>
      </c>
      <c r="B85" t="s">
        <v>20</v>
      </c>
      <c r="C85" t="s">
        <v>21</v>
      </c>
      <c r="D85" t="s">
        <v>475</v>
      </c>
      <c r="E85" s="5">
        <f t="shared" si="28"/>
        <v>0.41999999999999993</v>
      </c>
      <c r="F85">
        <v>3.81</v>
      </c>
      <c r="G85">
        <v>3.39</v>
      </c>
      <c r="H85">
        <f t="shared" si="29"/>
        <v>3.6</v>
      </c>
      <c r="I85" s="6">
        <f t="shared" si="30"/>
        <v>0.10000000000000009</v>
      </c>
      <c r="J85" s="5">
        <f t="shared" si="31"/>
        <v>1</v>
      </c>
      <c r="K85">
        <v>4.7</v>
      </c>
      <c r="L85">
        <v>3.7</v>
      </c>
      <c r="M85" s="6">
        <f t="shared" si="32"/>
        <v>4.2</v>
      </c>
      <c r="N85" s="5">
        <f t="shared" si="33"/>
        <v>0.41999999999999993</v>
      </c>
      <c r="O85">
        <v>2.85</v>
      </c>
      <c r="P85">
        <v>2.4300000000000002</v>
      </c>
      <c r="Q85" s="6">
        <f t="shared" si="34"/>
        <v>2.64</v>
      </c>
      <c r="R85" s="5">
        <f t="shared" si="35"/>
        <v>0.41000000000000059</v>
      </c>
      <c r="S85">
        <v>4.1900000000000004</v>
      </c>
      <c r="T85">
        <v>3.78</v>
      </c>
      <c r="U85" s="6">
        <f t="shared" si="36"/>
        <v>3.9850000000000003</v>
      </c>
      <c r="V85" s="5">
        <f t="shared" si="37"/>
        <v>0.5</v>
      </c>
      <c r="W85">
        <v>2.93</v>
      </c>
      <c r="X85">
        <v>2.4300000000000002</v>
      </c>
      <c r="Y85" s="6">
        <f t="shared" si="38"/>
        <v>2.68</v>
      </c>
      <c r="Z85" s="5">
        <f t="shared" si="39"/>
        <v>0.54</v>
      </c>
      <c r="AA85">
        <v>2.89</v>
      </c>
      <c r="AB85">
        <v>2.35</v>
      </c>
      <c r="AC85" s="6">
        <f t="shared" si="40"/>
        <v>2.62</v>
      </c>
    </row>
    <row r="86" spans="1:29" x14ac:dyDescent="0.2">
      <c r="A86">
        <v>393</v>
      </c>
      <c r="B86" t="s">
        <v>20</v>
      </c>
      <c r="C86" t="s">
        <v>21</v>
      </c>
      <c r="D86" t="s">
        <v>412</v>
      </c>
      <c r="E86" s="5">
        <f t="shared" si="28"/>
        <v>-0.79</v>
      </c>
      <c r="F86">
        <v>3.21</v>
      </c>
      <c r="G86">
        <v>4</v>
      </c>
      <c r="H86">
        <f t="shared" si="29"/>
        <v>3.605</v>
      </c>
      <c r="I86" s="6">
        <f t="shared" si="30"/>
        <v>0.10499999999999998</v>
      </c>
      <c r="J86" s="5">
        <f t="shared" si="31"/>
        <v>-0.5299999999999998</v>
      </c>
      <c r="K86">
        <v>3.64</v>
      </c>
      <c r="L86">
        <v>4.17</v>
      </c>
      <c r="M86" s="6">
        <f t="shared" si="32"/>
        <v>3.9050000000000002</v>
      </c>
      <c r="N86" s="5">
        <f t="shared" si="33"/>
        <v>0.66000000000000014</v>
      </c>
      <c r="O86">
        <v>3.21</v>
      </c>
      <c r="P86">
        <v>2.5499999999999998</v>
      </c>
      <c r="Q86" s="6">
        <f t="shared" si="34"/>
        <v>2.88</v>
      </c>
      <c r="R86" s="5">
        <f t="shared" si="35"/>
        <v>-0.14999999999999991</v>
      </c>
      <c r="S86">
        <v>3.33</v>
      </c>
      <c r="T86">
        <v>3.48</v>
      </c>
      <c r="U86" s="6">
        <f t="shared" si="36"/>
        <v>3.4050000000000002</v>
      </c>
      <c r="V86" s="5">
        <f t="shared" si="37"/>
        <v>0.3600000000000001</v>
      </c>
      <c r="W86">
        <v>2.29</v>
      </c>
      <c r="X86">
        <v>1.93</v>
      </c>
      <c r="Y86" s="6">
        <f t="shared" si="38"/>
        <v>2.11</v>
      </c>
      <c r="Z86" s="5">
        <f t="shared" si="39"/>
        <v>2.0000000000000018E-2</v>
      </c>
      <c r="AA86">
        <v>2.4</v>
      </c>
      <c r="AB86">
        <v>2.38</v>
      </c>
      <c r="AC86" s="6">
        <f t="shared" si="40"/>
        <v>2.3899999999999997</v>
      </c>
    </row>
    <row r="87" spans="1:29" x14ac:dyDescent="0.2">
      <c r="A87">
        <v>392</v>
      </c>
      <c r="B87" t="s">
        <v>20</v>
      </c>
      <c r="C87" t="s">
        <v>21</v>
      </c>
      <c r="D87" t="s">
        <v>411</v>
      </c>
      <c r="E87" s="5">
        <f t="shared" si="28"/>
        <v>-1.1000000000000001</v>
      </c>
      <c r="F87">
        <v>3.06</v>
      </c>
      <c r="G87">
        <v>4.16</v>
      </c>
      <c r="H87">
        <f t="shared" si="29"/>
        <v>3.6100000000000003</v>
      </c>
      <c r="I87" s="6">
        <f t="shared" si="30"/>
        <v>0.11000000000000032</v>
      </c>
      <c r="J87" s="5">
        <f t="shared" si="31"/>
        <v>0.76000000000000023</v>
      </c>
      <c r="K87">
        <v>4.08</v>
      </c>
      <c r="L87">
        <v>3.32</v>
      </c>
      <c r="M87" s="6">
        <f t="shared" si="32"/>
        <v>3.7</v>
      </c>
      <c r="N87" s="5">
        <f t="shared" si="33"/>
        <v>-8.9999999999999858E-2</v>
      </c>
      <c r="O87">
        <v>3.19</v>
      </c>
      <c r="P87">
        <v>3.28</v>
      </c>
      <c r="Q87" s="6">
        <f t="shared" si="34"/>
        <v>3.2349999999999999</v>
      </c>
      <c r="R87" s="5">
        <f t="shared" si="35"/>
        <v>1.38</v>
      </c>
      <c r="S87">
        <v>4.1399999999999997</v>
      </c>
      <c r="T87">
        <v>2.76</v>
      </c>
      <c r="U87" s="6">
        <f t="shared" si="36"/>
        <v>3.4499999999999997</v>
      </c>
      <c r="V87" s="5">
        <f t="shared" si="37"/>
        <v>1.2</v>
      </c>
      <c r="W87">
        <v>2.92</v>
      </c>
      <c r="X87">
        <v>1.72</v>
      </c>
      <c r="Y87" s="6">
        <f t="shared" si="38"/>
        <v>2.3199999999999998</v>
      </c>
      <c r="Z87" s="5">
        <f t="shared" si="39"/>
        <v>0.58000000000000007</v>
      </c>
      <c r="AA87">
        <v>2.94</v>
      </c>
      <c r="AB87">
        <v>2.36</v>
      </c>
      <c r="AC87" s="6">
        <f t="shared" si="40"/>
        <v>2.65</v>
      </c>
    </row>
    <row r="88" spans="1:29" x14ac:dyDescent="0.2">
      <c r="A88">
        <v>374</v>
      </c>
      <c r="B88" t="s">
        <v>20</v>
      </c>
      <c r="C88" t="s">
        <v>21</v>
      </c>
      <c r="D88" t="s">
        <v>393</v>
      </c>
      <c r="E88" s="5">
        <f t="shared" si="28"/>
        <v>0.2799999999999998</v>
      </c>
      <c r="F88">
        <v>3.76</v>
      </c>
      <c r="G88">
        <v>3.48</v>
      </c>
      <c r="H88">
        <f t="shared" si="29"/>
        <v>3.62</v>
      </c>
      <c r="I88" s="6">
        <f t="shared" si="30"/>
        <v>0.12000000000000011</v>
      </c>
      <c r="J88" s="5">
        <f t="shared" si="31"/>
        <v>-0.4099999999999997</v>
      </c>
      <c r="K88">
        <v>3.16</v>
      </c>
      <c r="L88">
        <v>3.57</v>
      </c>
      <c r="M88" s="6">
        <f t="shared" si="32"/>
        <v>3.3650000000000002</v>
      </c>
      <c r="N88" s="5">
        <f t="shared" si="33"/>
        <v>0.62999999999999989</v>
      </c>
      <c r="O88">
        <v>3.73</v>
      </c>
      <c r="P88">
        <v>3.1</v>
      </c>
      <c r="Q88" s="6">
        <f t="shared" si="34"/>
        <v>3.415</v>
      </c>
      <c r="R88" s="5">
        <f t="shared" si="35"/>
        <v>0</v>
      </c>
      <c r="S88">
        <v>2.57</v>
      </c>
      <c r="T88">
        <v>2.57</v>
      </c>
      <c r="U88" s="6">
        <f t="shared" si="36"/>
        <v>2.57</v>
      </c>
      <c r="V88" s="5">
        <f t="shared" si="37"/>
        <v>-0.27</v>
      </c>
      <c r="W88">
        <v>1.92</v>
      </c>
      <c r="X88">
        <v>2.19</v>
      </c>
      <c r="Y88" s="6">
        <f t="shared" si="38"/>
        <v>2.0549999999999997</v>
      </c>
      <c r="Z88" s="5">
        <f t="shared" si="39"/>
        <v>0.14000000000000012</v>
      </c>
      <c r="AA88">
        <v>2.19</v>
      </c>
      <c r="AB88">
        <v>2.0499999999999998</v>
      </c>
      <c r="AC88" s="6">
        <f t="shared" si="40"/>
        <v>2.12</v>
      </c>
    </row>
    <row r="89" spans="1:29" x14ac:dyDescent="0.2">
      <c r="A89">
        <v>450</v>
      </c>
      <c r="B89" t="s">
        <v>20</v>
      </c>
      <c r="C89" t="s">
        <v>21</v>
      </c>
      <c r="D89" t="s">
        <v>469</v>
      </c>
      <c r="E89" s="5">
        <f t="shared" si="28"/>
        <v>-0.44999999999999973</v>
      </c>
      <c r="F89">
        <v>3.43</v>
      </c>
      <c r="G89">
        <v>3.88</v>
      </c>
      <c r="H89">
        <f t="shared" si="29"/>
        <v>3.6550000000000002</v>
      </c>
      <c r="I89" s="6">
        <f t="shared" si="30"/>
        <v>0.15500000000000025</v>
      </c>
      <c r="J89" s="5">
        <f t="shared" si="31"/>
        <v>0.68000000000000016</v>
      </c>
      <c r="K89">
        <v>4.03</v>
      </c>
      <c r="L89">
        <v>3.35</v>
      </c>
      <c r="M89" s="6">
        <f t="shared" si="32"/>
        <v>3.6900000000000004</v>
      </c>
      <c r="N89" s="5">
        <f t="shared" si="33"/>
        <v>-0.5</v>
      </c>
      <c r="O89">
        <v>3.5</v>
      </c>
      <c r="P89">
        <v>4</v>
      </c>
      <c r="Q89" s="6">
        <f t="shared" si="34"/>
        <v>3.75</v>
      </c>
      <c r="R89" s="5">
        <f t="shared" si="35"/>
        <v>-0.74000000000000021</v>
      </c>
      <c r="S89">
        <v>3.67</v>
      </c>
      <c r="T89">
        <v>4.41</v>
      </c>
      <c r="U89" s="6">
        <f t="shared" si="36"/>
        <v>4.04</v>
      </c>
      <c r="V89" s="5">
        <f t="shared" si="37"/>
        <v>0.54999999999999982</v>
      </c>
      <c r="W89">
        <v>2.67</v>
      </c>
      <c r="X89">
        <v>2.12</v>
      </c>
      <c r="Y89" s="6">
        <f t="shared" si="38"/>
        <v>2.395</v>
      </c>
      <c r="Z89" s="5">
        <f t="shared" si="39"/>
        <v>-1.25</v>
      </c>
      <c r="AA89">
        <v>2.1</v>
      </c>
      <c r="AB89">
        <v>3.35</v>
      </c>
      <c r="AC89" s="6">
        <f t="shared" si="40"/>
        <v>2.7250000000000001</v>
      </c>
    </row>
    <row r="90" spans="1:29" x14ac:dyDescent="0.2">
      <c r="A90">
        <v>457</v>
      </c>
      <c r="B90" t="s">
        <v>20</v>
      </c>
      <c r="C90" t="s">
        <v>21</v>
      </c>
      <c r="D90" t="s">
        <v>476</v>
      </c>
      <c r="E90" s="5">
        <f t="shared" si="28"/>
        <v>-0.54</v>
      </c>
      <c r="F90">
        <v>3.39</v>
      </c>
      <c r="G90">
        <v>3.93</v>
      </c>
      <c r="H90">
        <f t="shared" si="29"/>
        <v>3.66</v>
      </c>
      <c r="I90" s="6">
        <f t="shared" si="30"/>
        <v>0.16000000000000014</v>
      </c>
      <c r="J90" s="5">
        <f t="shared" si="31"/>
        <v>-0.33999999999999986</v>
      </c>
      <c r="K90">
        <v>3.27</v>
      </c>
      <c r="L90">
        <v>3.61</v>
      </c>
      <c r="M90" s="6">
        <f t="shared" si="32"/>
        <v>3.44</v>
      </c>
      <c r="N90" s="5">
        <f t="shared" si="33"/>
        <v>0.64999999999999991</v>
      </c>
      <c r="O90">
        <v>3.58</v>
      </c>
      <c r="P90">
        <v>2.93</v>
      </c>
      <c r="Q90" s="6">
        <f t="shared" si="34"/>
        <v>3.2549999999999999</v>
      </c>
      <c r="R90" s="5">
        <f t="shared" si="35"/>
        <v>-0.23999999999999977</v>
      </c>
      <c r="S90">
        <v>3.12</v>
      </c>
      <c r="T90">
        <v>3.36</v>
      </c>
      <c r="U90" s="6">
        <f t="shared" si="36"/>
        <v>3.24</v>
      </c>
      <c r="V90" s="5">
        <f t="shared" si="37"/>
        <v>-7.9999999999999627E-2</v>
      </c>
      <c r="W90">
        <v>2.2400000000000002</v>
      </c>
      <c r="X90">
        <v>2.3199999999999998</v>
      </c>
      <c r="Y90" s="6">
        <f t="shared" si="38"/>
        <v>2.2800000000000002</v>
      </c>
      <c r="Z90" s="5">
        <f t="shared" si="39"/>
        <v>6.0000000000000053E-2</v>
      </c>
      <c r="AA90">
        <v>2.4500000000000002</v>
      </c>
      <c r="AB90">
        <v>2.39</v>
      </c>
      <c r="AC90" s="6">
        <f t="shared" si="40"/>
        <v>2.42</v>
      </c>
    </row>
    <row r="91" spans="1:29" x14ac:dyDescent="0.2">
      <c r="A91">
        <v>453</v>
      </c>
      <c r="B91" t="s">
        <v>20</v>
      </c>
      <c r="C91" t="s">
        <v>21</v>
      </c>
      <c r="D91" t="s">
        <v>472</v>
      </c>
      <c r="E91" s="5">
        <f t="shared" si="28"/>
        <v>-0.50999999999999979</v>
      </c>
      <c r="F91">
        <v>3.41</v>
      </c>
      <c r="G91">
        <v>3.92</v>
      </c>
      <c r="H91">
        <f t="shared" si="29"/>
        <v>3.665</v>
      </c>
      <c r="I91" s="6">
        <f t="shared" si="30"/>
        <v>0.16500000000000004</v>
      </c>
      <c r="J91" s="5">
        <f t="shared" si="31"/>
        <v>0.31999999999999984</v>
      </c>
      <c r="K91">
        <v>3.9</v>
      </c>
      <c r="L91">
        <v>3.58</v>
      </c>
      <c r="M91" s="6">
        <f t="shared" si="32"/>
        <v>3.74</v>
      </c>
      <c r="N91" s="5">
        <f t="shared" si="33"/>
        <v>0.18999999999999995</v>
      </c>
      <c r="O91">
        <v>3.52</v>
      </c>
      <c r="P91">
        <v>3.33</v>
      </c>
      <c r="Q91" s="6">
        <f t="shared" si="34"/>
        <v>3.4249999999999998</v>
      </c>
      <c r="R91" s="5">
        <f t="shared" si="35"/>
        <v>0</v>
      </c>
      <c r="S91">
        <v>3.14</v>
      </c>
      <c r="T91">
        <v>3.14</v>
      </c>
      <c r="U91" s="6">
        <f t="shared" si="36"/>
        <v>3.14</v>
      </c>
      <c r="V91" s="5">
        <f t="shared" si="37"/>
        <v>4.0000000000000036E-2</v>
      </c>
      <c r="W91">
        <v>2.48</v>
      </c>
      <c r="X91">
        <v>2.44</v>
      </c>
      <c r="Y91" s="6">
        <f t="shared" si="38"/>
        <v>2.46</v>
      </c>
      <c r="Z91" s="5">
        <f t="shared" si="39"/>
        <v>-0.13000000000000034</v>
      </c>
      <c r="AA91">
        <v>2.59</v>
      </c>
      <c r="AB91">
        <v>2.72</v>
      </c>
      <c r="AC91" s="6">
        <f t="shared" si="40"/>
        <v>2.6550000000000002</v>
      </c>
    </row>
    <row r="92" spans="1:29" x14ac:dyDescent="0.2">
      <c r="A92">
        <v>364</v>
      </c>
      <c r="B92" t="s">
        <v>20</v>
      </c>
      <c r="C92" t="s">
        <v>21</v>
      </c>
      <c r="D92" t="s">
        <v>383</v>
      </c>
      <c r="E92" s="5">
        <f t="shared" si="28"/>
        <v>-0.64000000000000012</v>
      </c>
      <c r="F92">
        <v>3.36</v>
      </c>
      <c r="G92">
        <v>4</v>
      </c>
      <c r="H92">
        <f t="shared" si="29"/>
        <v>3.6799999999999997</v>
      </c>
      <c r="I92" s="6">
        <f t="shared" si="30"/>
        <v>0.17999999999999972</v>
      </c>
      <c r="J92" s="5">
        <f t="shared" si="31"/>
        <v>0.55999999999999961</v>
      </c>
      <c r="K92">
        <v>4.5599999999999996</v>
      </c>
      <c r="L92">
        <v>4</v>
      </c>
      <c r="M92" s="6">
        <f t="shared" si="32"/>
        <v>4.2799999999999994</v>
      </c>
      <c r="N92" s="5">
        <f t="shared" si="33"/>
        <v>-0.50999999999999979</v>
      </c>
      <c r="O92">
        <v>2.52</v>
      </c>
      <c r="P92">
        <v>3.03</v>
      </c>
      <c r="Q92" s="6">
        <f t="shared" si="34"/>
        <v>2.7749999999999999</v>
      </c>
      <c r="R92" s="5">
        <f t="shared" si="35"/>
        <v>-5.0000000000000266E-2</v>
      </c>
      <c r="S92">
        <v>3.36</v>
      </c>
      <c r="T92">
        <v>3.41</v>
      </c>
      <c r="U92" s="6">
        <f t="shared" si="36"/>
        <v>3.3849999999999998</v>
      </c>
      <c r="V92" s="5">
        <f t="shared" si="37"/>
        <v>-1.0000000000000231E-2</v>
      </c>
      <c r="W92">
        <v>2.4</v>
      </c>
      <c r="X92">
        <v>2.41</v>
      </c>
      <c r="Y92" s="6">
        <f t="shared" si="38"/>
        <v>2.4050000000000002</v>
      </c>
      <c r="Z92" s="5">
        <f t="shared" si="39"/>
        <v>-0.20000000000000018</v>
      </c>
      <c r="AA92">
        <v>2.52</v>
      </c>
      <c r="AB92">
        <v>2.72</v>
      </c>
      <c r="AC92" s="6">
        <f t="shared" si="40"/>
        <v>2.62</v>
      </c>
    </row>
    <row r="93" spans="1:29" x14ac:dyDescent="0.2">
      <c r="A93">
        <v>349</v>
      </c>
      <c r="B93" t="s">
        <v>20</v>
      </c>
      <c r="C93" t="s">
        <v>21</v>
      </c>
      <c r="D93" t="s">
        <v>368</v>
      </c>
      <c r="E93" s="5">
        <f t="shared" si="28"/>
        <v>-1.27</v>
      </c>
      <c r="F93">
        <v>3.06</v>
      </c>
      <c r="G93">
        <v>4.33</v>
      </c>
      <c r="H93">
        <f t="shared" si="29"/>
        <v>3.6950000000000003</v>
      </c>
      <c r="I93" s="6">
        <f t="shared" si="30"/>
        <v>0.19500000000000028</v>
      </c>
      <c r="J93" s="5">
        <f t="shared" si="31"/>
        <v>-0.12999999999999989</v>
      </c>
      <c r="K93">
        <v>3.6</v>
      </c>
      <c r="L93">
        <v>3.73</v>
      </c>
      <c r="M93" s="6">
        <f t="shared" si="32"/>
        <v>3.665</v>
      </c>
      <c r="N93" s="5">
        <f t="shared" si="33"/>
        <v>-0.24000000000000021</v>
      </c>
      <c r="O93">
        <v>3.09</v>
      </c>
      <c r="P93">
        <v>3.33</v>
      </c>
      <c r="Q93" s="6">
        <f t="shared" si="34"/>
        <v>3.21</v>
      </c>
      <c r="R93" s="5">
        <f t="shared" si="35"/>
        <v>0.6599999999999997</v>
      </c>
      <c r="S93">
        <v>3.86</v>
      </c>
      <c r="T93">
        <v>3.2</v>
      </c>
      <c r="U93" s="6">
        <f t="shared" si="36"/>
        <v>3.5300000000000002</v>
      </c>
      <c r="V93" s="5">
        <f t="shared" si="37"/>
        <v>0.5</v>
      </c>
      <c r="W93">
        <v>2.63</v>
      </c>
      <c r="X93">
        <v>2.13</v>
      </c>
      <c r="Y93" s="6">
        <f t="shared" si="38"/>
        <v>2.38</v>
      </c>
      <c r="Z93" s="5">
        <f t="shared" si="39"/>
        <v>6.0000000000000053E-2</v>
      </c>
      <c r="AA93">
        <v>2.66</v>
      </c>
      <c r="AB93">
        <v>2.6</v>
      </c>
      <c r="AC93" s="6">
        <f t="shared" si="40"/>
        <v>2.63</v>
      </c>
    </row>
    <row r="94" spans="1:29" x14ac:dyDescent="0.2">
      <c r="A94">
        <v>458</v>
      </c>
      <c r="B94" t="s">
        <v>20</v>
      </c>
      <c r="C94" t="s">
        <v>21</v>
      </c>
      <c r="D94" t="s">
        <v>477</v>
      </c>
      <c r="E94" s="5">
        <f t="shared" si="28"/>
        <v>-0.80000000000000027</v>
      </c>
      <c r="F94">
        <v>3.36</v>
      </c>
      <c r="G94">
        <v>4.16</v>
      </c>
      <c r="H94">
        <f t="shared" si="29"/>
        <v>3.76</v>
      </c>
      <c r="I94" s="6">
        <f t="shared" si="30"/>
        <v>0.25999999999999979</v>
      </c>
      <c r="J94" s="5">
        <f t="shared" si="31"/>
        <v>-0.82000000000000028</v>
      </c>
      <c r="K94">
        <v>3.55</v>
      </c>
      <c r="L94">
        <v>4.37</v>
      </c>
      <c r="M94" s="6">
        <f t="shared" si="32"/>
        <v>3.96</v>
      </c>
      <c r="N94" s="5">
        <f t="shared" si="33"/>
        <v>0.33000000000000007</v>
      </c>
      <c r="O94">
        <v>3.12</v>
      </c>
      <c r="P94">
        <v>2.79</v>
      </c>
      <c r="Q94" s="6">
        <f t="shared" si="34"/>
        <v>2.9550000000000001</v>
      </c>
      <c r="R94" s="5">
        <f t="shared" si="35"/>
        <v>-0.28000000000000025</v>
      </c>
      <c r="S94">
        <v>3.09</v>
      </c>
      <c r="T94">
        <v>3.37</v>
      </c>
      <c r="U94" s="6">
        <f t="shared" si="36"/>
        <v>3.23</v>
      </c>
      <c r="V94" s="5">
        <f t="shared" si="37"/>
        <v>-0.27</v>
      </c>
      <c r="W94">
        <v>2.36</v>
      </c>
      <c r="X94">
        <v>2.63</v>
      </c>
      <c r="Y94" s="6">
        <f t="shared" si="38"/>
        <v>2.4950000000000001</v>
      </c>
      <c r="Z94" s="5">
        <f t="shared" si="39"/>
        <v>-0.79</v>
      </c>
      <c r="AA94">
        <v>2.21</v>
      </c>
      <c r="AB94">
        <v>3</v>
      </c>
      <c r="AC94" s="6">
        <f t="shared" si="40"/>
        <v>2.605</v>
      </c>
    </row>
    <row r="95" spans="1:29" x14ac:dyDescent="0.2">
      <c r="A95">
        <v>425</v>
      </c>
      <c r="B95" t="s">
        <v>20</v>
      </c>
      <c r="C95" t="s">
        <v>21</v>
      </c>
      <c r="D95" t="s">
        <v>444</v>
      </c>
      <c r="E95" s="5">
        <f t="shared" si="28"/>
        <v>0.22999999999999998</v>
      </c>
      <c r="F95">
        <v>3.89</v>
      </c>
      <c r="G95">
        <v>3.66</v>
      </c>
      <c r="H95">
        <f t="shared" si="29"/>
        <v>3.7750000000000004</v>
      </c>
      <c r="I95" s="6">
        <f t="shared" si="30"/>
        <v>0.27500000000000036</v>
      </c>
      <c r="J95" s="5">
        <f t="shared" si="31"/>
        <v>-0.28000000000000025</v>
      </c>
      <c r="K95">
        <v>4</v>
      </c>
      <c r="L95">
        <v>4.28</v>
      </c>
      <c r="M95" s="6">
        <f t="shared" si="32"/>
        <v>4.1400000000000006</v>
      </c>
      <c r="N95" s="5">
        <f t="shared" si="33"/>
        <v>0</v>
      </c>
      <c r="O95">
        <v>2.75</v>
      </c>
      <c r="P95">
        <v>2.75</v>
      </c>
      <c r="Q95" s="6">
        <f t="shared" si="34"/>
        <v>2.75</v>
      </c>
      <c r="R95" s="5">
        <f t="shared" si="35"/>
        <v>0.12999999999999989</v>
      </c>
      <c r="S95">
        <v>3.82</v>
      </c>
      <c r="T95">
        <v>3.69</v>
      </c>
      <c r="U95" s="6">
        <f t="shared" si="36"/>
        <v>3.7549999999999999</v>
      </c>
      <c r="V95" s="5">
        <f t="shared" si="37"/>
        <v>0.54999999999999982</v>
      </c>
      <c r="W95">
        <v>2.36</v>
      </c>
      <c r="X95">
        <v>1.81</v>
      </c>
      <c r="Y95" s="6">
        <f t="shared" si="38"/>
        <v>2.085</v>
      </c>
      <c r="Z95" s="5">
        <f t="shared" si="39"/>
        <v>-0.41999999999999993</v>
      </c>
      <c r="AA95">
        <v>2.11</v>
      </c>
      <c r="AB95">
        <v>2.5299999999999998</v>
      </c>
      <c r="AC95" s="6">
        <f t="shared" si="40"/>
        <v>2.3199999999999998</v>
      </c>
    </row>
    <row r="96" spans="1:29" x14ac:dyDescent="0.2">
      <c r="A96">
        <v>387</v>
      </c>
      <c r="B96" t="s">
        <v>20</v>
      </c>
      <c r="C96" t="s">
        <v>21</v>
      </c>
      <c r="D96" t="s">
        <v>406</v>
      </c>
      <c r="E96" s="5">
        <f t="shared" si="28"/>
        <v>-1.0400000000000005</v>
      </c>
      <c r="F96">
        <v>3.28</v>
      </c>
      <c r="G96">
        <v>4.32</v>
      </c>
      <c r="H96">
        <f t="shared" si="29"/>
        <v>3.8</v>
      </c>
      <c r="I96" s="6">
        <f t="shared" si="30"/>
        <v>0.29999999999999982</v>
      </c>
      <c r="J96" s="5">
        <f t="shared" si="31"/>
        <v>0.35999999999999943</v>
      </c>
      <c r="K96">
        <v>4.5199999999999996</v>
      </c>
      <c r="L96">
        <v>4.16</v>
      </c>
      <c r="M96" s="6">
        <f t="shared" si="32"/>
        <v>4.34</v>
      </c>
      <c r="N96" s="5">
        <f t="shared" si="33"/>
        <v>-0.88000000000000034</v>
      </c>
      <c r="O96">
        <v>2.2799999999999998</v>
      </c>
      <c r="P96">
        <v>3.16</v>
      </c>
      <c r="Q96" s="6">
        <f t="shared" si="34"/>
        <v>2.7199999999999998</v>
      </c>
      <c r="R96" s="5">
        <f t="shared" si="35"/>
        <v>0.27</v>
      </c>
      <c r="S96">
        <v>3.83</v>
      </c>
      <c r="T96">
        <v>3.56</v>
      </c>
      <c r="U96" s="6">
        <f t="shared" si="36"/>
        <v>3.6950000000000003</v>
      </c>
      <c r="V96" s="5">
        <f t="shared" si="37"/>
        <v>-0.22999999999999998</v>
      </c>
      <c r="W96">
        <v>2.41</v>
      </c>
      <c r="X96">
        <v>2.64</v>
      </c>
      <c r="Y96" s="6">
        <f t="shared" si="38"/>
        <v>2.5250000000000004</v>
      </c>
      <c r="Z96" s="5">
        <f t="shared" si="39"/>
        <v>-0.22999999999999998</v>
      </c>
      <c r="AA96">
        <v>2.41</v>
      </c>
      <c r="AB96">
        <v>2.64</v>
      </c>
      <c r="AC96" s="6">
        <f t="shared" si="40"/>
        <v>2.5250000000000004</v>
      </c>
    </row>
    <row r="97" spans="1:29" x14ac:dyDescent="0.2">
      <c r="A97">
        <v>407</v>
      </c>
      <c r="B97" t="s">
        <v>20</v>
      </c>
      <c r="C97" t="s">
        <v>21</v>
      </c>
      <c r="D97" t="s">
        <v>426</v>
      </c>
      <c r="E97" s="5">
        <f t="shared" si="28"/>
        <v>-0.7799999999999998</v>
      </c>
      <c r="F97">
        <v>3.43</v>
      </c>
      <c r="G97">
        <v>4.21</v>
      </c>
      <c r="H97">
        <f t="shared" si="29"/>
        <v>3.8200000000000003</v>
      </c>
      <c r="I97" s="6">
        <f t="shared" si="30"/>
        <v>0.32000000000000028</v>
      </c>
      <c r="J97" s="5">
        <f t="shared" si="31"/>
        <v>0.25</v>
      </c>
      <c r="K97">
        <v>4.57</v>
      </c>
      <c r="L97">
        <v>4.32</v>
      </c>
      <c r="M97" s="6">
        <f t="shared" si="32"/>
        <v>4.4450000000000003</v>
      </c>
      <c r="N97" s="5">
        <f t="shared" si="33"/>
        <v>-0.10000000000000009</v>
      </c>
      <c r="O97">
        <v>2.36</v>
      </c>
      <c r="P97">
        <v>2.46</v>
      </c>
      <c r="Q97" s="6">
        <f t="shared" si="34"/>
        <v>2.41</v>
      </c>
      <c r="R97" s="5">
        <f t="shared" si="35"/>
        <v>0.39000000000000012</v>
      </c>
      <c r="S97">
        <v>4.21</v>
      </c>
      <c r="T97">
        <v>3.82</v>
      </c>
      <c r="U97" s="6">
        <f t="shared" si="36"/>
        <v>4.0149999999999997</v>
      </c>
      <c r="V97" s="5">
        <f t="shared" si="37"/>
        <v>0.20999999999999996</v>
      </c>
      <c r="W97">
        <v>2.64</v>
      </c>
      <c r="X97">
        <v>2.4300000000000002</v>
      </c>
      <c r="Y97" s="6">
        <f t="shared" si="38"/>
        <v>2.5350000000000001</v>
      </c>
      <c r="Z97" s="5">
        <f t="shared" si="39"/>
        <v>-7.0000000000000284E-2</v>
      </c>
      <c r="AA97">
        <v>2.61</v>
      </c>
      <c r="AB97">
        <v>2.68</v>
      </c>
      <c r="AC97" s="6">
        <f t="shared" si="40"/>
        <v>2.645</v>
      </c>
    </row>
    <row r="98" spans="1:29" x14ac:dyDescent="0.2">
      <c r="A98">
        <v>379</v>
      </c>
      <c r="B98" t="s">
        <v>20</v>
      </c>
      <c r="C98" t="s">
        <v>21</v>
      </c>
      <c r="D98" t="s">
        <v>398</v>
      </c>
      <c r="E98" s="5">
        <f t="shared" si="28"/>
        <v>0.41999999999999993</v>
      </c>
      <c r="F98">
        <v>4.04</v>
      </c>
      <c r="G98">
        <v>3.62</v>
      </c>
      <c r="H98">
        <f t="shared" si="29"/>
        <v>3.83</v>
      </c>
      <c r="I98" s="6">
        <f t="shared" si="30"/>
        <v>0.33000000000000007</v>
      </c>
      <c r="J98" s="5">
        <f t="shared" si="31"/>
        <v>0.52</v>
      </c>
      <c r="K98">
        <v>3.93</v>
      </c>
      <c r="L98">
        <v>3.41</v>
      </c>
      <c r="M98" s="6">
        <f t="shared" si="32"/>
        <v>3.67</v>
      </c>
      <c r="N98" s="5">
        <f t="shared" si="33"/>
        <v>-0.25</v>
      </c>
      <c r="O98">
        <v>2.75</v>
      </c>
      <c r="P98">
        <v>3</v>
      </c>
      <c r="Q98" s="6">
        <f t="shared" si="34"/>
        <v>2.875</v>
      </c>
      <c r="R98" s="5">
        <f t="shared" si="35"/>
        <v>0.29999999999999982</v>
      </c>
      <c r="S98">
        <v>2.71</v>
      </c>
      <c r="T98">
        <v>2.41</v>
      </c>
      <c r="U98" s="6">
        <f t="shared" si="36"/>
        <v>2.56</v>
      </c>
      <c r="V98" s="5">
        <f t="shared" si="37"/>
        <v>0.10999999999999988</v>
      </c>
      <c r="W98">
        <v>2.11</v>
      </c>
      <c r="X98">
        <v>2</v>
      </c>
      <c r="Y98" s="6">
        <f t="shared" si="38"/>
        <v>2.0549999999999997</v>
      </c>
      <c r="Z98" s="5">
        <f t="shared" si="39"/>
        <v>0.21000000000000019</v>
      </c>
      <c r="AA98">
        <v>2.1800000000000002</v>
      </c>
      <c r="AB98">
        <v>1.97</v>
      </c>
      <c r="AC98" s="6">
        <f t="shared" si="40"/>
        <v>2.0750000000000002</v>
      </c>
    </row>
    <row r="99" spans="1:29" x14ac:dyDescent="0.2">
      <c r="A99">
        <v>424</v>
      </c>
      <c r="B99" t="s">
        <v>20</v>
      </c>
      <c r="C99" t="s">
        <v>21</v>
      </c>
      <c r="D99" t="s">
        <v>443</v>
      </c>
      <c r="E99" s="5">
        <f t="shared" si="28"/>
        <v>4.9999999999999822E-2</v>
      </c>
      <c r="F99">
        <v>3.86</v>
      </c>
      <c r="G99">
        <v>3.81</v>
      </c>
      <c r="H99">
        <f t="shared" si="29"/>
        <v>3.835</v>
      </c>
      <c r="I99" s="6">
        <f t="shared" si="30"/>
        <v>0.33499999999999996</v>
      </c>
      <c r="J99" s="5">
        <f t="shared" si="31"/>
        <v>1.0900000000000003</v>
      </c>
      <c r="K99">
        <v>4.62</v>
      </c>
      <c r="L99">
        <v>3.53</v>
      </c>
      <c r="M99" s="6">
        <f t="shared" si="32"/>
        <v>4.0750000000000002</v>
      </c>
      <c r="N99" s="5">
        <f t="shared" si="33"/>
        <v>8.0000000000000071E-2</v>
      </c>
      <c r="O99">
        <v>3.21</v>
      </c>
      <c r="P99">
        <v>3.13</v>
      </c>
      <c r="Q99" s="6">
        <f t="shared" si="34"/>
        <v>3.17</v>
      </c>
      <c r="R99" s="5">
        <f t="shared" si="35"/>
        <v>0.84999999999999964</v>
      </c>
      <c r="S99">
        <v>4.0999999999999996</v>
      </c>
      <c r="T99">
        <v>3.25</v>
      </c>
      <c r="U99" s="6">
        <f t="shared" si="36"/>
        <v>3.6749999999999998</v>
      </c>
      <c r="V99" s="5">
        <f t="shared" si="37"/>
        <v>0.32000000000000028</v>
      </c>
      <c r="W99">
        <v>2.41</v>
      </c>
      <c r="X99">
        <v>2.09</v>
      </c>
      <c r="Y99" s="6">
        <f t="shared" si="38"/>
        <v>2.25</v>
      </c>
      <c r="Z99" s="5">
        <f t="shared" si="39"/>
        <v>0.29999999999999982</v>
      </c>
      <c r="AA99">
        <v>2.5499999999999998</v>
      </c>
      <c r="AB99">
        <v>2.25</v>
      </c>
      <c r="AC99" s="6">
        <f t="shared" si="40"/>
        <v>2.4</v>
      </c>
    </row>
    <row r="100" spans="1:29" x14ac:dyDescent="0.2">
      <c r="A100">
        <v>460</v>
      </c>
      <c r="B100" t="s">
        <v>20</v>
      </c>
      <c r="C100" t="s">
        <v>21</v>
      </c>
      <c r="D100" t="s">
        <v>479</v>
      </c>
      <c r="E100" s="5">
        <f t="shared" si="28"/>
        <v>-1.25</v>
      </c>
      <c r="F100">
        <v>3.21</v>
      </c>
      <c r="G100">
        <v>4.46</v>
      </c>
      <c r="H100">
        <f t="shared" si="29"/>
        <v>3.835</v>
      </c>
      <c r="I100" s="6">
        <f t="shared" si="30"/>
        <v>0.33499999999999996</v>
      </c>
      <c r="J100" s="5">
        <f t="shared" si="31"/>
        <v>-0.30999999999999961</v>
      </c>
      <c r="K100">
        <v>4</v>
      </c>
      <c r="L100">
        <v>4.3099999999999996</v>
      </c>
      <c r="M100" s="6">
        <f t="shared" si="32"/>
        <v>4.1549999999999994</v>
      </c>
      <c r="N100" s="5">
        <f t="shared" si="33"/>
        <v>0.29000000000000004</v>
      </c>
      <c r="O100">
        <v>2.87</v>
      </c>
      <c r="P100">
        <v>2.58</v>
      </c>
      <c r="Q100" s="6">
        <f t="shared" si="34"/>
        <v>2.7250000000000001</v>
      </c>
      <c r="R100" s="5">
        <f t="shared" si="35"/>
        <v>5.9999999999999609E-2</v>
      </c>
      <c r="S100">
        <v>4.21</v>
      </c>
      <c r="T100">
        <v>4.1500000000000004</v>
      </c>
      <c r="U100" s="6">
        <f t="shared" si="36"/>
        <v>4.18</v>
      </c>
      <c r="V100" s="5">
        <f t="shared" si="37"/>
        <v>-0.37000000000000011</v>
      </c>
      <c r="W100">
        <v>2.13</v>
      </c>
      <c r="X100">
        <v>2.5</v>
      </c>
      <c r="Y100" s="6">
        <f t="shared" si="38"/>
        <v>2.3149999999999999</v>
      </c>
      <c r="Z100" s="5">
        <f t="shared" si="39"/>
        <v>-0.5</v>
      </c>
      <c r="AA100">
        <v>2.62</v>
      </c>
      <c r="AB100">
        <v>3.12</v>
      </c>
      <c r="AC100" s="6">
        <f t="shared" si="40"/>
        <v>2.87</v>
      </c>
    </row>
    <row r="101" spans="1:29" x14ac:dyDescent="0.2">
      <c r="A101">
        <v>449</v>
      </c>
      <c r="B101" t="s">
        <v>20</v>
      </c>
      <c r="C101" t="s">
        <v>21</v>
      </c>
      <c r="D101" t="s">
        <v>468</v>
      </c>
      <c r="E101" s="5">
        <f t="shared" si="28"/>
        <v>-0.37999999999999989</v>
      </c>
      <c r="F101">
        <v>3.76</v>
      </c>
      <c r="G101">
        <v>4.1399999999999997</v>
      </c>
      <c r="H101">
        <f t="shared" si="29"/>
        <v>3.9499999999999997</v>
      </c>
      <c r="I101" s="6">
        <f t="shared" si="30"/>
        <v>0.44999999999999973</v>
      </c>
      <c r="J101" s="5">
        <f t="shared" si="31"/>
        <v>0.24999999999999956</v>
      </c>
      <c r="K101">
        <v>4.18</v>
      </c>
      <c r="L101">
        <v>3.93</v>
      </c>
      <c r="M101" s="6">
        <f t="shared" si="32"/>
        <v>4.0549999999999997</v>
      </c>
      <c r="N101" s="5">
        <f t="shared" si="33"/>
        <v>-0.81</v>
      </c>
      <c r="O101">
        <v>2.58</v>
      </c>
      <c r="P101">
        <v>3.39</v>
      </c>
      <c r="Q101" s="6">
        <f t="shared" si="34"/>
        <v>2.9850000000000003</v>
      </c>
      <c r="R101" s="5">
        <f t="shared" si="35"/>
        <v>-4.9999999999999822E-2</v>
      </c>
      <c r="S101">
        <v>3.45</v>
      </c>
      <c r="T101">
        <v>3.5</v>
      </c>
      <c r="U101" s="6">
        <f t="shared" si="36"/>
        <v>3.4750000000000001</v>
      </c>
      <c r="V101" s="5">
        <f t="shared" si="37"/>
        <v>4.0000000000000036E-2</v>
      </c>
      <c r="W101">
        <v>2.11</v>
      </c>
      <c r="X101">
        <v>2.0699999999999998</v>
      </c>
      <c r="Y101" s="6">
        <f t="shared" si="38"/>
        <v>2.09</v>
      </c>
      <c r="Z101" s="5">
        <f t="shared" si="39"/>
        <v>-0.74</v>
      </c>
      <c r="AA101">
        <v>1.97</v>
      </c>
      <c r="AB101">
        <v>2.71</v>
      </c>
      <c r="AC101" s="6">
        <f t="shared" si="40"/>
        <v>2.34</v>
      </c>
    </row>
    <row r="102" spans="1:29" x14ac:dyDescent="0.2">
      <c r="A102">
        <v>382</v>
      </c>
      <c r="B102" t="s">
        <v>20</v>
      </c>
      <c r="C102" t="s">
        <v>21</v>
      </c>
      <c r="D102" t="s">
        <v>401</v>
      </c>
      <c r="E102" s="5">
        <f t="shared" ref="E102:E119" si="41">F102-G102</f>
        <v>-0.7200000000000002</v>
      </c>
      <c r="F102">
        <v>3.61</v>
      </c>
      <c r="G102">
        <v>4.33</v>
      </c>
      <c r="H102">
        <f t="shared" ref="H102:H119" si="42">AVERAGE(F102:G102)</f>
        <v>3.9699999999999998</v>
      </c>
      <c r="I102" s="6">
        <f t="shared" ref="I102:I119" si="43">ABS(H102-3.5)</f>
        <v>0.46999999999999975</v>
      </c>
      <c r="J102" s="5">
        <f t="shared" ref="J102:J119" si="44">K102-L102</f>
        <v>-0.64999999999999991</v>
      </c>
      <c r="K102">
        <v>3.61</v>
      </c>
      <c r="L102">
        <v>4.26</v>
      </c>
      <c r="M102" s="6">
        <f t="shared" ref="M102:M119" si="45">AVERAGE(K102:L102)</f>
        <v>3.9349999999999996</v>
      </c>
      <c r="N102" s="5">
        <f t="shared" ref="N102:N119" si="46">O102-P102</f>
        <v>0.83999999999999986</v>
      </c>
      <c r="O102">
        <v>3.51</v>
      </c>
      <c r="P102">
        <v>2.67</v>
      </c>
      <c r="Q102" s="6">
        <f t="shared" ref="Q102:Q119" si="47">AVERAGE(O102:P102)</f>
        <v>3.09</v>
      </c>
      <c r="R102" s="5">
        <f t="shared" ref="R102:R119" si="48">S102-T102</f>
        <v>-0.5299999999999998</v>
      </c>
      <c r="S102">
        <v>2.95</v>
      </c>
      <c r="T102">
        <v>3.48</v>
      </c>
      <c r="U102" s="6">
        <f t="shared" ref="U102:U119" si="49">AVERAGE(S102:T102)</f>
        <v>3.2149999999999999</v>
      </c>
      <c r="V102" s="5">
        <f t="shared" ref="V102:V119" si="50">W102-X102</f>
        <v>0.16999999999999993</v>
      </c>
      <c r="W102">
        <v>2.39</v>
      </c>
      <c r="X102">
        <v>2.2200000000000002</v>
      </c>
      <c r="Y102" s="6">
        <f t="shared" ref="Y102:Y119" si="51">AVERAGE(W102:X102)</f>
        <v>2.3050000000000002</v>
      </c>
      <c r="Z102" s="5">
        <f t="shared" ref="Z102:Z119" si="52">AA102-AB102</f>
        <v>0.45999999999999996</v>
      </c>
      <c r="AA102">
        <v>2.76</v>
      </c>
      <c r="AB102">
        <v>2.2999999999999998</v>
      </c>
      <c r="AC102" s="6">
        <f t="shared" ref="AC102:AC119" si="53">AVERAGE(AA102:AB102)</f>
        <v>2.5299999999999998</v>
      </c>
    </row>
    <row r="103" spans="1:29" x14ac:dyDescent="0.2">
      <c r="A103">
        <v>388</v>
      </c>
      <c r="B103" t="s">
        <v>20</v>
      </c>
      <c r="C103" t="s">
        <v>21</v>
      </c>
      <c r="D103" t="s">
        <v>407</v>
      </c>
      <c r="E103" s="5">
        <f t="shared" si="41"/>
        <v>-0.2200000000000002</v>
      </c>
      <c r="F103">
        <v>3.86</v>
      </c>
      <c r="G103">
        <v>4.08</v>
      </c>
      <c r="H103">
        <f t="shared" si="42"/>
        <v>3.9699999999999998</v>
      </c>
      <c r="I103" s="6">
        <f t="shared" si="43"/>
        <v>0.46999999999999975</v>
      </c>
      <c r="J103" s="5">
        <f t="shared" si="44"/>
        <v>-1.4800000000000004</v>
      </c>
      <c r="K103">
        <v>4.1399999999999997</v>
      </c>
      <c r="L103">
        <v>5.62</v>
      </c>
      <c r="M103" s="6">
        <f t="shared" si="45"/>
        <v>4.88</v>
      </c>
      <c r="N103" s="5">
        <f t="shared" si="46"/>
        <v>1.37</v>
      </c>
      <c r="O103">
        <v>3.14</v>
      </c>
      <c r="P103">
        <v>1.77</v>
      </c>
      <c r="Q103" s="6">
        <f t="shared" si="47"/>
        <v>2.4550000000000001</v>
      </c>
      <c r="R103" s="5">
        <f t="shared" si="48"/>
        <v>-1.46</v>
      </c>
      <c r="S103">
        <v>3.92</v>
      </c>
      <c r="T103">
        <v>5.38</v>
      </c>
      <c r="U103" s="6">
        <f t="shared" si="49"/>
        <v>4.6500000000000004</v>
      </c>
      <c r="V103" s="5">
        <f t="shared" si="50"/>
        <v>-8.0000000000000071E-2</v>
      </c>
      <c r="W103">
        <v>3</v>
      </c>
      <c r="X103">
        <v>3.08</v>
      </c>
      <c r="Y103" s="6">
        <f t="shared" si="51"/>
        <v>3.04</v>
      </c>
      <c r="Z103" s="5">
        <f t="shared" si="52"/>
        <v>-0.64999999999999991</v>
      </c>
      <c r="AA103">
        <v>2.97</v>
      </c>
      <c r="AB103">
        <v>3.62</v>
      </c>
      <c r="AC103" s="6">
        <f t="shared" si="53"/>
        <v>3.2949999999999999</v>
      </c>
    </row>
    <row r="104" spans="1:29" s="9" customFormat="1" x14ac:dyDescent="0.2">
      <c r="A104" s="9">
        <v>395</v>
      </c>
      <c r="B104" s="9" t="s">
        <v>20</v>
      </c>
      <c r="C104" s="9" t="s">
        <v>21</v>
      </c>
      <c r="D104" s="9" t="s">
        <v>414</v>
      </c>
      <c r="E104" s="10">
        <f t="shared" si="41"/>
        <v>-0.59999999999999964</v>
      </c>
      <c r="F104" s="9">
        <v>3.71</v>
      </c>
      <c r="G104" s="9">
        <v>4.3099999999999996</v>
      </c>
      <c r="H104" s="9">
        <f t="shared" si="42"/>
        <v>4.01</v>
      </c>
      <c r="I104" s="11">
        <f t="shared" si="43"/>
        <v>0.50999999999999979</v>
      </c>
      <c r="J104" s="10">
        <f t="shared" si="44"/>
        <v>-6.0000000000000053E-2</v>
      </c>
      <c r="K104" s="9">
        <v>3.94</v>
      </c>
      <c r="L104" s="9">
        <v>4</v>
      </c>
      <c r="M104" s="11">
        <f t="shared" si="45"/>
        <v>3.9699999999999998</v>
      </c>
      <c r="N104" s="10">
        <f t="shared" si="46"/>
        <v>-8.0000000000000071E-2</v>
      </c>
      <c r="O104" s="9">
        <v>3.09</v>
      </c>
      <c r="P104" s="9">
        <v>3.17</v>
      </c>
      <c r="Q104" s="11">
        <f t="shared" si="47"/>
        <v>3.13</v>
      </c>
      <c r="R104" s="10">
        <f t="shared" si="48"/>
        <v>-0.35999999999999988</v>
      </c>
      <c r="S104" s="9">
        <v>3.43</v>
      </c>
      <c r="T104" s="9">
        <v>3.79</v>
      </c>
      <c r="U104" s="11">
        <f t="shared" si="49"/>
        <v>3.6100000000000003</v>
      </c>
      <c r="V104" s="10">
        <f t="shared" si="50"/>
        <v>0.42999999999999994</v>
      </c>
      <c r="W104" s="9">
        <v>2.4</v>
      </c>
      <c r="X104" s="9">
        <v>1.97</v>
      </c>
      <c r="Y104" s="11">
        <f t="shared" si="51"/>
        <v>2.1850000000000001</v>
      </c>
      <c r="Z104" s="10">
        <f t="shared" si="52"/>
        <v>1.1700000000000004</v>
      </c>
      <c r="AA104" s="9">
        <v>3.2</v>
      </c>
      <c r="AB104" s="9">
        <v>2.0299999999999998</v>
      </c>
      <c r="AC104" s="11">
        <f t="shared" si="53"/>
        <v>2.6150000000000002</v>
      </c>
    </row>
    <row r="105" spans="1:29" s="30" customFormat="1" x14ac:dyDescent="0.2">
      <c r="A105" s="30">
        <v>448</v>
      </c>
      <c r="B105" s="30" t="s">
        <v>20</v>
      </c>
      <c r="C105" s="30" t="s">
        <v>21</v>
      </c>
      <c r="D105" s="30" t="s">
        <v>467</v>
      </c>
      <c r="E105" s="31">
        <f t="shared" si="41"/>
        <v>-0.16999999999999993</v>
      </c>
      <c r="F105" s="30">
        <v>3.95</v>
      </c>
      <c r="G105" s="30">
        <v>4.12</v>
      </c>
      <c r="H105" s="30">
        <f t="shared" si="42"/>
        <v>4.0350000000000001</v>
      </c>
      <c r="I105" s="32">
        <f t="shared" si="43"/>
        <v>0.53500000000000014</v>
      </c>
      <c r="J105" s="31">
        <f t="shared" si="44"/>
        <v>-0.16999999999999993</v>
      </c>
      <c r="K105" s="30">
        <v>4.3499999999999996</v>
      </c>
      <c r="L105" s="30">
        <v>4.5199999999999996</v>
      </c>
      <c r="M105" s="32">
        <f t="shared" si="45"/>
        <v>4.4349999999999996</v>
      </c>
      <c r="N105" s="31">
        <f t="shared" si="46"/>
        <v>0.10000000000000009</v>
      </c>
      <c r="O105" s="30">
        <v>3.38</v>
      </c>
      <c r="P105" s="30">
        <v>3.28</v>
      </c>
      <c r="Q105" s="32">
        <f t="shared" si="47"/>
        <v>3.33</v>
      </c>
      <c r="R105" s="31">
        <f t="shared" si="48"/>
        <v>-0.22999999999999998</v>
      </c>
      <c r="S105" s="30">
        <v>3.65</v>
      </c>
      <c r="T105" s="30">
        <v>3.88</v>
      </c>
      <c r="U105" s="32">
        <f t="shared" si="49"/>
        <v>3.7649999999999997</v>
      </c>
      <c r="V105" s="31">
        <f t="shared" si="50"/>
        <v>-0.5</v>
      </c>
      <c r="W105" s="30">
        <v>2.86</v>
      </c>
      <c r="X105" s="30">
        <v>3.36</v>
      </c>
      <c r="Y105" s="32">
        <f t="shared" si="51"/>
        <v>3.11</v>
      </c>
      <c r="Z105" s="31">
        <f t="shared" si="52"/>
        <v>0.31999999999999984</v>
      </c>
      <c r="AA105" s="30">
        <v>2.92</v>
      </c>
      <c r="AB105" s="30">
        <v>2.6</v>
      </c>
      <c r="AC105" s="32">
        <f t="shared" si="53"/>
        <v>2.76</v>
      </c>
    </row>
    <row r="106" spans="1:29" s="9" customFormat="1" x14ac:dyDescent="0.2">
      <c r="A106" s="9">
        <v>399</v>
      </c>
      <c r="B106" s="9" t="s">
        <v>20</v>
      </c>
      <c r="C106" s="9" t="s">
        <v>21</v>
      </c>
      <c r="D106" s="9" t="s">
        <v>418</v>
      </c>
      <c r="E106" s="10">
        <f t="shared" si="41"/>
        <v>0.81999999999999984</v>
      </c>
      <c r="F106" s="9">
        <v>4.5</v>
      </c>
      <c r="G106" s="9">
        <v>3.68</v>
      </c>
      <c r="H106" s="9">
        <f t="shared" si="42"/>
        <v>4.09</v>
      </c>
      <c r="I106" s="11">
        <f t="shared" si="43"/>
        <v>0.58999999999999986</v>
      </c>
      <c r="J106" s="10">
        <f t="shared" si="44"/>
        <v>0.95000000000000018</v>
      </c>
      <c r="K106" s="9">
        <v>4.5</v>
      </c>
      <c r="L106" s="9">
        <v>3.55</v>
      </c>
      <c r="M106" s="11">
        <f t="shared" si="45"/>
        <v>4.0250000000000004</v>
      </c>
      <c r="N106" s="10">
        <f t="shared" si="46"/>
        <v>-0.41000000000000014</v>
      </c>
      <c r="O106" s="9">
        <v>3.5</v>
      </c>
      <c r="P106" s="9">
        <v>3.91</v>
      </c>
      <c r="Q106" s="11">
        <f t="shared" si="47"/>
        <v>3.7050000000000001</v>
      </c>
      <c r="R106" s="10">
        <f t="shared" si="48"/>
        <v>0.5</v>
      </c>
      <c r="S106" s="9">
        <v>3.64</v>
      </c>
      <c r="T106" s="9">
        <v>3.14</v>
      </c>
      <c r="U106" s="11">
        <f t="shared" si="49"/>
        <v>3.39</v>
      </c>
      <c r="V106" s="10">
        <f t="shared" si="50"/>
        <v>0.41000000000000014</v>
      </c>
      <c r="W106" s="9">
        <v>2.73</v>
      </c>
      <c r="X106" s="9">
        <v>2.3199999999999998</v>
      </c>
      <c r="Y106" s="11">
        <f t="shared" si="51"/>
        <v>2.5249999999999999</v>
      </c>
      <c r="Z106" s="10">
        <f t="shared" si="52"/>
        <v>4.9999999999999822E-2</v>
      </c>
      <c r="AA106" s="9">
        <v>2.82</v>
      </c>
      <c r="AB106" s="9">
        <v>2.77</v>
      </c>
      <c r="AC106" s="11">
        <f t="shared" si="53"/>
        <v>2.7949999999999999</v>
      </c>
    </row>
    <row r="107" spans="1:29" s="30" customFormat="1" x14ac:dyDescent="0.2">
      <c r="A107" s="30">
        <v>400</v>
      </c>
      <c r="B107" s="30" t="s">
        <v>20</v>
      </c>
      <c r="C107" s="30" t="s">
        <v>21</v>
      </c>
      <c r="D107" s="30" t="s">
        <v>419</v>
      </c>
      <c r="E107" s="31">
        <f t="shared" si="41"/>
        <v>-0.50999999999999979</v>
      </c>
      <c r="F107" s="30">
        <v>3.84</v>
      </c>
      <c r="G107" s="30">
        <v>4.3499999999999996</v>
      </c>
      <c r="H107" s="30">
        <f t="shared" si="42"/>
        <v>4.0949999999999998</v>
      </c>
      <c r="I107" s="32">
        <f t="shared" si="43"/>
        <v>0.59499999999999975</v>
      </c>
      <c r="J107" s="31">
        <f t="shared" si="44"/>
        <v>-0.85000000000000009</v>
      </c>
      <c r="K107" s="30">
        <v>3.27</v>
      </c>
      <c r="L107" s="30">
        <v>4.12</v>
      </c>
      <c r="M107" s="32">
        <f t="shared" si="45"/>
        <v>3.6950000000000003</v>
      </c>
      <c r="N107" s="31">
        <f t="shared" si="46"/>
        <v>1.4900000000000002</v>
      </c>
      <c r="O107" s="30">
        <v>3.68</v>
      </c>
      <c r="P107" s="30">
        <v>2.19</v>
      </c>
      <c r="Q107" s="32">
        <f t="shared" si="47"/>
        <v>2.9350000000000001</v>
      </c>
      <c r="R107" s="31">
        <f t="shared" si="48"/>
        <v>-0.5299999999999998</v>
      </c>
      <c r="S107" s="30">
        <v>2.7</v>
      </c>
      <c r="T107" s="30">
        <v>3.23</v>
      </c>
      <c r="U107" s="32">
        <f t="shared" si="49"/>
        <v>2.9649999999999999</v>
      </c>
      <c r="V107" s="31">
        <f t="shared" si="50"/>
        <v>-0.17000000000000015</v>
      </c>
      <c r="W107" s="30">
        <v>1.95</v>
      </c>
      <c r="X107" s="30">
        <v>2.12</v>
      </c>
      <c r="Y107" s="32">
        <f t="shared" si="51"/>
        <v>2.0350000000000001</v>
      </c>
      <c r="Z107" s="31">
        <f t="shared" si="52"/>
        <v>-0.31000000000000005</v>
      </c>
      <c r="AA107" s="30">
        <v>1.81</v>
      </c>
      <c r="AB107" s="30">
        <v>2.12</v>
      </c>
      <c r="AC107" s="32">
        <f t="shared" si="53"/>
        <v>1.9650000000000001</v>
      </c>
    </row>
    <row r="108" spans="1:29" s="9" customFormat="1" x14ac:dyDescent="0.2">
      <c r="A108" s="9">
        <v>459</v>
      </c>
      <c r="B108" s="9" t="s">
        <v>20</v>
      </c>
      <c r="C108" s="9" t="s">
        <v>21</v>
      </c>
      <c r="D108" s="9" t="s">
        <v>478</v>
      </c>
      <c r="E108" s="10">
        <f t="shared" si="41"/>
        <v>-0.20000000000000018</v>
      </c>
      <c r="F108" s="9">
        <v>4.04</v>
      </c>
      <c r="G108" s="9">
        <v>4.24</v>
      </c>
      <c r="H108" s="9">
        <f t="shared" si="42"/>
        <v>4.1400000000000006</v>
      </c>
      <c r="I108" s="11">
        <f t="shared" si="43"/>
        <v>0.64000000000000057</v>
      </c>
      <c r="J108" s="10">
        <f t="shared" si="44"/>
        <v>-0.69</v>
      </c>
      <c r="K108" s="9">
        <v>2.83</v>
      </c>
      <c r="L108" s="9">
        <v>3.52</v>
      </c>
      <c r="M108" s="11">
        <f t="shared" si="45"/>
        <v>3.1749999999999998</v>
      </c>
      <c r="N108" s="10">
        <f t="shared" si="46"/>
        <v>0.39000000000000012</v>
      </c>
      <c r="O108" s="9">
        <v>3.79</v>
      </c>
      <c r="P108" s="9">
        <v>3.4</v>
      </c>
      <c r="Q108" s="11">
        <f t="shared" si="47"/>
        <v>3.5949999999999998</v>
      </c>
      <c r="R108" s="10">
        <f t="shared" si="48"/>
        <v>-0.44999999999999973</v>
      </c>
      <c r="S108" s="9">
        <v>2.83</v>
      </c>
      <c r="T108" s="9">
        <v>3.28</v>
      </c>
      <c r="U108" s="11">
        <f t="shared" si="49"/>
        <v>3.0549999999999997</v>
      </c>
      <c r="V108" s="10">
        <f t="shared" si="50"/>
        <v>0.41999999999999993</v>
      </c>
      <c r="W108" s="9">
        <v>2.38</v>
      </c>
      <c r="X108" s="9">
        <v>1.96</v>
      </c>
      <c r="Y108" s="11">
        <f t="shared" si="51"/>
        <v>2.17</v>
      </c>
      <c r="Z108" s="10">
        <f t="shared" si="52"/>
        <v>-0.87000000000000011</v>
      </c>
      <c r="AA108" s="9">
        <v>2.21</v>
      </c>
      <c r="AB108" s="9">
        <v>3.08</v>
      </c>
      <c r="AC108" s="11">
        <f t="shared" si="53"/>
        <v>2.645</v>
      </c>
    </row>
    <row r="109" spans="1:29" s="30" customFormat="1" x14ac:dyDescent="0.2">
      <c r="A109" s="30">
        <v>377</v>
      </c>
      <c r="B109" s="30" t="s">
        <v>20</v>
      </c>
      <c r="C109" s="30" t="s">
        <v>21</v>
      </c>
      <c r="D109" s="30" t="s">
        <v>396</v>
      </c>
      <c r="E109" s="31">
        <f t="shared" si="41"/>
        <v>-0.29999999999999982</v>
      </c>
      <c r="F109" s="30">
        <v>4</v>
      </c>
      <c r="G109" s="30">
        <v>4.3</v>
      </c>
      <c r="H109" s="30">
        <f t="shared" si="42"/>
        <v>4.1500000000000004</v>
      </c>
      <c r="I109" s="32">
        <f t="shared" si="43"/>
        <v>0.65000000000000036</v>
      </c>
      <c r="J109" s="31">
        <f t="shared" si="44"/>
        <v>-0.22999999999999998</v>
      </c>
      <c r="K109" s="30">
        <v>3.9</v>
      </c>
      <c r="L109" s="30">
        <v>4.13</v>
      </c>
      <c r="M109" s="32">
        <f t="shared" si="45"/>
        <v>4.0149999999999997</v>
      </c>
      <c r="N109" s="31">
        <f t="shared" si="46"/>
        <v>2.9999999999999805E-2</v>
      </c>
      <c r="O109" s="30">
        <v>3.38</v>
      </c>
      <c r="P109" s="30">
        <v>3.35</v>
      </c>
      <c r="Q109" s="32">
        <f t="shared" si="47"/>
        <v>3.3650000000000002</v>
      </c>
      <c r="R109" s="31">
        <f t="shared" si="48"/>
        <v>-0.17000000000000037</v>
      </c>
      <c r="S109" s="30">
        <v>3.05</v>
      </c>
      <c r="T109" s="30">
        <v>3.22</v>
      </c>
      <c r="U109" s="32">
        <f t="shared" si="49"/>
        <v>3.1349999999999998</v>
      </c>
      <c r="V109" s="31">
        <f t="shared" si="50"/>
        <v>-0.37999999999999989</v>
      </c>
      <c r="W109" s="30">
        <v>1.92</v>
      </c>
      <c r="X109" s="30">
        <v>2.2999999999999998</v>
      </c>
      <c r="Y109" s="32">
        <f t="shared" si="51"/>
        <v>2.11</v>
      </c>
      <c r="Z109" s="31">
        <f t="shared" si="52"/>
        <v>-0.63000000000000034</v>
      </c>
      <c r="AA109" s="30">
        <v>2.2799999999999998</v>
      </c>
      <c r="AB109" s="30">
        <v>2.91</v>
      </c>
      <c r="AC109" s="32">
        <f t="shared" si="53"/>
        <v>2.5949999999999998</v>
      </c>
    </row>
    <row r="110" spans="1:29" s="30" customFormat="1" x14ac:dyDescent="0.2">
      <c r="A110" s="30">
        <v>391</v>
      </c>
      <c r="B110" s="30" t="s">
        <v>20</v>
      </c>
      <c r="C110" s="30" t="s">
        <v>21</v>
      </c>
      <c r="D110" s="30" t="s">
        <v>410</v>
      </c>
      <c r="E110" s="31">
        <f t="shared" si="41"/>
        <v>-0.30999999999999961</v>
      </c>
      <c r="F110" s="30">
        <v>4</v>
      </c>
      <c r="G110" s="30">
        <v>4.3099999999999996</v>
      </c>
      <c r="H110" s="30">
        <f t="shared" si="42"/>
        <v>4.1549999999999994</v>
      </c>
      <c r="I110" s="32">
        <f t="shared" si="43"/>
        <v>0.65499999999999936</v>
      </c>
      <c r="J110" s="31">
        <f t="shared" si="44"/>
        <v>-0.54</v>
      </c>
      <c r="K110" s="30">
        <v>3.54</v>
      </c>
      <c r="L110" s="30">
        <v>4.08</v>
      </c>
      <c r="M110" s="32">
        <f t="shared" si="45"/>
        <v>3.81</v>
      </c>
      <c r="N110" s="31">
        <f t="shared" si="46"/>
        <v>0.64999999999999991</v>
      </c>
      <c r="O110" s="30">
        <v>3.27</v>
      </c>
      <c r="P110" s="30">
        <v>2.62</v>
      </c>
      <c r="Q110" s="32">
        <f t="shared" si="47"/>
        <v>2.9450000000000003</v>
      </c>
      <c r="R110" s="31">
        <f t="shared" si="48"/>
        <v>-0.14999999999999991</v>
      </c>
      <c r="S110" s="30">
        <v>3.04</v>
      </c>
      <c r="T110" s="30">
        <v>3.19</v>
      </c>
      <c r="U110" s="32">
        <f t="shared" si="49"/>
        <v>3.1150000000000002</v>
      </c>
      <c r="V110" s="31">
        <f t="shared" si="50"/>
        <v>-0.54</v>
      </c>
      <c r="W110" s="30">
        <v>1.58</v>
      </c>
      <c r="X110" s="30">
        <v>2.12</v>
      </c>
      <c r="Y110" s="32">
        <f t="shared" si="51"/>
        <v>1.85</v>
      </c>
      <c r="Z110" s="31">
        <f t="shared" si="52"/>
        <v>-0.22999999999999998</v>
      </c>
      <c r="AA110" s="30">
        <v>2.54</v>
      </c>
      <c r="AB110" s="30">
        <v>2.77</v>
      </c>
      <c r="AC110" s="32">
        <f t="shared" si="53"/>
        <v>2.6550000000000002</v>
      </c>
    </row>
    <row r="111" spans="1:29" s="9" customFormat="1" x14ac:dyDescent="0.2">
      <c r="A111" s="9">
        <v>417</v>
      </c>
      <c r="B111" s="9" t="s">
        <v>20</v>
      </c>
      <c r="C111" s="9" t="s">
        <v>21</v>
      </c>
      <c r="D111" s="9" t="s">
        <v>436</v>
      </c>
      <c r="E111" s="10">
        <f t="shared" si="41"/>
        <v>-0.53999999999999959</v>
      </c>
      <c r="F111" s="9">
        <v>3.93</v>
      </c>
      <c r="G111" s="9">
        <v>4.47</v>
      </c>
      <c r="H111" s="9">
        <f t="shared" si="42"/>
        <v>4.2</v>
      </c>
      <c r="I111" s="11">
        <f t="shared" si="43"/>
        <v>0.70000000000000018</v>
      </c>
      <c r="J111" s="10">
        <f t="shared" si="44"/>
        <v>0.23999999999999977</v>
      </c>
      <c r="K111" s="9">
        <v>3.9</v>
      </c>
      <c r="L111" s="9">
        <v>3.66</v>
      </c>
      <c r="M111" s="11">
        <f t="shared" si="45"/>
        <v>3.7800000000000002</v>
      </c>
      <c r="N111" s="10">
        <f t="shared" si="46"/>
        <v>0.29000000000000004</v>
      </c>
      <c r="O111" s="9">
        <v>3.57</v>
      </c>
      <c r="P111" s="9">
        <v>3.28</v>
      </c>
      <c r="Q111" s="11">
        <f t="shared" si="47"/>
        <v>3.4249999999999998</v>
      </c>
      <c r="R111" s="10">
        <f t="shared" si="48"/>
        <v>-0.45999999999999952</v>
      </c>
      <c r="S111" s="9">
        <v>3.6</v>
      </c>
      <c r="T111" s="9">
        <v>4.0599999999999996</v>
      </c>
      <c r="U111" s="11">
        <f t="shared" si="49"/>
        <v>3.83</v>
      </c>
      <c r="V111" s="10">
        <f t="shared" si="50"/>
        <v>-0.30999999999999983</v>
      </c>
      <c r="W111" s="9">
        <v>1.97</v>
      </c>
      <c r="X111" s="9">
        <v>2.2799999999999998</v>
      </c>
      <c r="Y111" s="11">
        <f t="shared" si="51"/>
        <v>2.125</v>
      </c>
      <c r="Z111" s="10">
        <f t="shared" si="52"/>
        <v>-1.2199999999999998</v>
      </c>
      <c r="AA111" s="9">
        <v>2.37</v>
      </c>
      <c r="AB111" s="9">
        <v>3.59</v>
      </c>
      <c r="AC111" s="11">
        <f t="shared" si="53"/>
        <v>2.98</v>
      </c>
    </row>
    <row r="112" spans="1:29" s="30" customFormat="1" x14ac:dyDescent="0.2">
      <c r="A112" s="30">
        <v>369</v>
      </c>
      <c r="B112" s="30" t="s">
        <v>20</v>
      </c>
      <c r="C112" s="30" t="s">
        <v>21</v>
      </c>
      <c r="D112" s="30" t="s">
        <v>388</v>
      </c>
      <c r="E112" s="31">
        <f t="shared" si="41"/>
        <v>-1.42</v>
      </c>
      <c r="F112" s="30">
        <v>3.58</v>
      </c>
      <c r="G112" s="30">
        <v>5</v>
      </c>
      <c r="H112" s="30">
        <f t="shared" si="42"/>
        <v>4.29</v>
      </c>
      <c r="I112" s="32">
        <f t="shared" si="43"/>
        <v>0.79</v>
      </c>
      <c r="J112" s="31">
        <f t="shared" si="44"/>
        <v>-0.54999999999999982</v>
      </c>
      <c r="K112" s="30">
        <v>4.58</v>
      </c>
      <c r="L112" s="30">
        <v>5.13</v>
      </c>
      <c r="M112" s="32">
        <f t="shared" si="45"/>
        <v>4.8550000000000004</v>
      </c>
      <c r="N112" s="31">
        <f t="shared" si="46"/>
        <v>0.73</v>
      </c>
      <c r="O112" s="30">
        <v>3.29</v>
      </c>
      <c r="P112" s="30">
        <v>2.56</v>
      </c>
      <c r="Q112" s="32">
        <f t="shared" si="47"/>
        <v>2.9249999999999998</v>
      </c>
      <c r="R112" s="31">
        <f t="shared" si="48"/>
        <v>-0.51000000000000068</v>
      </c>
      <c r="S112" s="30">
        <v>4.18</v>
      </c>
      <c r="T112" s="30">
        <v>4.6900000000000004</v>
      </c>
      <c r="U112" s="32">
        <f t="shared" si="49"/>
        <v>4.4350000000000005</v>
      </c>
      <c r="V112" s="31">
        <f t="shared" si="50"/>
        <v>-0.80000000000000027</v>
      </c>
      <c r="W112" s="30">
        <v>2.76</v>
      </c>
      <c r="X112" s="30">
        <v>3.56</v>
      </c>
      <c r="Y112" s="32">
        <f t="shared" si="51"/>
        <v>3.16</v>
      </c>
      <c r="Z112" s="31">
        <f t="shared" si="52"/>
        <v>-0.43999999999999995</v>
      </c>
      <c r="AA112" s="30">
        <v>2.87</v>
      </c>
      <c r="AB112" s="30">
        <v>3.31</v>
      </c>
      <c r="AC112" s="32">
        <f t="shared" si="53"/>
        <v>3.09</v>
      </c>
    </row>
    <row r="113" spans="1:29" s="30" customFormat="1" x14ac:dyDescent="0.2">
      <c r="A113" s="30">
        <v>355</v>
      </c>
      <c r="B113" s="30" t="s">
        <v>20</v>
      </c>
      <c r="C113" s="30" t="s">
        <v>21</v>
      </c>
      <c r="D113" s="30" t="s">
        <v>374</v>
      </c>
      <c r="E113" s="31">
        <f t="shared" si="41"/>
        <v>-1.1099999999999994</v>
      </c>
      <c r="F113" s="30">
        <v>3.74</v>
      </c>
      <c r="G113" s="30">
        <v>4.8499999999999996</v>
      </c>
      <c r="H113" s="30">
        <f t="shared" si="42"/>
        <v>4.2949999999999999</v>
      </c>
      <c r="I113" s="32">
        <f t="shared" si="43"/>
        <v>0.79499999999999993</v>
      </c>
      <c r="J113" s="31">
        <f t="shared" si="44"/>
        <v>-0.62000000000000055</v>
      </c>
      <c r="K113" s="30">
        <v>3.57</v>
      </c>
      <c r="L113" s="30">
        <v>4.1900000000000004</v>
      </c>
      <c r="M113" s="32">
        <f t="shared" si="45"/>
        <v>3.88</v>
      </c>
      <c r="N113" s="31">
        <f t="shared" si="46"/>
        <v>0.92000000000000037</v>
      </c>
      <c r="O113" s="30">
        <v>4.1100000000000003</v>
      </c>
      <c r="P113" s="30">
        <v>3.19</v>
      </c>
      <c r="Q113" s="32">
        <f t="shared" si="47"/>
        <v>3.6500000000000004</v>
      </c>
      <c r="R113" s="31">
        <f t="shared" si="48"/>
        <v>-0.58999999999999986</v>
      </c>
      <c r="S113" s="30">
        <v>3.04</v>
      </c>
      <c r="T113" s="30">
        <v>3.63</v>
      </c>
      <c r="U113" s="32">
        <f t="shared" si="49"/>
        <v>3.335</v>
      </c>
      <c r="V113" s="31">
        <f t="shared" si="50"/>
        <v>0.42999999999999972</v>
      </c>
      <c r="W113" s="30">
        <v>2.65</v>
      </c>
      <c r="X113" s="30">
        <v>2.2200000000000002</v>
      </c>
      <c r="Y113" s="32">
        <f t="shared" si="51"/>
        <v>2.4350000000000001</v>
      </c>
      <c r="Z113" s="31">
        <f t="shared" si="52"/>
        <v>0.10999999999999988</v>
      </c>
      <c r="AA113" s="30">
        <v>2.67</v>
      </c>
      <c r="AB113" s="30">
        <v>2.56</v>
      </c>
      <c r="AC113" s="32">
        <f t="shared" si="53"/>
        <v>2.6150000000000002</v>
      </c>
    </row>
    <row r="114" spans="1:29" s="30" customFormat="1" x14ac:dyDescent="0.2">
      <c r="A114" s="30">
        <v>415</v>
      </c>
      <c r="B114" s="30" t="s">
        <v>20</v>
      </c>
      <c r="C114" s="30" t="s">
        <v>21</v>
      </c>
      <c r="D114" s="30" t="s">
        <v>434</v>
      </c>
      <c r="E114" s="31">
        <f t="shared" si="41"/>
        <v>-0.21999999999999975</v>
      </c>
      <c r="F114" s="30">
        <v>4.21</v>
      </c>
      <c r="G114" s="30">
        <v>4.43</v>
      </c>
      <c r="H114" s="30">
        <f t="shared" si="42"/>
        <v>4.32</v>
      </c>
      <c r="I114" s="32">
        <f t="shared" si="43"/>
        <v>0.82000000000000028</v>
      </c>
      <c r="J114" s="31">
        <f t="shared" si="44"/>
        <v>-0.85999999999999943</v>
      </c>
      <c r="K114" s="30">
        <v>3.74</v>
      </c>
      <c r="L114" s="30">
        <v>4.5999999999999996</v>
      </c>
      <c r="M114" s="32">
        <f t="shared" si="45"/>
        <v>4.17</v>
      </c>
      <c r="N114" s="31">
        <f t="shared" si="46"/>
        <v>0.58999999999999986</v>
      </c>
      <c r="O114" s="30">
        <v>3.5</v>
      </c>
      <c r="P114" s="30">
        <v>2.91</v>
      </c>
      <c r="Q114" s="32">
        <f t="shared" si="47"/>
        <v>3.2050000000000001</v>
      </c>
      <c r="R114" s="31">
        <f t="shared" si="48"/>
        <v>-1.2000000000000002</v>
      </c>
      <c r="S114" s="30">
        <v>2.11</v>
      </c>
      <c r="T114" s="30">
        <v>3.31</v>
      </c>
      <c r="U114" s="32">
        <f t="shared" si="49"/>
        <v>2.71</v>
      </c>
      <c r="V114" s="31">
        <f t="shared" si="50"/>
        <v>-1.2200000000000002</v>
      </c>
      <c r="W114" s="30">
        <v>2.3199999999999998</v>
      </c>
      <c r="X114" s="30">
        <v>3.54</v>
      </c>
      <c r="Y114" s="32">
        <f t="shared" si="51"/>
        <v>2.9299999999999997</v>
      </c>
      <c r="Z114" s="31">
        <f t="shared" si="52"/>
        <v>-0.76</v>
      </c>
      <c r="AA114" s="30">
        <v>1.84</v>
      </c>
      <c r="AB114" s="30">
        <v>2.6</v>
      </c>
      <c r="AC114" s="32">
        <f t="shared" si="53"/>
        <v>2.2200000000000002</v>
      </c>
    </row>
    <row r="115" spans="1:29" s="30" customFormat="1" x14ac:dyDescent="0.2">
      <c r="A115" s="30">
        <v>414</v>
      </c>
      <c r="B115" s="30" t="s">
        <v>20</v>
      </c>
      <c r="C115" s="30" t="s">
        <v>21</v>
      </c>
      <c r="D115" s="30" t="s">
        <v>433</v>
      </c>
      <c r="E115" s="31">
        <f t="shared" si="41"/>
        <v>-0.19000000000000039</v>
      </c>
      <c r="F115" s="30">
        <v>4.29</v>
      </c>
      <c r="G115" s="30">
        <v>4.4800000000000004</v>
      </c>
      <c r="H115" s="30">
        <f t="shared" si="42"/>
        <v>4.3849999999999998</v>
      </c>
      <c r="I115" s="32">
        <f t="shared" si="43"/>
        <v>0.88499999999999979</v>
      </c>
      <c r="J115" s="31">
        <f t="shared" si="44"/>
        <v>-0.29999999999999982</v>
      </c>
      <c r="K115" s="30">
        <v>3.74</v>
      </c>
      <c r="L115" s="30">
        <v>4.04</v>
      </c>
      <c r="M115" s="32">
        <f t="shared" si="45"/>
        <v>3.89</v>
      </c>
      <c r="N115" s="31">
        <f t="shared" si="46"/>
        <v>1.2999999999999998</v>
      </c>
      <c r="O115" s="30">
        <v>4</v>
      </c>
      <c r="P115" s="30">
        <v>2.7</v>
      </c>
      <c r="Q115" s="32">
        <f t="shared" si="47"/>
        <v>3.35</v>
      </c>
      <c r="R115" s="31">
        <f t="shared" si="48"/>
        <v>0.33999999999999986</v>
      </c>
      <c r="S115" s="30">
        <v>3.82</v>
      </c>
      <c r="T115" s="30">
        <v>3.48</v>
      </c>
      <c r="U115" s="32">
        <f t="shared" si="49"/>
        <v>3.65</v>
      </c>
      <c r="V115" s="31">
        <f t="shared" si="50"/>
        <v>-2.9999999999999805E-2</v>
      </c>
      <c r="W115" s="30">
        <v>2.62</v>
      </c>
      <c r="X115" s="30">
        <v>2.65</v>
      </c>
      <c r="Y115" s="32">
        <f t="shared" si="51"/>
        <v>2.6349999999999998</v>
      </c>
      <c r="Z115" s="31">
        <f t="shared" si="52"/>
        <v>0.38000000000000034</v>
      </c>
      <c r="AA115" s="30">
        <v>2.68</v>
      </c>
      <c r="AB115" s="30">
        <v>2.2999999999999998</v>
      </c>
      <c r="AC115" s="32">
        <f t="shared" si="53"/>
        <v>2.4900000000000002</v>
      </c>
    </row>
    <row r="116" spans="1:29" s="30" customFormat="1" x14ac:dyDescent="0.2">
      <c r="A116" s="30">
        <v>368</v>
      </c>
      <c r="B116" s="30" t="s">
        <v>20</v>
      </c>
      <c r="C116" s="30" t="s">
        <v>21</v>
      </c>
      <c r="D116" s="30" t="s">
        <v>387</v>
      </c>
      <c r="E116" s="31">
        <f t="shared" si="41"/>
        <v>-1.1499999999999999</v>
      </c>
      <c r="F116" s="30">
        <v>3.85</v>
      </c>
      <c r="G116" s="30">
        <v>5</v>
      </c>
      <c r="H116" s="30">
        <f t="shared" si="42"/>
        <v>4.4249999999999998</v>
      </c>
      <c r="I116" s="32">
        <f t="shared" si="43"/>
        <v>0.92499999999999982</v>
      </c>
      <c r="J116" s="31">
        <f t="shared" si="44"/>
        <v>-0.20999999999999996</v>
      </c>
      <c r="K116" s="30">
        <v>4.08</v>
      </c>
      <c r="L116" s="30">
        <v>4.29</v>
      </c>
      <c r="M116" s="32">
        <f t="shared" si="45"/>
        <v>4.1850000000000005</v>
      </c>
      <c r="N116" s="31">
        <f t="shared" si="46"/>
        <v>1.1499999999999999</v>
      </c>
      <c r="O116" s="30">
        <v>3.44</v>
      </c>
      <c r="P116" s="30">
        <v>2.29</v>
      </c>
      <c r="Q116" s="32">
        <f t="shared" si="47"/>
        <v>2.8650000000000002</v>
      </c>
      <c r="R116" s="31">
        <f t="shared" si="48"/>
        <v>-0.30000000000000027</v>
      </c>
      <c r="S116" s="30">
        <v>3.82</v>
      </c>
      <c r="T116" s="30">
        <v>4.12</v>
      </c>
      <c r="U116" s="32">
        <f t="shared" si="49"/>
        <v>3.9699999999999998</v>
      </c>
      <c r="V116" s="31">
        <f t="shared" si="50"/>
        <v>-0.44999999999999973</v>
      </c>
      <c r="W116" s="30">
        <v>2.31</v>
      </c>
      <c r="X116" s="30">
        <v>2.76</v>
      </c>
      <c r="Y116" s="32">
        <f t="shared" si="51"/>
        <v>2.5350000000000001</v>
      </c>
      <c r="Z116" s="31">
        <f t="shared" si="52"/>
        <v>-0.56000000000000005</v>
      </c>
      <c r="AA116" s="30">
        <v>2.38</v>
      </c>
      <c r="AB116" s="30">
        <v>2.94</v>
      </c>
      <c r="AC116" s="32">
        <f t="shared" si="53"/>
        <v>2.66</v>
      </c>
    </row>
    <row r="117" spans="1:29" s="9" customFormat="1" x14ac:dyDescent="0.2">
      <c r="A117" s="9">
        <v>428</v>
      </c>
      <c r="B117" s="9" t="s">
        <v>20</v>
      </c>
      <c r="C117" s="9" t="s">
        <v>21</v>
      </c>
      <c r="D117" s="9" t="s">
        <v>447</v>
      </c>
      <c r="E117" s="10">
        <f t="shared" si="41"/>
        <v>-0.63999999999999968</v>
      </c>
      <c r="F117" s="9">
        <v>4.12</v>
      </c>
      <c r="G117" s="9">
        <v>4.76</v>
      </c>
      <c r="H117" s="9">
        <f t="shared" si="42"/>
        <v>4.4399999999999995</v>
      </c>
      <c r="I117" s="11">
        <f t="shared" si="43"/>
        <v>0.9399999999999995</v>
      </c>
      <c r="J117" s="10">
        <f t="shared" si="44"/>
        <v>5.0000000000000266E-2</v>
      </c>
      <c r="K117" s="9">
        <v>3.91</v>
      </c>
      <c r="L117" s="9">
        <v>3.86</v>
      </c>
      <c r="M117" s="11">
        <f t="shared" si="45"/>
        <v>3.8849999999999998</v>
      </c>
      <c r="N117" s="10">
        <f t="shared" si="46"/>
        <v>2.9999999999999805E-2</v>
      </c>
      <c r="O117" s="9">
        <v>3.27</v>
      </c>
      <c r="P117" s="9">
        <v>3.24</v>
      </c>
      <c r="Q117" s="11">
        <f t="shared" si="47"/>
        <v>3.2549999999999999</v>
      </c>
      <c r="R117" s="10">
        <f t="shared" si="48"/>
        <v>-0.27</v>
      </c>
      <c r="S117" s="9">
        <v>3.3</v>
      </c>
      <c r="T117" s="9">
        <v>3.57</v>
      </c>
      <c r="U117" s="11">
        <f t="shared" si="49"/>
        <v>3.4349999999999996</v>
      </c>
      <c r="V117" s="10">
        <f t="shared" si="50"/>
        <v>-0.30000000000000027</v>
      </c>
      <c r="W117" s="9">
        <v>2.0299999999999998</v>
      </c>
      <c r="X117" s="9">
        <v>2.33</v>
      </c>
      <c r="Y117" s="11">
        <f t="shared" si="51"/>
        <v>2.1799999999999997</v>
      </c>
      <c r="Z117" s="10">
        <f t="shared" si="52"/>
        <v>-1.32</v>
      </c>
      <c r="AA117" s="9">
        <v>1.97</v>
      </c>
      <c r="AB117" s="9">
        <v>3.29</v>
      </c>
      <c r="AC117" s="11">
        <f t="shared" si="53"/>
        <v>2.63</v>
      </c>
    </row>
    <row r="118" spans="1:29" s="30" customFormat="1" x14ac:dyDescent="0.2">
      <c r="A118" s="30">
        <v>451</v>
      </c>
      <c r="B118" s="30" t="s">
        <v>20</v>
      </c>
      <c r="C118" s="30" t="s">
        <v>21</v>
      </c>
      <c r="D118" s="30" t="s">
        <v>470</v>
      </c>
      <c r="E118" s="31">
        <f t="shared" si="41"/>
        <v>-0.55000000000000071</v>
      </c>
      <c r="F118" s="30">
        <v>4.3099999999999996</v>
      </c>
      <c r="G118" s="30">
        <v>4.8600000000000003</v>
      </c>
      <c r="H118" s="30">
        <f t="shared" si="42"/>
        <v>4.585</v>
      </c>
      <c r="I118" s="32">
        <f t="shared" si="43"/>
        <v>1.085</v>
      </c>
      <c r="J118" s="31">
        <f t="shared" si="44"/>
        <v>-1.2000000000000002</v>
      </c>
      <c r="K118" s="30">
        <v>3.41</v>
      </c>
      <c r="L118" s="30">
        <v>4.6100000000000003</v>
      </c>
      <c r="M118" s="32">
        <f t="shared" si="45"/>
        <v>4.01</v>
      </c>
      <c r="N118" s="31">
        <f t="shared" si="46"/>
        <v>1.0299999999999998</v>
      </c>
      <c r="O118" s="30">
        <v>4.0999999999999996</v>
      </c>
      <c r="P118" s="30">
        <v>3.07</v>
      </c>
      <c r="Q118" s="32">
        <f t="shared" si="47"/>
        <v>3.585</v>
      </c>
      <c r="R118" s="31">
        <f t="shared" si="48"/>
        <v>-1.1200000000000001</v>
      </c>
      <c r="S118" s="30">
        <v>2.95</v>
      </c>
      <c r="T118" s="30">
        <v>4.07</v>
      </c>
      <c r="U118" s="32">
        <f t="shared" si="49"/>
        <v>3.5100000000000002</v>
      </c>
      <c r="V118" s="31">
        <f t="shared" si="50"/>
        <v>9.9999999999997868E-3</v>
      </c>
      <c r="W118" s="30">
        <v>2.44</v>
      </c>
      <c r="X118" s="30">
        <v>2.4300000000000002</v>
      </c>
      <c r="Y118" s="32">
        <f t="shared" si="51"/>
        <v>2.4350000000000001</v>
      </c>
      <c r="Z118" s="31">
        <f t="shared" si="52"/>
        <v>-0.91000000000000014</v>
      </c>
      <c r="AA118" s="30">
        <v>2.13</v>
      </c>
      <c r="AB118" s="30">
        <v>3.04</v>
      </c>
      <c r="AC118" s="32">
        <f t="shared" si="53"/>
        <v>2.585</v>
      </c>
    </row>
    <row r="119" spans="1:29" s="9" customFormat="1" x14ac:dyDescent="0.2">
      <c r="A119" s="9">
        <v>396</v>
      </c>
      <c r="B119" s="9" t="s">
        <v>20</v>
      </c>
      <c r="C119" s="9" t="s">
        <v>21</v>
      </c>
      <c r="D119" s="9" t="s">
        <v>415</v>
      </c>
      <c r="E119" s="10">
        <f t="shared" si="41"/>
        <v>-0.61000000000000032</v>
      </c>
      <c r="F119" s="9">
        <v>4.33</v>
      </c>
      <c r="G119" s="9">
        <v>4.9400000000000004</v>
      </c>
      <c r="H119" s="9">
        <f t="shared" si="42"/>
        <v>4.6349999999999998</v>
      </c>
      <c r="I119" s="11">
        <f t="shared" si="43"/>
        <v>1.1349999999999998</v>
      </c>
      <c r="J119" s="10">
        <f t="shared" si="44"/>
        <v>-0.37999999999999989</v>
      </c>
      <c r="K119" s="9">
        <v>3.04</v>
      </c>
      <c r="L119" s="9">
        <v>3.42</v>
      </c>
      <c r="M119" s="11">
        <f t="shared" si="45"/>
        <v>3.23</v>
      </c>
      <c r="N119" s="10">
        <f t="shared" si="46"/>
        <v>0.5299999999999998</v>
      </c>
      <c r="O119" s="9">
        <v>4.5</v>
      </c>
      <c r="P119" s="9">
        <v>3.97</v>
      </c>
      <c r="Q119" s="11">
        <f t="shared" si="47"/>
        <v>4.2350000000000003</v>
      </c>
      <c r="R119" s="10">
        <f t="shared" si="48"/>
        <v>0.27</v>
      </c>
      <c r="S119" s="9">
        <v>4.04</v>
      </c>
      <c r="T119" s="9">
        <v>3.77</v>
      </c>
      <c r="U119" s="11">
        <f t="shared" si="49"/>
        <v>3.9050000000000002</v>
      </c>
      <c r="V119" s="10">
        <f t="shared" si="50"/>
        <v>-0.45000000000000018</v>
      </c>
      <c r="W119" s="9">
        <v>2.13</v>
      </c>
      <c r="X119" s="9">
        <v>2.58</v>
      </c>
      <c r="Y119" s="11">
        <f t="shared" si="51"/>
        <v>2.355</v>
      </c>
      <c r="Z119" s="10">
        <f t="shared" si="52"/>
        <v>-0.31000000000000005</v>
      </c>
      <c r="AA119" s="9">
        <v>3.08</v>
      </c>
      <c r="AB119" s="9">
        <v>3.39</v>
      </c>
      <c r="AC119" s="11">
        <f t="shared" si="53"/>
        <v>3.2350000000000003</v>
      </c>
    </row>
    <row r="121" spans="1:29" x14ac:dyDescent="0.2">
      <c r="D121" s="33" t="s">
        <v>481</v>
      </c>
      <c r="E121" s="19">
        <f t="shared" ref="E121:AC121" si="54">E3</f>
        <v>-0.29400000000000004</v>
      </c>
      <c r="F121" s="19">
        <f t="shared" si="54"/>
        <v>2.5870000000000002</v>
      </c>
      <c r="G121" s="19">
        <f t="shared" si="54"/>
        <v>2.8809999999999998</v>
      </c>
      <c r="H121" s="19">
        <f t="shared" si="54"/>
        <v>2.7339999999999995</v>
      </c>
      <c r="I121" s="20">
        <f t="shared" si="54"/>
        <v>0.76599999999999979</v>
      </c>
      <c r="J121" s="19">
        <f t="shared" si="54"/>
        <v>0.56700000000000006</v>
      </c>
      <c r="K121" s="19">
        <f t="shared" si="54"/>
        <v>4.3620000000000001</v>
      </c>
      <c r="L121" s="19">
        <f t="shared" si="54"/>
        <v>3.7950000000000004</v>
      </c>
      <c r="M121" s="20">
        <f t="shared" si="54"/>
        <v>4.0785</v>
      </c>
      <c r="N121" s="19">
        <f t="shared" si="54"/>
        <v>-0.43599999999999994</v>
      </c>
      <c r="O121" s="19">
        <f t="shared" si="54"/>
        <v>2.9060000000000001</v>
      </c>
      <c r="P121" s="19">
        <f t="shared" si="54"/>
        <v>3.3420000000000001</v>
      </c>
      <c r="Q121" s="20">
        <f t="shared" si="54"/>
        <v>3.1240000000000006</v>
      </c>
      <c r="R121" s="19">
        <f t="shared" si="54"/>
        <v>0.42699999999999994</v>
      </c>
      <c r="S121" s="19">
        <f t="shared" si="54"/>
        <v>3.66</v>
      </c>
      <c r="T121" s="19">
        <f t="shared" si="54"/>
        <v>3.2329999999999997</v>
      </c>
      <c r="U121" s="20">
        <f t="shared" si="54"/>
        <v>3.4464999999999995</v>
      </c>
      <c r="V121" s="19">
        <f t="shared" si="54"/>
        <v>0.37799999999999995</v>
      </c>
      <c r="W121" s="19">
        <f t="shared" si="54"/>
        <v>2.7209999999999996</v>
      </c>
      <c r="X121" s="19">
        <f t="shared" si="54"/>
        <v>2.343</v>
      </c>
      <c r="Y121" s="20">
        <f t="shared" si="54"/>
        <v>2.5319999999999996</v>
      </c>
      <c r="Z121" s="19">
        <f t="shared" si="54"/>
        <v>0.43200000000000005</v>
      </c>
      <c r="AA121" s="19">
        <f t="shared" si="54"/>
        <v>2.6950000000000003</v>
      </c>
      <c r="AB121" s="19">
        <f t="shared" si="54"/>
        <v>2.2630000000000003</v>
      </c>
      <c r="AC121" s="20">
        <f t="shared" si="54"/>
        <v>2.4790000000000001</v>
      </c>
    </row>
    <row r="122" spans="1:29" x14ac:dyDescent="0.2">
      <c r="D122" s="33" t="s">
        <v>482</v>
      </c>
      <c r="E122" s="19">
        <f>AVERAGE(E118,E116,E115,E114,E113,E112,E110,E109,E107,E105)</f>
        <v>-0.59299999999999997</v>
      </c>
      <c r="F122" s="19">
        <f t="shared" ref="F122:AC122" si="55">AVERAGE(F118,F116,F115,F114,F113,F112,F110,F109,F107,F105)</f>
        <v>3.9769999999999994</v>
      </c>
      <c r="G122" s="19">
        <f t="shared" si="55"/>
        <v>4.5699999999999994</v>
      </c>
      <c r="H122" s="19">
        <f t="shared" si="55"/>
        <v>4.2735000000000003</v>
      </c>
      <c r="I122" s="19">
        <f t="shared" si="55"/>
        <v>0.77349999999999997</v>
      </c>
      <c r="J122" s="19">
        <f t="shared" si="55"/>
        <v>-0.55299999999999994</v>
      </c>
      <c r="K122" s="19">
        <f t="shared" si="55"/>
        <v>3.8180000000000001</v>
      </c>
      <c r="L122" s="19">
        <f t="shared" si="55"/>
        <v>4.3709999999999996</v>
      </c>
      <c r="M122" s="19">
        <f t="shared" si="55"/>
        <v>4.0945</v>
      </c>
      <c r="N122" s="19">
        <f t="shared" si="55"/>
        <v>0.79900000000000004</v>
      </c>
      <c r="O122" s="19">
        <f t="shared" si="55"/>
        <v>3.6149999999999998</v>
      </c>
      <c r="P122" s="19">
        <f t="shared" si="55"/>
        <v>2.8160000000000003</v>
      </c>
      <c r="Q122" s="19">
        <f t="shared" si="55"/>
        <v>3.2155</v>
      </c>
      <c r="R122" s="19">
        <f t="shared" si="55"/>
        <v>-0.44600000000000006</v>
      </c>
      <c r="S122" s="19">
        <f t="shared" si="55"/>
        <v>3.2359999999999998</v>
      </c>
      <c r="T122" s="19">
        <f t="shared" si="55"/>
        <v>3.6820000000000008</v>
      </c>
      <c r="U122" s="19">
        <f t="shared" si="55"/>
        <v>3.4589999999999996</v>
      </c>
      <c r="V122" s="19">
        <f t="shared" si="55"/>
        <v>-0.36500000000000005</v>
      </c>
      <c r="W122" s="19">
        <f t="shared" si="55"/>
        <v>2.3410000000000002</v>
      </c>
      <c r="X122" s="19">
        <f t="shared" si="55"/>
        <v>2.7060000000000004</v>
      </c>
      <c r="Y122" s="19">
        <f t="shared" si="55"/>
        <v>2.5235000000000003</v>
      </c>
      <c r="Z122" s="19">
        <f t="shared" si="55"/>
        <v>-0.30300000000000005</v>
      </c>
      <c r="AA122" s="19">
        <f t="shared" si="55"/>
        <v>2.4119999999999999</v>
      </c>
      <c r="AB122" s="19">
        <f t="shared" si="55"/>
        <v>2.7150000000000003</v>
      </c>
      <c r="AC122" s="19">
        <f t="shared" si="55"/>
        <v>2.5634999999999999</v>
      </c>
    </row>
    <row r="128" spans="1:29" x14ac:dyDescent="0.2">
      <c r="L128">
        <f>AVERAGE(M6:M119)</f>
        <v>3.9231578947368422</v>
      </c>
    </row>
    <row r="129" spans="12:12" x14ac:dyDescent="0.2">
      <c r="L129">
        <f>STDEVA(M7:M120)</f>
        <v>0.37855650732109375</v>
      </c>
    </row>
  </sheetData>
  <sortState xmlns:xlrd2="http://schemas.microsoft.com/office/spreadsheetml/2017/richdata2" ref="A6:AC119">
    <sortCondition ref="H6"/>
  </sortState>
  <mergeCells count="6">
    <mergeCell ref="Z1:AC1"/>
    <mergeCell ref="E1:H1"/>
    <mergeCell ref="J1:M1"/>
    <mergeCell ref="N1:Q1"/>
    <mergeCell ref="R1:U1"/>
    <mergeCell ref="V1:Y1"/>
  </mergeCell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5"/>
  <sheetViews>
    <sheetView zoomScale="125" zoomScaleNormal="70" workbookViewId="0">
      <pane ySplit="2" topLeftCell="A3" activePane="bottomLeft" state="frozen"/>
      <selection pane="bottomLeft" activeCell="F26" sqref="F26"/>
    </sheetView>
  </sheetViews>
  <sheetFormatPr baseColWidth="10" defaultColWidth="8.83203125" defaultRowHeight="16" x14ac:dyDescent="0.2"/>
  <cols>
    <col min="4" max="4" width="51.33203125" customWidth="1"/>
    <col min="9" max="9" width="8.83203125" style="6"/>
    <col min="13" max="13" width="8.83203125" style="6"/>
    <col min="17" max="17" width="8.83203125" style="6"/>
    <col min="21" max="21" width="8.83203125" style="6"/>
    <col min="25" max="25" width="8.83203125" style="6"/>
    <col min="29" max="29" width="8.83203125" style="6"/>
  </cols>
  <sheetData>
    <row r="1" spans="1:29" ht="22" customHeight="1" x14ac:dyDescent="0.2">
      <c r="A1" s="1" t="s">
        <v>0</v>
      </c>
      <c r="B1" s="1" t="s">
        <v>17</v>
      </c>
      <c r="C1" s="1" t="s">
        <v>15</v>
      </c>
      <c r="D1" s="1" t="s">
        <v>1</v>
      </c>
      <c r="E1" s="47" t="s">
        <v>2</v>
      </c>
      <c r="F1" s="47"/>
      <c r="G1" s="47"/>
      <c r="H1" s="47"/>
      <c r="I1" s="7"/>
      <c r="J1" s="47" t="s">
        <v>3</v>
      </c>
      <c r="K1" s="47"/>
      <c r="L1" s="47"/>
      <c r="M1" s="47"/>
      <c r="N1" s="47" t="s">
        <v>12</v>
      </c>
      <c r="O1" s="47"/>
      <c r="P1" s="47"/>
      <c r="Q1" s="47"/>
      <c r="R1" s="47" t="s">
        <v>14</v>
      </c>
      <c r="S1" s="47"/>
      <c r="T1" s="47"/>
      <c r="U1" s="47"/>
      <c r="V1" s="47" t="s">
        <v>4</v>
      </c>
      <c r="W1" s="47"/>
      <c r="X1" s="47"/>
      <c r="Y1" s="47"/>
      <c r="Z1" s="47" t="s">
        <v>5</v>
      </c>
      <c r="AA1" s="47"/>
      <c r="AB1" s="47"/>
      <c r="AC1" s="47"/>
    </row>
    <row r="2" spans="1:29" s="1" customFormat="1" ht="19.75" customHeight="1" x14ac:dyDescent="0.2">
      <c r="E2" s="2" t="s">
        <v>6</v>
      </c>
      <c r="F2" s="3" t="s">
        <v>7</v>
      </c>
      <c r="G2" s="1" t="s">
        <v>8</v>
      </c>
      <c r="H2" s="1" t="s">
        <v>9</v>
      </c>
      <c r="I2" s="4" t="s">
        <v>10</v>
      </c>
      <c r="J2" s="2" t="s">
        <v>6</v>
      </c>
      <c r="K2" s="1" t="s">
        <v>7</v>
      </c>
      <c r="L2" s="1" t="s">
        <v>8</v>
      </c>
      <c r="M2" s="4" t="s">
        <v>9</v>
      </c>
      <c r="N2" s="2" t="s">
        <v>6</v>
      </c>
      <c r="O2" s="1" t="s">
        <v>7</v>
      </c>
      <c r="P2" s="1" t="s">
        <v>8</v>
      </c>
      <c r="Q2" s="4" t="s">
        <v>9</v>
      </c>
      <c r="R2" s="2" t="s">
        <v>6</v>
      </c>
      <c r="S2" s="1" t="s">
        <v>7</v>
      </c>
      <c r="T2" s="1" t="s">
        <v>8</v>
      </c>
      <c r="U2" s="4" t="s">
        <v>9</v>
      </c>
      <c r="V2" s="2" t="s">
        <v>6</v>
      </c>
      <c r="W2" s="1" t="s">
        <v>7</v>
      </c>
      <c r="X2" s="1" t="s">
        <v>8</v>
      </c>
      <c r="Y2" s="4" t="s">
        <v>9</v>
      </c>
      <c r="Z2" s="2" t="s">
        <v>6</v>
      </c>
      <c r="AA2" s="1" t="s">
        <v>7</v>
      </c>
      <c r="AB2" s="1" t="s">
        <v>8</v>
      </c>
      <c r="AC2" s="4" t="s">
        <v>9</v>
      </c>
    </row>
    <row r="3" spans="1:29" s="1" customFormat="1" ht="19.75" customHeight="1" x14ac:dyDescent="0.2">
      <c r="E3" s="18">
        <f t="shared" ref="E3:AC3" si="0">E47</f>
        <v>0.25999999999999995</v>
      </c>
      <c r="F3" s="15">
        <f t="shared" si="0"/>
        <v>3.9409999999999998</v>
      </c>
      <c r="G3" s="19">
        <f t="shared" si="0"/>
        <v>3.681</v>
      </c>
      <c r="H3" s="19">
        <f t="shared" si="0"/>
        <v>3.8109999999999999</v>
      </c>
      <c r="I3" s="20">
        <f t="shared" si="0"/>
        <v>0.45099999999999996</v>
      </c>
      <c r="J3" s="18">
        <f t="shared" si="0"/>
        <v>6.9999999999999394E-3</v>
      </c>
      <c r="K3" s="16">
        <f t="shared" si="0"/>
        <v>2.4330000000000003</v>
      </c>
      <c r="L3" s="16">
        <f t="shared" si="0"/>
        <v>2.4259999999999997</v>
      </c>
      <c r="M3" s="20">
        <f t="shared" si="0"/>
        <v>2.4295</v>
      </c>
      <c r="N3" s="18">
        <f t="shared" si="0"/>
        <v>0.28500000000000009</v>
      </c>
      <c r="O3" s="19">
        <f t="shared" si="0"/>
        <v>4.5180000000000007</v>
      </c>
      <c r="P3" s="19">
        <f t="shared" si="0"/>
        <v>4.2329999999999997</v>
      </c>
      <c r="Q3" s="20">
        <f t="shared" si="0"/>
        <v>4.3754999999999997</v>
      </c>
      <c r="R3" s="18">
        <f t="shared" si="0"/>
        <v>0.17</v>
      </c>
      <c r="S3" s="19">
        <f t="shared" si="0"/>
        <v>3.2930000000000001</v>
      </c>
      <c r="T3" s="19">
        <f t="shared" si="0"/>
        <v>3.1229999999999993</v>
      </c>
      <c r="U3" s="20">
        <f t="shared" si="0"/>
        <v>3.2079999999999997</v>
      </c>
      <c r="V3" s="18">
        <f t="shared" si="0"/>
        <v>0.25200000000000011</v>
      </c>
      <c r="W3" s="19">
        <f t="shared" si="0"/>
        <v>1.9410000000000001</v>
      </c>
      <c r="X3" s="19">
        <f t="shared" si="0"/>
        <v>1.6890000000000001</v>
      </c>
      <c r="Y3" s="20">
        <f t="shared" si="0"/>
        <v>1.8150000000000002</v>
      </c>
      <c r="Z3" s="18">
        <f t="shared" si="0"/>
        <v>-9.0000000000000305E-3</v>
      </c>
      <c r="AA3" s="16">
        <f t="shared" si="0"/>
        <v>2.2369999999999997</v>
      </c>
      <c r="AB3" s="16">
        <f t="shared" si="0"/>
        <v>2.2459999999999996</v>
      </c>
      <c r="AC3" s="20">
        <f t="shared" si="0"/>
        <v>2.2415000000000003</v>
      </c>
    </row>
    <row r="4" spans="1:29" s="1" customFormat="1" ht="19.75" customHeight="1" x14ac:dyDescent="0.2">
      <c r="E4" s="2"/>
      <c r="F4" s="3"/>
      <c r="I4" s="4"/>
      <c r="J4" s="2"/>
      <c r="M4" s="4"/>
      <c r="N4" s="2"/>
      <c r="Q4" s="4"/>
      <c r="R4" s="2"/>
      <c r="U4" s="4"/>
      <c r="V4" s="2"/>
      <c r="Y4" s="4"/>
      <c r="Z4" s="2"/>
      <c r="AC4" s="4"/>
    </row>
    <row r="5" spans="1:29" s="1" customFormat="1" x14ac:dyDescent="0.2">
      <c r="A5" s="1">
        <v>4</v>
      </c>
      <c r="B5" s="1" t="s">
        <v>18</v>
      </c>
      <c r="C5" s="1" t="s">
        <v>16</v>
      </c>
      <c r="D5" s="1" t="s">
        <v>47</v>
      </c>
      <c r="E5" s="3">
        <f t="shared" ref="E5:E45" si="1">F5-G5</f>
        <v>0.2200000000000002</v>
      </c>
      <c r="F5" s="1">
        <v>4.07</v>
      </c>
      <c r="G5" s="1">
        <v>3.85</v>
      </c>
      <c r="H5" s="1">
        <f t="shared" ref="H5:H45" si="2">AVERAGE(F5:G5)</f>
        <v>3.96</v>
      </c>
      <c r="I5" s="4">
        <f t="shared" ref="I5:I45" si="3">ABS(H5-3.5)</f>
        <v>0.45999999999999996</v>
      </c>
      <c r="J5" s="3">
        <f t="shared" ref="J5:J45" si="4">K5-L5</f>
        <v>0.40999999999999992</v>
      </c>
      <c r="K5" s="1">
        <v>1.95</v>
      </c>
      <c r="L5" s="1">
        <v>1.54</v>
      </c>
      <c r="M5" s="4">
        <f t="shared" ref="M5:M45" si="5">AVERAGE(K5:L5)</f>
        <v>1.7450000000000001</v>
      </c>
      <c r="N5" s="3">
        <f t="shared" ref="N5:N45" si="6">O5-P5</f>
        <v>-0.47999999999999954</v>
      </c>
      <c r="O5" s="1">
        <v>4.83</v>
      </c>
      <c r="P5" s="1">
        <v>5.31</v>
      </c>
      <c r="Q5" s="4">
        <f t="shared" ref="Q5:Q45" si="7">AVERAGE(O5:P5)</f>
        <v>5.07</v>
      </c>
      <c r="R5" s="3">
        <f t="shared" ref="R5:R45" si="8">S5-T5</f>
        <v>-0.18999999999999995</v>
      </c>
      <c r="S5" s="1">
        <v>2.66</v>
      </c>
      <c r="T5" s="1">
        <v>2.85</v>
      </c>
      <c r="U5" s="4">
        <f t="shared" ref="U5:U45" si="9">AVERAGE(S5:T5)</f>
        <v>2.7549999999999999</v>
      </c>
      <c r="V5" s="3">
        <f t="shared" ref="V5:V45" si="10">W5-X5</f>
        <v>0.85000000000000009</v>
      </c>
      <c r="W5" s="1">
        <v>1.85</v>
      </c>
      <c r="X5" s="1">
        <v>1</v>
      </c>
      <c r="Y5" s="4">
        <f t="shared" ref="Y5:Y45" si="11">AVERAGE(W5:X5)</f>
        <v>1.425</v>
      </c>
      <c r="Z5" s="3">
        <f t="shared" ref="Z5:Z45" si="12">AA5-AB5</f>
        <v>0.19999999999999973</v>
      </c>
      <c r="AA5" s="1">
        <v>2.0499999999999998</v>
      </c>
      <c r="AB5" s="1">
        <v>1.85</v>
      </c>
      <c r="AC5" s="4">
        <f t="shared" ref="AC5:AC45" si="13">AVERAGE(AA5:AB5)</f>
        <v>1.95</v>
      </c>
    </row>
    <row r="6" spans="1:29" s="1" customFormat="1" x14ac:dyDescent="0.2">
      <c r="A6" s="1">
        <v>16</v>
      </c>
      <c r="B6" s="1" t="s">
        <v>18</v>
      </c>
      <c r="C6" s="1" t="s">
        <v>16</v>
      </c>
      <c r="D6" s="1" t="s">
        <v>57</v>
      </c>
      <c r="E6" s="3">
        <f t="shared" si="1"/>
        <v>0.74000000000000021</v>
      </c>
      <c r="F6" s="1">
        <v>4.03</v>
      </c>
      <c r="G6" s="1">
        <v>3.29</v>
      </c>
      <c r="H6" s="1">
        <f t="shared" si="2"/>
        <v>3.66</v>
      </c>
      <c r="I6" s="4">
        <f t="shared" si="3"/>
        <v>0.16000000000000014</v>
      </c>
      <c r="J6" s="3">
        <f t="shared" si="4"/>
        <v>-0.28000000000000003</v>
      </c>
      <c r="K6" s="1">
        <v>1.97</v>
      </c>
      <c r="L6" s="1">
        <v>2.25</v>
      </c>
      <c r="M6" s="4">
        <f t="shared" si="5"/>
        <v>2.11</v>
      </c>
      <c r="N6" s="3">
        <f t="shared" si="6"/>
        <v>0.66999999999999993</v>
      </c>
      <c r="O6" s="1">
        <v>4.67</v>
      </c>
      <c r="P6" s="1">
        <v>4</v>
      </c>
      <c r="Q6" s="4">
        <f t="shared" si="7"/>
        <v>4.335</v>
      </c>
      <c r="R6" s="3">
        <f t="shared" si="8"/>
        <v>0.37000000000000011</v>
      </c>
      <c r="S6" s="1">
        <v>2.69</v>
      </c>
      <c r="T6" s="1">
        <v>2.3199999999999998</v>
      </c>
      <c r="U6" s="4">
        <f t="shared" si="9"/>
        <v>2.5049999999999999</v>
      </c>
      <c r="V6" s="3">
        <f t="shared" si="10"/>
        <v>4.0000000000000036E-2</v>
      </c>
      <c r="W6" s="1">
        <v>1.58</v>
      </c>
      <c r="X6" s="1">
        <v>1.54</v>
      </c>
      <c r="Y6" s="4">
        <f t="shared" si="11"/>
        <v>1.56</v>
      </c>
      <c r="Z6" s="3">
        <f t="shared" si="12"/>
        <v>-0.24000000000000021</v>
      </c>
      <c r="AA6" s="1">
        <v>1.94</v>
      </c>
      <c r="AB6" s="1">
        <v>2.1800000000000002</v>
      </c>
      <c r="AC6" s="4">
        <f t="shared" si="13"/>
        <v>2.06</v>
      </c>
    </row>
    <row r="7" spans="1:29" x14ac:dyDescent="0.2">
      <c r="A7">
        <v>22</v>
      </c>
      <c r="B7" t="s">
        <v>18</v>
      </c>
      <c r="C7" t="s">
        <v>16</v>
      </c>
      <c r="D7" t="s">
        <v>63</v>
      </c>
      <c r="E7" s="5">
        <f t="shared" si="1"/>
        <v>0.20999999999999996</v>
      </c>
      <c r="F7">
        <v>3.44</v>
      </c>
      <c r="G7">
        <v>3.23</v>
      </c>
      <c r="H7">
        <f t="shared" si="2"/>
        <v>3.335</v>
      </c>
      <c r="I7" s="6">
        <f t="shared" si="3"/>
        <v>0.16500000000000004</v>
      </c>
      <c r="J7" s="5">
        <f t="shared" si="4"/>
        <v>0.58999999999999986</v>
      </c>
      <c r="K7">
        <v>2.59</v>
      </c>
      <c r="L7">
        <v>2</v>
      </c>
      <c r="M7" s="6">
        <f t="shared" si="5"/>
        <v>2.2949999999999999</v>
      </c>
      <c r="N7" s="5">
        <f t="shared" si="6"/>
        <v>0</v>
      </c>
      <c r="O7">
        <v>4.5</v>
      </c>
      <c r="P7">
        <v>4.5</v>
      </c>
      <c r="Q7" s="6">
        <f t="shared" si="7"/>
        <v>4.5</v>
      </c>
      <c r="R7" s="5">
        <f t="shared" si="8"/>
        <v>1.2</v>
      </c>
      <c r="S7">
        <v>3.15</v>
      </c>
      <c r="T7">
        <v>1.95</v>
      </c>
      <c r="U7" s="6">
        <f t="shared" si="9"/>
        <v>2.5499999999999998</v>
      </c>
      <c r="V7" s="5">
        <f t="shared" si="10"/>
        <v>1.03</v>
      </c>
      <c r="W7">
        <v>2.35</v>
      </c>
      <c r="X7">
        <v>1.32</v>
      </c>
      <c r="Y7" s="6">
        <f t="shared" si="11"/>
        <v>1.835</v>
      </c>
      <c r="Z7" s="5">
        <f t="shared" si="12"/>
        <v>0.94</v>
      </c>
      <c r="AA7">
        <v>2.44</v>
      </c>
      <c r="AB7">
        <v>1.5</v>
      </c>
      <c r="AC7" s="6">
        <f t="shared" si="13"/>
        <v>1.97</v>
      </c>
    </row>
    <row r="8" spans="1:29" s="1" customFormat="1" x14ac:dyDescent="0.2">
      <c r="A8" s="1">
        <v>39</v>
      </c>
      <c r="B8" s="1" t="s">
        <v>18</v>
      </c>
      <c r="C8" s="1" t="s">
        <v>16</v>
      </c>
      <c r="D8" s="1" t="s">
        <v>80</v>
      </c>
      <c r="E8" s="3">
        <f t="shared" si="1"/>
        <v>1.0799999999999996</v>
      </c>
      <c r="F8" s="1">
        <v>4.8099999999999996</v>
      </c>
      <c r="G8" s="1">
        <v>3.73</v>
      </c>
      <c r="H8" s="1">
        <f t="shared" si="2"/>
        <v>4.2699999999999996</v>
      </c>
      <c r="I8" s="4">
        <f t="shared" si="3"/>
        <v>0.76999999999999957</v>
      </c>
      <c r="J8" s="3">
        <f t="shared" si="4"/>
        <v>0.14000000000000012</v>
      </c>
      <c r="K8" s="1">
        <v>2.37</v>
      </c>
      <c r="L8" s="1">
        <v>2.23</v>
      </c>
      <c r="M8" s="4">
        <f t="shared" si="5"/>
        <v>2.2999999999999998</v>
      </c>
      <c r="N8" s="3">
        <f t="shared" si="6"/>
        <v>1.3699999999999997</v>
      </c>
      <c r="O8" s="1">
        <v>4.84</v>
      </c>
      <c r="P8" s="1">
        <v>3.47</v>
      </c>
      <c r="Q8" s="4">
        <f t="shared" si="7"/>
        <v>4.1550000000000002</v>
      </c>
      <c r="R8" s="3">
        <f t="shared" si="8"/>
        <v>0.80000000000000027</v>
      </c>
      <c r="S8" s="1">
        <v>3.37</v>
      </c>
      <c r="T8" s="1">
        <v>2.57</v>
      </c>
      <c r="U8" s="4">
        <f t="shared" si="9"/>
        <v>2.9699999999999998</v>
      </c>
      <c r="V8" s="3">
        <f t="shared" si="10"/>
        <v>0.28999999999999981</v>
      </c>
      <c r="W8" s="1">
        <v>1.66</v>
      </c>
      <c r="X8" s="1">
        <v>1.37</v>
      </c>
      <c r="Y8" s="4">
        <f t="shared" si="11"/>
        <v>1.5150000000000001</v>
      </c>
      <c r="Z8" s="3">
        <f t="shared" si="12"/>
        <v>0.13999999999999968</v>
      </c>
      <c r="AA8" s="1">
        <v>2.34</v>
      </c>
      <c r="AB8" s="1">
        <v>2.2000000000000002</v>
      </c>
      <c r="AC8" s="4">
        <f t="shared" si="13"/>
        <v>2.27</v>
      </c>
    </row>
    <row r="9" spans="1:29" s="1" customFormat="1" x14ac:dyDescent="0.2">
      <c r="A9" s="1">
        <v>15</v>
      </c>
      <c r="B9" s="1" t="s">
        <v>18</v>
      </c>
      <c r="C9" s="1" t="s">
        <v>16</v>
      </c>
      <c r="D9" s="1" t="s">
        <v>13</v>
      </c>
      <c r="E9" s="3">
        <f t="shared" si="1"/>
        <v>-0.4700000000000002</v>
      </c>
      <c r="F9" s="1">
        <v>3.44</v>
      </c>
      <c r="G9" s="1">
        <v>3.91</v>
      </c>
      <c r="H9" s="1">
        <f t="shared" si="2"/>
        <v>3.6749999999999998</v>
      </c>
      <c r="I9" s="4">
        <f t="shared" si="3"/>
        <v>0.17499999999999982</v>
      </c>
      <c r="J9" s="3">
        <f t="shared" si="4"/>
        <v>0.14000000000000012</v>
      </c>
      <c r="K9" s="1">
        <v>2.41</v>
      </c>
      <c r="L9" s="1">
        <v>2.27</v>
      </c>
      <c r="M9" s="4">
        <f t="shared" si="5"/>
        <v>2.34</v>
      </c>
      <c r="N9" s="3">
        <f t="shared" si="6"/>
        <v>-0.75999999999999979</v>
      </c>
      <c r="O9" s="1">
        <v>4.3</v>
      </c>
      <c r="P9" s="1">
        <v>5.0599999999999996</v>
      </c>
      <c r="Q9" s="4">
        <f t="shared" si="7"/>
        <v>4.68</v>
      </c>
      <c r="R9" s="3">
        <f t="shared" si="8"/>
        <v>-0.31000000000000005</v>
      </c>
      <c r="S9" s="1">
        <v>3.63</v>
      </c>
      <c r="T9" s="1">
        <v>3.94</v>
      </c>
      <c r="U9" s="4">
        <f t="shared" si="9"/>
        <v>3.7850000000000001</v>
      </c>
      <c r="V9" s="3">
        <f t="shared" si="10"/>
        <v>0.95</v>
      </c>
      <c r="W9" s="1">
        <v>2.59</v>
      </c>
      <c r="X9" s="1">
        <v>1.64</v>
      </c>
      <c r="Y9" s="4">
        <f t="shared" si="11"/>
        <v>2.1149999999999998</v>
      </c>
      <c r="Z9" s="3">
        <f t="shared" si="12"/>
        <v>4.9999999999999822E-2</v>
      </c>
      <c r="AA9" s="1">
        <v>2.63</v>
      </c>
      <c r="AB9" s="1">
        <v>2.58</v>
      </c>
      <c r="AC9" s="4">
        <f t="shared" si="13"/>
        <v>2.605</v>
      </c>
    </row>
    <row r="10" spans="1:29" s="1" customFormat="1" x14ac:dyDescent="0.2">
      <c r="A10" s="1">
        <v>36</v>
      </c>
      <c r="B10" s="1" t="s">
        <v>18</v>
      </c>
      <c r="C10" s="1" t="s">
        <v>16</v>
      </c>
      <c r="D10" s="1" t="s">
        <v>77</v>
      </c>
      <c r="E10" s="3">
        <f t="shared" si="1"/>
        <v>-0.17999999999999972</v>
      </c>
      <c r="F10" s="1">
        <v>4.03</v>
      </c>
      <c r="G10" s="1">
        <v>4.21</v>
      </c>
      <c r="H10" s="1">
        <f t="shared" si="2"/>
        <v>4.12</v>
      </c>
      <c r="I10" s="4">
        <f t="shared" si="3"/>
        <v>0.62000000000000011</v>
      </c>
      <c r="J10" s="3">
        <f t="shared" si="4"/>
        <v>-8.0000000000000071E-2</v>
      </c>
      <c r="K10" s="1">
        <v>2.31</v>
      </c>
      <c r="L10" s="1">
        <v>2.39</v>
      </c>
      <c r="M10" s="4">
        <f t="shared" si="5"/>
        <v>2.35</v>
      </c>
      <c r="N10" s="3">
        <f t="shared" si="6"/>
        <v>0.73000000000000043</v>
      </c>
      <c r="O10" s="1">
        <v>4.91</v>
      </c>
      <c r="P10" s="1">
        <v>4.18</v>
      </c>
      <c r="Q10" s="4">
        <f t="shared" si="7"/>
        <v>4.5449999999999999</v>
      </c>
      <c r="R10" s="3">
        <f t="shared" si="8"/>
        <v>-2.9999999999999805E-2</v>
      </c>
      <c r="S10" s="1">
        <v>3.29</v>
      </c>
      <c r="T10" s="1">
        <v>3.32</v>
      </c>
      <c r="U10" s="4">
        <f t="shared" si="9"/>
        <v>3.3049999999999997</v>
      </c>
      <c r="V10" s="3">
        <f t="shared" si="10"/>
        <v>0.40999999999999992</v>
      </c>
      <c r="W10" s="1">
        <v>2.23</v>
      </c>
      <c r="X10" s="1">
        <v>1.82</v>
      </c>
      <c r="Y10" s="4">
        <f t="shared" si="11"/>
        <v>2.0249999999999999</v>
      </c>
      <c r="Z10" s="3">
        <f t="shared" si="12"/>
        <v>-0.29999999999999982</v>
      </c>
      <c r="AA10" s="1">
        <v>2.2000000000000002</v>
      </c>
      <c r="AB10" s="1">
        <v>2.5</v>
      </c>
      <c r="AC10" s="4">
        <f t="shared" si="13"/>
        <v>2.35</v>
      </c>
    </row>
    <row r="11" spans="1:29" x14ac:dyDescent="0.2">
      <c r="A11">
        <v>12</v>
      </c>
      <c r="B11" t="s">
        <v>18</v>
      </c>
      <c r="C11" t="s">
        <v>16</v>
      </c>
      <c r="D11" t="s">
        <v>55</v>
      </c>
      <c r="E11" s="5">
        <f t="shared" si="1"/>
        <v>0.35000000000000009</v>
      </c>
      <c r="F11">
        <v>3.54</v>
      </c>
      <c r="G11">
        <v>3.19</v>
      </c>
      <c r="H11">
        <f t="shared" si="2"/>
        <v>3.3650000000000002</v>
      </c>
      <c r="I11" s="6">
        <f t="shared" si="3"/>
        <v>0.13499999999999979</v>
      </c>
      <c r="J11" s="5">
        <f t="shared" si="4"/>
        <v>0.69000000000000039</v>
      </c>
      <c r="K11">
        <v>2.72</v>
      </c>
      <c r="L11">
        <v>2.0299999999999998</v>
      </c>
      <c r="M11" s="6">
        <f t="shared" si="5"/>
        <v>2.375</v>
      </c>
      <c r="N11" s="5">
        <f t="shared" si="6"/>
        <v>0.35999999999999943</v>
      </c>
      <c r="O11">
        <v>4.7699999999999996</v>
      </c>
      <c r="P11">
        <v>4.41</v>
      </c>
      <c r="Q11" s="6">
        <f t="shared" si="7"/>
        <v>4.59</v>
      </c>
      <c r="R11" s="5">
        <f t="shared" si="8"/>
        <v>1.1799999999999997</v>
      </c>
      <c r="S11">
        <v>3.59</v>
      </c>
      <c r="T11">
        <v>2.41</v>
      </c>
      <c r="U11" s="6">
        <f t="shared" si="9"/>
        <v>3</v>
      </c>
      <c r="V11" s="5">
        <f t="shared" si="10"/>
        <v>0.8</v>
      </c>
      <c r="W11">
        <v>2.33</v>
      </c>
      <c r="X11">
        <v>1.53</v>
      </c>
      <c r="Y11" s="6">
        <f t="shared" si="11"/>
        <v>1.9300000000000002</v>
      </c>
      <c r="Z11" s="5">
        <f t="shared" si="12"/>
        <v>0.60000000000000009</v>
      </c>
      <c r="AA11">
        <v>2.79</v>
      </c>
      <c r="AB11">
        <v>2.19</v>
      </c>
      <c r="AC11" s="6">
        <f t="shared" si="13"/>
        <v>2.4900000000000002</v>
      </c>
    </row>
    <row r="12" spans="1:29" s="1" customFormat="1" x14ac:dyDescent="0.2">
      <c r="A12" s="1">
        <v>17</v>
      </c>
      <c r="B12" s="1" t="s">
        <v>18</v>
      </c>
      <c r="C12" s="1" t="s">
        <v>16</v>
      </c>
      <c r="D12" s="1" t="s">
        <v>58</v>
      </c>
      <c r="E12" s="3">
        <f t="shared" si="1"/>
        <v>0.79999999999999982</v>
      </c>
      <c r="F12" s="1">
        <v>4</v>
      </c>
      <c r="G12" s="1">
        <v>3.2</v>
      </c>
      <c r="H12" s="1">
        <f t="shared" si="2"/>
        <v>3.6</v>
      </c>
      <c r="I12" s="4">
        <f t="shared" si="3"/>
        <v>0.10000000000000009</v>
      </c>
      <c r="J12" s="3">
        <f t="shared" si="4"/>
        <v>0</v>
      </c>
      <c r="K12" s="1">
        <v>2.48</v>
      </c>
      <c r="L12" s="1">
        <v>2.48</v>
      </c>
      <c r="M12" s="4">
        <f t="shared" si="5"/>
        <v>2.48</v>
      </c>
      <c r="N12" s="3">
        <f t="shared" si="6"/>
        <v>-0.27</v>
      </c>
      <c r="O12" s="1">
        <v>3.93</v>
      </c>
      <c r="P12" s="1">
        <v>4.2</v>
      </c>
      <c r="Q12" s="4">
        <f t="shared" si="7"/>
        <v>4.0650000000000004</v>
      </c>
      <c r="R12" s="3">
        <f t="shared" si="8"/>
        <v>2.0000000000000018E-2</v>
      </c>
      <c r="S12" s="1">
        <v>3.1</v>
      </c>
      <c r="T12" s="1">
        <v>3.08</v>
      </c>
      <c r="U12" s="4">
        <f t="shared" si="9"/>
        <v>3.09</v>
      </c>
      <c r="V12" s="3">
        <f t="shared" si="10"/>
        <v>-0.1399999999999999</v>
      </c>
      <c r="W12" s="1">
        <v>1.62</v>
      </c>
      <c r="X12" s="1">
        <v>1.76</v>
      </c>
      <c r="Y12" s="4">
        <f t="shared" si="11"/>
        <v>1.69</v>
      </c>
      <c r="Z12" s="3">
        <f t="shared" si="12"/>
        <v>-0.10000000000000009</v>
      </c>
      <c r="AA12" s="1">
        <v>2.1</v>
      </c>
      <c r="AB12" s="1">
        <v>2.2000000000000002</v>
      </c>
      <c r="AC12" s="4">
        <f t="shared" si="13"/>
        <v>2.1500000000000004</v>
      </c>
    </row>
    <row r="13" spans="1:29" x14ac:dyDescent="0.2">
      <c r="A13">
        <v>33</v>
      </c>
      <c r="B13" t="s">
        <v>18</v>
      </c>
      <c r="C13" t="s">
        <v>16</v>
      </c>
      <c r="D13" t="s">
        <v>74</v>
      </c>
      <c r="E13" s="5">
        <f t="shared" si="1"/>
        <v>0.48</v>
      </c>
      <c r="F13">
        <v>3.48</v>
      </c>
      <c r="G13">
        <v>3</v>
      </c>
      <c r="H13">
        <f t="shared" si="2"/>
        <v>3.24</v>
      </c>
      <c r="I13" s="6">
        <f t="shared" si="3"/>
        <v>0.25999999999999979</v>
      </c>
      <c r="J13" s="5">
        <f t="shared" si="4"/>
        <v>-0.36000000000000032</v>
      </c>
      <c r="K13">
        <v>2.2999999999999998</v>
      </c>
      <c r="L13">
        <v>2.66</v>
      </c>
      <c r="M13" s="6">
        <f t="shared" si="5"/>
        <v>2.48</v>
      </c>
      <c r="N13" s="5">
        <f t="shared" si="6"/>
        <v>0.17000000000000082</v>
      </c>
      <c r="O13">
        <v>4.4800000000000004</v>
      </c>
      <c r="P13">
        <v>4.3099999999999996</v>
      </c>
      <c r="Q13" s="6">
        <f t="shared" si="7"/>
        <v>4.3949999999999996</v>
      </c>
      <c r="R13" s="5">
        <f t="shared" si="8"/>
        <v>0.11000000000000032</v>
      </c>
      <c r="S13">
        <v>2.66</v>
      </c>
      <c r="T13">
        <v>2.5499999999999998</v>
      </c>
      <c r="U13" s="6">
        <f t="shared" si="9"/>
        <v>2.605</v>
      </c>
      <c r="V13" s="5">
        <f t="shared" si="10"/>
        <v>-8.0000000000000071E-2</v>
      </c>
      <c r="W13">
        <v>1.89</v>
      </c>
      <c r="X13">
        <v>1.97</v>
      </c>
      <c r="Y13" s="6">
        <f t="shared" si="11"/>
        <v>1.93</v>
      </c>
      <c r="Z13" s="5">
        <f t="shared" si="12"/>
        <v>-0.12000000000000011</v>
      </c>
      <c r="AA13">
        <v>2.09</v>
      </c>
      <c r="AB13">
        <v>2.21</v>
      </c>
      <c r="AC13" s="6">
        <f t="shared" si="13"/>
        <v>2.15</v>
      </c>
    </row>
    <row r="14" spans="1:29" x14ac:dyDescent="0.2">
      <c r="A14">
        <v>14</v>
      </c>
      <c r="B14" t="s">
        <v>18</v>
      </c>
      <c r="C14" t="s">
        <v>16</v>
      </c>
      <c r="D14" t="s">
        <v>11</v>
      </c>
      <c r="E14" s="5">
        <f t="shared" si="1"/>
        <v>0.37000000000000011</v>
      </c>
      <c r="F14">
        <v>4.1100000000000003</v>
      </c>
      <c r="G14">
        <v>3.74</v>
      </c>
      <c r="H14">
        <f t="shared" si="2"/>
        <v>3.9250000000000003</v>
      </c>
      <c r="I14" s="6">
        <f t="shared" si="3"/>
        <v>0.42500000000000027</v>
      </c>
      <c r="J14" s="5">
        <f t="shared" si="4"/>
        <v>-0.12000000000000011</v>
      </c>
      <c r="K14">
        <v>2.5099999999999998</v>
      </c>
      <c r="L14">
        <v>2.63</v>
      </c>
      <c r="M14" s="6">
        <f t="shared" si="5"/>
        <v>2.57</v>
      </c>
      <c r="N14" s="5">
        <f t="shared" si="6"/>
        <v>0.69</v>
      </c>
      <c r="O14">
        <v>4.54</v>
      </c>
      <c r="P14">
        <v>3.85</v>
      </c>
      <c r="Q14" s="6">
        <f t="shared" si="7"/>
        <v>4.1950000000000003</v>
      </c>
      <c r="R14" s="5">
        <f t="shared" si="8"/>
        <v>-0.37999999999999989</v>
      </c>
      <c r="S14">
        <v>3.14</v>
      </c>
      <c r="T14">
        <v>3.52</v>
      </c>
      <c r="U14" s="6">
        <f t="shared" si="9"/>
        <v>3.33</v>
      </c>
      <c r="V14" s="5">
        <f t="shared" si="10"/>
        <v>-0.11999999999999966</v>
      </c>
      <c r="W14">
        <v>2.14</v>
      </c>
      <c r="X14">
        <v>2.2599999999999998</v>
      </c>
      <c r="Y14" s="6">
        <f t="shared" si="11"/>
        <v>2.2000000000000002</v>
      </c>
      <c r="Z14" s="5">
        <f t="shared" si="12"/>
        <v>0.64000000000000012</v>
      </c>
      <c r="AA14">
        <v>2.71</v>
      </c>
      <c r="AB14">
        <v>2.0699999999999998</v>
      </c>
      <c r="AC14" s="6">
        <f t="shared" si="13"/>
        <v>2.3899999999999997</v>
      </c>
    </row>
    <row r="15" spans="1:29" s="1" customFormat="1" x14ac:dyDescent="0.2">
      <c r="A15" s="1">
        <v>21</v>
      </c>
      <c r="B15" s="1" t="s">
        <v>18</v>
      </c>
      <c r="C15" s="1" t="s">
        <v>16</v>
      </c>
      <c r="D15" s="1" t="s">
        <v>62</v>
      </c>
      <c r="E15" s="3">
        <f t="shared" si="1"/>
        <v>5.9999999999999609E-2</v>
      </c>
      <c r="F15" s="1">
        <v>4.22</v>
      </c>
      <c r="G15" s="1">
        <v>4.16</v>
      </c>
      <c r="H15" s="1">
        <f t="shared" si="2"/>
        <v>4.1899999999999995</v>
      </c>
      <c r="I15" s="4">
        <f t="shared" si="3"/>
        <v>0.6899999999999995</v>
      </c>
      <c r="J15" s="3">
        <f t="shared" si="4"/>
        <v>-0.75</v>
      </c>
      <c r="K15" s="1">
        <v>2.25</v>
      </c>
      <c r="L15" s="1">
        <v>3</v>
      </c>
      <c r="M15" s="4">
        <f t="shared" si="5"/>
        <v>2.625</v>
      </c>
      <c r="N15" s="3">
        <f t="shared" si="6"/>
        <v>0.66000000000000014</v>
      </c>
      <c r="O15" s="1">
        <v>4.5</v>
      </c>
      <c r="P15" s="1">
        <v>3.84</v>
      </c>
      <c r="Q15" s="4">
        <f t="shared" si="7"/>
        <v>4.17</v>
      </c>
      <c r="R15" s="3">
        <f t="shared" si="8"/>
        <v>0.29999999999999982</v>
      </c>
      <c r="S15" s="1">
        <v>4.0599999999999996</v>
      </c>
      <c r="T15" s="1">
        <v>3.76</v>
      </c>
      <c r="U15" s="4">
        <f t="shared" si="9"/>
        <v>3.9099999999999997</v>
      </c>
      <c r="V15" s="3">
        <f t="shared" si="10"/>
        <v>0.49</v>
      </c>
      <c r="W15" s="1">
        <v>1.97</v>
      </c>
      <c r="X15" s="1">
        <v>1.48</v>
      </c>
      <c r="Y15" s="4">
        <f t="shared" si="11"/>
        <v>1.7250000000000001</v>
      </c>
      <c r="Z15" s="3">
        <f t="shared" si="12"/>
        <v>-4.9999999999999822E-2</v>
      </c>
      <c r="AA15" s="1">
        <v>2.31</v>
      </c>
      <c r="AB15" s="1">
        <v>2.36</v>
      </c>
      <c r="AC15" s="4">
        <f t="shared" si="13"/>
        <v>2.335</v>
      </c>
    </row>
    <row r="16" spans="1:29" x14ac:dyDescent="0.2">
      <c r="A16">
        <v>8</v>
      </c>
      <c r="B16" t="s">
        <v>18</v>
      </c>
      <c r="C16" t="s">
        <v>16</v>
      </c>
      <c r="D16" t="s">
        <v>51</v>
      </c>
      <c r="E16" s="5">
        <f t="shared" si="1"/>
        <v>1.0599999999999996</v>
      </c>
      <c r="F16">
        <v>3.55</v>
      </c>
      <c r="G16">
        <v>2.4900000000000002</v>
      </c>
      <c r="H16">
        <f t="shared" si="2"/>
        <v>3.02</v>
      </c>
      <c r="I16" s="6">
        <f t="shared" si="3"/>
        <v>0.48</v>
      </c>
      <c r="J16" s="5">
        <f t="shared" si="4"/>
        <v>-0.2799999999999998</v>
      </c>
      <c r="K16">
        <v>2.5</v>
      </c>
      <c r="L16">
        <v>2.78</v>
      </c>
      <c r="M16" s="6">
        <f t="shared" si="5"/>
        <v>2.6399999999999997</v>
      </c>
      <c r="N16" s="5">
        <f t="shared" si="6"/>
        <v>9.9999999999997868E-3</v>
      </c>
      <c r="O16">
        <v>4.5199999999999996</v>
      </c>
      <c r="P16">
        <v>4.51</v>
      </c>
      <c r="Q16" s="6">
        <f t="shared" si="7"/>
        <v>4.5149999999999997</v>
      </c>
      <c r="R16" s="5">
        <f t="shared" si="8"/>
        <v>-0.54999999999999982</v>
      </c>
      <c r="S16">
        <v>3.45</v>
      </c>
      <c r="T16">
        <v>4</v>
      </c>
      <c r="U16" s="6">
        <f t="shared" si="9"/>
        <v>3.7250000000000001</v>
      </c>
      <c r="V16" s="5">
        <f t="shared" si="10"/>
        <v>0.7699999999999998</v>
      </c>
      <c r="W16">
        <v>2.36</v>
      </c>
      <c r="X16">
        <v>1.59</v>
      </c>
      <c r="Y16" s="6">
        <f t="shared" si="11"/>
        <v>1.9750000000000001</v>
      </c>
      <c r="Z16" s="5">
        <f t="shared" si="12"/>
        <v>0.38999999999999968</v>
      </c>
      <c r="AA16">
        <v>2.61</v>
      </c>
      <c r="AB16">
        <v>2.2200000000000002</v>
      </c>
      <c r="AC16" s="6">
        <f t="shared" si="13"/>
        <v>2.415</v>
      </c>
    </row>
    <row r="17" spans="1:29" x14ac:dyDescent="0.2">
      <c r="A17">
        <v>20</v>
      </c>
      <c r="B17" t="s">
        <v>18</v>
      </c>
      <c r="C17" t="s">
        <v>16</v>
      </c>
      <c r="D17" t="s">
        <v>61</v>
      </c>
      <c r="E17" s="5">
        <f t="shared" si="1"/>
        <v>-0.60000000000000009</v>
      </c>
      <c r="F17">
        <v>3.35</v>
      </c>
      <c r="G17">
        <v>3.95</v>
      </c>
      <c r="H17">
        <f t="shared" si="2"/>
        <v>3.6500000000000004</v>
      </c>
      <c r="I17" s="6">
        <f t="shared" si="3"/>
        <v>0.15000000000000036</v>
      </c>
      <c r="J17" s="5">
        <f t="shared" si="4"/>
        <v>-0.54</v>
      </c>
      <c r="K17">
        <v>2.41</v>
      </c>
      <c r="L17">
        <v>2.95</v>
      </c>
      <c r="M17" s="6">
        <f t="shared" si="5"/>
        <v>2.68</v>
      </c>
      <c r="N17" s="5">
        <f t="shared" si="6"/>
        <v>0.45000000000000018</v>
      </c>
      <c r="O17">
        <v>4.59</v>
      </c>
      <c r="P17">
        <v>4.1399999999999997</v>
      </c>
      <c r="Q17" s="6">
        <f t="shared" si="7"/>
        <v>4.3650000000000002</v>
      </c>
      <c r="R17" s="5">
        <f t="shared" si="8"/>
        <v>-0.87999999999999989</v>
      </c>
      <c r="S17">
        <v>3.12</v>
      </c>
      <c r="T17">
        <v>4</v>
      </c>
      <c r="U17" s="6">
        <f t="shared" si="9"/>
        <v>3.56</v>
      </c>
      <c r="V17" s="5">
        <f t="shared" si="10"/>
        <v>-0.91999999999999993</v>
      </c>
      <c r="W17">
        <v>1.94</v>
      </c>
      <c r="X17">
        <v>2.86</v>
      </c>
      <c r="Y17" s="6">
        <f t="shared" si="11"/>
        <v>2.4</v>
      </c>
      <c r="Z17" s="5">
        <f t="shared" si="12"/>
        <v>-0.23999999999999977</v>
      </c>
      <c r="AA17">
        <v>2.62</v>
      </c>
      <c r="AB17">
        <v>2.86</v>
      </c>
      <c r="AC17" s="6">
        <f t="shared" si="13"/>
        <v>2.74</v>
      </c>
    </row>
    <row r="18" spans="1:29" x14ac:dyDescent="0.2">
      <c r="A18">
        <v>32</v>
      </c>
      <c r="B18" t="s">
        <v>18</v>
      </c>
      <c r="C18" t="s">
        <v>16</v>
      </c>
      <c r="D18" t="s">
        <v>73</v>
      </c>
      <c r="E18" s="5">
        <f t="shared" si="1"/>
        <v>6.0000000000000053E-2</v>
      </c>
      <c r="F18">
        <v>3.9</v>
      </c>
      <c r="G18">
        <v>3.84</v>
      </c>
      <c r="H18">
        <f t="shared" si="2"/>
        <v>3.87</v>
      </c>
      <c r="I18" s="6">
        <f t="shared" si="3"/>
        <v>0.37000000000000011</v>
      </c>
      <c r="J18" s="5">
        <f t="shared" si="4"/>
        <v>0.18000000000000016</v>
      </c>
      <c r="K18">
        <v>2.83</v>
      </c>
      <c r="L18">
        <v>2.65</v>
      </c>
      <c r="M18" s="6">
        <f t="shared" si="5"/>
        <v>2.74</v>
      </c>
      <c r="N18" s="5">
        <f t="shared" si="6"/>
        <v>7.9999999999999183E-2</v>
      </c>
      <c r="O18">
        <v>4.3099999999999996</v>
      </c>
      <c r="P18">
        <v>4.2300000000000004</v>
      </c>
      <c r="Q18" s="6">
        <f t="shared" si="7"/>
        <v>4.2699999999999996</v>
      </c>
      <c r="R18" s="5">
        <f t="shared" si="8"/>
        <v>0.6599999999999997</v>
      </c>
      <c r="S18">
        <v>3.76</v>
      </c>
      <c r="T18">
        <v>3.1</v>
      </c>
      <c r="U18" s="6">
        <f t="shared" si="9"/>
        <v>3.4299999999999997</v>
      </c>
      <c r="V18" s="5">
        <f t="shared" si="10"/>
        <v>0.64999999999999991</v>
      </c>
      <c r="W18">
        <v>2</v>
      </c>
      <c r="X18">
        <v>1.35</v>
      </c>
      <c r="Y18" s="6">
        <f t="shared" si="11"/>
        <v>1.675</v>
      </c>
      <c r="Z18" s="5">
        <f t="shared" si="12"/>
        <v>0.95</v>
      </c>
      <c r="AA18">
        <v>2.69</v>
      </c>
      <c r="AB18">
        <v>1.74</v>
      </c>
      <c r="AC18" s="6">
        <f t="shared" si="13"/>
        <v>2.2149999999999999</v>
      </c>
    </row>
    <row r="19" spans="1:29" s="1" customFormat="1" x14ac:dyDescent="0.2">
      <c r="A19" s="1">
        <v>34</v>
      </c>
      <c r="B19" s="1" t="s">
        <v>18</v>
      </c>
      <c r="C19" s="1" t="s">
        <v>16</v>
      </c>
      <c r="D19" s="1" t="s">
        <v>75</v>
      </c>
      <c r="E19" s="3">
        <f t="shared" si="1"/>
        <v>-0.14000000000000012</v>
      </c>
      <c r="F19" s="1">
        <v>2.73</v>
      </c>
      <c r="G19" s="1">
        <v>2.87</v>
      </c>
      <c r="H19" s="1">
        <f t="shared" si="2"/>
        <v>2.8</v>
      </c>
      <c r="I19" s="4">
        <f t="shared" si="3"/>
        <v>0.70000000000000018</v>
      </c>
      <c r="J19" s="3">
        <f t="shared" si="4"/>
        <v>0.73</v>
      </c>
      <c r="K19" s="1">
        <v>3.12</v>
      </c>
      <c r="L19" s="1">
        <v>2.39</v>
      </c>
      <c r="M19" s="4">
        <f t="shared" si="5"/>
        <v>2.7549999999999999</v>
      </c>
      <c r="N19" s="3">
        <f t="shared" si="6"/>
        <v>-0.74000000000000021</v>
      </c>
      <c r="O19" s="1">
        <v>4.3</v>
      </c>
      <c r="P19" s="1">
        <v>5.04</v>
      </c>
      <c r="Q19" s="4">
        <f t="shared" si="7"/>
        <v>4.67</v>
      </c>
      <c r="R19" s="3">
        <f t="shared" si="8"/>
        <v>0.45999999999999996</v>
      </c>
      <c r="S19" s="1">
        <v>3.76</v>
      </c>
      <c r="T19" s="1">
        <v>3.3</v>
      </c>
      <c r="U19" s="4">
        <f t="shared" si="9"/>
        <v>3.53</v>
      </c>
      <c r="V19" s="3">
        <f t="shared" si="10"/>
        <v>4.0000000000000036E-2</v>
      </c>
      <c r="W19" s="1">
        <v>2.21</v>
      </c>
      <c r="X19" s="1">
        <v>2.17</v>
      </c>
      <c r="Y19" s="4">
        <f t="shared" si="11"/>
        <v>2.19</v>
      </c>
      <c r="Z19" s="3">
        <f t="shared" si="12"/>
        <v>0.38000000000000034</v>
      </c>
      <c r="AA19" s="1">
        <v>2.64</v>
      </c>
      <c r="AB19" s="1">
        <v>2.2599999999999998</v>
      </c>
      <c r="AC19" s="4">
        <f t="shared" si="13"/>
        <v>2.4500000000000002</v>
      </c>
    </row>
    <row r="20" spans="1:29" x14ac:dyDescent="0.2">
      <c r="A20">
        <v>37</v>
      </c>
      <c r="B20" t="s">
        <v>18</v>
      </c>
      <c r="C20" t="s">
        <v>16</v>
      </c>
      <c r="D20" t="s">
        <v>78</v>
      </c>
      <c r="E20" s="5">
        <f t="shared" si="1"/>
        <v>-2.9999999999999805E-2</v>
      </c>
      <c r="F20">
        <v>2.97</v>
      </c>
      <c r="G20">
        <v>3</v>
      </c>
      <c r="H20">
        <f t="shared" si="2"/>
        <v>2.9850000000000003</v>
      </c>
      <c r="I20" s="6">
        <f t="shared" si="3"/>
        <v>0.51499999999999968</v>
      </c>
      <c r="J20" s="5">
        <f t="shared" si="4"/>
        <v>0.10999999999999988</v>
      </c>
      <c r="K20">
        <v>2.84</v>
      </c>
      <c r="L20">
        <v>2.73</v>
      </c>
      <c r="M20" s="6">
        <f t="shared" si="5"/>
        <v>2.7850000000000001</v>
      </c>
      <c r="N20" s="5">
        <f t="shared" si="6"/>
        <v>1.0300000000000002</v>
      </c>
      <c r="O20">
        <v>4.41</v>
      </c>
      <c r="P20">
        <v>3.38</v>
      </c>
      <c r="Q20" s="6">
        <f t="shared" si="7"/>
        <v>3.895</v>
      </c>
      <c r="R20" s="5">
        <f t="shared" si="8"/>
        <v>-3.0000000000000249E-2</v>
      </c>
      <c r="S20">
        <v>3.09</v>
      </c>
      <c r="T20">
        <v>3.12</v>
      </c>
      <c r="U20" s="6">
        <f t="shared" si="9"/>
        <v>3.105</v>
      </c>
      <c r="V20" s="5">
        <f t="shared" si="10"/>
        <v>0.2799999999999998</v>
      </c>
      <c r="W20">
        <v>2.09</v>
      </c>
      <c r="X20">
        <v>1.81</v>
      </c>
      <c r="Y20" s="6">
        <f t="shared" si="11"/>
        <v>1.95</v>
      </c>
      <c r="Z20" s="5">
        <f t="shared" si="12"/>
        <v>0.69</v>
      </c>
      <c r="AA20">
        <v>2.69</v>
      </c>
      <c r="AB20">
        <v>2</v>
      </c>
      <c r="AC20" s="6">
        <f t="shared" si="13"/>
        <v>2.3449999999999998</v>
      </c>
    </row>
    <row r="21" spans="1:29" s="1" customFormat="1" x14ac:dyDescent="0.2">
      <c r="A21" s="1">
        <v>35</v>
      </c>
      <c r="B21" s="1" t="s">
        <v>18</v>
      </c>
      <c r="C21" s="1" t="s">
        <v>16</v>
      </c>
      <c r="D21" s="1" t="s">
        <v>76</v>
      </c>
      <c r="E21" s="3">
        <f t="shared" si="1"/>
        <v>0.30000000000000027</v>
      </c>
      <c r="F21" s="1">
        <v>4.1900000000000004</v>
      </c>
      <c r="G21" s="1">
        <v>3.89</v>
      </c>
      <c r="H21" s="1">
        <f t="shared" si="2"/>
        <v>4.04</v>
      </c>
      <c r="I21" s="4">
        <f t="shared" si="3"/>
        <v>0.54</v>
      </c>
      <c r="J21" s="3">
        <f t="shared" si="4"/>
        <v>-0.36000000000000032</v>
      </c>
      <c r="K21" s="1">
        <v>2.61</v>
      </c>
      <c r="L21" s="1">
        <v>2.97</v>
      </c>
      <c r="M21" s="4">
        <f t="shared" si="5"/>
        <v>2.79</v>
      </c>
      <c r="N21" s="3">
        <f t="shared" si="6"/>
        <v>0.96000000000000041</v>
      </c>
      <c r="O21" s="1">
        <v>4.2300000000000004</v>
      </c>
      <c r="P21" s="1">
        <v>3.27</v>
      </c>
      <c r="Q21" s="4">
        <f t="shared" si="7"/>
        <v>3.75</v>
      </c>
      <c r="R21" s="3">
        <f t="shared" si="8"/>
        <v>0.25999999999999979</v>
      </c>
      <c r="S21" s="1">
        <v>3.26</v>
      </c>
      <c r="T21" s="1">
        <v>3</v>
      </c>
      <c r="U21" s="4">
        <f t="shared" si="9"/>
        <v>3.13</v>
      </c>
      <c r="V21" s="3">
        <f t="shared" si="10"/>
        <v>0.35000000000000009</v>
      </c>
      <c r="W21" s="1">
        <v>1.81</v>
      </c>
      <c r="X21" s="1">
        <v>1.46</v>
      </c>
      <c r="Y21" s="4">
        <f t="shared" si="11"/>
        <v>1.635</v>
      </c>
      <c r="Z21" s="3">
        <f t="shared" si="12"/>
        <v>-0.2200000000000002</v>
      </c>
      <c r="AA21" s="1">
        <v>1.94</v>
      </c>
      <c r="AB21" s="1">
        <v>2.16</v>
      </c>
      <c r="AC21" s="4">
        <f t="shared" si="13"/>
        <v>2.0499999999999998</v>
      </c>
    </row>
    <row r="22" spans="1:29" s="1" customFormat="1" x14ac:dyDescent="0.2">
      <c r="A22" s="1">
        <v>25</v>
      </c>
      <c r="B22" s="1" t="s">
        <v>18</v>
      </c>
      <c r="C22" s="1" t="s">
        <v>16</v>
      </c>
      <c r="D22" s="1" t="s">
        <v>66</v>
      </c>
      <c r="E22" s="3">
        <f t="shared" si="1"/>
        <v>0.18999999999999995</v>
      </c>
      <c r="F22" s="1">
        <v>3.89</v>
      </c>
      <c r="G22" s="1">
        <v>3.7</v>
      </c>
      <c r="H22" s="1">
        <f t="shared" si="2"/>
        <v>3.7949999999999999</v>
      </c>
      <c r="I22" s="4">
        <f t="shared" si="3"/>
        <v>0.29499999999999993</v>
      </c>
      <c r="J22" s="3">
        <f t="shared" si="4"/>
        <v>0.11999999999999966</v>
      </c>
      <c r="K22" s="1">
        <v>2.86</v>
      </c>
      <c r="L22" s="1">
        <v>2.74</v>
      </c>
      <c r="M22" s="4">
        <f t="shared" si="5"/>
        <v>2.8</v>
      </c>
      <c r="N22" s="3">
        <f t="shared" si="6"/>
        <v>0.71</v>
      </c>
      <c r="O22" s="1">
        <v>4.67</v>
      </c>
      <c r="P22" s="1">
        <v>3.96</v>
      </c>
      <c r="Q22" s="4">
        <f t="shared" si="7"/>
        <v>4.3149999999999995</v>
      </c>
      <c r="R22" s="3">
        <f t="shared" si="8"/>
        <v>2.0000000000000018E-2</v>
      </c>
      <c r="S22" s="1">
        <v>3.11</v>
      </c>
      <c r="T22" s="1">
        <v>3.09</v>
      </c>
      <c r="U22" s="4">
        <f t="shared" si="9"/>
        <v>3.0999999999999996</v>
      </c>
      <c r="V22" s="3">
        <f t="shared" si="10"/>
        <v>-0.76</v>
      </c>
      <c r="W22" s="1">
        <v>1.89</v>
      </c>
      <c r="X22" s="1">
        <v>2.65</v>
      </c>
      <c r="Y22" s="4">
        <f t="shared" si="11"/>
        <v>2.27</v>
      </c>
      <c r="Z22" s="3">
        <f t="shared" si="12"/>
        <v>5.0000000000000266E-2</v>
      </c>
      <c r="AA22" s="1">
        <v>2.2200000000000002</v>
      </c>
      <c r="AB22" s="1">
        <v>2.17</v>
      </c>
      <c r="AC22" s="4">
        <f t="shared" si="13"/>
        <v>2.1950000000000003</v>
      </c>
    </row>
    <row r="23" spans="1:29" s="1" customFormat="1" x14ac:dyDescent="0.2">
      <c r="A23">
        <v>11</v>
      </c>
      <c r="B23" t="s">
        <v>18</v>
      </c>
      <c r="C23" t="s">
        <v>16</v>
      </c>
      <c r="D23" t="s">
        <v>54</v>
      </c>
      <c r="E23" s="5">
        <f t="shared" si="1"/>
        <v>-9.9999999999997868E-3</v>
      </c>
      <c r="F23">
        <v>3.56</v>
      </c>
      <c r="G23">
        <v>3.57</v>
      </c>
      <c r="H23">
        <f t="shared" si="2"/>
        <v>3.5649999999999999</v>
      </c>
      <c r="I23" s="6">
        <f t="shared" si="3"/>
        <v>6.4999999999999947E-2</v>
      </c>
      <c r="J23" s="5">
        <f t="shared" si="4"/>
        <v>0.22999999999999998</v>
      </c>
      <c r="K23">
        <v>2.93</v>
      </c>
      <c r="L23">
        <v>2.7</v>
      </c>
      <c r="M23" s="6">
        <f t="shared" si="5"/>
        <v>2.8150000000000004</v>
      </c>
      <c r="N23" s="5">
        <f t="shared" si="6"/>
        <v>0.70000000000000018</v>
      </c>
      <c r="O23">
        <v>4.33</v>
      </c>
      <c r="P23">
        <v>3.63</v>
      </c>
      <c r="Q23" s="6">
        <f t="shared" si="7"/>
        <v>3.98</v>
      </c>
      <c r="R23" s="5">
        <f t="shared" si="8"/>
        <v>0.5</v>
      </c>
      <c r="S23">
        <v>3.67</v>
      </c>
      <c r="T23">
        <v>3.17</v>
      </c>
      <c r="U23" s="6">
        <f t="shared" si="9"/>
        <v>3.42</v>
      </c>
      <c r="V23" s="5">
        <f t="shared" si="10"/>
        <v>0.45000000000000018</v>
      </c>
      <c r="W23">
        <v>2.2200000000000002</v>
      </c>
      <c r="X23">
        <v>1.77</v>
      </c>
      <c r="Y23" s="6">
        <f t="shared" si="11"/>
        <v>1.9950000000000001</v>
      </c>
      <c r="Z23" s="5">
        <f t="shared" si="12"/>
        <v>0.56999999999999984</v>
      </c>
      <c r="AA23">
        <v>2.67</v>
      </c>
      <c r="AB23">
        <v>2.1</v>
      </c>
      <c r="AC23" s="6">
        <f t="shared" si="13"/>
        <v>2.3849999999999998</v>
      </c>
    </row>
    <row r="24" spans="1:29" s="1" customFormat="1" x14ac:dyDescent="0.2">
      <c r="A24">
        <v>18</v>
      </c>
      <c r="B24" t="s">
        <v>18</v>
      </c>
      <c r="C24" t="s">
        <v>16</v>
      </c>
      <c r="D24" t="s">
        <v>59</v>
      </c>
      <c r="E24" s="5">
        <f t="shared" si="1"/>
        <v>-0.20999999999999996</v>
      </c>
      <c r="F24">
        <v>3.35</v>
      </c>
      <c r="G24">
        <v>3.56</v>
      </c>
      <c r="H24">
        <f t="shared" si="2"/>
        <v>3.4550000000000001</v>
      </c>
      <c r="I24" s="6">
        <f t="shared" si="3"/>
        <v>4.4999999999999929E-2</v>
      </c>
      <c r="J24" s="5">
        <f t="shared" si="4"/>
        <v>-0.17999999999999972</v>
      </c>
      <c r="K24">
        <v>2.74</v>
      </c>
      <c r="L24">
        <v>2.92</v>
      </c>
      <c r="M24" s="6">
        <f t="shared" si="5"/>
        <v>2.83</v>
      </c>
      <c r="N24" s="5">
        <f t="shared" si="6"/>
        <v>-0.30999999999999961</v>
      </c>
      <c r="O24">
        <v>4.21</v>
      </c>
      <c r="P24">
        <v>4.5199999999999996</v>
      </c>
      <c r="Q24" s="6">
        <f t="shared" si="7"/>
        <v>4.3650000000000002</v>
      </c>
      <c r="R24" s="5">
        <f t="shared" si="8"/>
        <v>0.48999999999999977</v>
      </c>
      <c r="S24">
        <v>4.21</v>
      </c>
      <c r="T24">
        <v>3.72</v>
      </c>
      <c r="U24" s="6">
        <f t="shared" si="9"/>
        <v>3.9649999999999999</v>
      </c>
      <c r="V24" s="5">
        <f t="shared" si="10"/>
        <v>0.35999999999999988</v>
      </c>
      <c r="W24">
        <v>2.44</v>
      </c>
      <c r="X24">
        <v>2.08</v>
      </c>
      <c r="Y24" s="6">
        <f t="shared" si="11"/>
        <v>2.2599999999999998</v>
      </c>
      <c r="Z24" s="5">
        <f t="shared" si="12"/>
        <v>-0.30000000000000027</v>
      </c>
      <c r="AA24">
        <v>2.82</v>
      </c>
      <c r="AB24">
        <v>3.12</v>
      </c>
      <c r="AC24" s="6">
        <f t="shared" si="13"/>
        <v>2.9699999999999998</v>
      </c>
    </row>
    <row r="25" spans="1:29" s="1" customFormat="1" x14ac:dyDescent="0.2">
      <c r="A25">
        <v>13</v>
      </c>
      <c r="B25" t="s">
        <v>18</v>
      </c>
      <c r="C25" t="s">
        <v>16</v>
      </c>
      <c r="D25" t="s">
        <v>56</v>
      </c>
      <c r="E25" s="5">
        <f t="shared" si="1"/>
        <v>0.22999999999999998</v>
      </c>
      <c r="F25">
        <v>3.23</v>
      </c>
      <c r="G25">
        <v>3</v>
      </c>
      <c r="H25">
        <f t="shared" si="2"/>
        <v>3.1150000000000002</v>
      </c>
      <c r="I25" s="6">
        <f t="shared" si="3"/>
        <v>0.38499999999999979</v>
      </c>
      <c r="J25" s="5">
        <f t="shared" si="4"/>
        <v>0.39999999999999991</v>
      </c>
      <c r="K25">
        <v>3.05</v>
      </c>
      <c r="L25">
        <v>2.65</v>
      </c>
      <c r="M25" s="6">
        <f t="shared" si="5"/>
        <v>2.8499999999999996</v>
      </c>
      <c r="N25" s="5">
        <f t="shared" si="6"/>
        <v>0.86999999999999966</v>
      </c>
      <c r="O25">
        <v>3.82</v>
      </c>
      <c r="P25">
        <v>2.95</v>
      </c>
      <c r="Q25" s="6">
        <f t="shared" si="7"/>
        <v>3.3849999999999998</v>
      </c>
      <c r="R25" s="5">
        <f t="shared" si="8"/>
        <v>0.91000000000000014</v>
      </c>
      <c r="S25">
        <v>3.21</v>
      </c>
      <c r="T25">
        <v>2.2999999999999998</v>
      </c>
      <c r="U25" s="6">
        <f t="shared" si="9"/>
        <v>2.7549999999999999</v>
      </c>
      <c r="V25" s="5">
        <f t="shared" si="10"/>
        <v>0.33000000000000007</v>
      </c>
      <c r="W25">
        <v>2.08</v>
      </c>
      <c r="X25">
        <v>1.75</v>
      </c>
      <c r="Y25" s="6">
        <f t="shared" si="11"/>
        <v>1.915</v>
      </c>
      <c r="Z25" s="5">
        <f t="shared" si="12"/>
        <v>0.51000000000000023</v>
      </c>
      <c r="AA25">
        <v>2.56</v>
      </c>
      <c r="AB25">
        <v>2.0499999999999998</v>
      </c>
      <c r="AC25" s="6">
        <f t="shared" si="13"/>
        <v>2.3049999999999997</v>
      </c>
    </row>
    <row r="26" spans="1:29" s="1" customFormat="1" x14ac:dyDescent="0.2">
      <c r="A26">
        <v>5</v>
      </c>
      <c r="B26" t="s">
        <v>18</v>
      </c>
      <c r="C26" t="s">
        <v>16</v>
      </c>
      <c r="D26" t="s">
        <v>48</v>
      </c>
      <c r="E26" s="5">
        <f t="shared" si="1"/>
        <v>-0.56000000000000005</v>
      </c>
      <c r="F26">
        <v>3.33</v>
      </c>
      <c r="G26">
        <v>3.89</v>
      </c>
      <c r="H26">
        <f t="shared" si="2"/>
        <v>3.6100000000000003</v>
      </c>
      <c r="I26" s="6">
        <f t="shared" si="3"/>
        <v>0.11000000000000032</v>
      </c>
      <c r="J26" s="5">
        <f t="shared" si="4"/>
        <v>7.0000000000000284E-2</v>
      </c>
      <c r="K26">
        <v>2.89</v>
      </c>
      <c r="L26">
        <v>2.82</v>
      </c>
      <c r="M26" s="6">
        <f t="shared" si="5"/>
        <v>2.855</v>
      </c>
      <c r="N26" s="5">
        <f t="shared" si="6"/>
        <v>0.76999999999999957</v>
      </c>
      <c r="O26">
        <v>4.5599999999999996</v>
      </c>
      <c r="P26">
        <v>3.79</v>
      </c>
      <c r="Q26" s="6">
        <f t="shared" si="7"/>
        <v>4.1749999999999998</v>
      </c>
      <c r="R26" s="5">
        <f t="shared" si="8"/>
        <v>-2.0000000000000018E-2</v>
      </c>
      <c r="S26">
        <v>3.3</v>
      </c>
      <c r="T26">
        <v>3.32</v>
      </c>
      <c r="U26" s="6">
        <f t="shared" si="9"/>
        <v>3.3099999999999996</v>
      </c>
      <c r="V26" s="5">
        <f t="shared" si="10"/>
        <v>0.45999999999999974</v>
      </c>
      <c r="W26">
        <v>2.0699999999999998</v>
      </c>
      <c r="X26">
        <v>1.61</v>
      </c>
      <c r="Y26" s="6">
        <f t="shared" si="11"/>
        <v>1.8399999999999999</v>
      </c>
      <c r="Z26" s="5">
        <f t="shared" si="12"/>
        <v>4.9999999999999822E-2</v>
      </c>
      <c r="AA26">
        <v>2.48</v>
      </c>
      <c r="AB26">
        <v>2.4300000000000002</v>
      </c>
      <c r="AC26" s="6">
        <f t="shared" si="13"/>
        <v>2.4550000000000001</v>
      </c>
    </row>
    <row r="27" spans="1:29" s="1" customFormat="1" x14ac:dyDescent="0.2">
      <c r="A27">
        <v>2</v>
      </c>
      <c r="B27" t="s">
        <v>18</v>
      </c>
      <c r="C27" t="s">
        <v>16</v>
      </c>
      <c r="D27" t="s">
        <v>45</v>
      </c>
      <c r="E27" s="5">
        <f t="shared" si="1"/>
        <v>-0.41999999999999948</v>
      </c>
      <c r="F27">
        <v>3.85</v>
      </c>
      <c r="G27">
        <v>4.2699999999999996</v>
      </c>
      <c r="H27">
        <f t="shared" si="2"/>
        <v>4.0599999999999996</v>
      </c>
      <c r="I27" s="6">
        <f t="shared" si="3"/>
        <v>0.55999999999999961</v>
      </c>
      <c r="J27" s="5">
        <f t="shared" si="4"/>
        <v>-1.1500000000000004</v>
      </c>
      <c r="K27">
        <v>2.2999999999999998</v>
      </c>
      <c r="L27">
        <v>3.45</v>
      </c>
      <c r="M27" s="6">
        <f t="shared" si="5"/>
        <v>2.875</v>
      </c>
      <c r="N27" s="5">
        <f t="shared" si="6"/>
        <v>0.67999999999999972</v>
      </c>
      <c r="O27">
        <v>4.13</v>
      </c>
      <c r="P27">
        <v>3.45</v>
      </c>
      <c r="Q27" s="6">
        <f t="shared" si="7"/>
        <v>3.79</v>
      </c>
      <c r="R27" s="5">
        <f t="shared" si="8"/>
        <v>-1.1300000000000003</v>
      </c>
      <c r="S27">
        <v>3.1</v>
      </c>
      <c r="T27">
        <v>4.2300000000000004</v>
      </c>
      <c r="U27" s="6">
        <f t="shared" si="9"/>
        <v>3.665</v>
      </c>
      <c r="V27" s="5">
        <f t="shared" si="10"/>
        <v>-0.75000000000000022</v>
      </c>
      <c r="W27">
        <v>1.93</v>
      </c>
      <c r="X27">
        <v>2.68</v>
      </c>
      <c r="Y27" s="6">
        <f t="shared" si="11"/>
        <v>2.3050000000000002</v>
      </c>
      <c r="Z27" s="5">
        <f t="shared" si="12"/>
        <v>-1</v>
      </c>
      <c r="AA27">
        <v>2.23</v>
      </c>
      <c r="AB27">
        <v>3.23</v>
      </c>
      <c r="AC27" s="6">
        <f t="shared" si="13"/>
        <v>2.73</v>
      </c>
    </row>
    <row r="28" spans="1:29" x14ac:dyDescent="0.2">
      <c r="A28">
        <v>7</v>
      </c>
      <c r="B28" t="s">
        <v>18</v>
      </c>
      <c r="C28" t="s">
        <v>16</v>
      </c>
      <c r="D28" t="s">
        <v>50</v>
      </c>
      <c r="E28" s="5">
        <f t="shared" si="1"/>
        <v>-0.28000000000000025</v>
      </c>
      <c r="F28">
        <v>3.69</v>
      </c>
      <c r="G28">
        <v>3.97</v>
      </c>
      <c r="H28">
        <f t="shared" si="2"/>
        <v>3.83</v>
      </c>
      <c r="I28" s="6">
        <f t="shared" si="3"/>
        <v>0.33000000000000007</v>
      </c>
      <c r="J28" s="5">
        <f t="shared" si="4"/>
        <v>0.73999999999999977</v>
      </c>
      <c r="K28">
        <v>3.26</v>
      </c>
      <c r="L28">
        <v>2.52</v>
      </c>
      <c r="M28" s="6">
        <f t="shared" si="5"/>
        <v>2.8899999999999997</v>
      </c>
      <c r="N28" s="5">
        <f t="shared" si="6"/>
        <v>-0.4399999999999995</v>
      </c>
      <c r="O28">
        <v>3.66</v>
      </c>
      <c r="P28">
        <v>4.0999999999999996</v>
      </c>
      <c r="Q28" s="6">
        <f t="shared" si="7"/>
        <v>3.88</v>
      </c>
      <c r="R28" s="5">
        <f t="shared" si="8"/>
        <v>0.17000000000000037</v>
      </c>
      <c r="S28">
        <v>3.49</v>
      </c>
      <c r="T28">
        <v>3.32</v>
      </c>
      <c r="U28" s="6">
        <f t="shared" si="9"/>
        <v>3.4050000000000002</v>
      </c>
      <c r="V28" s="5">
        <f t="shared" si="10"/>
        <v>0.58999999999999986</v>
      </c>
      <c r="W28">
        <v>2.11</v>
      </c>
      <c r="X28">
        <v>1.52</v>
      </c>
      <c r="Y28" s="6">
        <f t="shared" si="11"/>
        <v>1.8149999999999999</v>
      </c>
      <c r="Z28" s="5">
        <f t="shared" si="12"/>
        <v>0.11999999999999966</v>
      </c>
      <c r="AA28">
        <v>2.57</v>
      </c>
      <c r="AB28">
        <v>2.4500000000000002</v>
      </c>
      <c r="AC28" s="6">
        <f t="shared" si="13"/>
        <v>2.5099999999999998</v>
      </c>
    </row>
    <row r="29" spans="1:29" ht="15.5" customHeight="1" x14ac:dyDescent="0.2">
      <c r="A29">
        <v>40</v>
      </c>
      <c r="B29" t="s">
        <v>18</v>
      </c>
      <c r="C29" t="s">
        <v>16</v>
      </c>
      <c r="D29" t="s">
        <v>81</v>
      </c>
      <c r="E29" s="5">
        <f t="shared" si="1"/>
        <v>-0.28000000000000025</v>
      </c>
      <c r="F29">
        <v>4.04</v>
      </c>
      <c r="G29">
        <v>4.32</v>
      </c>
      <c r="H29">
        <f t="shared" si="2"/>
        <v>4.18</v>
      </c>
      <c r="I29" s="6">
        <f t="shared" si="3"/>
        <v>0.67999999999999972</v>
      </c>
      <c r="J29" s="5">
        <f t="shared" si="4"/>
        <v>0.16999999999999993</v>
      </c>
      <c r="K29">
        <v>3.04</v>
      </c>
      <c r="L29">
        <v>2.87</v>
      </c>
      <c r="M29" s="6">
        <f t="shared" si="5"/>
        <v>2.9550000000000001</v>
      </c>
      <c r="N29" s="5">
        <f t="shared" si="6"/>
        <v>1.0299999999999998</v>
      </c>
      <c r="O29">
        <v>5</v>
      </c>
      <c r="P29">
        <v>3.97</v>
      </c>
      <c r="Q29" s="6">
        <f t="shared" si="7"/>
        <v>4.4850000000000003</v>
      </c>
      <c r="R29" s="5">
        <f t="shared" si="8"/>
        <v>-5.0000000000000266E-2</v>
      </c>
      <c r="S29">
        <v>3.69</v>
      </c>
      <c r="T29">
        <v>3.74</v>
      </c>
      <c r="U29" s="6">
        <f t="shared" si="9"/>
        <v>3.7149999999999999</v>
      </c>
      <c r="V29" s="5">
        <f t="shared" si="10"/>
        <v>0.12999999999999989</v>
      </c>
      <c r="W29">
        <v>2.19</v>
      </c>
      <c r="X29">
        <v>2.06</v>
      </c>
      <c r="Y29" s="6">
        <f t="shared" si="11"/>
        <v>2.125</v>
      </c>
      <c r="Z29" s="5">
        <f t="shared" si="12"/>
        <v>-6.0000000000000053E-2</v>
      </c>
      <c r="AA29">
        <v>2.62</v>
      </c>
      <c r="AB29">
        <v>2.68</v>
      </c>
      <c r="AC29" s="6">
        <f t="shared" si="13"/>
        <v>2.6500000000000004</v>
      </c>
    </row>
    <row r="30" spans="1:29" x14ac:dyDescent="0.2">
      <c r="A30">
        <v>24</v>
      </c>
      <c r="B30" t="s">
        <v>18</v>
      </c>
      <c r="C30" t="s">
        <v>16</v>
      </c>
      <c r="D30" t="s">
        <v>65</v>
      </c>
      <c r="E30" s="5">
        <f t="shared" si="1"/>
        <v>0.14000000000000012</v>
      </c>
      <c r="F30">
        <v>3.89</v>
      </c>
      <c r="G30">
        <v>3.75</v>
      </c>
      <c r="H30">
        <f t="shared" si="2"/>
        <v>3.8200000000000003</v>
      </c>
      <c r="I30" s="6">
        <f t="shared" si="3"/>
        <v>0.32000000000000028</v>
      </c>
      <c r="J30" s="5">
        <f t="shared" si="4"/>
        <v>-6.999999999999984E-2</v>
      </c>
      <c r="K30">
        <v>2.93</v>
      </c>
      <c r="L30">
        <v>3</v>
      </c>
      <c r="M30" s="6">
        <f t="shared" si="5"/>
        <v>2.9649999999999999</v>
      </c>
      <c r="N30" s="5">
        <f t="shared" si="6"/>
        <v>0.87000000000000011</v>
      </c>
      <c r="O30">
        <v>4.37</v>
      </c>
      <c r="P30">
        <v>3.5</v>
      </c>
      <c r="Q30" s="6">
        <f t="shared" si="7"/>
        <v>3.9350000000000001</v>
      </c>
      <c r="R30" s="5">
        <f t="shared" si="8"/>
        <v>0.33000000000000007</v>
      </c>
      <c r="S30">
        <v>3.63</v>
      </c>
      <c r="T30">
        <v>3.3</v>
      </c>
      <c r="U30" s="6">
        <f t="shared" si="9"/>
        <v>3.4649999999999999</v>
      </c>
      <c r="V30" s="5">
        <f t="shared" si="10"/>
        <v>-0.26</v>
      </c>
      <c r="W30">
        <v>1.89</v>
      </c>
      <c r="X30">
        <v>2.15</v>
      </c>
      <c r="Y30" s="6">
        <f t="shared" si="11"/>
        <v>2.02</v>
      </c>
      <c r="Z30" s="5">
        <f t="shared" si="12"/>
        <v>-8.0000000000000071E-2</v>
      </c>
      <c r="AA30">
        <v>2.52</v>
      </c>
      <c r="AB30">
        <v>2.6</v>
      </c>
      <c r="AC30" s="6">
        <f t="shared" si="13"/>
        <v>2.56</v>
      </c>
    </row>
    <row r="31" spans="1:29" s="1" customFormat="1" x14ac:dyDescent="0.2">
      <c r="A31">
        <v>6</v>
      </c>
      <c r="B31" t="s">
        <v>18</v>
      </c>
      <c r="C31" t="s">
        <v>16</v>
      </c>
      <c r="D31" t="s">
        <v>49</v>
      </c>
      <c r="E31" s="5">
        <f t="shared" si="1"/>
        <v>0.16999999999999993</v>
      </c>
      <c r="F31">
        <v>3.52</v>
      </c>
      <c r="G31">
        <v>3.35</v>
      </c>
      <c r="H31">
        <f t="shared" si="2"/>
        <v>3.4350000000000001</v>
      </c>
      <c r="I31" s="6">
        <f t="shared" si="3"/>
        <v>6.4999999999999947E-2</v>
      </c>
      <c r="J31" s="5">
        <f t="shared" si="4"/>
        <v>0.1599999999999997</v>
      </c>
      <c r="K31">
        <v>3.13</v>
      </c>
      <c r="L31">
        <v>2.97</v>
      </c>
      <c r="M31" s="6">
        <f t="shared" si="5"/>
        <v>3.05</v>
      </c>
      <c r="N31" s="5">
        <f t="shared" si="6"/>
        <v>-0.56000000000000005</v>
      </c>
      <c r="O31">
        <v>3.26</v>
      </c>
      <c r="P31">
        <v>3.82</v>
      </c>
      <c r="Q31" s="6">
        <f t="shared" si="7"/>
        <v>3.54</v>
      </c>
      <c r="R31" s="5">
        <f t="shared" si="8"/>
        <v>-0.20999999999999996</v>
      </c>
      <c r="S31">
        <v>3.29</v>
      </c>
      <c r="T31">
        <v>3.5</v>
      </c>
      <c r="U31" s="6">
        <f t="shared" si="9"/>
        <v>3.395</v>
      </c>
      <c r="V31" s="5">
        <f t="shared" si="10"/>
        <v>0.12000000000000011</v>
      </c>
      <c r="W31">
        <v>2.06</v>
      </c>
      <c r="X31">
        <v>1.94</v>
      </c>
      <c r="Y31" s="6">
        <f t="shared" si="11"/>
        <v>2</v>
      </c>
      <c r="Z31" s="5">
        <f t="shared" si="12"/>
        <v>0.43999999999999995</v>
      </c>
      <c r="AA31">
        <v>3</v>
      </c>
      <c r="AB31">
        <v>2.56</v>
      </c>
      <c r="AC31" s="6">
        <f t="shared" si="13"/>
        <v>2.7800000000000002</v>
      </c>
    </row>
    <row r="32" spans="1:29" x14ac:dyDescent="0.2">
      <c r="A32">
        <v>30</v>
      </c>
      <c r="B32" t="s">
        <v>18</v>
      </c>
      <c r="C32" t="s">
        <v>16</v>
      </c>
      <c r="D32" t="s">
        <v>71</v>
      </c>
      <c r="E32" s="5">
        <f t="shared" si="1"/>
        <v>0.33000000000000007</v>
      </c>
      <c r="F32">
        <v>4.16</v>
      </c>
      <c r="G32">
        <v>3.83</v>
      </c>
      <c r="H32">
        <f t="shared" si="2"/>
        <v>3.9950000000000001</v>
      </c>
      <c r="I32" s="6">
        <f t="shared" si="3"/>
        <v>0.49500000000000011</v>
      </c>
      <c r="J32" s="5">
        <f t="shared" si="4"/>
        <v>-0.10999999999999988</v>
      </c>
      <c r="K32">
        <v>3</v>
      </c>
      <c r="L32">
        <v>3.11</v>
      </c>
      <c r="M32" s="6">
        <f t="shared" si="5"/>
        <v>3.0549999999999997</v>
      </c>
      <c r="N32" s="5">
        <f t="shared" si="6"/>
        <v>0.66999999999999993</v>
      </c>
      <c r="O32">
        <v>4.13</v>
      </c>
      <c r="P32">
        <v>3.46</v>
      </c>
      <c r="Q32" s="6">
        <f t="shared" si="7"/>
        <v>3.7949999999999999</v>
      </c>
      <c r="R32" s="5">
        <f t="shared" si="8"/>
        <v>0.18999999999999995</v>
      </c>
      <c r="S32">
        <v>3.59</v>
      </c>
      <c r="T32">
        <v>3.4</v>
      </c>
      <c r="U32" s="6">
        <f t="shared" si="9"/>
        <v>3.4950000000000001</v>
      </c>
      <c r="V32" s="5">
        <f t="shared" si="10"/>
        <v>0.50999999999999979</v>
      </c>
      <c r="W32">
        <v>2.34</v>
      </c>
      <c r="X32">
        <v>1.83</v>
      </c>
      <c r="Y32" s="6">
        <f t="shared" si="11"/>
        <v>2.085</v>
      </c>
      <c r="Z32" s="5">
        <f t="shared" si="12"/>
        <v>0.88000000000000034</v>
      </c>
      <c r="AA32">
        <v>2.91</v>
      </c>
      <c r="AB32">
        <v>2.0299999999999998</v>
      </c>
      <c r="AC32" s="6">
        <f t="shared" si="13"/>
        <v>2.4699999999999998</v>
      </c>
    </row>
    <row r="33" spans="1:29" s="1" customFormat="1" x14ac:dyDescent="0.2">
      <c r="A33">
        <v>41</v>
      </c>
      <c r="B33" t="s">
        <v>18</v>
      </c>
      <c r="C33" t="s">
        <v>16</v>
      </c>
      <c r="D33" t="s">
        <v>82</v>
      </c>
      <c r="E33" s="5">
        <f t="shared" si="1"/>
        <v>-0.39999999999999947</v>
      </c>
      <c r="F33">
        <v>4.03</v>
      </c>
      <c r="G33">
        <v>4.43</v>
      </c>
      <c r="H33">
        <f t="shared" si="2"/>
        <v>4.2300000000000004</v>
      </c>
      <c r="I33" s="6">
        <f t="shared" si="3"/>
        <v>0.73000000000000043</v>
      </c>
      <c r="J33" s="5">
        <f t="shared" si="4"/>
        <v>-1.04</v>
      </c>
      <c r="K33">
        <v>2.58</v>
      </c>
      <c r="L33">
        <v>3.62</v>
      </c>
      <c r="M33" s="6">
        <f t="shared" si="5"/>
        <v>3.1</v>
      </c>
      <c r="N33" s="5">
        <f t="shared" si="6"/>
        <v>0.23000000000000043</v>
      </c>
      <c r="O33">
        <v>4.6100000000000003</v>
      </c>
      <c r="P33">
        <v>4.38</v>
      </c>
      <c r="Q33" s="6">
        <f t="shared" si="7"/>
        <v>4.4950000000000001</v>
      </c>
      <c r="R33" s="5">
        <f t="shared" si="8"/>
        <v>-1.1399999999999997</v>
      </c>
      <c r="S33">
        <v>3.29</v>
      </c>
      <c r="T33">
        <v>4.43</v>
      </c>
      <c r="U33" s="6">
        <f t="shared" si="9"/>
        <v>3.86</v>
      </c>
      <c r="V33" s="5">
        <f t="shared" si="10"/>
        <v>-0.31999999999999984</v>
      </c>
      <c r="W33">
        <v>2.58</v>
      </c>
      <c r="X33">
        <v>2.9</v>
      </c>
      <c r="Y33" s="6">
        <f t="shared" si="11"/>
        <v>2.74</v>
      </c>
      <c r="Z33" s="5">
        <f t="shared" si="12"/>
        <v>6.0000000000000053E-2</v>
      </c>
      <c r="AA33">
        <v>2.92</v>
      </c>
      <c r="AB33">
        <v>2.86</v>
      </c>
      <c r="AC33" s="6">
        <f t="shared" si="13"/>
        <v>2.8899999999999997</v>
      </c>
    </row>
    <row r="34" spans="1:29" s="1" customFormat="1" x14ac:dyDescent="0.2">
      <c r="A34">
        <v>27</v>
      </c>
      <c r="B34" t="s">
        <v>18</v>
      </c>
      <c r="C34" t="s">
        <v>16</v>
      </c>
      <c r="D34" t="s">
        <v>68</v>
      </c>
      <c r="E34" s="5">
        <f t="shared" si="1"/>
        <v>0.75999999999999979</v>
      </c>
      <c r="F34">
        <v>3.86</v>
      </c>
      <c r="G34">
        <v>3.1</v>
      </c>
      <c r="H34">
        <f t="shared" si="2"/>
        <v>3.48</v>
      </c>
      <c r="I34" s="6">
        <f t="shared" si="3"/>
        <v>2.0000000000000018E-2</v>
      </c>
      <c r="J34" s="5">
        <f t="shared" si="4"/>
        <v>-0.42999999999999972</v>
      </c>
      <c r="K34">
        <v>2.91</v>
      </c>
      <c r="L34">
        <v>3.34</v>
      </c>
      <c r="M34" s="6">
        <f t="shared" si="5"/>
        <v>3.125</v>
      </c>
      <c r="N34" s="5">
        <f t="shared" si="6"/>
        <v>0.66999999999999993</v>
      </c>
      <c r="O34">
        <v>4.26</v>
      </c>
      <c r="P34">
        <v>3.59</v>
      </c>
      <c r="Q34" s="6">
        <f t="shared" si="7"/>
        <v>3.9249999999999998</v>
      </c>
      <c r="R34" s="5">
        <f t="shared" si="8"/>
        <v>-0.18999999999999995</v>
      </c>
      <c r="S34">
        <v>2.98</v>
      </c>
      <c r="T34">
        <v>3.17</v>
      </c>
      <c r="U34" s="6">
        <f t="shared" si="9"/>
        <v>3.0750000000000002</v>
      </c>
      <c r="V34" s="5">
        <f t="shared" si="10"/>
        <v>3.9999999999999591E-2</v>
      </c>
      <c r="W34">
        <v>2.2799999999999998</v>
      </c>
      <c r="X34">
        <v>2.2400000000000002</v>
      </c>
      <c r="Y34" s="6">
        <f t="shared" si="11"/>
        <v>2.2599999999999998</v>
      </c>
      <c r="Z34" s="5">
        <f t="shared" si="12"/>
        <v>6.0000000000000053E-2</v>
      </c>
      <c r="AA34">
        <v>2.72</v>
      </c>
      <c r="AB34">
        <v>2.66</v>
      </c>
      <c r="AC34" s="6">
        <f t="shared" si="13"/>
        <v>2.6900000000000004</v>
      </c>
    </row>
    <row r="35" spans="1:29" s="1" customFormat="1" x14ac:dyDescent="0.2">
      <c r="A35">
        <v>29</v>
      </c>
      <c r="B35" t="s">
        <v>18</v>
      </c>
      <c r="C35" t="s">
        <v>16</v>
      </c>
      <c r="D35" t="s">
        <v>70</v>
      </c>
      <c r="E35" s="5">
        <f t="shared" si="1"/>
        <v>-0.21999999999999975</v>
      </c>
      <c r="F35">
        <v>3.84</v>
      </c>
      <c r="G35">
        <v>4.0599999999999996</v>
      </c>
      <c r="H35">
        <f t="shared" si="2"/>
        <v>3.9499999999999997</v>
      </c>
      <c r="I35" s="6">
        <f t="shared" si="3"/>
        <v>0.44999999999999973</v>
      </c>
      <c r="J35" s="5">
        <f t="shared" si="4"/>
        <v>-0.80999999999999961</v>
      </c>
      <c r="K35">
        <v>2.74</v>
      </c>
      <c r="L35">
        <v>3.55</v>
      </c>
      <c r="M35" s="6">
        <f t="shared" si="5"/>
        <v>3.145</v>
      </c>
      <c r="N35" s="5">
        <f t="shared" si="6"/>
        <v>0.86000000000000032</v>
      </c>
      <c r="O35">
        <v>4.74</v>
      </c>
      <c r="P35">
        <v>3.88</v>
      </c>
      <c r="Q35" s="6">
        <f t="shared" si="7"/>
        <v>4.3100000000000005</v>
      </c>
      <c r="R35" s="5">
        <f t="shared" si="8"/>
        <v>-8.0000000000000071E-2</v>
      </c>
      <c r="S35">
        <v>3.55</v>
      </c>
      <c r="T35">
        <v>3.63</v>
      </c>
      <c r="U35" s="6">
        <f t="shared" si="9"/>
        <v>3.59</v>
      </c>
      <c r="V35" s="5">
        <f t="shared" si="10"/>
        <v>0.31000000000000005</v>
      </c>
      <c r="W35">
        <v>2.58</v>
      </c>
      <c r="X35">
        <v>2.27</v>
      </c>
      <c r="Y35" s="6">
        <f t="shared" si="11"/>
        <v>2.4249999999999998</v>
      </c>
      <c r="Z35" s="5">
        <f t="shared" si="12"/>
        <v>9.9999999999997868E-3</v>
      </c>
      <c r="AA35">
        <v>2.48</v>
      </c>
      <c r="AB35">
        <v>2.4700000000000002</v>
      </c>
      <c r="AC35" s="6">
        <f t="shared" si="13"/>
        <v>2.4750000000000001</v>
      </c>
    </row>
    <row r="36" spans="1:29" x14ac:dyDescent="0.2">
      <c r="A36">
        <v>1</v>
      </c>
      <c r="B36" t="s">
        <v>18</v>
      </c>
      <c r="C36" t="s">
        <v>16</v>
      </c>
      <c r="D36" t="s">
        <v>44</v>
      </c>
      <c r="E36" s="5">
        <f t="shared" si="1"/>
        <v>-0.52000000000000046</v>
      </c>
      <c r="F36">
        <v>3.67</v>
      </c>
      <c r="G36">
        <v>4.1900000000000004</v>
      </c>
      <c r="H36">
        <f t="shared" si="2"/>
        <v>3.93</v>
      </c>
      <c r="I36" s="6">
        <f t="shared" si="3"/>
        <v>0.43000000000000016</v>
      </c>
      <c r="J36" s="5">
        <f t="shared" si="4"/>
        <v>-0.60000000000000009</v>
      </c>
      <c r="K36">
        <v>2.85</v>
      </c>
      <c r="L36">
        <v>3.45</v>
      </c>
      <c r="M36" s="6">
        <f t="shared" si="5"/>
        <v>3.1500000000000004</v>
      </c>
      <c r="N36" s="5">
        <f t="shared" si="6"/>
        <v>-0.18999999999999995</v>
      </c>
      <c r="O36">
        <v>3.97</v>
      </c>
      <c r="P36">
        <v>4.16</v>
      </c>
      <c r="Q36" s="6">
        <f t="shared" si="7"/>
        <v>4.0650000000000004</v>
      </c>
      <c r="R36" s="5">
        <f t="shared" si="8"/>
        <v>-0.33000000000000007</v>
      </c>
      <c r="S36">
        <v>3.51</v>
      </c>
      <c r="T36">
        <v>3.84</v>
      </c>
      <c r="U36" s="6">
        <f t="shared" si="9"/>
        <v>3.6749999999999998</v>
      </c>
      <c r="V36" s="5">
        <f t="shared" si="10"/>
        <v>0.15000000000000036</v>
      </c>
      <c r="W36">
        <v>2.1800000000000002</v>
      </c>
      <c r="X36">
        <v>2.0299999999999998</v>
      </c>
      <c r="Y36" s="6">
        <f t="shared" si="11"/>
        <v>2.105</v>
      </c>
      <c r="Z36" s="5">
        <f t="shared" si="12"/>
        <v>-0.12999999999999989</v>
      </c>
      <c r="AA36">
        <v>2.74</v>
      </c>
      <c r="AB36">
        <v>2.87</v>
      </c>
      <c r="AC36" s="6">
        <f t="shared" si="13"/>
        <v>2.8050000000000002</v>
      </c>
    </row>
    <row r="37" spans="1:29" x14ac:dyDescent="0.2">
      <c r="A37">
        <v>3</v>
      </c>
      <c r="B37" t="s">
        <v>18</v>
      </c>
      <c r="C37" t="s">
        <v>16</v>
      </c>
      <c r="D37" t="s">
        <v>46</v>
      </c>
      <c r="E37" s="5">
        <f t="shared" si="1"/>
        <v>0.12000000000000011</v>
      </c>
      <c r="F37">
        <v>3.83</v>
      </c>
      <c r="G37">
        <v>3.71</v>
      </c>
      <c r="H37">
        <f t="shared" si="2"/>
        <v>3.77</v>
      </c>
      <c r="I37" s="6">
        <f t="shared" si="3"/>
        <v>0.27</v>
      </c>
      <c r="J37" s="5">
        <f t="shared" si="4"/>
        <v>-0.60999999999999988</v>
      </c>
      <c r="K37">
        <v>3</v>
      </c>
      <c r="L37">
        <v>3.61</v>
      </c>
      <c r="M37" s="6">
        <f t="shared" si="5"/>
        <v>3.3049999999999997</v>
      </c>
      <c r="N37" s="5">
        <f t="shared" si="6"/>
        <v>-0.35999999999999943</v>
      </c>
      <c r="O37">
        <v>4.07</v>
      </c>
      <c r="P37">
        <v>4.43</v>
      </c>
      <c r="Q37" s="6">
        <f t="shared" si="7"/>
        <v>4.25</v>
      </c>
      <c r="R37" s="5">
        <f t="shared" si="8"/>
        <v>-0.5600000000000005</v>
      </c>
      <c r="S37">
        <v>3.76</v>
      </c>
      <c r="T37">
        <v>4.32</v>
      </c>
      <c r="U37" s="6">
        <f t="shared" si="9"/>
        <v>4.04</v>
      </c>
      <c r="V37" s="5">
        <f t="shared" si="10"/>
        <v>0.32000000000000028</v>
      </c>
      <c r="W37">
        <v>2.4300000000000002</v>
      </c>
      <c r="X37">
        <v>2.11</v>
      </c>
      <c r="Y37" s="6">
        <f t="shared" si="11"/>
        <v>2.27</v>
      </c>
      <c r="Z37" s="5">
        <f t="shared" si="12"/>
        <v>-0.60999999999999988</v>
      </c>
      <c r="AA37">
        <v>2.6</v>
      </c>
      <c r="AB37">
        <v>3.21</v>
      </c>
      <c r="AC37" s="6">
        <f t="shared" si="13"/>
        <v>2.9050000000000002</v>
      </c>
    </row>
    <row r="38" spans="1:29" x14ac:dyDescent="0.2">
      <c r="A38">
        <v>10</v>
      </c>
      <c r="B38" t="s">
        <v>18</v>
      </c>
      <c r="C38" t="s">
        <v>16</v>
      </c>
      <c r="D38" t="s">
        <v>53</v>
      </c>
      <c r="E38" s="5">
        <f t="shared" si="1"/>
        <v>-1.0000000000000231E-2</v>
      </c>
      <c r="F38">
        <v>3.19</v>
      </c>
      <c r="G38">
        <v>3.2</v>
      </c>
      <c r="H38">
        <f t="shared" si="2"/>
        <v>3.1950000000000003</v>
      </c>
      <c r="I38" s="6">
        <f t="shared" si="3"/>
        <v>0.30499999999999972</v>
      </c>
      <c r="J38" s="5">
        <f t="shared" si="4"/>
        <v>-0.10000000000000009</v>
      </c>
      <c r="K38">
        <v>3.33</v>
      </c>
      <c r="L38">
        <v>3.43</v>
      </c>
      <c r="M38" s="6">
        <f t="shared" si="5"/>
        <v>3.38</v>
      </c>
      <c r="N38" s="5">
        <f t="shared" si="6"/>
        <v>-0.40000000000000036</v>
      </c>
      <c r="O38">
        <v>3.53</v>
      </c>
      <c r="P38">
        <v>3.93</v>
      </c>
      <c r="Q38" s="6">
        <f t="shared" si="7"/>
        <v>3.73</v>
      </c>
      <c r="R38" s="5">
        <f t="shared" si="8"/>
        <v>0.19000000000000039</v>
      </c>
      <c r="S38">
        <v>3.22</v>
      </c>
      <c r="T38">
        <v>3.03</v>
      </c>
      <c r="U38" s="6">
        <f t="shared" si="9"/>
        <v>3.125</v>
      </c>
      <c r="V38" s="5">
        <f t="shared" si="10"/>
        <v>-8.9999999999999858E-2</v>
      </c>
      <c r="W38">
        <v>2.08</v>
      </c>
      <c r="X38">
        <v>2.17</v>
      </c>
      <c r="Y38" s="6">
        <f t="shared" si="11"/>
        <v>2.125</v>
      </c>
      <c r="Z38" s="5">
        <f t="shared" si="12"/>
        <v>2.0000000000000018E-2</v>
      </c>
      <c r="AA38">
        <v>2.39</v>
      </c>
      <c r="AB38">
        <v>2.37</v>
      </c>
      <c r="AC38" s="6">
        <f t="shared" si="13"/>
        <v>2.38</v>
      </c>
    </row>
    <row r="39" spans="1:29" x14ac:dyDescent="0.2">
      <c r="A39">
        <v>9</v>
      </c>
      <c r="B39" t="s">
        <v>18</v>
      </c>
      <c r="C39" t="s">
        <v>16</v>
      </c>
      <c r="D39" t="s">
        <v>52</v>
      </c>
      <c r="E39" s="5">
        <f t="shared" si="1"/>
        <v>-0.85000000000000009</v>
      </c>
      <c r="F39">
        <v>3.48</v>
      </c>
      <c r="G39">
        <v>4.33</v>
      </c>
      <c r="H39">
        <f t="shared" si="2"/>
        <v>3.9050000000000002</v>
      </c>
      <c r="I39" s="6">
        <f t="shared" si="3"/>
        <v>0.40500000000000025</v>
      </c>
      <c r="J39" s="5">
        <f t="shared" si="4"/>
        <v>-0.54</v>
      </c>
      <c r="K39">
        <v>3.19</v>
      </c>
      <c r="L39">
        <v>3.73</v>
      </c>
      <c r="M39" s="6">
        <f t="shared" si="5"/>
        <v>3.46</v>
      </c>
      <c r="N39" s="5">
        <f t="shared" si="6"/>
        <v>1.2899999999999996</v>
      </c>
      <c r="O39">
        <v>4.5199999999999996</v>
      </c>
      <c r="P39">
        <v>3.23</v>
      </c>
      <c r="Q39" s="6">
        <f t="shared" si="7"/>
        <v>3.875</v>
      </c>
      <c r="R39" s="5">
        <f t="shared" si="8"/>
        <v>-0.12999999999999989</v>
      </c>
      <c r="S39">
        <v>4</v>
      </c>
      <c r="T39">
        <v>4.13</v>
      </c>
      <c r="U39" s="6">
        <f t="shared" si="9"/>
        <v>4.0649999999999995</v>
      </c>
      <c r="V39" s="5">
        <f t="shared" si="10"/>
        <v>-9.9999999999997868E-3</v>
      </c>
      <c r="W39">
        <v>2.06</v>
      </c>
      <c r="X39">
        <v>2.0699999999999998</v>
      </c>
      <c r="Y39" s="6">
        <f t="shared" si="11"/>
        <v>2.0649999999999999</v>
      </c>
      <c r="Z39" s="5">
        <f t="shared" si="12"/>
        <v>-0.7799999999999998</v>
      </c>
      <c r="AA39">
        <v>2.29</v>
      </c>
      <c r="AB39">
        <v>3.07</v>
      </c>
      <c r="AC39" s="6">
        <f t="shared" si="13"/>
        <v>2.6799999999999997</v>
      </c>
    </row>
    <row r="40" spans="1:29" x14ac:dyDescent="0.2">
      <c r="A40">
        <v>31</v>
      </c>
      <c r="B40" t="s">
        <v>18</v>
      </c>
      <c r="C40" t="s">
        <v>16</v>
      </c>
      <c r="D40" t="s">
        <v>72</v>
      </c>
      <c r="E40" s="5">
        <f t="shared" si="1"/>
        <v>-0.48000000000000043</v>
      </c>
      <c r="F40">
        <v>4</v>
      </c>
      <c r="G40">
        <v>4.4800000000000004</v>
      </c>
      <c r="H40">
        <f t="shared" si="2"/>
        <v>4.24</v>
      </c>
      <c r="I40" s="6">
        <f t="shared" si="3"/>
        <v>0.74000000000000021</v>
      </c>
      <c r="J40" s="5">
        <f t="shared" si="4"/>
        <v>-0.64000000000000012</v>
      </c>
      <c r="K40">
        <v>3.17</v>
      </c>
      <c r="L40">
        <v>3.81</v>
      </c>
      <c r="M40" s="6">
        <f t="shared" si="5"/>
        <v>3.49</v>
      </c>
      <c r="N40" s="5">
        <f t="shared" si="6"/>
        <v>1.1500000000000004</v>
      </c>
      <c r="O40">
        <v>4.1500000000000004</v>
      </c>
      <c r="P40">
        <v>3</v>
      </c>
      <c r="Q40" s="6">
        <f t="shared" si="7"/>
        <v>3.5750000000000002</v>
      </c>
      <c r="R40" s="5">
        <f t="shared" si="8"/>
        <v>-0.21000000000000041</v>
      </c>
      <c r="S40">
        <v>3.98</v>
      </c>
      <c r="T40">
        <v>4.1900000000000004</v>
      </c>
      <c r="U40" s="6">
        <f t="shared" si="9"/>
        <v>4.085</v>
      </c>
      <c r="V40" s="5">
        <f t="shared" si="10"/>
        <v>-0.76</v>
      </c>
      <c r="W40">
        <v>1.95</v>
      </c>
      <c r="X40">
        <v>2.71</v>
      </c>
      <c r="Y40" s="6">
        <f t="shared" si="11"/>
        <v>2.33</v>
      </c>
      <c r="Z40" s="5">
        <f t="shared" si="12"/>
        <v>-0.17000000000000037</v>
      </c>
      <c r="AA40">
        <v>2.78</v>
      </c>
      <c r="AB40">
        <v>2.95</v>
      </c>
      <c r="AC40" s="6">
        <f t="shared" si="13"/>
        <v>2.8650000000000002</v>
      </c>
    </row>
    <row r="41" spans="1:29" x14ac:dyDescent="0.2">
      <c r="A41">
        <v>19</v>
      </c>
      <c r="B41" t="s">
        <v>18</v>
      </c>
      <c r="C41" t="s">
        <v>16</v>
      </c>
      <c r="D41" t="s">
        <v>60</v>
      </c>
      <c r="E41" s="5">
        <f t="shared" si="1"/>
        <v>-0.5</v>
      </c>
      <c r="F41">
        <v>3.4</v>
      </c>
      <c r="G41">
        <v>3.9</v>
      </c>
      <c r="H41">
        <f t="shared" si="2"/>
        <v>3.65</v>
      </c>
      <c r="I41" s="6">
        <f t="shared" si="3"/>
        <v>0.14999999999999991</v>
      </c>
      <c r="J41" s="5">
        <f t="shared" si="4"/>
        <v>0.18999999999999995</v>
      </c>
      <c r="K41">
        <v>3.6</v>
      </c>
      <c r="L41">
        <v>3.41</v>
      </c>
      <c r="M41" s="6">
        <f t="shared" si="5"/>
        <v>3.5049999999999999</v>
      </c>
      <c r="N41" s="5">
        <f t="shared" si="6"/>
        <v>0.45000000000000018</v>
      </c>
      <c r="O41">
        <v>3.48</v>
      </c>
      <c r="P41">
        <v>3.03</v>
      </c>
      <c r="Q41" s="6">
        <f t="shared" si="7"/>
        <v>3.2549999999999999</v>
      </c>
      <c r="R41" s="5">
        <f t="shared" si="8"/>
        <v>0.75</v>
      </c>
      <c r="S41">
        <v>3.37</v>
      </c>
      <c r="T41">
        <v>2.62</v>
      </c>
      <c r="U41" s="6">
        <f t="shared" si="9"/>
        <v>2.9950000000000001</v>
      </c>
      <c r="V41" s="5">
        <f t="shared" si="10"/>
        <v>0.57999999999999985</v>
      </c>
      <c r="W41">
        <v>2.2999999999999998</v>
      </c>
      <c r="X41">
        <v>1.72</v>
      </c>
      <c r="Y41" s="6">
        <f t="shared" si="11"/>
        <v>2.0099999999999998</v>
      </c>
      <c r="Z41" s="5">
        <f t="shared" si="12"/>
        <v>0.45999999999999996</v>
      </c>
      <c r="AA41">
        <v>2.5299999999999998</v>
      </c>
      <c r="AB41">
        <v>2.0699999999999998</v>
      </c>
      <c r="AC41" s="6">
        <f t="shared" si="13"/>
        <v>2.2999999999999998</v>
      </c>
    </row>
    <row r="42" spans="1:29" x14ac:dyDescent="0.2">
      <c r="A42">
        <v>26</v>
      </c>
      <c r="B42" t="s">
        <v>18</v>
      </c>
      <c r="C42" t="s">
        <v>16</v>
      </c>
      <c r="D42" t="s">
        <v>67</v>
      </c>
      <c r="E42" s="5">
        <f t="shared" si="1"/>
        <v>0.42999999999999972</v>
      </c>
      <c r="F42">
        <v>4.43</v>
      </c>
      <c r="G42">
        <v>4</v>
      </c>
      <c r="H42">
        <f t="shared" si="2"/>
        <v>4.2149999999999999</v>
      </c>
      <c r="I42" s="6">
        <f t="shared" si="3"/>
        <v>0.71499999999999986</v>
      </c>
      <c r="J42" s="5">
        <f t="shared" si="4"/>
        <v>-0.70000000000000018</v>
      </c>
      <c r="K42">
        <v>3.17</v>
      </c>
      <c r="L42">
        <v>3.87</v>
      </c>
      <c r="M42" s="6">
        <f t="shared" si="5"/>
        <v>3.52</v>
      </c>
      <c r="N42" s="5">
        <f t="shared" si="6"/>
        <v>0.77000000000000046</v>
      </c>
      <c r="O42">
        <v>4.4000000000000004</v>
      </c>
      <c r="P42">
        <v>3.63</v>
      </c>
      <c r="Q42" s="6">
        <f t="shared" si="7"/>
        <v>4.0150000000000006</v>
      </c>
      <c r="R42" s="5">
        <f t="shared" si="8"/>
        <v>-9.0000000000000302E-2</v>
      </c>
      <c r="S42">
        <v>3.3</v>
      </c>
      <c r="T42">
        <v>3.39</v>
      </c>
      <c r="U42" s="6">
        <f t="shared" si="9"/>
        <v>3.3449999999999998</v>
      </c>
      <c r="V42" s="5">
        <f t="shared" si="10"/>
        <v>-0.20999999999999996</v>
      </c>
      <c r="W42">
        <v>2</v>
      </c>
      <c r="X42">
        <v>2.21</v>
      </c>
      <c r="Y42" s="6">
        <f t="shared" si="11"/>
        <v>2.105</v>
      </c>
      <c r="Z42" s="5">
        <f t="shared" si="12"/>
        <v>-0.32000000000000028</v>
      </c>
      <c r="AA42">
        <v>2.13</v>
      </c>
      <c r="AB42">
        <v>2.4500000000000002</v>
      </c>
      <c r="AC42" s="6">
        <f t="shared" si="13"/>
        <v>2.29</v>
      </c>
    </row>
    <row r="43" spans="1:29" x14ac:dyDescent="0.2">
      <c r="A43">
        <v>28</v>
      </c>
      <c r="B43" t="s">
        <v>18</v>
      </c>
      <c r="C43" t="s">
        <v>16</v>
      </c>
      <c r="D43" t="s">
        <v>69</v>
      </c>
      <c r="E43" s="5">
        <f t="shared" si="1"/>
        <v>0.11000000000000032</v>
      </c>
      <c r="F43">
        <v>3.68</v>
      </c>
      <c r="G43">
        <v>3.57</v>
      </c>
      <c r="H43">
        <f t="shared" si="2"/>
        <v>3.625</v>
      </c>
      <c r="I43" s="6">
        <f t="shared" si="3"/>
        <v>0.125</v>
      </c>
      <c r="J43" s="5">
        <f t="shared" si="4"/>
        <v>-1.0700000000000003</v>
      </c>
      <c r="K43">
        <v>3</v>
      </c>
      <c r="L43">
        <v>4.07</v>
      </c>
      <c r="M43" s="6">
        <f t="shared" si="5"/>
        <v>3.5350000000000001</v>
      </c>
      <c r="N43" s="5">
        <f t="shared" si="6"/>
        <v>0.75000000000000044</v>
      </c>
      <c r="O43">
        <v>4.3600000000000003</v>
      </c>
      <c r="P43">
        <v>3.61</v>
      </c>
      <c r="Q43" s="6">
        <f t="shared" si="7"/>
        <v>3.9850000000000003</v>
      </c>
      <c r="R43" s="5">
        <f t="shared" si="8"/>
        <v>-0.99999999999999956</v>
      </c>
      <c r="S43">
        <v>3.43</v>
      </c>
      <c r="T43">
        <v>4.43</v>
      </c>
      <c r="U43" s="6">
        <f t="shared" si="9"/>
        <v>3.9299999999999997</v>
      </c>
      <c r="V43" s="5">
        <f t="shared" si="10"/>
        <v>0.14000000000000012</v>
      </c>
      <c r="W43">
        <v>2.21</v>
      </c>
      <c r="X43">
        <v>2.0699999999999998</v>
      </c>
      <c r="Y43" s="6">
        <f t="shared" si="11"/>
        <v>2.1399999999999997</v>
      </c>
      <c r="Z43" s="5">
        <f t="shared" si="12"/>
        <v>-0.35999999999999988</v>
      </c>
      <c r="AA43">
        <v>2.46</v>
      </c>
      <c r="AB43">
        <v>2.82</v>
      </c>
      <c r="AC43" s="6">
        <f t="shared" si="13"/>
        <v>2.6399999999999997</v>
      </c>
    </row>
    <row r="44" spans="1:29" x14ac:dyDescent="0.2">
      <c r="A44">
        <v>38</v>
      </c>
      <c r="B44" t="s">
        <v>18</v>
      </c>
      <c r="C44" t="s">
        <v>16</v>
      </c>
      <c r="D44" t="s">
        <v>79</v>
      </c>
      <c r="E44" s="5">
        <f t="shared" si="1"/>
        <v>0.96</v>
      </c>
      <c r="F44">
        <v>3.82</v>
      </c>
      <c r="G44">
        <v>2.86</v>
      </c>
      <c r="H44">
        <f t="shared" si="2"/>
        <v>3.34</v>
      </c>
      <c r="I44" s="6">
        <f t="shared" si="3"/>
        <v>0.16000000000000014</v>
      </c>
      <c r="J44" s="5">
        <f t="shared" si="4"/>
        <v>-1.2700000000000005</v>
      </c>
      <c r="K44">
        <v>3.05</v>
      </c>
      <c r="L44">
        <v>4.32</v>
      </c>
      <c r="M44" s="6">
        <f t="shared" si="5"/>
        <v>3.6850000000000001</v>
      </c>
      <c r="N44" s="5">
        <f t="shared" si="6"/>
        <v>0.39000000000000012</v>
      </c>
      <c r="O44">
        <v>4.21</v>
      </c>
      <c r="P44">
        <v>3.82</v>
      </c>
      <c r="Q44" s="6">
        <f t="shared" si="7"/>
        <v>4.0149999999999997</v>
      </c>
      <c r="R44" s="5">
        <f t="shared" si="8"/>
        <v>-0.60000000000000053</v>
      </c>
      <c r="S44">
        <v>3.76</v>
      </c>
      <c r="T44">
        <v>4.3600000000000003</v>
      </c>
      <c r="U44" s="6">
        <f t="shared" si="9"/>
        <v>4.0600000000000005</v>
      </c>
      <c r="V44" s="5">
        <f t="shared" si="10"/>
        <v>0.55000000000000004</v>
      </c>
      <c r="W44">
        <v>2.5</v>
      </c>
      <c r="X44">
        <v>1.95</v>
      </c>
      <c r="Y44" s="6">
        <f t="shared" si="11"/>
        <v>2.2250000000000001</v>
      </c>
      <c r="Z44" s="5">
        <f t="shared" si="12"/>
        <v>0.41000000000000014</v>
      </c>
      <c r="AA44">
        <v>2.68</v>
      </c>
      <c r="AB44">
        <v>2.27</v>
      </c>
      <c r="AC44" s="6">
        <f t="shared" si="13"/>
        <v>2.4750000000000001</v>
      </c>
    </row>
    <row r="45" spans="1:29" x14ac:dyDescent="0.2">
      <c r="A45">
        <v>23</v>
      </c>
      <c r="B45" t="s">
        <v>18</v>
      </c>
      <c r="C45" t="s">
        <v>16</v>
      </c>
      <c r="D45" t="s">
        <v>64</v>
      </c>
      <c r="E45" s="5">
        <f t="shared" si="1"/>
        <v>-0.81999999999999984</v>
      </c>
      <c r="F45">
        <v>3.6</v>
      </c>
      <c r="G45">
        <v>4.42</v>
      </c>
      <c r="H45">
        <f t="shared" si="2"/>
        <v>4.01</v>
      </c>
      <c r="I45" s="6">
        <f t="shared" si="3"/>
        <v>0.50999999999999979</v>
      </c>
      <c r="J45" s="5">
        <f t="shared" si="4"/>
        <v>0.16999999999999993</v>
      </c>
      <c r="K45">
        <v>3.8</v>
      </c>
      <c r="L45">
        <v>3.63</v>
      </c>
      <c r="M45" s="6">
        <f t="shared" si="5"/>
        <v>3.7149999999999999</v>
      </c>
      <c r="N45" s="5">
        <f t="shared" si="6"/>
        <v>-0.37999999999999989</v>
      </c>
      <c r="O45">
        <v>3</v>
      </c>
      <c r="P45">
        <v>3.38</v>
      </c>
      <c r="Q45" s="6">
        <f t="shared" si="7"/>
        <v>3.19</v>
      </c>
      <c r="R45" s="5">
        <f t="shared" si="8"/>
        <v>-0.20000000000000018</v>
      </c>
      <c r="S45">
        <v>3.51</v>
      </c>
      <c r="T45">
        <v>3.71</v>
      </c>
      <c r="U45" s="6">
        <f t="shared" si="9"/>
        <v>3.61</v>
      </c>
      <c r="V45" s="5">
        <f t="shared" si="10"/>
        <v>1.0000000000000009E-2</v>
      </c>
      <c r="W45">
        <v>1.93</v>
      </c>
      <c r="X45">
        <v>1.92</v>
      </c>
      <c r="Y45" s="6">
        <f t="shared" si="11"/>
        <v>1.9249999999999998</v>
      </c>
      <c r="Z45" s="5">
        <f t="shared" si="12"/>
        <v>0.16999999999999993</v>
      </c>
      <c r="AA45">
        <v>2.96</v>
      </c>
      <c r="AB45">
        <v>2.79</v>
      </c>
      <c r="AC45" s="6">
        <f t="shared" si="13"/>
        <v>2.875</v>
      </c>
    </row>
    <row r="47" spans="1:29" x14ac:dyDescent="0.2">
      <c r="E47" s="15">
        <f>AVERAGE(E5,E6,E19,E8,E9,E10,E15,E12,E22,E21)</f>
        <v>0.25999999999999995</v>
      </c>
      <c r="F47" s="15">
        <f t="shared" ref="F47:AC47" si="14">AVERAGE(F5,F6,F19,F8,F9,F10,F15,F12,F22,F21)</f>
        <v>3.9409999999999998</v>
      </c>
      <c r="G47" s="15">
        <f t="shared" si="14"/>
        <v>3.681</v>
      </c>
      <c r="H47" s="15">
        <f t="shared" si="14"/>
        <v>3.8109999999999999</v>
      </c>
      <c r="I47" s="15">
        <f t="shared" si="14"/>
        <v>0.45099999999999996</v>
      </c>
      <c r="J47" s="15">
        <f t="shared" si="14"/>
        <v>6.9999999999999394E-3</v>
      </c>
      <c r="K47" s="15">
        <f t="shared" si="14"/>
        <v>2.4330000000000003</v>
      </c>
      <c r="L47" s="15">
        <f t="shared" si="14"/>
        <v>2.4259999999999997</v>
      </c>
      <c r="M47" s="15">
        <f t="shared" si="14"/>
        <v>2.4295</v>
      </c>
      <c r="N47" s="15">
        <f t="shared" si="14"/>
        <v>0.28500000000000009</v>
      </c>
      <c r="O47" s="15">
        <f t="shared" si="14"/>
        <v>4.5180000000000007</v>
      </c>
      <c r="P47" s="15">
        <f t="shared" si="14"/>
        <v>4.2329999999999997</v>
      </c>
      <c r="Q47" s="15">
        <f t="shared" si="14"/>
        <v>4.3754999999999997</v>
      </c>
      <c r="R47" s="15">
        <f t="shared" si="14"/>
        <v>0.17</v>
      </c>
      <c r="S47" s="15">
        <f t="shared" si="14"/>
        <v>3.2930000000000001</v>
      </c>
      <c r="T47" s="15">
        <f t="shared" si="14"/>
        <v>3.1229999999999993</v>
      </c>
      <c r="U47" s="15">
        <f t="shared" si="14"/>
        <v>3.2079999999999997</v>
      </c>
      <c r="V47" s="15">
        <f t="shared" si="14"/>
        <v>0.25200000000000011</v>
      </c>
      <c r="W47" s="15">
        <f t="shared" si="14"/>
        <v>1.9410000000000001</v>
      </c>
      <c r="X47" s="15">
        <f t="shared" si="14"/>
        <v>1.6890000000000001</v>
      </c>
      <c r="Y47" s="15">
        <f t="shared" si="14"/>
        <v>1.8150000000000002</v>
      </c>
      <c r="Z47" s="15">
        <f t="shared" si="14"/>
        <v>-9.0000000000000305E-3</v>
      </c>
      <c r="AA47" s="15">
        <f t="shared" si="14"/>
        <v>2.2369999999999997</v>
      </c>
      <c r="AB47" s="15">
        <f t="shared" si="14"/>
        <v>2.2459999999999996</v>
      </c>
      <c r="AC47" s="15">
        <f t="shared" si="14"/>
        <v>2.2415000000000003</v>
      </c>
    </row>
    <row r="51" spans="11:13" x14ac:dyDescent="0.2">
      <c r="K51">
        <f>AVERAGE(M5:M45)</f>
        <v>2.8808536585365845</v>
      </c>
    </row>
    <row r="52" spans="11:13" x14ac:dyDescent="0.2">
      <c r="K52">
        <f>STDEVA(M5:M45)</f>
        <v>0.44918384660268645</v>
      </c>
    </row>
    <row r="54" spans="11:13" x14ac:dyDescent="0.2">
      <c r="M54"/>
    </row>
    <row r="55" spans="11:13" x14ac:dyDescent="0.2">
      <c r="M55"/>
    </row>
  </sheetData>
  <sortState xmlns:xlrd2="http://schemas.microsoft.com/office/spreadsheetml/2017/richdata2" ref="A4:AC44">
    <sortCondition ref="M4"/>
  </sortState>
  <mergeCells count="6">
    <mergeCell ref="Z1:AC1"/>
    <mergeCell ref="E1:H1"/>
    <mergeCell ref="J1:M1"/>
    <mergeCell ref="N1:Q1"/>
    <mergeCell ref="R1:U1"/>
    <mergeCell ref="V1:Y1"/>
  </mergeCell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5"/>
  <sheetViews>
    <sheetView zoomScale="160" zoomScaleNormal="70" workbookViewId="0">
      <pane ySplit="2" topLeftCell="A10" activePane="bottomLeft" state="frozen"/>
      <selection pane="bottomLeft" activeCell="L3" sqref="K3:L3"/>
    </sheetView>
  </sheetViews>
  <sheetFormatPr baseColWidth="10" defaultColWidth="8.83203125" defaultRowHeight="16" x14ac:dyDescent="0.2"/>
  <cols>
    <col min="4" max="4" width="51.33203125" customWidth="1"/>
    <col min="9" max="9" width="8.83203125" style="6"/>
    <col min="13" max="13" width="8.83203125" style="6"/>
    <col min="17" max="17" width="8.83203125" style="6"/>
    <col min="21" max="21" width="8.83203125" style="6"/>
    <col min="25" max="25" width="8.83203125" style="6"/>
    <col min="29" max="29" width="8.83203125" style="6"/>
  </cols>
  <sheetData>
    <row r="1" spans="1:29" ht="22" customHeight="1" x14ac:dyDescent="0.2">
      <c r="A1" s="1" t="s">
        <v>0</v>
      </c>
      <c r="B1" s="1" t="s">
        <v>17</v>
      </c>
      <c r="C1" s="1" t="s">
        <v>15</v>
      </c>
      <c r="D1" s="1" t="s">
        <v>1</v>
      </c>
      <c r="E1" s="47" t="s">
        <v>2</v>
      </c>
      <c r="F1" s="47"/>
      <c r="G1" s="47"/>
      <c r="H1" s="47"/>
      <c r="I1" s="7"/>
      <c r="J1" s="47" t="s">
        <v>3</v>
      </c>
      <c r="K1" s="47"/>
      <c r="L1" s="47"/>
      <c r="M1" s="47"/>
      <c r="N1" s="47" t="s">
        <v>12</v>
      </c>
      <c r="O1" s="47"/>
      <c r="P1" s="47"/>
      <c r="Q1" s="47"/>
      <c r="R1" s="47" t="s">
        <v>14</v>
      </c>
      <c r="S1" s="47"/>
      <c r="T1" s="47"/>
      <c r="U1" s="47"/>
      <c r="V1" s="47" t="s">
        <v>4</v>
      </c>
      <c r="W1" s="47"/>
      <c r="X1" s="47"/>
      <c r="Y1" s="47"/>
      <c r="Z1" s="47" t="s">
        <v>5</v>
      </c>
      <c r="AA1" s="47"/>
      <c r="AB1" s="47"/>
      <c r="AC1" s="47"/>
    </row>
    <row r="2" spans="1:29" s="1" customFormat="1" ht="19.75" customHeight="1" x14ac:dyDescent="0.2">
      <c r="E2" s="2" t="s">
        <v>6</v>
      </c>
      <c r="F2" s="3" t="s">
        <v>7</v>
      </c>
      <c r="G2" s="1" t="s">
        <v>8</v>
      </c>
      <c r="H2" s="1" t="s">
        <v>9</v>
      </c>
      <c r="I2" s="4" t="s">
        <v>10</v>
      </c>
      <c r="J2" s="2" t="s">
        <v>6</v>
      </c>
      <c r="K2" s="1" t="s">
        <v>7</v>
      </c>
      <c r="L2" s="1" t="s">
        <v>8</v>
      </c>
      <c r="M2" s="4" t="s">
        <v>9</v>
      </c>
      <c r="N2" s="2" t="s">
        <v>6</v>
      </c>
      <c r="O2" s="1" t="s">
        <v>7</v>
      </c>
      <c r="P2" s="1" t="s">
        <v>8</v>
      </c>
      <c r="Q2" s="4" t="s">
        <v>9</v>
      </c>
      <c r="R2" s="2" t="s">
        <v>6</v>
      </c>
      <c r="S2" s="1" t="s">
        <v>7</v>
      </c>
      <c r="T2" s="1" t="s">
        <v>8</v>
      </c>
      <c r="U2" s="4" t="s">
        <v>9</v>
      </c>
      <c r="V2" s="2" t="s">
        <v>6</v>
      </c>
      <c r="W2" s="1" t="s">
        <v>7</v>
      </c>
      <c r="X2" s="1" t="s">
        <v>8</v>
      </c>
      <c r="Y2" s="4" t="s">
        <v>9</v>
      </c>
      <c r="Z2" s="2" t="s">
        <v>6</v>
      </c>
      <c r="AA2" s="1" t="s">
        <v>7</v>
      </c>
      <c r="AB2" s="1" t="s">
        <v>8</v>
      </c>
      <c r="AC2" s="4" t="s">
        <v>9</v>
      </c>
    </row>
    <row r="3" spans="1:29" s="1" customFormat="1" ht="19.75" customHeight="1" x14ac:dyDescent="0.2">
      <c r="E3" s="15">
        <f>E35</f>
        <v>-0.12600000000000006</v>
      </c>
      <c r="F3" s="15">
        <f t="shared" ref="F3:AC3" si="0">F35</f>
        <v>3.5979999999999999</v>
      </c>
      <c r="G3" s="15">
        <f t="shared" si="0"/>
        <v>3.7240000000000002</v>
      </c>
      <c r="H3" s="15">
        <f t="shared" si="0"/>
        <v>3.661</v>
      </c>
      <c r="I3" s="15">
        <f t="shared" si="0"/>
        <v>0.29900000000000004</v>
      </c>
      <c r="J3" s="15">
        <f t="shared" si="0"/>
        <v>-3.1000000000000007E-2</v>
      </c>
      <c r="K3" s="39">
        <f t="shared" si="0"/>
        <v>2.8929999999999998</v>
      </c>
      <c r="L3" s="39">
        <f t="shared" si="0"/>
        <v>2.9239999999999999</v>
      </c>
      <c r="M3" s="15">
        <f t="shared" si="0"/>
        <v>2.9084999999999996</v>
      </c>
      <c r="N3" s="15">
        <f t="shared" si="0"/>
        <v>0.40899999999999997</v>
      </c>
      <c r="O3" s="15">
        <f t="shared" si="0"/>
        <v>4.089999999999999</v>
      </c>
      <c r="P3" s="15">
        <f t="shared" si="0"/>
        <v>3.6809999999999996</v>
      </c>
      <c r="Q3" s="15">
        <f t="shared" si="0"/>
        <v>3.8854999999999995</v>
      </c>
      <c r="R3" s="15">
        <f t="shared" si="0"/>
        <v>-0.17199999999999993</v>
      </c>
      <c r="S3" s="15">
        <f t="shared" si="0"/>
        <v>3.286</v>
      </c>
      <c r="T3" s="15">
        <f t="shared" si="0"/>
        <v>3.4579999999999997</v>
      </c>
      <c r="U3" s="15">
        <f t="shared" si="0"/>
        <v>3.3719999999999999</v>
      </c>
      <c r="V3" s="15">
        <f t="shared" si="0"/>
        <v>0.10100000000000005</v>
      </c>
      <c r="W3" s="15">
        <f t="shared" si="0"/>
        <v>2.09</v>
      </c>
      <c r="X3" s="15">
        <f t="shared" si="0"/>
        <v>1.9890000000000001</v>
      </c>
      <c r="Y3" s="15">
        <f t="shared" si="0"/>
        <v>2.0394999999999999</v>
      </c>
      <c r="Z3" s="15">
        <f t="shared" si="0"/>
        <v>-9.9999999999999638E-3</v>
      </c>
      <c r="AA3" s="39">
        <f t="shared" si="0"/>
        <v>2.6269999999999998</v>
      </c>
      <c r="AB3" s="39">
        <f t="shared" si="0"/>
        <v>2.6370000000000005</v>
      </c>
      <c r="AC3" s="15">
        <f t="shared" si="0"/>
        <v>2.6320000000000001</v>
      </c>
    </row>
    <row r="4" spans="1:29" s="1" customFormat="1" ht="19.75" customHeight="1" x14ac:dyDescent="0.2">
      <c r="E4" s="2"/>
      <c r="F4" s="3"/>
      <c r="I4" s="4"/>
      <c r="J4" s="2"/>
      <c r="M4" s="4"/>
      <c r="N4" s="2"/>
      <c r="Q4" s="4"/>
      <c r="R4" s="2"/>
      <c r="U4" s="4"/>
      <c r="V4" s="2"/>
      <c r="Y4" s="4"/>
      <c r="Z4" s="2"/>
      <c r="AC4" s="4"/>
    </row>
    <row r="5" spans="1:29" s="1" customFormat="1" x14ac:dyDescent="0.2">
      <c r="A5" s="1">
        <v>202</v>
      </c>
      <c r="B5" s="1" t="s">
        <v>19</v>
      </c>
      <c r="C5" s="1" t="s">
        <v>16</v>
      </c>
      <c r="D5" s="1" t="s">
        <v>227</v>
      </c>
      <c r="E5" s="3">
        <f t="shared" ref="E5:E33" si="1">F5-G5</f>
        <v>0.43000000000000016</v>
      </c>
      <c r="F5" s="1">
        <v>3.39</v>
      </c>
      <c r="G5" s="1">
        <v>2.96</v>
      </c>
      <c r="H5" s="1">
        <f t="shared" ref="H5:H33" si="2">AVERAGE(F5:G5)</f>
        <v>3.1749999999999998</v>
      </c>
      <c r="I5" s="4">
        <f t="shared" ref="I5:I33" si="3">ABS(H5-3.5)</f>
        <v>0.32500000000000018</v>
      </c>
      <c r="J5" s="3">
        <f t="shared" ref="J5:J33" si="4">K5-L5</f>
        <v>0.56000000000000005</v>
      </c>
      <c r="K5" s="1">
        <v>2.56</v>
      </c>
      <c r="L5" s="1">
        <v>2</v>
      </c>
      <c r="M5" s="4">
        <f t="shared" ref="M5:M33" si="5">AVERAGE(K5:L5)</f>
        <v>2.2800000000000002</v>
      </c>
      <c r="N5" s="3">
        <f t="shared" ref="N5:N33" si="6">O5-P5</f>
        <v>-0.30999999999999961</v>
      </c>
      <c r="O5" s="1">
        <v>4.07</v>
      </c>
      <c r="P5" s="1">
        <v>4.38</v>
      </c>
      <c r="Q5" s="4">
        <f t="shared" ref="Q5:Q33" si="7">AVERAGE(O5:P5)</f>
        <v>4.2249999999999996</v>
      </c>
      <c r="R5" s="3">
        <f t="shared" ref="R5:R33" si="8">S5-T5</f>
        <v>0.62999999999999989</v>
      </c>
      <c r="S5" s="1">
        <v>3.05</v>
      </c>
      <c r="T5" s="1">
        <v>2.42</v>
      </c>
      <c r="U5" s="4">
        <f t="shared" ref="U5:U33" si="9">AVERAGE(S5:T5)</f>
        <v>2.7349999999999999</v>
      </c>
      <c r="V5" s="3">
        <f t="shared" ref="V5:V33" si="10">W5-X5</f>
        <v>0.41000000000000014</v>
      </c>
      <c r="W5" s="1">
        <v>2.1</v>
      </c>
      <c r="X5" s="1">
        <v>1.69</v>
      </c>
      <c r="Y5" s="4">
        <f t="shared" ref="Y5:Y33" si="11">AVERAGE(W5:X5)</f>
        <v>1.895</v>
      </c>
      <c r="Z5" s="3">
        <f t="shared" ref="Z5:Z33" si="12">AA5-AB5</f>
        <v>0.35000000000000009</v>
      </c>
      <c r="AA5" s="1">
        <v>2.66</v>
      </c>
      <c r="AB5" s="1">
        <v>2.31</v>
      </c>
      <c r="AC5" s="4">
        <f t="shared" ref="AC5:AC33" si="13">AVERAGE(AA5:AB5)</f>
        <v>2.4850000000000003</v>
      </c>
    </row>
    <row r="6" spans="1:29" s="1" customFormat="1" x14ac:dyDescent="0.2">
      <c r="A6" s="1">
        <v>206</v>
      </c>
      <c r="B6" s="1" t="s">
        <v>19</v>
      </c>
      <c r="C6" s="1" t="s">
        <v>16</v>
      </c>
      <c r="D6" s="1" t="s">
        <v>231</v>
      </c>
      <c r="E6" s="3">
        <f t="shared" si="1"/>
        <v>9.9999999999999645E-2</v>
      </c>
      <c r="F6" s="1">
        <v>4.0999999999999996</v>
      </c>
      <c r="G6" s="1">
        <v>4</v>
      </c>
      <c r="H6" s="1">
        <f t="shared" si="2"/>
        <v>4.05</v>
      </c>
      <c r="I6" s="4">
        <f t="shared" si="3"/>
        <v>0.54999999999999982</v>
      </c>
      <c r="J6" s="3">
        <f t="shared" si="4"/>
        <v>-0.31999999999999984</v>
      </c>
      <c r="K6" s="1">
        <v>2.27</v>
      </c>
      <c r="L6" s="1">
        <v>2.59</v>
      </c>
      <c r="M6" s="4">
        <f t="shared" si="5"/>
        <v>2.4299999999999997</v>
      </c>
      <c r="N6" s="3">
        <f t="shared" si="6"/>
        <v>0.55000000000000027</v>
      </c>
      <c r="O6" s="1">
        <v>4.33</v>
      </c>
      <c r="P6" s="1">
        <v>3.78</v>
      </c>
      <c r="Q6" s="4">
        <f t="shared" si="7"/>
        <v>4.0549999999999997</v>
      </c>
      <c r="R6" s="3">
        <f t="shared" si="8"/>
        <v>0.2200000000000002</v>
      </c>
      <c r="S6" s="1">
        <v>3.33</v>
      </c>
      <c r="T6" s="1">
        <v>3.11</v>
      </c>
      <c r="U6" s="4">
        <f t="shared" si="9"/>
        <v>3.2199999999999998</v>
      </c>
      <c r="V6" s="3">
        <f t="shared" si="10"/>
        <v>0.10000000000000009</v>
      </c>
      <c r="W6" s="1">
        <v>2.1</v>
      </c>
      <c r="X6" s="1">
        <v>2</v>
      </c>
      <c r="Y6" s="4">
        <f t="shared" si="11"/>
        <v>2.0499999999999998</v>
      </c>
      <c r="Z6" s="3">
        <f t="shared" si="12"/>
        <v>0.14000000000000012</v>
      </c>
      <c r="AA6" s="1">
        <v>2.4700000000000002</v>
      </c>
      <c r="AB6" s="1">
        <v>2.33</v>
      </c>
      <c r="AC6" s="4">
        <f t="shared" si="13"/>
        <v>2.4000000000000004</v>
      </c>
    </row>
    <row r="7" spans="1:29" s="23" customFormat="1" x14ac:dyDescent="0.2">
      <c r="A7" s="23">
        <v>198</v>
      </c>
      <c r="B7" s="23" t="s">
        <v>19</v>
      </c>
      <c r="C7" s="23" t="s">
        <v>16</v>
      </c>
      <c r="D7" s="23" t="s">
        <v>223</v>
      </c>
      <c r="E7" s="23">
        <f t="shared" si="1"/>
        <v>-9.9999999999997868E-3</v>
      </c>
      <c r="F7" s="23">
        <v>3.2</v>
      </c>
      <c r="G7" s="23">
        <v>3.21</v>
      </c>
      <c r="H7" s="23">
        <f t="shared" si="2"/>
        <v>3.2050000000000001</v>
      </c>
      <c r="I7" s="24">
        <f t="shared" si="3"/>
        <v>0.29499999999999993</v>
      </c>
      <c r="J7" s="23">
        <f t="shared" si="4"/>
        <v>2.0000000000000018E-2</v>
      </c>
      <c r="K7" s="23">
        <v>2.5499999999999998</v>
      </c>
      <c r="L7" s="23">
        <v>2.5299999999999998</v>
      </c>
      <c r="M7" s="24">
        <f t="shared" si="5"/>
        <v>2.54</v>
      </c>
      <c r="N7" s="23">
        <f t="shared" si="6"/>
        <v>-0.59999999999999964</v>
      </c>
      <c r="O7" s="23">
        <v>4.16</v>
      </c>
      <c r="P7" s="23">
        <v>4.76</v>
      </c>
      <c r="Q7" s="24">
        <f t="shared" si="7"/>
        <v>4.46</v>
      </c>
      <c r="R7" s="23">
        <f t="shared" si="8"/>
        <v>-9.9999999999999645E-2</v>
      </c>
      <c r="S7" s="23">
        <v>2.93</v>
      </c>
      <c r="T7" s="23">
        <v>3.03</v>
      </c>
      <c r="U7" s="24">
        <f t="shared" si="9"/>
        <v>2.98</v>
      </c>
      <c r="V7" s="23">
        <f t="shared" si="10"/>
        <v>7.9999999999999849E-2</v>
      </c>
      <c r="W7" s="23">
        <v>1.93</v>
      </c>
      <c r="X7" s="23">
        <v>1.85</v>
      </c>
      <c r="Y7" s="24">
        <f t="shared" si="11"/>
        <v>1.8900000000000001</v>
      </c>
      <c r="Z7" s="23">
        <f t="shared" si="12"/>
        <v>4.0000000000000036E-2</v>
      </c>
      <c r="AA7" s="23">
        <v>2.36</v>
      </c>
      <c r="AB7" s="23">
        <v>2.3199999999999998</v>
      </c>
      <c r="AC7" s="24">
        <f t="shared" si="13"/>
        <v>2.34</v>
      </c>
    </row>
    <row r="8" spans="1:29" s="3" customFormat="1" x14ac:dyDescent="0.2">
      <c r="A8" s="3">
        <v>199</v>
      </c>
      <c r="B8" s="3" t="s">
        <v>19</v>
      </c>
      <c r="C8" s="3" t="s">
        <v>16</v>
      </c>
      <c r="D8" s="3" t="s">
        <v>224</v>
      </c>
      <c r="E8" s="3">
        <f t="shared" si="1"/>
        <v>-0.24000000000000021</v>
      </c>
      <c r="F8" s="3">
        <v>3.44</v>
      </c>
      <c r="G8" s="3">
        <v>3.68</v>
      </c>
      <c r="H8" s="3">
        <f t="shared" si="2"/>
        <v>3.56</v>
      </c>
      <c r="I8" s="25">
        <f t="shared" si="3"/>
        <v>6.0000000000000053E-2</v>
      </c>
      <c r="J8" s="3">
        <f t="shared" si="4"/>
        <v>4.9999999999999822E-2</v>
      </c>
      <c r="K8" s="3">
        <v>2.63</v>
      </c>
      <c r="L8" s="3">
        <v>2.58</v>
      </c>
      <c r="M8" s="25">
        <f t="shared" si="5"/>
        <v>2.605</v>
      </c>
      <c r="N8" s="3">
        <f t="shared" si="6"/>
        <v>-1.0000000000000675E-2</v>
      </c>
      <c r="O8" s="3">
        <v>4.0999999999999996</v>
      </c>
      <c r="P8" s="3">
        <v>4.1100000000000003</v>
      </c>
      <c r="Q8" s="25">
        <f t="shared" si="7"/>
        <v>4.1050000000000004</v>
      </c>
      <c r="R8" s="3">
        <f t="shared" si="8"/>
        <v>-6.999999999999984E-2</v>
      </c>
      <c r="S8" s="3">
        <v>2.93</v>
      </c>
      <c r="T8" s="3">
        <v>3</v>
      </c>
      <c r="U8" s="25">
        <f t="shared" si="9"/>
        <v>2.9649999999999999</v>
      </c>
      <c r="V8" s="3">
        <f t="shared" si="10"/>
        <v>-0.22999999999999998</v>
      </c>
      <c r="W8" s="3">
        <v>1.88</v>
      </c>
      <c r="X8" s="3">
        <v>2.11</v>
      </c>
      <c r="Y8" s="25">
        <f t="shared" si="11"/>
        <v>1.9949999999999999</v>
      </c>
      <c r="Z8" s="3">
        <f t="shared" si="12"/>
        <v>-0.10000000000000009</v>
      </c>
      <c r="AA8" s="3">
        <v>2.27</v>
      </c>
      <c r="AB8" s="3">
        <v>2.37</v>
      </c>
      <c r="AC8" s="25">
        <f t="shared" si="13"/>
        <v>2.3200000000000003</v>
      </c>
    </row>
    <row r="9" spans="1:29" x14ac:dyDescent="0.2">
      <c r="A9">
        <v>188</v>
      </c>
      <c r="B9" t="s">
        <v>19</v>
      </c>
      <c r="C9" t="s">
        <v>16</v>
      </c>
      <c r="D9" t="s">
        <v>214</v>
      </c>
      <c r="E9" s="5">
        <f t="shared" si="1"/>
        <v>-0.34999999999999964</v>
      </c>
      <c r="F9">
        <v>2.68</v>
      </c>
      <c r="G9">
        <v>3.03</v>
      </c>
      <c r="H9">
        <f t="shared" si="2"/>
        <v>2.855</v>
      </c>
      <c r="I9" s="6">
        <f t="shared" si="3"/>
        <v>0.64500000000000002</v>
      </c>
      <c r="J9" s="5">
        <f t="shared" si="4"/>
        <v>1.1099999999999999</v>
      </c>
      <c r="K9">
        <v>3.32</v>
      </c>
      <c r="L9">
        <v>2.21</v>
      </c>
      <c r="M9" s="6">
        <f t="shared" si="5"/>
        <v>2.7649999999999997</v>
      </c>
      <c r="N9" s="5">
        <f t="shared" si="6"/>
        <v>-0.17999999999999972</v>
      </c>
      <c r="O9">
        <v>4</v>
      </c>
      <c r="P9">
        <v>4.18</v>
      </c>
      <c r="Q9" s="6">
        <f t="shared" si="7"/>
        <v>4.09</v>
      </c>
      <c r="R9" s="5">
        <f t="shared" si="8"/>
        <v>0.98</v>
      </c>
      <c r="S9">
        <v>3.71</v>
      </c>
      <c r="T9">
        <v>2.73</v>
      </c>
      <c r="U9" s="6">
        <f t="shared" si="9"/>
        <v>3.2199999999999998</v>
      </c>
      <c r="V9" s="5">
        <f t="shared" si="10"/>
        <v>1.3500000000000003</v>
      </c>
      <c r="W9">
        <v>2.74</v>
      </c>
      <c r="X9">
        <v>1.39</v>
      </c>
      <c r="Y9" s="6">
        <f t="shared" si="11"/>
        <v>2.0649999999999999</v>
      </c>
      <c r="Z9" s="5">
        <f t="shared" si="12"/>
        <v>0.53000000000000025</v>
      </c>
      <c r="AA9">
        <v>2.41</v>
      </c>
      <c r="AB9">
        <v>1.88</v>
      </c>
      <c r="AC9" s="6">
        <f t="shared" si="13"/>
        <v>2.145</v>
      </c>
    </row>
    <row r="10" spans="1:29" s="1" customFormat="1" x14ac:dyDescent="0.2">
      <c r="A10" s="1">
        <v>214</v>
      </c>
      <c r="B10" s="1" t="s">
        <v>19</v>
      </c>
      <c r="C10" s="1" t="s">
        <v>16</v>
      </c>
      <c r="D10" s="1" t="s">
        <v>239</v>
      </c>
      <c r="E10" s="3">
        <f t="shared" si="1"/>
        <v>-4.0000000000000036E-2</v>
      </c>
      <c r="F10" s="1">
        <v>3.32</v>
      </c>
      <c r="G10" s="1">
        <v>3.36</v>
      </c>
      <c r="H10" s="1">
        <f t="shared" si="2"/>
        <v>3.34</v>
      </c>
      <c r="I10" s="4">
        <f t="shared" si="3"/>
        <v>0.16000000000000014</v>
      </c>
      <c r="J10" s="3">
        <f t="shared" si="4"/>
        <v>1.0699999999999998</v>
      </c>
      <c r="K10" s="1">
        <v>3.34</v>
      </c>
      <c r="L10" s="1">
        <v>2.27</v>
      </c>
      <c r="M10" s="4">
        <f t="shared" si="5"/>
        <v>2.8049999999999997</v>
      </c>
      <c r="N10" s="3">
        <f t="shared" si="6"/>
        <v>0.36000000000000032</v>
      </c>
      <c r="O10" s="1">
        <v>3.72</v>
      </c>
      <c r="P10" s="1">
        <v>3.36</v>
      </c>
      <c r="Q10" s="4">
        <f t="shared" si="7"/>
        <v>3.54</v>
      </c>
      <c r="R10" s="3">
        <f t="shared" si="8"/>
        <v>0.22999999999999998</v>
      </c>
      <c r="S10" s="1">
        <v>3.32</v>
      </c>
      <c r="T10" s="1">
        <v>3.09</v>
      </c>
      <c r="U10" s="4">
        <f t="shared" si="9"/>
        <v>3.2050000000000001</v>
      </c>
      <c r="V10" s="3">
        <f t="shared" si="10"/>
        <v>0.67999999999999994</v>
      </c>
      <c r="W10" s="1">
        <v>2</v>
      </c>
      <c r="X10" s="1">
        <v>1.32</v>
      </c>
      <c r="Y10" s="4">
        <f t="shared" si="11"/>
        <v>1.6600000000000001</v>
      </c>
      <c r="Z10" s="3">
        <f t="shared" si="12"/>
        <v>0.13000000000000034</v>
      </c>
      <c r="AA10" s="1">
        <v>2.68</v>
      </c>
      <c r="AB10" s="1">
        <v>2.5499999999999998</v>
      </c>
      <c r="AC10" s="4">
        <f t="shared" si="13"/>
        <v>2.6150000000000002</v>
      </c>
    </row>
    <row r="11" spans="1:29" s="1" customFormat="1" x14ac:dyDescent="0.2">
      <c r="A11" s="1">
        <v>205</v>
      </c>
      <c r="B11" s="1" t="s">
        <v>19</v>
      </c>
      <c r="C11" s="1" t="s">
        <v>16</v>
      </c>
      <c r="D11" s="1" t="s">
        <v>230</v>
      </c>
      <c r="E11" s="3">
        <f t="shared" si="1"/>
        <v>-0.12999999999999989</v>
      </c>
      <c r="F11" s="1">
        <v>3.81</v>
      </c>
      <c r="G11" s="1">
        <v>3.94</v>
      </c>
      <c r="H11" s="1">
        <f t="shared" si="2"/>
        <v>3.875</v>
      </c>
      <c r="I11" s="4">
        <f t="shared" si="3"/>
        <v>0.375</v>
      </c>
      <c r="J11" s="3">
        <f t="shared" si="4"/>
        <v>-0.33999999999999986</v>
      </c>
      <c r="K11" s="1">
        <v>2.72</v>
      </c>
      <c r="L11" s="1">
        <v>3.06</v>
      </c>
      <c r="M11" s="4">
        <f t="shared" si="5"/>
        <v>2.89</v>
      </c>
      <c r="N11" s="3">
        <f t="shared" si="6"/>
        <v>0.49000000000000021</v>
      </c>
      <c r="O11" s="1">
        <v>4.41</v>
      </c>
      <c r="P11" s="1">
        <v>3.92</v>
      </c>
      <c r="Q11" s="4">
        <f t="shared" si="7"/>
        <v>4.165</v>
      </c>
      <c r="R11" s="3">
        <f t="shared" si="8"/>
        <v>-0.38999999999999968</v>
      </c>
      <c r="S11" s="1">
        <v>2.97</v>
      </c>
      <c r="T11" s="1">
        <v>3.36</v>
      </c>
      <c r="U11" s="4">
        <f t="shared" si="9"/>
        <v>3.165</v>
      </c>
      <c r="V11" s="3">
        <f t="shared" si="10"/>
        <v>-0.20000000000000018</v>
      </c>
      <c r="W11" s="1">
        <v>1.94</v>
      </c>
      <c r="X11" s="1">
        <v>2.14</v>
      </c>
      <c r="Y11" s="4">
        <f t="shared" si="11"/>
        <v>2.04</v>
      </c>
      <c r="Z11" s="3">
        <f t="shared" si="12"/>
        <v>-0.33999999999999986</v>
      </c>
      <c r="AA11" s="1">
        <v>2.2200000000000002</v>
      </c>
      <c r="AB11" s="1">
        <v>2.56</v>
      </c>
      <c r="AC11" s="4">
        <f t="shared" si="13"/>
        <v>2.39</v>
      </c>
    </row>
    <row r="12" spans="1:29" s="1" customFormat="1" x14ac:dyDescent="0.2">
      <c r="A12" s="1">
        <v>189</v>
      </c>
      <c r="B12" s="1" t="s">
        <v>19</v>
      </c>
      <c r="C12" s="1" t="s">
        <v>16</v>
      </c>
      <c r="D12" s="1" t="s">
        <v>215</v>
      </c>
      <c r="E12" s="3">
        <f t="shared" si="1"/>
        <v>-0.19999999999999973</v>
      </c>
      <c r="F12" s="1">
        <v>3.41</v>
      </c>
      <c r="G12" s="1">
        <v>3.61</v>
      </c>
      <c r="H12" s="1">
        <f t="shared" si="2"/>
        <v>3.51</v>
      </c>
      <c r="I12" s="4">
        <f t="shared" si="3"/>
        <v>9.9999999999997868E-3</v>
      </c>
      <c r="J12" s="3">
        <f t="shared" si="4"/>
        <v>0.69</v>
      </c>
      <c r="K12" s="1">
        <v>3.26</v>
      </c>
      <c r="L12" s="1">
        <v>2.57</v>
      </c>
      <c r="M12" s="4">
        <f t="shared" si="5"/>
        <v>2.915</v>
      </c>
      <c r="N12" s="3">
        <f t="shared" si="6"/>
        <v>0.42999999999999972</v>
      </c>
      <c r="O12" s="1">
        <v>4.26</v>
      </c>
      <c r="P12" s="1">
        <v>3.83</v>
      </c>
      <c r="Q12" s="4">
        <f t="shared" si="7"/>
        <v>4.0449999999999999</v>
      </c>
      <c r="R12" s="3">
        <f t="shared" si="8"/>
        <v>0.10000000000000009</v>
      </c>
      <c r="S12" s="1">
        <v>3.97</v>
      </c>
      <c r="T12" s="1">
        <v>3.87</v>
      </c>
      <c r="U12" s="4">
        <f t="shared" si="9"/>
        <v>3.92</v>
      </c>
      <c r="V12" s="3">
        <f t="shared" si="10"/>
        <v>1.0700000000000003</v>
      </c>
      <c r="W12" s="1">
        <v>2.2400000000000002</v>
      </c>
      <c r="X12" s="1">
        <v>1.17</v>
      </c>
      <c r="Y12" s="4">
        <f t="shared" si="11"/>
        <v>1.7050000000000001</v>
      </c>
      <c r="Z12" s="3">
        <f t="shared" si="12"/>
        <v>0.17999999999999972</v>
      </c>
      <c r="AA12" s="1">
        <v>3.09</v>
      </c>
      <c r="AB12" s="1">
        <v>2.91</v>
      </c>
      <c r="AC12" s="4">
        <f t="shared" si="13"/>
        <v>3</v>
      </c>
    </row>
    <row r="13" spans="1:29" s="1" customFormat="1" x14ac:dyDescent="0.2">
      <c r="A13" s="1">
        <v>212</v>
      </c>
      <c r="B13" s="1" t="s">
        <v>19</v>
      </c>
      <c r="C13" s="1" t="s">
        <v>16</v>
      </c>
      <c r="D13" s="1" t="s">
        <v>237</v>
      </c>
      <c r="E13" s="3">
        <f t="shared" si="1"/>
        <v>4.9999999999999822E-2</v>
      </c>
      <c r="F13" s="1">
        <v>4.05</v>
      </c>
      <c r="G13" s="1">
        <v>4</v>
      </c>
      <c r="H13" s="1">
        <f t="shared" si="2"/>
        <v>4.0250000000000004</v>
      </c>
      <c r="I13" s="4">
        <f t="shared" si="3"/>
        <v>0.52500000000000036</v>
      </c>
      <c r="J13" s="3">
        <f t="shared" si="4"/>
        <v>-0.56999999999999984</v>
      </c>
      <c r="K13" s="1">
        <v>2.81</v>
      </c>
      <c r="L13" s="1">
        <v>3.38</v>
      </c>
      <c r="M13" s="4">
        <f t="shared" si="5"/>
        <v>3.0949999999999998</v>
      </c>
      <c r="N13" s="3">
        <f t="shared" si="6"/>
        <v>0.46999999999999975</v>
      </c>
      <c r="O13" s="1">
        <v>4.05</v>
      </c>
      <c r="P13" s="1">
        <v>3.58</v>
      </c>
      <c r="Q13" s="4">
        <f t="shared" si="7"/>
        <v>3.8149999999999999</v>
      </c>
      <c r="R13" s="3">
        <f t="shared" si="8"/>
        <v>-0.66999999999999993</v>
      </c>
      <c r="S13" s="1">
        <v>3.21</v>
      </c>
      <c r="T13" s="1">
        <v>3.88</v>
      </c>
      <c r="U13" s="4">
        <f t="shared" si="9"/>
        <v>3.5449999999999999</v>
      </c>
      <c r="V13" s="3">
        <f t="shared" si="10"/>
        <v>0.16000000000000014</v>
      </c>
      <c r="W13" s="1">
        <v>2.2400000000000002</v>
      </c>
      <c r="X13" s="1">
        <v>2.08</v>
      </c>
      <c r="Y13" s="4">
        <f t="shared" si="11"/>
        <v>2.16</v>
      </c>
      <c r="Z13" s="3">
        <f t="shared" si="12"/>
        <v>-2.0000000000000018E-2</v>
      </c>
      <c r="AA13" s="1">
        <v>2.6</v>
      </c>
      <c r="AB13" s="1">
        <v>2.62</v>
      </c>
      <c r="AC13" s="4">
        <f t="shared" si="13"/>
        <v>2.6100000000000003</v>
      </c>
    </row>
    <row r="14" spans="1:29" x14ac:dyDescent="0.2">
      <c r="A14">
        <v>196</v>
      </c>
      <c r="B14" t="s">
        <v>19</v>
      </c>
      <c r="C14" t="s">
        <v>16</v>
      </c>
      <c r="D14" t="s">
        <v>221</v>
      </c>
      <c r="E14" s="5">
        <f t="shared" si="1"/>
        <v>-0.15000000000000036</v>
      </c>
      <c r="F14">
        <v>3.82</v>
      </c>
      <c r="G14">
        <v>3.97</v>
      </c>
      <c r="H14">
        <f t="shared" si="2"/>
        <v>3.895</v>
      </c>
      <c r="I14" s="6">
        <f t="shared" si="3"/>
        <v>0.39500000000000002</v>
      </c>
      <c r="J14" s="5">
        <f t="shared" si="4"/>
        <v>-0.73</v>
      </c>
      <c r="K14">
        <v>2.74</v>
      </c>
      <c r="L14">
        <v>3.47</v>
      </c>
      <c r="M14" s="6">
        <f t="shared" si="5"/>
        <v>3.1050000000000004</v>
      </c>
      <c r="N14" s="5">
        <f t="shared" si="6"/>
        <v>3.0000000000000249E-2</v>
      </c>
      <c r="O14">
        <v>4.12</v>
      </c>
      <c r="P14">
        <v>4.09</v>
      </c>
      <c r="Q14" s="6">
        <f t="shared" si="7"/>
        <v>4.1050000000000004</v>
      </c>
      <c r="R14" s="5">
        <f t="shared" si="8"/>
        <v>-0.11999999999999966</v>
      </c>
      <c r="S14">
        <v>2.97</v>
      </c>
      <c r="T14">
        <v>3.09</v>
      </c>
      <c r="U14" s="6">
        <f t="shared" si="9"/>
        <v>3.0300000000000002</v>
      </c>
      <c r="V14" s="5">
        <f t="shared" si="10"/>
        <v>-0.34000000000000008</v>
      </c>
      <c r="W14">
        <v>1.82</v>
      </c>
      <c r="X14">
        <v>2.16</v>
      </c>
      <c r="Y14" s="6">
        <f t="shared" si="11"/>
        <v>1.9900000000000002</v>
      </c>
      <c r="Z14" s="5">
        <f t="shared" si="12"/>
        <v>-0.7200000000000002</v>
      </c>
      <c r="AA14">
        <v>2.0299999999999998</v>
      </c>
      <c r="AB14">
        <v>2.75</v>
      </c>
      <c r="AC14" s="6">
        <f t="shared" si="13"/>
        <v>2.3899999999999997</v>
      </c>
    </row>
    <row r="15" spans="1:29" x14ac:dyDescent="0.2">
      <c r="A15">
        <v>193</v>
      </c>
      <c r="B15" t="s">
        <v>19</v>
      </c>
      <c r="C15" t="s">
        <v>16</v>
      </c>
      <c r="D15" t="s">
        <v>218</v>
      </c>
      <c r="E15" s="5">
        <f t="shared" si="1"/>
        <v>-0.6599999999999997</v>
      </c>
      <c r="F15">
        <v>3.69</v>
      </c>
      <c r="G15">
        <v>4.3499999999999996</v>
      </c>
      <c r="H15">
        <f t="shared" si="2"/>
        <v>4.0199999999999996</v>
      </c>
      <c r="I15" s="6">
        <f t="shared" si="3"/>
        <v>0.51999999999999957</v>
      </c>
      <c r="J15" s="5">
        <f t="shared" si="4"/>
        <v>-1.02</v>
      </c>
      <c r="K15">
        <v>2.63</v>
      </c>
      <c r="L15">
        <v>3.65</v>
      </c>
      <c r="M15" s="6">
        <f t="shared" si="5"/>
        <v>3.1399999999999997</v>
      </c>
      <c r="N15" s="5">
        <f t="shared" si="6"/>
        <v>0.25999999999999979</v>
      </c>
      <c r="O15">
        <v>3.71</v>
      </c>
      <c r="P15">
        <v>3.45</v>
      </c>
      <c r="Q15" s="6">
        <f t="shared" si="7"/>
        <v>3.58</v>
      </c>
      <c r="R15" s="5">
        <f t="shared" si="8"/>
        <v>-1.0100000000000002</v>
      </c>
      <c r="S15">
        <v>2.57</v>
      </c>
      <c r="T15">
        <v>3.58</v>
      </c>
      <c r="U15" s="6">
        <f t="shared" si="9"/>
        <v>3.0750000000000002</v>
      </c>
      <c r="V15" s="5">
        <f t="shared" si="10"/>
        <v>-0.69000000000000017</v>
      </c>
      <c r="W15">
        <v>1.66</v>
      </c>
      <c r="X15">
        <v>2.35</v>
      </c>
      <c r="Y15" s="6">
        <f t="shared" si="11"/>
        <v>2.0049999999999999</v>
      </c>
      <c r="Z15" s="5">
        <f t="shared" si="12"/>
        <v>-0.29000000000000004</v>
      </c>
      <c r="AA15">
        <v>2.23</v>
      </c>
      <c r="AB15">
        <v>2.52</v>
      </c>
      <c r="AC15" s="6">
        <f t="shared" si="13"/>
        <v>2.375</v>
      </c>
    </row>
    <row r="16" spans="1:29" s="1" customFormat="1" x14ac:dyDescent="0.2">
      <c r="A16" s="1">
        <v>213</v>
      </c>
      <c r="B16" s="1" t="s">
        <v>19</v>
      </c>
      <c r="C16" s="1" t="s">
        <v>16</v>
      </c>
      <c r="D16" s="1" t="s">
        <v>238</v>
      </c>
      <c r="E16" s="3">
        <f t="shared" si="1"/>
        <v>-0.45999999999999996</v>
      </c>
      <c r="F16" s="1">
        <v>3.44</v>
      </c>
      <c r="G16" s="1">
        <v>3.9</v>
      </c>
      <c r="H16" s="1">
        <f t="shared" si="2"/>
        <v>3.67</v>
      </c>
      <c r="I16" s="4">
        <f t="shared" si="3"/>
        <v>0.16999999999999993</v>
      </c>
      <c r="J16" s="3">
        <f t="shared" si="4"/>
        <v>-0.37000000000000011</v>
      </c>
      <c r="K16" s="1">
        <v>3.15</v>
      </c>
      <c r="L16" s="1">
        <v>3.52</v>
      </c>
      <c r="M16" s="4">
        <f t="shared" si="5"/>
        <v>3.335</v>
      </c>
      <c r="N16" s="3">
        <f t="shared" si="6"/>
        <v>0.10999999999999988</v>
      </c>
      <c r="O16" s="1">
        <v>3.54</v>
      </c>
      <c r="P16" s="1">
        <v>3.43</v>
      </c>
      <c r="Q16" s="4">
        <f t="shared" si="7"/>
        <v>3.4850000000000003</v>
      </c>
      <c r="R16" s="3">
        <f t="shared" si="8"/>
        <v>-0.26999999999999957</v>
      </c>
      <c r="S16" s="1">
        <v>3.49</v>
      </c>
      <c r="T16" s="1">
        <v>3.76</v>
      </c>
      <c r="U16" s="4">
        <f t="shared" si="9"/>
        <v>3.625</v>
      </c>
      <c r="V16" s="3">
        <f t="shared" si="10"/>
        <v>-0.10999999999999988</v>
      </c>
      <c r="W16" s="1">
        <v>1.79</v>
      </c>
      <c r="X16" s="1">
        <v>1.9</v>
      </c>
      <c r="Y16" s="4">
        <f t="shared" si="11"/>
        <v>1.845</v>
      </c>
      <c r="Z16" s="3">
        <f t="shared" si="12"/>
        <v>-0.14999999999999991</v>
      </c>
      <c r="AA16" s="1">
        <v>2.23</v>
      </c>
      <c r="AB16" s="1">
        <v>2.38</v>
      </c>
      <c r="AC16" s="4">
        <f t="shared" si="13"/>
        <v>2.3049999999999997</v>
      </c>
    </row>
    <row r="17" spans="1:29" x14ac:dyDescent="0.2">
      <c r="A17">
        <v>207</v>
      </c>
      <c r="B17" t="s">
        <v>19</v>
      </c>
      <c r="C17" t="s">
        <v>16</v>
      </c>
      <c r="D17" t="s">
        <v>232</v>
      </c>
      <c r="E17" s="5">
        <f t="shared" si="1"/>
        <v>-0.20000000000000018</v>
      </c>
      <c r="F17">
        <v>3.04</v>
      </c>
      <c r="G17">
        <v>3.24</v>
      </c>
      <c r="H17">
        <f t="shared" si="2"/>
        <v>3.14</v>
      </c>
      <c r="I17" s="6">
        <f t="shared" si="3"/>
        <v>0.35999999999999988</v>
      </c>
      <c r="J17" s="5">
        <f t="shared" si="4"/>
        <v>0.56000000000000005</v>
      </c>
      <c r="K17">
        <v>3.63</v>
      </c>
      <c r="L17">
        <v>3.07</v>
      </c>
      <c r="M17" s="6">
        <f t="shared" si="5"/>
        <v>3.3499999999999996</v>
      </c>
      <c r="N17" s="5">
        <f t="shared" si="6"/>
        <v>-0.75999999999999979</v>
      </c>
      <c r="O17">
        <v>2.93</v>
      </c>
      <c r="P17">
        <v>3.69</v>
      </c>
      <c r="Q17" s="6">
        <f t="shared" si="7"/>
        <v>3.31</v>
      </c>
      <c r="R17" s="5">
        <f t="shared" si="8"/>
        <v>-0.33000000000000007</v>
      </c>
      <c r="S17">
        <v>3.26</v>
      </c>
      <c r="T17">
        <v>3.59</v>
      </c>
      <c r="U17" s="6">
        <f t="shared" si="9"/>
        <v>3.4249999999999998</v>
      </c>
      <c r="V17" s="5">
        <f t="shared" si="10"/>
        <v>-0.18999999999999995</v>
      </c>
      <c r="W17">
        <v>1.81</v>
      </c>
      <c r="X17">
        <v>2</v>
      </c>
      <c r="Y17" s="6">
        <f t="shared" si="11"/>
        <v>1.905</v>
      </c>
      <c r="Z17" s="5">
        <f t="shared" si="12"/>
        <v>0.29000000000000004</v>
      </c>
      <c r="AA17">
        <v>2.7</v>
      </c>
      <c r="AB17">
        <v>2.41</v>
      </c>
      <c r="AC17" s="6">
        <f t="shared" si="13"/>
        <v>2.5550000000000002</v>
      </c>
    </row>
    <row r="18" spans="1:29" s="1" customFormat="1" x14ac:dyDescent="0.2">
      <c r="A18" s="1">
        <v>208</v>
      </c>
      <c r="B18" s="1" t="s">
        <v>19</v>
      </c>
      <c r="C18" s="1" t="s">
        <v>16</v>
      </c>
      <c r="D18" s="1" t="s">
        <v>233</v>
      </c>
      <c r="E18" s="3">
        <f t="shared" si="1"/>
        <v>-0.35000000000000009</v>
      </c>
      <c r="F18" s="1">
        <v>3.12</v>
      </c>
      <c r="G18" s="1">
        <v>3.47</v>
      </c>
      <c r="H18" s="1">
        <f t="shared" si="2"/>
        <v>3.2949999999999999</v>
      </c>
      <c r="I18" s="4">
        <f t="shared" si="3"/>
        <v>0.20500000000000007</v>
      </c>
      <c r="J18" s="3">
        <f t="shared" si="4"/>
        <v>-0.54</v>
      </c>
      <c r="K18" s="1">
        <v>3.09</v>
      </c>
      <c r="L18" s="1">
        <v>3.63</v>
      </c>
      <c r="M18" s="4">
        <f t="shared" si="5"/>
        <v>3.36</v>
      </c>
      <c r="N18" s="3">
        <f t="shared" si="6"/>
        <v>0.58999999999999986</v>
      </c>
      <c r="O18" s="1">
        <v>4.09</v>
      </c>
      <c r="P18" s="1">
        <v>3.5</v>
      </c>
      <c r="Q18" s="4">
        <f t="shared" si="7"/>
        <v>3.7949999999999999</v>
      </c>
      <c r="R18" s="3">
        <f t="shared" si="8"/>
        <v>-0.68000000000000016</v>
      </c>
      <c r="S18" s="1">
        <v>3.29</v>
      </c>
      <c r="T18" s="1">
        <v>3.97</v>
      </c>
      <c r="U18" s="4">
        <f t="shared" si="9"/>
        <v>3.63</v>
      </c>
      <c r="V18" s="3">
        <f t="shared" si="10"/>
        <v>-0.78000000000000025</v>
      </c>
      <c r="W18" s="1">
        <v>1.94</v>
      </c>
      <c r="X18" s="1">
        <v>2.72</v>
      </c>
      <c r="Y18" s="4">
        <f t="shared" si="11"/>
        <v>2.33</v>
      </c>
      <c r="Z18" s="3">
        <f t="shared" si="12"/>
        <v>-0.10000000000000009</v>
      </c>
      <c r="AA18" s="1">
        <v>3.12</v>
      </c>
      <c r="AB18" s="1">
        <v>3.22</v>
      </c>
      <c r="AC18" s="4">
        <f t="shared" si="13"/>
        <v>3.17</v>
      </c>
    </row>
    <row r="19" spans="1:29" s="1" customFormat="1" x14ac:dyDescent="0.2">
      <c r="A19" s="1">
        <v>194</v>
      </c>
      <c r="B19" s="1" t="s">
        <v>19</v>
      </c>
      <c r="C19" s="1" t="s">
        <v>16</v>
      </c>
      <c r="D19" s="1" t="s">
        <v>219</v>
      </c>
      <c r="E19" s="3">
        <f t="shared" si="1"/>
        <v>-0.42000000000000037</v>
      </c>
      <c r="F19" s="1">
        <v>3.9</v>
      </c>
      <c r="G19" s="1">
        <v>4.32</v>
      </c>
      <c r="H19" s="1">
        <f t="shared" si="2"/>
        <v>4.1100000000000003</v>
      </c>
      <c r="I19" s="4">
        <f t="shared" si="3"/>
        <v>0.61000000000000032</v>
      </c>
      <c r="J19" s="3">
        <f t="shared" si="4"/>
        <v>-0.54</v>
      </c>
      <c r="K19" s="1">
        <v>3.1</v>
      </c>
      <c r="L19" s="1">
        <v>3.64</v>
      </c>
      <c r="M19" s="4">
        <f t="shared" si="5"/>
        <v>3.37</v>
      </c>
      <c r="N19" s="3">
        <f t="shared" si="6"/>
        <v>1.4100000000000001</v>
      </c>
      <c r="O19" s="1">
        <v>4.33</v>
      </c>
      <c r="P19" s="1">
        <v>2.92</v>
      </c>
      <c r="Q19" s="4">
        <f t="shared" si="7"/>
        <v>3.625</v>
      </c>
      <c r="R19" s="3">
        <f t="shared" si="8"/>
        <v>-0.82000000000000028</v>
      </c>
      <c r="S19" s="1">
        <v>3.3</v>
      </c>
      <c r="T19" s="1">
        <v>4.12</v>
      </c>
      <c r="U19" s="4">
        <f t="shared" si="9"/>
        <v>3.71</v>
      </c>
      <c r="V19" s="3">
        <f t="shared" si="10"/>
        <v>-8.9999999999999858E-2</v>
      </c>
      <c r="W19" s="1">
        <v>2.67</v>
      </c>
      <c r="X19" s="1">
        <v>2.76</v>
      </c>
      <c r="Y19" s="4">
        <f t="shared" si="11"/>
        <v>2.7149999999999999</v>
      </c>
      <c r="Z19" s="3">
        <f t="shared" si="12"/>
        <v>-0.18999999999999995</v>
      </c>
      <c r="AA19" s="1">
        <v>2.93</v>
      </c>
      <c r="AB19" s="1">
        <v>3.12</v>
      </c>
      <c r="AC19" s="4">
        <f t="shared" si="13"/>
        <v>3.0250000000000004</v>
      </c>
    </row>
    <row r="20" spans="1:29" x14ac:dyDescent="0.2">
      <c r="A20">
        <v>209</v>
      </c>
      <c r="B20" t="s">
        <v>19</v>
      </c>
      <c r="C20" t="s">
        <v>16</v>
      </c>
      <c r="D20" t="s">
        <v>234</v>
      </c>
      <c r="E20" s="5">
        <f t="shared" si="1"/>
        <v>-0.25999999999999979</v>
      </c>
      <c r="F20">
        <v>3.7</v>
      </c>
      <c r="G20">
        <v>3.96</v>
      </c>
      <c r="H20">
        <f t="shared" si="2"/>
        <v>3.83</v>
      </c>
      <c r="I20" s="6">
        <f t="shared" si="3"/>
        <v>0.33000000000000007</v>
      </c>
      <c r="J20" s="5">
        <f t="shared" si="4"/>
        <v>-1.0100000000000002</v>
      </c>
      <c r="K20">
        <v>2.92</v>
      </c>
      <c r="L20">
        <v>3.93</v>
      </c>
      <c r="M20" s="6">
        <f t="shared" si="5"/>
        <v>3.4249999999999998</v>
      </c>
      <c r="N20" s="5">
        <f t="shared" si="6"/>
        <v>-5.0000000000000266E-2</v>
      </c>
      <c r="O20">
        <v>3.59</v>
      </c>
      <c r="P20">
        <v>3.64</v>
      </c>
      <c r="Q20" s="6">
        <f t="shared" si="7"/>
        <v>3.6150000000000002</v>
      </c>
      <c r="R20" s="5">
        <f t="shared" si="8"/>
        <v>-0.89000000000000012</v>
      </c>
      <c r="S20">
        <v>3.32</v>
      </c>
      <c r="T20">
        <v>4.21</v>
      </c>
      <c r="U20" s="6">
        <f t="shared" si="9"/>
        <v>3.7649999999999997</v>
      </c>
      <c r="V20" s="5">
        <f t="shared" si="10"/>
        <v>-0.68000000000000016</v>
      </c>
      <c r="W20">
        <v>2.0299999999999998</v>
      </c>
      <c r="X20">
        <v>2.71</v>
      </c>
      <c r="Y20" s="6">
        <f t="shared" si="11"/>
        <v>2.37</v>
      </c>
      <c r="Z20" s="5">
        <f t="shared" si="12"/>
        <v>-0.21999999999999975</v>
      </c>
      <c r="AA20">
        <v>2.35</v>
      </c>
      <c r="AB20">
        <v>2.57</v>
      </c>
      <c r="AC20" s="6">
        <f t="shared" si="13"/>
        <v>2.46</v>
      </c>
    </row>
    <row r="21" spans="1:29" x14ac:dyDescent="0.2">
      <c r="A21">
        <v>210</v>
      </c>
      <c r="B21" t="s">
        <v>19</v>
      </c>
      <c r="C21" t="s">
        <v>16</v>
      </c>
      <c r="D21" t="s">
        <v>235</v>
      </c>
      <c r="E21" s="5">
        <f t="shared" si="1"/>
        <v>0.43999999999999995</v>
      </c>
      <c r="F21">
        <v>3.77</v>
      </c>
      <c r="G21">
        <v>3.33</v>
      </c>
      <c r="H21">
        <f t="shared" si="2"/>
        <v>3.55</v>
      </c>
      <c r="I21" s="6">
        <f t="shared" si="3"/>
        <v>4.9999999999999822E-2</v>
      </c>
      <c r="J21" s="5">
        <f t="shared" si="4"/>
        <v>-0.89000000000000012</v>
      </c>
      <c r="K21">
        <v>3</v>
      </c>
      <c r="L21">
        <v>3.89</v>
      </c>
      <c r="M21" s="6">
        <f t="shared" si="5"/>
        <v>3.4450000000000003</v>
      </c>
      <c r="N21" s="5">
        <f t="shared" si="6"/>
        <v>0.79999999999999982</v>
      </c>
      <c r="O21">
        <v>3.8</v>
      </c>
      <c r="P21">
        <v>3</v>
      </c>
      <c r="Q21" s="6">
        <f t="shared" si="7"/>
        <v>3.4</v>
      </c>
      <c r="R21" s="5">
        <f t="shared" si="8"/>
        <v>-0.18999999999999995</v>
      </c>
      <c r="S21">
        <v>3.09</v>
      </c>
      <c r="T21">
        <v>3.28</v>
      </c>
      <c r="U21" s="6">
        <f t="shared" si="9"/>
        <v>3.1849999999999996</v>
      </c>
      <c r="V21" s="5">
        <f t="shared" si="10"/>
        <v>-0.19999999999999996</v>
      </c>
      <c r="W21">
        <v>1.97</v>
      </c>
      <c r="X21">
        <v>2.17</v>
      </c>
      <c r="Y21" s="6">
        <f t="shared" si="11"/>
        <v>2.0699999999999998</v>
      </c>
      <c r="Z21" s="5">
        <f t="shared" si="12"/>
        <v>-0.94</v>
      </c>
      <c r="AA21">
        <v>2.34</v>
      </c>
      <c r="AB21">
        <v>3.28</v>
      </c>
      <c r="AC21" s="6">
        <f t="shared" si="13"/>
        <v>2.8099999999999996</v>
      </c>
    </row>
    <row r="22" spans="1:29" x14ac:dyDescent="0.2">
      <c r="A22">
        <v>203</v>
      </c>
      <c r="B22" t="s">
        <v>19</v>
      </c>
      <c r="C22" t="s">
        <v>16</v>
      </c>
      <c r="D22" t="s">
        <v>228</v>
      </c>
      <c r="E22" s="5">
        <f t="shared" si="1"/>
        <v>-1.0099999999999998</v>
      </c>
      <c r="F22">
        <v>2.83</v>
      </c>
      <c r="G22">
        <v>3.84</v>
      </c>
      <c r="H22">
        <f t="shared" si="2"/>
        <v>3.335</v>
      </c>
      <c r="I22" s="6">
        <f t="shared" si="3"/>
        <v>0.16500000000000004</v>
      </c>
      <c r="J22" s="5">
        <f t="shared" si="4"/>
        <v>0.24000000000000021</v>
      </c>
      <c r="K22">
        <v>3.6</v>
      </c>
      <c r="L22">
        <v>3.36</v>
      </c>
      <c r="M22" s="6">
        <f t="shared" si="5"/>
        <v>3.48</v>
      </c>
      <c r="N22" s="5">
        <f t="shared" si="6"/>
        <v>0.16999999999999993</v>
      </c>
      <c r="O22">
        <v>3.89</v>
      </c>
      <c r="P22">
        <v>3.72</v>
      </c>
      <c r="Q22" s="6">
        <f t="shared" si="7"/>
        <v>3.8050000000000002</v>
      </c>
      <c r="R22" s="5">
        <f t="shared" si="8"/>
        <v>0.73999999999999977</v>
      </c>
      <c r="S22">
        <v>4.46</v>
      </c>
      <c r="T22">
        <v>3.72</v>
      </c>
      <c r="U22" s="6">
        <f t="shared" si="9"/>
        <v>4.09</v>
      </c>
      <c r="V22" s="5">
        <f t="shared" si="10"/>
        <v>0.54999999999999982</v>
      </c>
      <c r="W22">
        <v>2.63</v>
      </c>
      <c r="X22">
        <v>2.08</v>
      </c>
      <c r="Y22" s="6">
        <f t="shared" si="11"/>
        <v>2.355</v>
      </c>
      <c r="Z22" s="5">
        <f t="shared" si="12"/>
        <v>1.0899999999999999</v>
      </c>
      <c r="AA22">
        <v>3.69</v>
      </c>
      <c r="AB22">
        <v>2.6</v>
      </c>
      <c r="AC22" s="6">
        <f t="shared" si="13"/>
        <v>3.145</v>
      </c>
    </row>
    <row r="23" spans="1:29" x14ac:dyDescent="0.2">
      <c r="A23">
        <v>197</v>
      </c>
      <c r="B23" t="s">
        <v>19</v>
      </c>
      <c r="C23" t="s">
        <v>16</v>
      </c>
      <c r="D23" t="s">
        <v>222</v>
      </c>
      <c r="E23" s="5">
        <f t="shared" si="1"/>
        <v>-0.48</v>
      </c>
      <c r="F23">
        <v>3.94</v>
      </c>
      <c r="G23">
        <v>4.42</v>
      </c>
      <c r="H23">
        <f t="shared" si="2"/>
        <v>4.18</v>
      </c>
      <c r="I23" s="6">
        <f t="shared" si="3"/>
        <v>0.67999999999999972</v>
      </c>
      <c r="J23" s="5">
        <f t="shared" si="4"/>
        <v>-1.1800000000000002</v>
      </c>
      <c r="K23">
        <v>2.97</v>
      </c>
      <c r="L23">
        <v>4.1500000000000004</v>
      </c>
      <c r="M23" s="6">
        <f t="shared" si="5"/>
        <v>3.5600000000000005</v>
      </c>
      <c r="N23" s="5">
        <f t="shared" si="6"/>
        <v>0.47999999999999954</v>
      </c>
      <c r="O23">
        <v>4.0599999999999996</v>
      </c>
      <c r="P23">
        <v>3.58</v>
      </c>
      <c r="Q23" s="6">
        <f t="shared" si="7"/>
        <v>3.82</v>
      </c>
      <c r="R23" s="5">
        <f t="shared" si="8"/>
        <v>-1.0899999999999994</v>
      </c>
      <c r="S23">
        <v>2.97</v>
      </c>
      <c r="T23">
        <v>4.0599999999999996</v>
      </c>
      <c r="U23" s="6">
        <f t="shared" si="9"/>
        <v>3.5149999999999997</v>
      </c>
      <c r="V23" s="5">
        <f t="shared" si="10"/>
        <v>-0.44999999999999973</v>
      </c>
      <c r="W23">
        <v>2.1</v>
      </c>
      <c r="X23">
        <v>2.5499999999999998</v>
      </c>
      <c r="Y23" s="6">
        <f t="shared" si="11"/>
        <v>2.3250000000000002</v>
      </c>
      <c r="Z23" s="5">
        <f t="shared" si="12"/>
        <v>-0.77</v>
      </c>
      <c r="AA23">
        <v>2.3199999999999998</v>
      </c>
      <c r="AB23">
        <v>3.09</v>
      </c>
      <c r="AC23" s="6">
        <f t="shared" si="13"/>
        <v>2.7050000000000001</v>
      </c>
    </row>
    <row r="24" spans="1:29" x14ac:dyDescent="0.2">
      <c r="A24">
        <v>191</v>
      </c>
      <c r="B24" t="s">
        <v>19</v>
      </c>
      <c r="C24" t="s">
        <v>16</v>
      </c>
      <c r="D24" t="s">
        <v>217</v>
      </c>
      <c r="E24" s="5">
        <f t="shared" si="1"/>
        <v>-0.2799999999999998</v>
      </c>
      <c r="F24">
        <v>3.72</v>
      </c>
      <c r="G24">
        <v>4</v>
      </c>
      <c r="H24">
        <f t="shared" si="2"/>
        <v>3.8600000000000003</v>
      </c>
      <c r="I24" s="6">
        <f t="shared" si="3"/>
        <v>0.36000000000000032</v>
      </c>
      <c r="J24" s="5">
        <f t="shared" si="4"/>
        <v>-0.25999999999999979</v>
      </c>
      <c r="K24">
        <v>3.47</v>
      </c>
      <c r="L24">
        <v>3.73</v>
      </c>
      <c r="M24" s="6">
        <f t="shared" si="5"/>
        <v>3.6</v>
      </c>
      <c r="N24" s="5">
        <f t="shared" si="6"/>
        <v>0.48</v>
      </c>
      <c r="O24">
        <v>3.56</v>
      </c>
      <c r="P24">
        <v>3.08</v>
      </c>
      <c r="Q24" s="6">
        <f t="shared" si="7"/>
        <v>3.3200000000000003</v>
      </c>
      <c r="R24" s="5">
        <f t="shared" si="8"/>
        <v>-0.35999999999999988</v>
      </c>
      <c r="S24">
        <v>3.33</v>
      </c>
      <c r="T24">
        <v>3.69</v>
      </c>
      <c r="U24" s="6">
        <f t="shared" si="9"/>
        <v>3.51</v>
      </c>
      <c r="V24" s="5">
        <f t="shared" si="10"/>
        <v>8.0000000000000071E-2</v>
      </c>
      <c r="W24">
        <v>2.16</v>
      </c>
      <c r="X24">
        <v>2.08</v>
      </c>
      <c r="Y24" s="6">
        <f t="shared" si="11"/>
        <v>2.12</v>
      </c>
      <c r="Z24" s="5">
        <f t="shared" si="12"/>
        <v>2.9999999999999805E-2</v>
      </c>
      <c r="AA24">
        <v>2.5299999999999998</v>
      </c>
      <c r="AB24">
        <v>2.5</v>
      </c>
      <c r="AC24" s="6">
        <f t="shared" si="13"/>
        <v>2.5149999999999997</v>
      </c>
    </row>
    <row r="25" spans="1:29" x14ac:dyDescent="0.2">
      <c r="A25">
        <v>204</v>
      </c>
      <c r="B25" t="s">
        <v>19</v>
      </c>
      <c r="C25" t="s">
        <v>16</v>
      </c>
      <c r="D25" t="s">
        <v>229</v>
      </c>
      <c r="E25" s="5">
        <f t="shared" si="1"/>
        <v>-0.37000000000000011</v>
      </c>
      <c r="F25">
        <v>3.37</v>
      </c>
      <c r="G25">
        <v>3.74</v>
      </c>
      <c r="H25">
        <f t="shared" si="2"/>
        <v>3.5550000000000002</v>
      </c>
      <c r="I25" s="6">
        <f t="shared" si="3"/>
        <v>5.500000000000016E-2</v>
      </c>
      <c r="J25" s="5">
        <f t="shared" si="4"/>
        <v>-0.32000000000000028</v>
      </c>
      <c r="K25">
        <v>3.53</v>
      </c>
      <c r="L25">
        <v>3.85</v>
      </c>
      <c r="M25" s="6">
        <f t="shared" si="5"/>
        <v>3.69</v>
      </c>
      <c r="N25" s="5">
        <f t="shared" si="6"/>
        <v>-0.25999999999999979</v>
      </c>
      <c r="O25">
        <v>3.39</v>
      </c>
      <c r="P25">
        <v>3.65</v>
      </c>
      <c r="Q25" s="6">
        <f t="shared" si="7"/>
        <v>3.52</v>
      </c>
      <c r="R25" s="5">
        <f t="shared" si="8"/>
        <v>-0.67999999999999972</v>
      </c>
      <c r="S25">
        <v>3.5</v>
      </c>
      <c r="T25">
        <v>4.18</v>
      </c>
      <c r="U25" s="6">
        <f t="shared" si="9"/>
        <v>3.84</v>
      </c>
      <c r="V25" s="5">
        <f t="shared" si="10"/>
        <v>-6.0000000000000053E-2</v>
      </c>
      <c r="W25">
        <v>2.3199999999999998</v>
      </c>
      <c r="X25">
        <v>2.38</v>
      </c>
      <c r="Y25" s="6">
        <f t="shared" si="11"/>
        <v>2.3499999999999996</v>
      </c>
      <c r="Z25" s="5">
        <f t="shared" si="12"/>
        <v>-0.20999999999999996</v>
      </c>
      <c r="AA25">
        <v>3</v>
      </c>
      <c r="AB25">
        <v>3.21</v>
      </c>
      <c r="AC25" s="6">
        <f t="shared" si="13"/>
        <v>3.105</v>
      </c>
    </row>
    <row r="26" spans="1:29" x14ac:dyDescent="0.2">
      <c r="A26">
        <v>211</v>
      </c>
      <c r="B26" t="s">
        <v>19</v>
      </c>
      <c r="C26" t="s">
        <v>16</v>
      </c>
      <c r="D26" t="s">
        <v>236</v>
      </c>
      <c r="E26" s="5">
        <f t="shared" si="1"/>
        <v>-0.11000000000000032</v>
      </c>
      <c r="F26">
        <v>4.0999999999999996</v>
      </c>
      <c r="G26">
        <v>4.21</v>
      </c>
      <c r="H26">
        <f t="shared" si="2"/>
        <v>4.1549999999999994</v>
      </c>
      <c r="I26" s="6">
        <f t="shared" si="3"/>
        <v>0.65499999999999936</v>
      </c>
      <c r="J26" s="5">
        <f t="shared" si="4"/>
        <v>-0.12000000000000011</v>
      </c>
      <c r="K26">
        <v>3.67</v>
      </c>
      <c r="L26">
        <v>3.79</v>
      </c>
      <c r="M26" s="6">
        <f t="shared" si="5"/>
        <v>3.73</v>
      </c>
      <c r="N26" s="5">
        <f t="shared" si="6"/>
        <v>0.67999999999999972</v>
      </c>
      <c r="O26">
        <v>3.63</v>
      </c>
      <c r="P26">
        <v>2.95</v>
      </c>
      <c r="Q26" s="6">
        <f t="shared" si="7"/>
        <v>3.29</v>
      </c>
      <c r="R26" s="5">
        <f t="shared" si="8"/>
        <v>-0.14000000000000012</v>
      </c>
      <c r="S26">
        <v>3.23</v>
      </c>
      <c r="T26">
        <v>3.37</v>
      </c>
      <c r="U26" s="6">
        <f t="shared" si="9"/>
        <v>3.3</v>
      </c>
      <c r="V26" s="5">
        <f t="shared" si="10"/>
        <v>-0.25</v>
      </c>
      <c r="W26">
        <v>2.4300000000000002</v>
      </c>
      <c r="X26">
        <v>2.68</v>
      </c>
      <c r="Y26" s="6">
        <f t="shared" si="11"/>
        <v>2.5550000000000002</v>
      </c>
      <c r="Z26" s="5">
        <f t="shared" si="12"/>
        <v>5.0000000000000266E-2</v>
      </c>
      <c r="AA26">
        <v>2.37</v>
      </c>
      <c r="AB26">
        <v>2.3199999999999998</v>
      </c>
      <c r="AC26" s="6">
        <f t="shared" si="13"/>
        <v>2.3449999999999998</v>
      </c>
    </row>
    <row r="27" spans="1:29" x14ac:dyDescent="0.2">
      <c r="A27">
        <v>200</v>
      </c>
      <c r="B27" t="s">
        <v>19</v>
      </c>
      <c r="C27" t="s">
        <v>16</v>
      </c>
      <c r="D27" t="s">
        <v>225</v>
      </c>
      <c r="E27" s="5">
        <f t="shared" si="1"/>
        <v>-2.9999999999999805E-2</v>
      </c>
      <c r="F27">
        <v>3.47</v>
      </c>
      <c r="G27">
        <v>3.5</v>
      </c>
      <c r="H27">
        <f t="shared" si="2"/>
        <v>3.4850000000000003</v>
      </c>
      <c r="I27" s="6">
        <f t="shared" si="3"/>
        <v>1.499999999999968E-2</v>
      </c>
      <c r="J27" s="5">
        <f t="shared" si="4"/>
        <v>0.57000000000000028</v>
      </c>
      <c r="K27">
        <v>4.07</v>
      </c>
      <c r="L27">
        <v>3.5</v>
      </c>
      <c r="M27" s="6">
        <f t="shared" si="5"/>
        <v>3.7850000000000001</v>
      </c>
      <c r="N27" s="5">
        <f t="shared" si="6"/>
        <v>0.45000000000000018</v>
      </c>
      <c r="O27">
        <v>3.47</v>
      </c>
      <c r="P27">
        <v>3.02</v>
      </c>
      <c r="Q27" s="6">
        <f t="shared" si="7"/>
        <v>3.2450000000000001</v>
      </c>
      <c r="R27" s="5">
        <f t="shared" si="8"/>
        <v>-0.38999999999999968</v>
      </c>
      <c r="S27">
        <v>2.97</v>
      </c>
      <c r="T27">
        <v>3.36</v>
      </c>
      <c r="U27" s="6">
        <f t="shared" si="9"/>
        <v>3.165</v>
      </c>
      <c r="V27" s="5">
        <f t="shared" si="10"/>
        <v>-0.57000000000000028</v>
      </c>
      <c r="W27">
        <v>1.67</v>
      </c>
      <c r="X27">
        <v>2.2400000000000002</v>
      </c>
      <c r="Y27" s="6">
        <f t="shared" si="11"/>
        <v>1.9550000000000001</v>
      </c>
      <c r="Z27" s="5">
        <f t="shared" si="12"/>
        <v>-0.42999999999999994</v>
      </c>
      <c r="AA27">
        <v>1.97</v>
      </c>
      <c r="AB27">
        <v>2.4</v>
      </c>
      <c r="AC27" s="6">
        <f t="shared" si="13"/>
        <v>2.1850000000000001</v>
      </c>
    </row>
    <row r="28" spans="1:29" x14ac:dyDescent="0.2">
      <c r="A28">
        <v>190</v>
      </c>
      <c r="B28" t="s">
        <v>19</v>
      </c>
      <c r="C28" t="s">
        <v>16</v>
      </c>
      <c r="D28" t="s">
        <v>216</v>
      </c>
      <c r="E28" s="5">
        <f t="shared" si="1"/>
        <v>-1.38</v>
      </c>
      <c r="F28">
        <v>3.62</v>
      </c>
      <c r="G28">
        <v>5</v>
      </c>
      <c r="H28">
        <f t="shared" si="2"/>
        <v>4.3100000000000005</v>
      </c>
      <c r="I28" s="6">
        <f t="shared" si="3"/>
        <v>0.8100000000000005</v>
      </c>
      <c r="J28" s="5">
        <f t="shared" si="4"/>
        <v>-1.2699999999999996</v>
      </c>
      <c r="K28">
        <v>3.29</v>
      </c>
      <c r="L28">
        <v>4.5599999999999996</v>
      </c>
      <c r="M28" s="6">
        <f t="shared" si="5"/>
        <v>3.9249999999999998</v>
      </c>
      <c r="N28" s="5">
        <f t="shared" si="6"/>
        <v>0.54</v>
      </c>
      <c r="O28">
        <v>3.43</v>
      </c>
      <c r="P28">
        <v>2.89</v>
      </c>
      <c r="Q28" s="6">
        <f t="shared" si="7"/>
        <v>3.16</v>
      </c>
      <c r="R28" s="5">
        <f t="shared" si="8"/>
        <v>-0.7200000000000002</v>
      </c>
      <c r="S28">
        <v>3.43</v>
      </c>
      <c r="T28">
        <v>4.1500000000000004</v>
      </c>
      <c r="U28" s="6">
        <f t="shared" si="9"/>
        <v>3.79</v>
      </c>
      <c r="V28" s="5">
        <f t="shared" si="10"/>
        <v>-0.12000000000000011</v>
      </c>
      <c r="W28">
        <v>2.62</v>
      </c>
      <c r="X28">
        <v>2.74</v>
      </c>
      <c r="Y28" s="6">
        <f t="shared" si="11"/>
        <v>2.68</v>
      </c>
      <c r="Z28" s="5">
        <f t="shared" si="12"/>
        <v>-0.33000000000000007</v>
      </c>
      <c r="AA28">
        <v>2.86</v>
      </c>
      <c r="AB28">
        <v>3.19</v>
      </c>
      <c r="AC28" s="6">
        <f t="shared" si="13"/>
        <v>3.0249999999999999</v>
      </c>
    </row>
    <row r="29" spans="1:29" x14ac:dyDescent="0.2">
      <c r="A29">
        <v>186</v>
      </c>
      <c r="B29" t="s">
        <v>19</v>
      </c>
      <c r="C29" t="s">
        <v>16</v>
      </c>
      <c r="D29" t="s">
        <v>212</v>
      </c>
      <c r="E29" s="5">
        <f t="shared" si="1"/>
        <v>-0.37999999999999989</v>
      </c>
      <c r="F29">
        <v>2.68</v>
      </c>
      <c r="G29">
        <v>3.06</v>
      </c>
      <c r="H29">
        <f t="shared" si="2"/>
        <v>2.87</v>
      </c>
      <c r="I29" s="6">
        <f t="shared" si="3"/>
        <v>0.62999999999999989</v>
      </c>
      <c r="J29" s="5">
        <f t="shared" si="4"/>
        <v>0.71999999999999975</v>
      </c>
      <c r="K29">
        <v>4.3499999999999996</v>
      </c>
      <c r="L29">
        <v>3.63</v>
      </c>
      <c r="M29" s="6">
        <f t="shared" si="5"/>
        <v>3.9899999999999998</v>
      </c>
      <c r="N29" s="5">
        <f t="shared" si="6"/>
        <v>-0.33000000000000007</v>
      </c>
      <c r="O29">
        <v>2.83</v>
      </c>
      <c r="P29">
        <v>3.16</v>
      </c>
      <c r="Q29" s="6">
        <f t="shared" si="7"/>
        <v>2.9950000000000001</v>
      </c>
      <c r="R29" s="5">
        <f t="shared" si="8"/>
        <v>0.97999999999999954</v>
      </c>
      <c r="S29">
        <v>4.3499999999999996</v>
      </c>
      <c r="T29">
        <v>3.37</v>
      </c>
      <c r="U29" s="6">
        <f t="shared" si="9"/>
        <v>3.86</v>
      </c>
      <c r="V29" s="5">
        <f t="shared" si="10"/>
        <v>0.81999999999999984</v>
      </c>
      <c r="W29">
        <v>2.3199999999999998</v>
      </c>
      <c r="X29">
        <v>1.5</v>
      </c>
      <c r="Y29" s="6">
        <f t="shared" si="11"/>
        <v>1.91</v>
      </c>
      <c r="Z29" s="5">
        <f t="shared" si="12"/>
        <v>1.1300000000000003</v>
      </c>
      <c r="AA29">
        <v>3.22</v>
      </c>
      <c r="AB29">
        <v>2.09</v>
      </c>
      <c r="AC29" s="6">
        <f t="shared" si="13"/>
        <v>2.6550000000000002</v>
      </c>
    </row>
    <row r="30" spans="1:29" x14ac:dyDescent="0.2">
      <c r="A30">
        <v>187</v>
      </c>
      <c r="B30" t="s">
        <v>19</v>
      </c>
      <c r="C30" t="s">
        <v>16</v>
      </c>
      <c r="D30" t="s">
        <v>213</v>
      </c>
      <c r="E30" s="5">
        <f t="shared" si="1"/>
        <v>-0.50999999999999979</v>
      </c>
      <c r="F30">
        <v>2.74</v>
      </c>
      <c r="G30">
        <v>3.25</v>
      </c>
      <c r="H30">
        <f t="shared" si="2"/>
        <v>2.9950000000000001</v>
      </c>
      <c r="I30" s="6">
        <f t="shared" si="3"/>
        <v>0.50499999999999989</v>
      </c>
      <c r="J30" s="5">
        <f t="shared" si="4"/>
        <v>0.5</v>
      </c>
      <c r="K30">
        <v>4.45</v>
      </c>
      <c r="L30">
        <v>3.95</v>
      </c>
      <c r="M30" s="6">
        <f t="shared" si="5"/>
        <v>4.2</v>
      </c>
      <c r="N30" s="5">
        <f t="shared" si="6"/>
        <v>-0.76000000000000023</v>
      </c>
      <c r="O30">
        <v>2.84</v>
      </c>
      <c r="P30">
        <v>3.6</v>
      </c>
      <c r="Q30" s="6">
        <f t="shared" si="7"/>
        <v>3.2199999999999998</v>
      </c>
      <c r="R30" s="5">
        <f t="shared" si="8"/>
        <v>0.23999999999999932</v>
      </c>
      <c r="S30">
        <v>4.3899999999999997</v>
      </c>
      <c r="T30">
        <v>4.1500000000000004</v>
      </c>
      <c r="U30" s="6">
        <f t="shared" si="9"/>
        <v>4.2699999999999996</v>
      </c>
      <c r="V30" s="5">
        <f t="shared" si="10"/>
        <v>5.9999999999999609E-2</v>
      </c>
      <c r="W30">
        <v>2.2599999999999998</v>
      </c>
      <c r="X30">
        <v>2.2000000000000002</v>
      </c>
      <c r="Y30" s="6">
        <f t="shared" si="11"/>
        <v>2.23</v>
      </c>
      <c r="Z30" s="5">
        <f t="shared" si="12"/>
        <v>0.39999999999999991</v>
      </c>
      <c r="AA30">
        <v>3.1</v>
      </c>
      <c r="AB30">
        <v>2.7</v>
      </c>
      <c r="AC30" s="6">
        <f t="shared" si="13"/>
        <v>2.9000000000000004</v>
      </c>
    </row>
    <row r="31" spans="1:29" x14ac:dyDescent="0.2">
      <c r="A31">
        <v>201</v>
      </c>
      <c r="B31" t="s">
        <v>19</v>
      </c>
      <c r="C31" t="s">
        <v>16</v>
      </c>
      <c r="D31" t="s">
        <v>226</v>
      </c>
      <c r="E31" s="5">
        <f t="shared" si="1"/>
        <v>-0.55000000000000027</v>
      </c>
      <c r="F31">
        <v>3.42</v>
      </c>
      <c r="G31">
        <v>3.97</v>
      </c>
      <c r="H31">
        <f t="shared" si="2"/>
        <v>3.6950000000000003</v>
      </c>
      <c r="I31" s="6">
        <f t="shared" si="3"/>
        <v>0.19500000000000028</v>
      </c>
      <c r="J31" s="5">
        <f t="shared" si="4"/>
        <v>0.48999999999999977</v>
      </c>
      <c r="K31">
        <v>4.46</v>
      </c>
      <c r="L31">
        <v>3.97</v>
      </c>
      <c r="M31" s="6">
        <f t="shared" si="5"/>
        <v>4.2149999999999999</v>
      </c>
      <c r="N31" s="5">
        <f t="shared" si="6"/>
        <v>0.41999999999999993</v>
      </c>
      <c r="O31">
        <v>3.21</v>
      </c>
      <c r="P31">
        <v>2.79</v>
      </c>
      <c r="Q31" s="6">
        <f t="shared" si="7"/>
        <v>3</v>
      </c>
      <c r="R31" s="5">
        <f t="shared" si="8"/>
        <v>0.37000000000000011</v>
      </c>
      <c r="S31">
        <v>4.25</v>
      </c>
      <c r="T31">
        <v>3.88</v>
      </c>
      <c r="U31" s="6">
        <f t="shared" si="9"/>
        <v>4.0649999999999995</v>
      </c>
      <c r="V31" s="5">
        <f t="shared" si="10"/>
        <v>0.98</v>
      </c>
      <c r="W31">
        <v>3.42</v>
      </c>
      <c r="X31">
        <v>2.44</v>
      </c>
      <c r="Y31" s="6">
        <f t="shared" si="11"/>
        <v>2.9299999999999997</v>
      </c>
      <c r="Z31" s="5">
        <f t="shared" si="12"/>
        <v>-0.18000000000000016</v>
      </c>
      <c r="AA31">
        <v>2.67</v>
      </c>
      <c r="AB31">
        <v>2.85</v>
      </c>
      <c r="AC31" s="6">
        <f t="shared" si="13"/>
        <v>2.76</v>
      </c>
    </row>
    <row r="32" spans="1:29" x14ac:dyDescent="0.2">
      <c r="A32">
        <v>192</v>
      </c>
      <c r="B32" t="s">
        <v>19</v>
      </c>
      <c r="C32" t="s">
        <v>16</v>
      </c>
      <c r="D32" t="s">
        <v>37</v>
      </c>
      <c r="E32" s="5">
        <f t="shared" si="1"/>
        <v>0</v>
      </c>
      <c r="F32">
        <v>3.8</v>
      </c>
      <c r="G32">
        <v>3.8</v>
      </c>
      <c r="H32">
        <f t="shared" si="2"/>
        <v>3.8</v>
      </c>
      <c r="I32" s="6">
        <f t="shared" si="3"/>
        <v>0.29999999999999982</v>
      </c>
      <c r="J32" s="5">
        <f t="shared" si="4"/>
        <v>-1.1400000000000001</v>
      </c>
      <c r="K32">
        <v>3.73</v>
      </c>
      <c r="L32">
        <v>4.87</v>
      </c>
      <c r="M32" s="6">
        <f t="shared" si="5"/>
        <v>4.3</v>
      </c>
      <c r="N32" s="5">
        <f t="shared" si="6"/>
        <v>-0.20000000000000018</v>
      </c>
      <c r="O32">
        <v>3.8</v>
      </c>
      <c r="P32">
        <v>4</v>
      </c>
      <c r="Q32" s="6">
        <f t="shared" si="7"/>
        <v>3.9</v>
      </c>
      <c r="R32" s="5">
        <f t="shared" si="8"/>
        <v>-0.76999999999999957</v>
      </c>
      <c r="S32">
        <v>3.83</v>
      </c>
      <c r="T32">
        <v>4.5999999999999996</v>
      </c>
      <c r="U32" s="6">
        <f t="shared" si="9"/>
        <v>4.2149999999999999</v>
      </c>
      <c r="V32" s="5">
        <f t="shared" si="10"/>
        <v>-0.75</v>
      </c>
      <c r="W32">
        <v>2.25</v>
      </c>
      <c r="X32">
        <v>3</v>
      </c>
      <c r="Y32" s="6">
        <f t="shared" si="11"/>
        <v>2.625</v>
      </c>
      <c r="Z32" s="5">
        <f t="shared" si="12"/>
        <v>-0.75</v>
      </c>
      <c r="AA32">
        <v>2.4500000000000002</v>
      </c>
      <c r="AB32">
        <v>3.2</v>
      </c>
      <c r="AC32" s="6">
        <f t="shared" si="13"/>
        <v>2.8250000000000002</v>
      </c>
    </row>
    <row r="33" spans="1:29" x14ac:dyDescent="0.2">
      <c r="A33">
        <v>195</v>
      </c>
      <c r="B33" t="s">
        <v>19</v>
      </c>
      <c r="C33" t="s">
        <v>16</v>
      </c>
      <c r="D33" t="s">
        <v>220</v>
      </c>
      <c r="E33" s="5">
        <f t="shared" si="1"/>
        <v>0.25</v>
      </c>
      <c r="F33">
        <v>2.89</v>
      </c>
      <c r="G33">
        <v>2.64</v>
      </c>
      <c r="H33">
        <f t="shared" si="2"/>
        <v>2.7650000000000001</v>
      </c>
      <c r="I33" s="6">
        <f t="shared" si="3"/>
        <v>0.73499999999999988</v>
      </c>
      <c r="J33" s="5">
        <f t="shared" si="4"/>
        <v>0.83999999999999986</v>
      </c>
      <c r="K33">
        <v>4.75</v>
      </c>
      <c r="L33">
        <v>3.91</v>
      </c>
      <c r="M33" s="6">
        <f t="shared" si="5"/>
        <v>4.33</v>
      </c>
      <c r="N33" s="5">
        <f t="shared" si="6"/>
        <v>-0.5</v>
      </c>
      <c r="O33">
        <v>2.86</v>
      </c>
      <c r="P33">
        <v>3.36</v>
      </c>
      <c r="Q33" s="6">
        <f t="shared" si="7"/>
        <v>3.11</v>
      </c>
      <c r="R33" s="5">
        <f t="shared" si="8"/>
        <v>0.49000000000000021</v>
      </c>
      <c r="S33">
        <v>4.08</v>
      </c>
      <c r="T33">
        <v>3.59</v>
      </c>
      <c r="U33" s="6">
        <f t="shared" si="9"/>
        <v>3.835</v>
      </c>
      <c r="V33" s="5">
        <f t="shared" si="10"/>
        <v>0.2799999999999998</v>
      </c>
      <c r="W33">
        <v>2.42</v>
      </c>
      <c r="X33">
        <v>2.14</v>
      </c>
      <c r="Y33" s="6">
        <f t="shared" si="11"/>
        <v>2.2800000000000002</v>
      </c>
      <c r="Z33" s="5">
        <f t="shared" si="12"/>
        <v>0.75999999999999979</v>
      </c>
      <c r="AA33">
        <v>3.17</v>
      </c>
      <c r="AB33">
        <v>2.41</v>
      </c>
      <c r="AC33" s="6">
        <f t="shared" si="13"/>
        <v>2.79</v>
      </c>
    </row>
    <row r="35" spans="1:29" x14ac:dyDescent="0.2">
      <c r="E35" s="15">
        <f>AVERAGE(E5,E6,E8,E16,E10,E18,E11,E12,E13,E19)</f>
        <v>-0.12600000000000006</v>
      </c>
      <c r="F35" s="15">
        <f t="shared" ref="F35:AC35" si="14">AVERAGE(F5,F6,F8,F16,F10,F18,F11,F12,F13,F19)</f>
        <v>3.5979999999999999</v>
      </c>
      <c r="G35" s="15">
        <f t="shared" si="14"/>
        <v>3.7240000000000002</v>
      </c>
      <c r="H35" s="15">
        <f t="shared" si="14"/>
        <v>3.661</v>
      </c>
      <c r="I35" s="15">
        <f t="shared" si="14"/>
        <v>0.29900000000000004</v>
      </c>
      <c r="J35" s="15">
        <f t="shared" si="14"/>
        <v>-3.1000000000000007E-2</v>
      </c>
      <c r="K35" s="15">
        <f t="shared" si="14"/>
        <v>2.8929999999999998</v>
      </c>
      <c r="L35" s="15">
        <f t="shared" si="14"/>
        <v>2.9239999999999999</v>
      </c>
      <c r="M35" s="15">
        <f t="shared" si="14"/>
        <v>2.9084999999999996</v>
      </c>
      <c r="N35" s="15">
        <f t="shared" si="14"/>
        <v>0.40899999999999997</v>
      </c>
      <c r="O35" s="15">
        <f t="shared" si="14"/>
        <v>4.089999999999999</v>
      </c>
      <c r="P35" s="15">
        <f t="shared" si="14"/>
        <v>3.6809999999999996</v>
      </c>
      <c r="Q35" s="15">
        <f t="shared" si="14"/>
        <v>3.8854999999999995</v>
      </c>
      <c r="R35" s="15">
        <f t="shared" si="14"/>
        <v>-0.17199999999999993</v>
      </c>
      <c r="S35" s="15">
        <f t="shared" si="14"/>
        <v>3.286</v>
      </c>
      <c r="T35" s="15">
        <f t="shared" si="14"/>
        <v>3.4579999999999997</v>
      </c>
      <c r="U35" s="15">
        <f t="shared" si="14"/>
        <v>3.3719999999999999</v>
      </c>
      <c r="V35" s="15">
        <f t="shared" si="14"/>
        <v>0.10100000000000005</v>
      </c>
      <c r="W35" s="15">
        <f t="shared" si="14"/>
        <v>2.09</v>
      </c>
      <c r="X35" s="15">
        <f t="shared" si="14"/>
        <v>1.9890000000000001</v>
      </c>
      <c r="Y35" s="15">
        <f t="shared" si="14"/>
        <v>2.0394999999999999</v>
      </c>
      <c r="Z35" s="15">
        <f t="shared" si="14"/>
        <v>-9.9999999999999638E-3</v>
      </c>
      <c r="AA35" s="15">
        <f t="shared" si="14"/>
        <v>2.6269999999999998</v>
      </c>
      <c r="AB35" s="15">
        <f t="shared" si="14"/>
        <v>2.6370000000000005</v>
      </c>
      <c r="AC35" s="15">
        <f t="shared" si="14"/>
        <v>2.6320000000000001</v>
      </c>
    </row>
  </sheetData>
  <sortState xmlns:xlrd2="http://schemas.microsoft.com/office/spreadsheetml/2017/richdata2" ref="A4:AC32">
    <sortCondition ref="M4"/>
  </sortState>
  <mergeCells count="6">
    <mergeCell ref="Z1:AC1"/>
    <mergeCell ref="E1:H1"/>
    <mergeCell ref="J1:M1"/>
    <mergeCell ref="N1:Q1"/>
    <mergeCell ref="R1:U1"/>
    <mergeCell ref="V1:Y1"/>
  </mergeCell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86"/>
  <sheetViews>
    <sheetView tabSelected="1" zoomScale="87" zoomScaleNormal="70" workbookViewId="0">
      <pane ySplit="2" topLeftCell="A3" activePane="bottomLeft" state="frozen"/>
      <selection pane="bottomLeft" activeCell="C11" sqref="C11"/>
    </sheetView>
  </sheetViews>
  <sheetFormatPr baseColWidth="10" defaultColWidth="8.83203125" defaultRowHeight="16" x14ac:dyDescent="0.2"/>
  <cols>
    <col min="4" max="4" width="51.33203125" customWidth="1"/>
    <col min="9" max="9" width="8.83203125" style="6"/>
    <col min="13" max="13" width="8.83203125" style="6"/>
    <col min="17" max="17" width="8.83203125" style="6"/>
    <col min="21" max="21" width="8.83203125" style="6"/>
    <col min="25" max="25" width="8.83203125" style="6"/>
    <col min="29" max="29" width="8.83203125" style="6"/>
  </cols>
  <sheetData>
    <row r="1" spans="1:29" ht="22" customHeight="1" x14ac:dyDescent="0.2">
      <c r="A1" s="1" t="s">
        <v>0</v>
      </c>
      <c r="B1" s="1" t="s">
        <v>17</v>
      </c>
      <c r="C1" s="1" t="s">
        <v>15</v>
      </c>
      <c r="D1" s="1" t="s">
        <v>1</v>
      </c>
      <c r="E1" s="47" t="s">
        <v>2</v>
      </c>
      <c r="F1" s="47"/>
      <c r="G1" s="47"/>
      <c r="H1" s="47"/>
      <c r="I1" s="7"/>
      <c r="J1" s="47" t="s">
        <v>3</v>
      </c>
      <c r="K1" s="47"/>
      <c r="L1" s="47"/>
      <c r="M1" s="47"/>
      <c r="N1" s="47" t="s">
        <v>12</v>
      </c>
      <c r="O1" s="47"/>
      <c r="P1" s="47"/>
      <c r="Q1" s="47"/>
      <c r="R1" s="47" t="s">
        <v>14</v>
      </c>
      <c r="S1" s="47"/>
      <c r="T1" s="47"/>
      <c r="U1" s="47"/>
      <c r="V1" s="47" t="s">
        <v>4</v>
      </c>
      <c r="W1" s="47"/>
      <c r="X1" s="47"/>
      <c r="Y1" s="47"/>
      <c r="Z1" s="47" t="s">
        <v>5</v>
      </c>
      <c r="AA1" s="47"/>
      <c r="AB1" s="47"/>
      <c r="AC1" s="47"/>
    </row>
    <row r="2" spans="1:29" s="1" customFormat="1" ht="19.75" customHeight="1" x14ac:dyDescent="0.2">
      <c r="E2" s="2" t="s">
        <v>6</v>
      </c>
      <c r="F2" s="3" t="s">
        <v>7</v>
      </c>
      <c r="G2" s="1" t="s">
        <v>8</v>
      </c>
      <c r="H2" s="1" t="s">
        <v>9</v>
      </c>
      <c r="I2" s="4" t="s">
        <v>10</v>
      </c>
      <c r="J2" s="2" t="s">
        <v>6</v>
      </c>
      <c r="K2" s="1" t="s">
        <v>7</v>
      </c>
      <c r="L2" s="1" t="s">
        <v>8</v>
      </c>
      <c r="M2" s="4" t="s">
        <v>9</v>
      </c>
      <c r="N2" s="2" t="s">
        <v>6</v>
      </c>
      <c r="O2" s="1" t="s">
        <v>7</v>
      </c>
      <c r="P2" s="1" t="s">
        <v>8</v>
      </c>
      <c r="Q2" s="4" t="s">
        <v>9</v>
      </c>
      <c r="R2" s="2" t="s">
        <v>6</v>
      </c>
      <c r="S2" s="1" t="s">
        <v>7</v>
      </c>
      <c r="T2" s="1" t="s">
        <v>8</v>
      </c>
      <c r="U2" s="4" t="s">
        <v>9</v>
      </c>
      <c r="V2" s="2" t="s">
        <v>6</v>
      </c>
      <c r="W2" s="1" t="s">
        <v>7</v>
      </c>
      <c r="X2" s="1" t="s">
        <v>8</v>
      </c>
      <c r="Y2" s="4" t="s">
        <v>9</v>
      </c>
      <c r="Z2" s="2" t="s">
        <v>6</v>
      </c>
      <c r="AA2" s="1" t="s">
        <v>7</v>
      </c>
      <c r="AB2" s="1" t="s">
        <v>8</v>
      </c>
      <c r="AC2" s="4" t="s">
        <v>9</v>
      </c>
    </row>
    <row r="3" spans="1:29" ht="19.75" customHeight="1" x14ac:dyDescent="0.2">
      <c r="E3" s="22">
        <f>AVERAGE(E31,E6,E15,E9,E35,E19,E18,E12,E22,E24)</f>
        <v>-0.66900000000000004</v>
      </c>
      <c r="F3" s="22">
        <f t="shared" ref="F3:AC3" si="0">AVERAGE(F31,F6,F15,F9,F35,F19,F18,F12,F22,F24)</f>
        <v>2.7589999999999999</v>
      </c>
      <c r="G3" s="22">
        <f t="shared" si="0"/>
        <v>3.4279999999999999</v>
      </c>
      <c r="H3" s="22">
        <f t="shared" si="0"/>
        <v>3.0935000000000001</v>
      </c>
      <c r="I3" s="22">
        <f t="shared" si="0"/>
        <v>0.53950000000000009</v>
      </c>
      <c r="J3" s="22">
        <f t="shared" si="0"/>
        <v>-9.9999999999998753E-3</v>
      </c>
      <c r="K3" s="21">
        <f t="shared" si="0"/>
        <v>4.383</v>
      </c>
      <c r="L3" s="21">
        <f t="shared" si="0"/>
        <v>4.3930000000000007</v>
      </c>
      <c r="M3" s="22">
        <f t="shared" si="0"/>
        <v>4.3879999999999999</v>
      </c>
      <c r="N3" s="22">
        <f t="shared" si="0"/>
        <v>-0.14199999999999999</v>
      </c>
      <c r="O3" s="22">
        <f t="shared" si="0"/>
        <v>2.8949999999999996</v>
      </c>
      <c r="P3" s="22">
        <f t="shared" si="0"/>
        <v>3.0369999999999999</v>
      </c>
      <c r="Q3" s="22">
        <f t="shared" si="0"/>
        <v>2.9659999999999997</v>
      </c>
      <c r="R3" s="22">
        <f t="shared" si="0"/>
        <v>0.22999999999999998</v>
      </c>
      <c r="S3" s="22">
        <f t="shared" si="0"/>
        <v>3.8239999999999994</v>
      </c>
      <c r="T3" s="22">
        <f t="shared" si="0"/>
        <v>3.5940000000000003</v>
      </c>
      <c r="U3" s="22">
        <f t="shared" si="0"/>
        <v>3.7090000000000005</v>
      </c>
      <c r="V3" s="22">
        <f t="shared" si="0"/>
        <v>8.5000000000000006E-2</v>
      </c>
      <c r="W3" s="22">
        <f t="shared" si="0"/>
        <v>2.7949999999999999</v>
      </c>
      <c r="X3" s="22">
        <f t="shared" si="0"/>
        <v>2.71</v>
      </c>
      <c r="Y3" s="22">
        <f t="shared" si="0"/>
        <v>2.7524999999999999</v>
      </c>
      <c r="Z3" s="22">
        <f t="shared" si="0"/>
        <v>5.0000000000000024E-2</v>
      </c>
      <c r="AA3" s="21">
        <f t="shared" si="0"/>
        <v>2.9170000000000003</v>
      </c>
      <c r="AB3" s="21">
        <f t="shared" si="0"/>
        <v>2.867</v>
      </c>
      <c r="AC3" s="22">
        <f t="shared" si="0"/>
        <v>2.8920000000000003</v>
      </c>
    </row>
    <row r="4" spans="1:29" s="1" customFormat="1" ht="19.5" customHeight="1" x14ac:dyDescent="0.2">
      <c r="E4" s="2"/>
      <c r="F4" s="3"/>
      <c r="I4" s="4"/>
      <c r="J4" s="2"/>
      <c r="M4" s="4"/>
      <c r="N4" s="2"/>
      <c r="Q4" s="4"/>
      <c r="R4" s="2"/>
      <c r="U4" s="4"/>
      <c r="V4" s="2"/>
      <c r="Y4" s="4"/>
      <c r="Z4" s="2"/>
      <c r="AC4" s="4"/>
    </row>
    <row r="5" spans="1:29" x14ac:dyDescent="0.2">
      <c r="A5">
        <v>289</v>
      </c>
      <c r="B5" t="s">
        <v>20</v>
      </c>
      <c r="C5" t="s">
        <v>16</v>
      </c>
      <c r="D5" t="s">
        <v>308</v>
      </c>
      <c r="E5" s="5">
        <f t="shared" ref="E5:E36" si="1">F5-G5</f>
        <v>-0.25</v>
      </c>
      <c r="F5">
        <v>2.61</v>
      </c>
      <c r="G5">
        <v>2.86</v>
      </c>
      <c r="H5">
        <f t="shared" ref="H5:H36" si="2">AVERAGE(F5:G5)</f>
        <v>2.7349999999999999</v>
      </c>
      <c r="I5" s="6">
        <f t="shared" ref="I5:I36" si="3">ABS(H5-3.5)</f>
        <v>0.76500000000000012</v>
      </c>
      <c r="J5" s="5">
        <f t="shared" ref="J5:J36" si="4">K5-L5</f>
        <v>0.20000000000000018</v>
      </c>
      <c r="K5">
        <v>4.6900000000000004</v>
      </c>
      <c r="L5">
        <v>4.49</v>
      </c>
      <c r="M5" s="6">
        <f t="shared" ref="M5:M36" si="5">AVERAGE(K5:L5)</f>
        <v>4.59</v>
      </c>
      <c r="N5" s="5">
        <f t="shared" ref="N5:N36" si="6">O5-P5</f>
        <v>-0.41999999999999993</v>
      </c>
      <c r="O5">
        <v>2.69</v>
      </c>
      <c r="P5">
        <v>3.11</v>
      </c>
      <c r="Q5" s="6">
        <f t="shared" ref="Q5:Q36" si="7">AVERAGE(O5:P5)</f>
        <v>2.9</v>
      </c>
      <c r="R5" s="5">
        <f t="shared" ref="R5:R36" si="8">S5-T5</f>
        <v>0.68000000000000016</v>
      </c>
      <c r="S5">
        <v>3.94</v>
      </c>
      <c r="T5">
        <v>3.26</v>
      </c>
      <c r="U5" s="6">
        <f t="shared" ref="U5:U36" si="9">AVERAGE(S5:T5)</f>
        <v>3.5999999999999996</v>
      </c>
      <c r="V5" s="5">
        <f t="shared" ref="V5:V36" si="10">W5-X5</f>
        <v>0.4099999999999997</v>
      </c>
      <c r="W5">
        <v>2.78</v>
      </c>
      <c r="X5">
        <v>2.37</v>
      </c>
      <c r="Y5" s="6">
        <f t="shared" ref="Y5:Y36" si="11">AVERAGE(W5:X5)</f>
        <v>2.5750000000000002</v>
      </c>
      <c r="Z5" s="5">
        <f t="shared" ref="Z5:Z36" si="12">AA5-AB5</f>
        <v>0.87999999999999989</v>
      </c>
      <c r="AA5">
        <v>3.17</v>
      </c>
      <c r="AB5">
        <v>2.29</v>
      </c>
      <c r="AC5" s="6">
        <f t="shared" ref="AC5:AC36" si="13">AVERAGE(AA5:AB5)</f>
        <v>2.73</v>
      </c>
    </row>
    <row r="6" spans="1:29" s="1" customFormat="1" x14ac:dyDescent="0.2">
      <c r="A6" s="1">
        <v>340</v>
      </c>
      <c r="B6" s="1" t="s">
        <v>20</v>
      </c>
      <c r="C6" s="1" t="s">
        <v>16</v>
      </c>
      <c r="D6" s="1" t="s">
        <v>359</v>
      </c>
      <c r="E6" s="3">
        <f t="shared" si="1"/>
        <v>-0.37999999999999989</v>
      </c>
      <c r="F6" s="1">
        <v>2.62</v>
      </c>
      <c r="G6" s="1">
        <v>3</v>
      </c>
      <c r="H6" s="1">
        <f t="shared" si="2"/>
        <v>2.81</v>
      </c>
      <c r="I6" s="4">
        <f t="shared" si="3"/>
        <v>0.69</v>
      </c>
      <c r="J6" s="3">
        <f t="shared" si="4"/>
        <v>-0.44999999999999929</v>
      </c>
      <c r="K6" s="1">
        <v>4.3600000000000003</v>
      </c>
      <c r="L6" s="1">
        <v>4.8099999999999996</v>
      </c>
      <c r="M6" s="4">
        <f t="shared" si="5"/>
        <v>4.585</v>
      </c>
      <c r="N6" s="3">
        <f t="shared" si="6"/>
        <v>0.79999999999999982</v>
      </c>
      <c r="O6" s="1">
        <v>3.02</v>
      </c>
      <c r="P6" s="1">
        <v>2.2200000000000002</v>
      </c>
      <c r="Q6" s="4">
        <f t="shared" si="7"/>
        <v>2.62</v>
      </c>
      <c r="R6" s="3">
        <f t="shared" si="8"/>
        <v>5.9999999999999609E-2</v>
      </c>
      <c r="S6" s="1">
        <v>4.21</v>
      </c>
      <c r="T6" s="1">
        <v>4.1500000000000004</v>
      </c>
      <c r="U6" s="4">
        <f t="shared" si="9"/>
        <v>4.18</v>
      </c>
      <c r="V6" s="3">
        <f t="shared" si="10"/>
        <v>0.43000000000000016</v>
      </c>
      <c r="W6" s="1">
        <v>3.21</v>
      </c>
      <c r="X6" s="1">
        <v>2.78</v>
      </c>
      <c r="Y6" s="4">
        <f t="shared" si="11"/>
        <v>2.9950000000000001</v>
      </c>
      <c r="Z6" s="3">
        <f t="shared" si="12"/>
        <v>-2.0000000000000018E-2</v>
      </c>
      <c r="AA6" s="1">
        <v>2.98</v>
      </c>
      <c r="AB6" s="1">
        <v>3</v>
      </c>
      <c r="AC6" s="4">
        <f t="shared" si="13"/>
        <v>2.99</v>
      </c>
    </row>
    <row r="7" spans="1:29" x14ac:dyDescent="0.2">
      <c r="A7">
        <v>297</v>
      </c>
      <c r="B7" t="s">
        <v>20</v>
      </c>
      <c r="C7" t="s">
        <v>16</v>
      </c>
      <c r="D7" t="s">
        <v>316</v>
      </c>
      <c r="E7" s="5">
        <f t="shared" si="1"/>
        <v>-0.45999999999999996</v>
      </c>
      <c r="F7">
        <v>2.71</v>
      </c>
      <c r="G7">
        <v>3.17</v>
      </c>
      <c r="H7">
        <f t="shared" si="2"/>
        <v>2.94</v>
      </c>
      <c r="I7" s="6">
        <f t="shared" si="3"/>
        <v>0.56000000000000005</v>
      </c>
      <c r="J7" s="5">
        <f t="shared" si="4"/>
        <v>0.91000000000000014</v>
      </c>
      <c r="K7">
        <v>5.03</v>
      </c>
      <c r="L7">
        <v>4.12</v>
      </c>
      <c r="M7" s="6">
        <f t="shared" si="5"/>
        <v>4.5750000000000002</v>
      </c>
      <c r="N7" s="5">
        <f t="shared" si="6"/>
        <v>-0.70000000000000018</v>
      </c>
      <c r="O7">
        <v>2.2599999999999998</v>
      </c>
      <c r="P7">
        <v>2.96</v>
      </c>
      <c r="Q7" s="6">
        <f t="shared" si="7"/>
        <v>2.61</v>
      </c>
      <c r="R7" s="5">
        <f t="shared" si="8"/>
        <v>0.41000000000000014</v>
      </c>
      <c r="S7">
        <v>3.16</v>
      </c>
      <c r="T7">
        <v>2.75</v>
      </c>
      <c r="U7" s="6">
        <f t="shared" si="9"/>
        <v>2.9550000000000001</v>
      </c>
      <c r="V7" s="5">
        <f t="shared" si="10"/>
        <v>0.35000000000000009</v>
      </c>
      <c r="W7">
        <v>3.06</v>
      </c>
      <c r="X7">
        <v>2.71</v>
      </c>
      <c r="Y7" s="6">
        <f t="shared" si="11"/>
        <v>2.8849999999999998</v>
      </c>
      <c r="Z7" s="5">
        <f t="shared" si="12"/>
        <v>0.56999999999999984</v>
      </c>
      <c r="AA7">
        <v>2.61</v>
      </c>
      <c r="AB7">
        <v>2.04</v>
      </c>
      <c r="AC7" s="6">
        <f t="shared" si="13"/>
        <v>2.3250000000000002</v>
      </c>
    </row>
    <row r="8" spans="1:29" x14ac:dyDescent="0.2">
      <c r="A8">
        <v>316</v>
      </c>
      <c r="B8" t="s">
        <v>20</v>
      </c>
      <c r="C8" t="s">
        <v>16</v>
      </c>
      <c r="D8" t="s">
        <v>335</v>
      </c>
      <c r="E8" s="5">
        <f t="shared" si="1"/>
        <v>-0.55999999999999961</v>
      </c>
      <c r="F8">
        <v>2.7</v>
      </c>
      <c r="G8">
        <v>3.26</v>
      </c>
      <c r="H8">
        <f t="shared" si="2"/>
        <v>2.98</v>
      </c>
      <c r="I8" s="6">
        <f t="shared" si="3"/>
        <v>0.52</v>
      </c>
      <c r="J8" s="5">
        <f t="shared" si="4"/>
        <v>0.57000000000000028</v>
      </c>
      <c r="K8">
        <v>4.83</v>
      </c>
      <c r="L8">
        <v>4.26</v>
      </c>
      <c r="M8" s="6">
        <f t="shared" si="5"/>
        <v>4.5449999999999999</v>
      </c>
      <c r="N8" s="5">
        <f t="shared" si="6"/>
        <v>-0.44000000000000039</v>
      </c>
      <c r="O8">
        <v>2.2999999999999998</v>
      </c>
      <c r="P8">
        <v>2.74</v>
      </c>
      <c r="Q8" s="6">
        <f t="shared" si="7"/>
        <v>2.52</v>
      </c>
      <c r="R8" s="5">
        <f t="shared" si="8"/>
        <v>0.81999999999999984</v>
      </c>
      <c r="S8">
        <v>4.17</v>
      </c>
      <c r="T8">
        <v>3.35</v>
      </c>
      <c r="U8" s="6">
        <f t="shared" si="9"/>
        <v>3.76</v>
      </c>
      <c r="V8" s="5">
        <f t="shared" si="10"/>
        <v>0.51000000000000023</v>
      </c>
      <c r="W8">
        <v>2.77</v>
      </c>
      <c r="X8">
        <v>2.2599999999999998</v>
      </c>
      <c r="Y8" s="6">
        <f t="shared" si="11"/>
        <v>2.5149999999999997</v>
      </c>
      <c r="Z8" s="5">
        <f t="shared" si="12"/>
        <v>0.43999999999999995</v>
      </c>
      <c r="AA8">
        <v>2.63</v>
      </c>
      <c r="AB8">
        <v>2.19</v>
      </c>
      <c r="AC8" s="6">
        <f t="shared" si="13"/>
        <v>2.41</v>
      </c>
    </row>
    <row r="9" spans="1:29" s="1" customFormat="1" x14ac:dyDescent="0.2">
      <c r="A9" s="1">
        <v>317</v>
      </c>
      <c r="B9" s="1" t="s">
        <v>20</v>
      </c>
      <c r="C9" s="1" t="s">
        <v>16</v>
      </c>
      <c r="D9" s="1" t="s">
        <v>336</v>
      </c>
      <c r="E9" s="3">
        <f t="shared" si="1"/>
        <v>-0.43999999999999995</v>
      </c>
      <c r="F9" s="1">
        <v>2.15</v>
      </c>
      <c r="G9" s="1">
        <v>2.59</v>
      </c>
      <c r="H9" s="1">
        <f t="shared" si="2"/>
        <v>2.37</v>
      </c>
      <c r="I9" s="4">
        <f t="shared" si="3"/>
        <v>1.1299999999999999</v>
      </c>
      <c r="J9" s="3">
        <f t="shared" si="4"/>
        <v>0.51999999999999957</v>
      </c>
      <c r="K9" s="1">
        <v>4.76</v>
      </c>
      <c r="L9" s="1">
        <v>4.24</v>
      </c>
      <c r="M9" s="4">
        <f t="shared" si="5"/>
        <v>4.5</v>
      </c>
      <c r="N9" s="3">
        <f t="shared" si="6"/>
        <v>-0.15000000000000036</v>
      </c>
      <c r="O9" s="1">
        <v>2.2999999999999998</v>
      </c>
      <c r="P9" s="1">
        <v>2.4500000000000002</v>
      </c>
      <c r="Q9" s="4">
        <f t="shared" si="7"/>
        <v>2.375</v>
      </c>
      <c r="R9" s="3">
        <f t="shared" si="8"/>
        <v>1.2200000000000002</v>
      </c>
      <c r="S9" s="1">
        <v>3.39</v>
      </c>
      <c r="T9" s="1">
        <v>2.17</v>
      </c>
      <c r="U9" s="4">
        <f t="shared" si="9"/>
        <v>2.7800000000000002</v>
      </c>
      <c r="V9" s="3">
        <f t="shared" si="10"/>
        <v>0.14999999999999991</v>
      </c>
      <c r="W9" s="1">
        <v>3.12</v>
      </c>
      <c r="X9" s="1">
        <v>2.97</v>
      </c>
      <c r="Y9" s="4">
        <f t="shared" si="11"/>
        <v>3.0449999999999999</v>
      </c>
      <c r="Z9" s="3">
        <f t="shared" si="12"/>
        <v>0.42000000000000015</v>
      </c>
      <c r="AA9" s="1">
        <v>2.39</v>
      </c>
      <c r="AB9" s="1">
        <v>1.97</v>
      </c>
      <c r="AC9" s="4">
        <f t="shared" si="13"/>
        <v>2.1800000000000002</v>
      </c>
    </row>
    <row r="10" spans="1:29" x14ac:dyDescent="0.2">
      <c r="A10">
        <v>299</v>
      </c>
      <c r="B10" t="s">
        <v>20</v>
      </c>
      <c r="C10" t="s">
        <v>16</v>
      </c>
      <c r="D10" t="s">
        <v>318</v>
      </c>
      <c r="E10" s="5">
        <f t="shared" si="1"/>
        <v>-0.39000000000000012</v>
      </c>
      <c r="F10">
        <v>3.19</v>
      </c>
      <c r="G10">
        <v>3.58</v>
      </c>
      <c r="H10">
        <f t="shared" si="2"/>
        <v>3.3849999999999998</v>
      </c>
      <c r="I10" s="6">
        <f t="shared" si="3"/>
        <v>0.11500000000000021</v>
      </c>
      <c r="J10" s="5">
        <f t="shared" si="4"/>
        <v>0.23000000000000043</v>
      </c>
      <c r="K10">
        <v>4.6100000000000003</v>
      </c>
      <c r="L10">
        <v>4.38</v>
      </c>
      <c r="M10" s="6">
        <f t="shared" si="5"/>
        <v>4.4950000000000001</v>
      </c>
      <c r="N10" s="5">
        <f t="shared" si="6"/>
        <v>-0.60999999999999988</v>
      </c>
      <c r="O10">
        <v>2.35</v>
      </c>
      <c r="P10">
        <v>2.96</v>
      </c>
      <c r="Q10" s="6">
        <f t="shared" si="7"/>
        <v>2.6550000000000002</v>
      </c>
      <c r="R10" s="5">
        <f t="shared" si="8"/>
        <v>0.30000000000000027</v>
      </c>
      <c r="S10">
        <v>4.03</v>
      </c>
      <c r="T10">
        <v>3.73</v>
      </c>
      <c r="U10" s="6">
        <f t="shared" si="9"/>
        <v>3.88</v>
      </c>
      <c r="V10" s="5">
        <f t="shared" si="10"/>
        <v>0.18000000000000016</v>
      </c>
      <c r="W10">
        <v>2.68</v>
      </c>
      <c r="X10">
        <v>2.5</v>
      </c>
      <c r="Y10" s="6">
        <f t="shared" si="11"/>
        <v>2.59</v>
      </c>
      <c r="Z10" s="5">
        <f t="shared" si="12"/>
        <v>0.45999999999999996</v>
      </c>
      <c r="AA10">
        <v>2.84</v>
      </c>
      <c r="AB10">
        <v>2.38</v>
      </c>
      <c r="AC10" s="6">
        <f t="shared" si="13"/>
        <v>2.61</v>
      </c>
    </row>
    <row r="11" spans="1:29" x14ac:dyDescent="0.2">
      <c r="A11">
        <v>320</v>
      </c>
      <c r="B11" t="s">
        <v>20</v>
      </c>
      <c r="C11" t="s">
        <v>16</v>
      </c>
      <c r="D11" t="s">
        <v>339</v>
      </c>
      <c r="E11" s="5">
        <f t="shared" si="1"/>
        <v>-0.69999999999999973</v>
      </c>
      <c r="F11">
        <v>2.72</v>
      </c>
      <c r="G11">
        <v>3.42</v>
      </c>
      <c r="H11">
        <f t="shared" si="2"/>
        <v>3.0700000000000003</v>
      </c>
      <c r="I11" s="6">
        <f t="shared" si="3"/>
        <v>0.42999999999999972</v>
      </c>
      <c r="J11" s="5">
        <f t="shared" si="4"/>
        <v>0.40000000000000036</v>
      </c>
      <c r="K11">
        <v>4.6900000000000004</v>
      </c>
      <c r="L11">
        <v>4.29</v>
      </c>
      <c r="M11" s="6">
        <f t="shared" si="5"/>
        <v>4.49</v>
      </c>
      <c r="N11" s="5">
        <f t="shared" si="6"/>
        <v>-0.37999999999999989</v>
      </c>
      <c r="O11">
        <v>2.79</v>
      </c>
      <c r="P11">
        <v>3.17</v>
      </c>
      <c r="Q11" s="6">
        <f t="shared" si="7"/>
        <v>2.98</v>
      </c>
      <c r="R11" s="5">
        <f t="shared" si="8"/>
        <v>0.95000000000000018</v>
      </c>
      <c r="S11">
        <v>4.03</v>
      </c>
      <c r="T11">
        <v>3.08</v>
      </c>
      <c r="U11" s="6">
        <f t="shared" si="9"/>
        <v>3.5550000000000002</v>
      </c>
      <c r="V11" s="5">
        <f t="shared" si="10"/>
        <v>0.64999999999999991</v>
      </c>
      <c r="W11">
        <v>3.03</v>
      </c>
      <c r="X11">
        <v>2.38</v>
      </c>
      <c r="Y11" s="6">
        <f t="shared" si="11"/>
        <v>2.7050000000000001</v>
      </c>
      <c r="Z11" s="5">
        <f t="shared" si="12"/>
        <v>0.87999999999999989</v>
      </c>
      <c r="AA11">
        <v>3.17</v>
      </c>
      <c r="AB11">
        <v>2.29</v>
      </c>
      <c r="AC11" s="6">
        <f t="shared" si="13"/>
        <v>2.73</v>
      </c>
    </row>
    <row r="12" spans="1:29" s="1" customFormat="1" x14ac:dyDescent="0.2">
      <c r="A12" s="1">
        <v>292</v>
      </c>
      <c r="B12" s="1" t="s">
        <v>20</v>
      </c>
      <c r="C12" s="1" t="s">
        <v>16</v>
      </c>
      <c r="D12" s="1" t="s">
        <v>311</v>
      </c>
      <c r="E12" s="3">
        <f t="shared" si="1"/>
        <v>-0.32000000000000028</v>
      </c>
      <c r="F12" s="1">
        <v>2.38</v>
      </c>
      <c r="G12" s="1">
        <v>2.7</v>
      </c>
      <c r="H12" s="1">
        <f t="shared" si="2"/>
        <v>2.54</v>
      </c>
      <c r="I12" s="4">
        <f t="shared" si="3"/>
        <v>0.96</v>
      </c>
      <c r="J12" s="3">
        <f t="shared" si="4"/>
        <v>-0.44000000000000039</v>
      </c>
      <c r="K12" s="1">
        <v>4.26</v>
      </c>
      <c r="L12" s="1">
        <v>4.7</v>
      </c>
      <c r="M12" s="4">
        <f t="shared" si="5"/>
        <v>4.4800000000000004</v>
      </c>
      <c r="N12" s="3">
        <f t="shared" si="6"/>
        <v>-0.38999999999999968</v>
      </c>
      <c r="O12" s="1">
        <v>2.72</v>
      </c>
      <c r="P12" s="1">
        <v>3.11</v>
      </c>
      <c r="Q12" s="4">
        <f t="shared" si="7"/>
        <v>2.915</v>
      </c>
      <c r="R12" s="3">
        <f t="shared" si="8"/>
        <v>0.19000000000000039</v>
      </c>
      <c r="S12" s="1">
        <v>3.97</v>
      </c>
      <c r="T12" s="1">
        <v>3.78</v>
      </c>
      <c r="U12" s="4">
        <f t="shared" si="9"/>
        <v>3.875</v>
      </c>
      <c r="V12" s="3">
        <f t="shared" si="10"/>
        <v>-0.34999999999999964</v>
      </c>
      <c r="W12" s="1">
        <v>2.95</v>
      </c>
      <c r="X12" s="1">
        <v>3.3</v>
      </c>
      <c r="Y12" s="4">
        <f t="shared" si="11"/>
        <v>3.125</v>
      </c>
      <c r="Z12" s="3">
        <f t="shared" si="12"/>
        <v>0.43000000000000016</v>
      </c>
      <c r="AA12" s="1">
        <v>3.1</v>
      </c>
      <c r="AB12" s="1">
        <v>2.67</v>
      </c>
      <c r="AC12" s="4">
        <f t="shared" si="13"/>
        <v>2.8849999999999998</v>
      </c>
    </row>
    <row r="13" spans="1:29" s="23" customFormat="1" x14ac:dyDescent="0.2">
      <c r="A13" s="23">
        <v>338</v>
      </c>
      <c r="B13" s="23" t="s">
        <v>20</v>
      </c>
      <c r="C13" s="23" t="s">
        <v>16</v>
      </c>
      <c r="D13" s="23" t="s">
        <v>357</v>
      </c>
      <c r="E13" s="23">
        <f t="shared" si="1"/>
        <v>-0.84999999999999964</v>
      </c>
      <c r="F13" s="23">
        <v>2.4500000000000002</v>
      </c>
      <c r="G13" s="23">
        <v>3.3</v>
      </c>
      <c r="H13" s="23">
        <f t="shared" si="2"/>
        <v>2.875</v>
      </c>
      <c r="I13" s="24">
        <f t="shared" si="3"/>
        <v>0.625</v>
      </c>
      <c r="J13" s="23">
        <f t="shared" si="4"/>
        <v>9.9999999999999645E-2</v>
      </c>
      <c r="K13" s="23">
        <v>4.5199999999999996</v>
      </c>
      <c r="L13" s="23">
        <v>4.42</v>
      </c>
      <c r="M13" s="24">
        <f t="shared" si="5"/>
        <v>4.47</v>
      </c>
      <c r="N13" s="23">
        <f t="shared" si="6"/>
        <v>-2.9999999999999805E-2</v>
      </c>
      <c r="O13" s="23">
        <v>2.64</v>
      </c>
      <c r="P13" s="23">
        <v>2.67</v>
      </c>
      <c r="Q13" s="24">
        <f t="shared" si="7"/>
        <v>2.6550000000000002</v>
      </c>
      <c r="R13" s="23">
        <f t="shared" si="8"/>
        <v>0.52</v>
      </c>
      <c r="S13" s="23">
        <v>3.94</v>
      </c>
      <c r="T13" s="23">
        <v>3.42</v>
      </c>
      <c r="U13" s="24">
        <f t="shared" si="9"/>
        <v>3.6799999999999997</v>
      </c>
      <c r="V13" s="23">
        <f t="shared" si="10"/>
        <v>0.23999999999999977</v>
      </c>
      <c r="W13" s="23">
        <v>2.88</v>
      </c>
      <c r="X13" s="23">
        <v>2.64</v>
      </c>
      <c r="Y13" s="24">
        <f t="shared" si="11"/>
        <v>2.76</v>
      </c>
      <c r="Z13" s="23">
        <f t="shared" si="12"/>
        <v>0.30999999999999961</v>
      </c>
      <c r="AA13" s="23">
        <v>2.76</v>
      </c>
      <c r="AB13" s="23">
        <v>2.4500000000000002</v>
      </c>
      <c r="AC13" s="24">
        <f t="shared" si="13"/>
        <v>2.605</v>
      </c>
    </row>
    <row r="14" spans="1:29" x14ac:dyDescent="0.2">
      <c r="A14">
        <v>322</v>
      </c>
      <c r="B14" t="s">
        <v>20</v>
      </c>
      <c r="C14" t="s">
        <v>16</v>
      </c>
      <c r="D14" t="s">
        <v>341</v>
      </c>
      <c r="E14" s="5">
        <f t="shared" si="1"/>
        <v>-0.75999999999999979</v>
      </c>
      <c r="F14">
        <v>2.68</v>
      </c>
      <c r="G14">
        <v>3.44</v>
      </c>
      <c r="H14">
        <f t="shared" si="2"/>
        <v>3.06</v>
      </c>
      <c r="I14" s="6">
        <f t="shared" si="3"/>
        <v>0.43999999999999995</v>
      </c>
      <c r="J14" s="5">
        <f t="shared" si="4"/>
        <v>0.60999999999999943</v>
      </c>
      <c r="K14">
        <v>4.76</v>
      </c>
      <c r="L14">
        <v>4.1500000000000004</v>
      </c>
      <c r="M14" s="6">
        <f t="shared" si="5"/>
        <v>4.4550000000000001</v>
      </c>
      <c r="N14" s="5">
        <f t="shared" si="6"/>
        <v>-0.32000000000000028</v>
      </c>
      <c r="O14">
        <v>2.42</v>
      </c>
      <c r="P14">
        <v>2.74</v>
      </c>
      <c r="Q14" s="6">
        <f t="shared" si="7"/>
        <v>2.58</v>
      </c>
      <c r="R14" s="5">
        <f t="shared" si="8"/>
        <v>0.57000000000000028</v>
      </c>
      <c r="S14">
        <v>4.16</v>
      </c>
      <c r="T14">
        <v>3.59</v>
      </c>
      <c r="U14" s="6">
        <f t="shared" si="9"/>
        <v>3.875</v>
      </c>
      <c r="V14" s="5">
        <f t="shared" si="10"/>
        <v>0.45999999999999996</v>
      </c>
      <c r="W14">
        <v>3.13</v>
      </c>
      <c r="X14">
        <v>2.67</v>
      </c>
      <c r="Y14" s="6">
        <f t="shared" si="11"/>
        <v>2.9</v>
      </c>
      <c r="Z14" s="5">
        <f t="shared" si="12"/>
        <v>0.7799999999999998</v>
      </c>
      <c r="AA14">
        <v>3.32</v>
      </c>
      <c r="AB14">
        <v>2.54</v>
      </c>
      <c r="AC14" s="6">
        <f t="shared" si="13"/>
        <v>2.9299999999999997</v>
      </c>
    </row>
    <row r="15" spans="1:29" s="1" customFormat="1" x14ac:dyDescent="0.2">
      <c r="A15" s="1">
        <v>296</v>
      </c>
      <c r="B15" s="1" t="s">
        <v>20</v>
      </c>
      <c r="C15" s="1" t="s">
        <v>16</v>
      </c>
      <c r="D15" s="1" t="s">
        <v>315</v>
      </c>
      <c r="E15" s="3">
        <f t="shared" si="1"/>
        <v>-1.0100000000000002</v>
      </c>
      <c r="F15" s="1">
        <v>2.76</v>
      </c>
      <c r="G15" s="1">
        <v>3.77</v>
      </c>
      <c r="H15" s="1">
        <f t="shared" si="2"/>
        <v>3.2649999999999997</v>
      </c>
      <c r="I15" s="4">
        <f t="shared" si="3"/>
        <v>0.23500000000000032</v>
      </c>
      <c r="J15" s="3">
        <f t="shared" si="4"/>
        <v>8.9999999999999858E-2</v>
      </c>
      <c r="K15" s="1">
        <v>4.5</v>
      </c>
      <c r="L15" s="1">
        <v>4.41</v>
      </c>
      <c r="M15" s="4">
        <f t="shared" si="5"/>
        <v>4.4550000000000001</v>
      </c>
      <c r="N15" s="3">
        <f t="shared" si="6"/>
        <v>-1.1000000000000001</v>
      </c>
      <c r="O15" s="1">
        <v>2.76</v>
      </c>
      <c r="P15" s="1">
        <v>3.86</v>
      </c>
      <c r="Q15" s="4">
        <f t="shared" si="7"/>
        <v>3.3099999999999996</v>
      </c>
      <c r="R15" s="3">
        <f t="shared" si="8"/>
        <v>-7.0000000000000284E-2</v>
      </c>
      <c r="S15" s="1">
        <v>3.61</v>
      </c>
      <c r="T15" s="1">
        <v>3.68</v>
      </c>
      <c r="U15" s="4">
        <f t="shared" si="9"/>
        <v>3.645</v>
      </c>
      <c r="V15" s="3">
        <f t="shared" si="10"/>
        <v>2.0000000000000018E-2</v>
      </c>
      <c r="W15" s="1">
        <v>2.84</v>
      </c>
      <c r="X15" s="1">
        <v>2.82</v>
      </c>
      <c r="Y15" s="4">
        <f t="shared" si="11"/>
        <v>2.83</v>
      </c>
      <c r="Z15" s="3">
        <f t="shared" si="12"/>
        <v>-0.43999999999999995</v>
      </c>
      <c r="AA15" s="1">
        <v>2.92</v>
      </c>
      <c r="AB15" s="1">
        <v>3.36</v>
      </c>
      <c r="AC15" s="4">
        <f t="shared" si="13"/>
        <v>3.1399999999999997</v>
      </c>
    </row>
    <row r="16" spans="1:29" x14ac:dyDescent="0.2">
      <c r="A16">
        <v>315</v>
      </c>
      <c r="B16" t="s">
        <v>20</v>
      </c>
      <c r="C16" t="s">
        <v>16</v>
      </c>
      <c r="D16" t="s">
        <v>334</v>
      </c>
      <c r="E16" s="5">
        <f t="shared" si="1"/>
        <v>-0.53000000000000025</v>
      </c>
      <c r="F16">
        <v>3.87</v>
      </c>
      <c r="G16">
        <v>4.4000000000000004</v>
      </c>
      <c r="H16">
        <f t="shared" si="2"/>
        <v>4.1349999999999998</v>
      </c>
      <c r="I16" s="6">
        <f t="shared" si="3"/>
        <v>0.63499999999999979</v>
      </c>
      <c r="J16" s="5">
        <f t="shared" si="4"/>
        <v>-0.65000000000000036</v>
      </c>
      <c r="K16">
        <v>4.0999999999999996</v>
      </c>
      <c r="L16">
        <v>4.75</v>
      </c>
      <c r="M16" s="6">
        <f t="shared" si="5"/>
        <v>4.4249999999999998</v>
      </c>
      <c r="N16" s="5">
        <f t="shared" si="6"/>
        <v>0.43999999999999995</v>
      </c>
      <c r="O16">
        <v>2.84</v>
      </c>
      <c r="P16">
        <v>2.4</v>
      </c>
      <c r="Q16" s="6">
        <f t="shared" si="7"/>
        <v>2.62</v>
      </c>
      <c r="R16" s="5">
        <f t="shared" si="8"/>
        <v>-0.37000000000000011</v>
      </c>
      <c r="S16">
        <v>3.58</v>
      </c>
      <c r="T16">
        <v>3.95</v>
      </c>
      <c r="U16" s="6">
        <f t="shared" si="9"/>
        <v>3.7650000000000001</v>
      </c>
      <c r="V16" s="5">
        <f t="shared" si="10"/>
        <v>-0.56000000000000005</v>
      </c>
      <c r="W16">
        <v>1.94</v>
      </c>
      <c r="X16">
        <v>2.5</v>
      </c>
      <c r="Y16" s="6">
        <f t="shared" si="11"/>
        <v>2.2199999999999998</v>
      </c>
      <c r="Z16" s="5">
        <f t="shared" si="12"/>
        <v>-0.14999999999999991</v>
      </c>
      <c r="AA16">
        <v>2</v>
      </c>
      <c r="AB16">
        <v>2.15</v>
      </c>
      <c r="AC16" s="6">
        <f t="shared" si="13"/>
        <v>2.0750000000000002</v>
      </c>
    </row>
    <row r="17" spans="1:29" x14ac:dyDescent="0.2">
      <c r="A17">
        <v>334</v>
      </c>
      <c r="B17" t="s">
        <v>20</v>
      </c>
      <c r="C17" t="s">
        <v>16</v>
      </c>
      <c r="D17" t="s">
        <v>353</v>
      </c>
      <c r="E17" s="5">
        <f t="shared" si="1"/>
        <v>-0.14999999999999991</v>
      </c>
      <c r="F17">
        <v>2.63</v>
      </c>
      <c r="G17">
        <v>2.78</v>
      </c>
      <c r="H17">
        <f t="shared" si="2"/>
        <v>2.7050000000000001</v>
      </c>
      <c r="I17" s="6">
        <f t="shared" si="3"/>
        <v>0.79499999999999993</v>
      </c>
      <c r="J17" s="5">
        <f t="shared" si="4"/>
        <v>0.40000000000000036</v>
      </c>
      <c r="K17">
        <v>4.62</v>
      </c>
      <c r="L17">
        <v>4.22</v>
      </c>
      <c r="M17" s="6">
        <f t="shared" si="5"/>
        <v>4.42</v>
      </c>
      <c r="N17" s="5">
        <f t="shared" si="6"/>
        <v>-0.14999999999999991</v>
      </c>
      <c r="O17">
        <v>2.63</v>
      </c>
      <c r="P17">
        <v>2.78</v>
      </c>
      <c r="Q17" s="6">
        <f t="shared" si="7"/>
        <v>2.7050000000000001</v>
      </c>
      <c r="R17" s="5">
        <f t="shared" si="8"/>
        <v>1.0899999999999999</v>
      </c>
      <c r="S17">
        <v>3.92</v>
      </c>
      <c r="T17">
        <v>2.83</v>
      </c>
      <c r="U17" s="6">
        <f t="shared" si="9"/>
        <v>3.375</v>
      </c>
      <c r="V17" s="5">
        <f t="shared" si="10"/>
        <v>2.9999999999999805E-2</v>
      </c>
      <c r="W17">
        <v>2.92</v>
      </c>
      <c r="X17">
        <v>2.89</v>
      </c>
      <c r="Y17" s="6">
        <f t="shared" si="11"/>
        <v>2.9050000000000002</v>
      </c>
      <c r="Z17" s="5">
        <f t="shared" si="12"/>
        <v>0.91999999999999993</v>
      </c>
      <c r="AA17">
        <v>2.75</v>
      </c>
      <c r="AB17">
        <v>1.83</v>
      </c>
      <c r="AC17" s="6">
        <f t="shared" si="13"/>
        <v>2.29</v>
      </c>
    </row>
    <row r="18" spans="1:29" s="1" customFormat="1" x14ac:dyDescent="0.2">
      <c r="A18" s="1">
        <v>324</v>
      </c>
      <c r="B18" s="1" t="s">
        <v>20</v>
      </c>
      <c r="C18" s="1" t="s">
        <v>16</v>
      </c>
      <c r="D18" s="1" t="s">
        <v>343</v>
      </c>
      <c r="E18" s="3">
        <f t="shared" si="1"/>
        <v>-0.30000000000000027</v>
      </c>
      <c r="F18" s="1">
        <v>3.05</v>
      </c>
      <c r="G18" s="1">
        <v>3.35</v>
      </c>
      <c r="H18" s="1">
        <f t="shared" si="2"/>
        <v>3.2</v>
      </c>
      <c r="I18" s="4">
        <f t="shared" si="3"/>
        <v>0.29999999999999982</v>
      </c>
      <c r="J18" s="3">
        <f t="shared" si="4"/>
        <v>0.32000000000000028</v>
      </c>
      <c r="K18" s="1">
        <v>4.58</v>
      </c>
      <c r="L18" s="1">
        <v>4.26</v>
      </c>
      <c r="M18" s="4">
        <f t="shared" si="5"/>
        <v>4.42</v>
      </c>
      <c r="N18" s="3">
        <f t="shared" si="6"/>
        <v>-0.29000000000000004</v>
      </c>
      <c r="O18" s="1">
        <v>2.61</v>
      </c>
      <c r="P18" s="1">
        <v>2.9</v>
      </c>
      <c r="Q18" s="4">
        <f t="shared" si="7"/>
        <v>2.7549999999999999</v>
      </c>
      <c r="R18" s="3">
        <f t="shared" si="8"/>
        <v>0.27</v>
      </c>
      <c r="S18" s="1">
        <v>4.08</v>
      </c>
      <c r="T18" s="1">
        <v>3.81</v>
      </c>
      <c r="U18" s="4">
        <f t="shared" si="9"/>
        <v>3.9450000000000003</v>
      </c>
      <c r="V18" s="3">
        <f t="shared" si="10"/>
        <v>0.35000000000000009</v>
      </c>
      <c r="W18" s="1">
        <v>3</v>
      </c>
      <c r="X18" s="1">
        <v>2.65</v>
      </c>
      <c r="Y18" s="4">
        <f t="shared" si="11"/>
        <v>2.8250000000000002</v>
      </c>
      <c r="Z18" s="3">
        <f t="shared" si="12"/>
        <v>7.9999999999999627E-2</v>
      </c>
      <c r="AA18" s="1">
        <v>3.05</v>
      </c>
      <c r="AB18" s="1">
        <v>2.97</v>
      </c>
      <c r="AC18" s="4">
        <f t="shared" si="13"/>
        <v>3.01</v>
      </c>
    </row>
    <row r="19" spans="1:29" s="1" customFormat="1" x14ac:dyDescent="0.2">
      <c r="A19" s="1">
        <v>332</v>
      </c>
      <c r="B19" s="1" t="s">
        <v>20</v>
      </c>
      <c r="C19" s="1" t="s">
        <v>16</v>
      </c>
      <c r="D19" s="1" t="s">
        <v>351</v>
      </c>
      <c r="E19" s="3">
        <f t="shared" si="1"/>
        <v>-0.89999999999999991</v>
      </c>
      <c r="F19" s="1">
        <v>2.63</v>
      </c>
      <c r="G19" s="1">
        <v>3.53</v>
      </c>
      <c r="H19" s="1">
        <f t="shared" si="2"/>
        <v>3.08</v>
      </c>
      <c r="I19" s="4">
        <f t="shared" si="3"/>
        <v>0.41999999999999993</v>
      </c>
      <c r="J19" s="3">
        <f t="shared" si="4"/>
        <v>-0.13999999999999968</v>
      </c>
      <c r="K19" s="1">
        <v>4.33</v>
      </c>
      <c r="L19" s="1">
        <v>4.47</v>
      </c>
      <c r="M19" s="4">
        <f t="shared" si="5"/>
        <v>4.4000000000000004</v>
      </c>
      <c r="N19" s="3">
        <f t="shared" si="6"/>
        <v>-0.23999999999999977</v>
      </c>
      <c r="O19" s="1">
        <v>2.7</v>
      </c>
      <c r="P19" s="1">
        <v>2.94</v>
      </c>
      <c r="Q19" s="4">
        <f t="shared" si="7"/>
        <v>2.8200000000000003</v>
      </c>
      <c r="R19" s="3">
        <f t="shared" si="8"/>
        <v>0.69</v>
      </c>
      <c r="S19" s="1">
        <v>4.22</v>
      </c>
      <c r="T19" s="1">
        <v>3.53</v>
      </c>
      <c r="U19" s="4">
        <f t="shared" si="9"/>
        <v>3.875</v>
      </c>
      <c r="V19" s="3">
        <f t="shared" si="10"/>
        <v>0.30999999999999961</v>
      </c>
      <c r="W19" s="1">
        <v>2.78</v>
      </c>
      <c r="X19" s="1">
        <v>2.4700000000000002</v>
      </c>
      <c r="Y19" s="4">
        <f t="shared" si="11"/>
        <v>2.625</v>
      </c>
      <c r="Z19" s="3">
        <f t="shared" si="12"/>
        <v>0.58000000000000007</v>
      </c>
      <c r="AA19" s="1">
        <v>3.37</v>
      </c>
      <c r="AB19" s="1">
        <v>2.79</v>
      </c>
      <c r="AC19" s="4">
        <f t="shared" si="13"/>
        <v>3.08</v>
      </c>
    </row>
    <row r="20" spans="1:29" x14ac:dyDescent="0.2">
      <c r="A20">
        <v>282</v>
      </c>
      <c r="B20" t="s">
        <v>20</v>
      </c>
      <c r="C20" t="s">
        <v>16</v>
      </c>
      <c r="D20" t="s">
        <v>301</v>
      </c>
      <c r="E20" s="5">
        <f t="shared" si="1"/>
        <v>-0.58000000000000007</v>
      </c>
      <c r="F20">
        <v>2.42</v>
      </c>
      <c r="G20">
        <v>3</v>
      </c>
      <c r="H20">
        <f t="shared" si="2"/>
        <v>2.71</v>
      </c>
      <c r="I20" s="6">
        <f t="shared" si="3"/>
        <v>0.79</v>
      </c>
      <c r="J20" s="5">
        <f t="shared" si="4"/>
        <v>0.87999999999999945</v>
      </c>
      <c r="K20">
        <v>4.8099999999999996</v>
      </c>
      <c r="L20">
        <v>3.93</v>
      </c>
      <c r="M20" s="6">
        <f t="shared" si="5"/>
        <v>4.37</v>
      </c>
      <c r="N20" s="5">
        <f t="shared" si="6"/>
        <v>0.25</v>
      </c>
      <c r="O20">
        <v>2.42</v>
      </c>
      <c r="P20">
        <v>2.17</v>
      </c>
      <c r="Q20" s="6">
        <f t="shared" si="7"/>
        <v>2.2949999999999999</v>
      </c>
      <c r="R20" s="5">
        <f t="shared" si="8"/>
        <v>0.27</v>
      </c>
      <c r="S20">
        <v>3.17</v>
      </c>
      <c r="T20">
        <v>2.9</v>
      </c>
      <c r="U20" s="6">
        <f t="shared" si="9"/>
        <v>3.0350000000000001</v>
      </c>
      <c r="V20" s="5">
        <f t="shared" si="10"/>
        <v>0.25000000000000022</v>
      </c>
      <c r="W20">
        <v>2.2200000000000002</v>
      </c>
      <c r="X20">
        <v>1.97</v>
      </c>
      <c r="Y20" s="6">
        <f t="shared" si="11"/>
        <v>2.0950000000000002</v>
      </c>
      <c r="Z20" s="5">
        <f t="shared" si="12"/>
        <v>0.43999999999999995</v>
      </c>
      <c r="AA20">
        <v>2.58</v>
      </c>
      <c r="AB20">
        <v>2.14</v>
      </c>
      <c r="AC20" s="6">
        <f t="shared" si="13"/>
        <v>2.3600000000000003</v>
      </c>
    </row>
    <row r="21" spans="1:29" x14ac:dyDescent="0.2">
      <c r="A21">
        <v>326</v>
      </c>
      <c r="B21" t="s">
        <v>20</v>
      </c>
      <c r="C21" t="s">
        <v>16</v>
      </c>
      <c r="D21" t="s">
        <v>345</v>
      </c>
      <c r="E21" s="5">
        <f t="shared" si="1"/>
        <v>-0.63999999999999968</v>
      </c>
      <c r="F21">
        <v>2.62</v>
      </c>
      <c r="G21">
        <v>3.26</v>
      </c>
      <c r="H21">
        <f t="shared" si="2"/>
        <v>2.94</v>
      </c>
      <c r="I21" s="6">
        <f t="shared" si="3"/>
        <v>0.56000000000000005</v>
      </c>
      <c r="J21" s="5">
        <f t="shared" si="4"/>
        <v>1.0299999999999998</v>
      </c>
      <c r="K21">
        <v>4.88</v>
      </c>
      <c r="L21">
        <v>3.85</v>
      </c>
      <c r="M21" s="6">
        <f t="shared" si="5"/>
        <v>4.3650000000000002</v>
      </c>
      <c r="N21" s="5">
        <f t="shared" si="6"/>
        <v>-0.60999999999999988</v>
      </c>
      <c r="O21">
        <v>2.33</v>
      </c>
      <c r="P21">
        <v>2.94</v>
      </c>
      <c r="Q21" s="6">
        <f t="shared" si="7"/>
        <v>2.6349999999999998</v>
      </c>
      <c r="R21" s="5">
        <f t="shared" si="8"/>
        <v>0.62000000000000011</v>
      </c>
      <c r="S21">
        <v>4</v>
      </c>
      <c r="T21">
        <v>3.38</v>
      </c>
      <c r="U21" s="6">
        <f t="shared" si="9"/>
        <v>3.69</v>
      </c>
      <c r="V21" s="5">
        <f t="shared" si="10"/>
        <v>0.24000000000000021</v>
      </c>
      <c r="W21">
        <v>2.83</v>
      </c>
      <c r="X21">
        <v>2.59</v>
      </c>
      <c r="Y21" s="6">
        <f t="shared" si="11"/>
        <v>2.71</v>
      </c>
      <c r="Z21" s="5">
        <f t="shared" si="12"/>
        <v>0.87000000000000011</v>
      </c>
      <c r="AA21">
        <v>3.25</v>
      </c>
      <c r="AB21">
        <v>2.38</v>
      </c>
      <c r="AC21" s="6">
        <f t="shared" si="13"/>
        <v>2.8149999999999999</v>
      </c>
    </row>
    <row r="22" spans="1:29" s="1" customFormat="1" x14ac:dyDescent="0.2">
      <c r="A22" s="1">
        <v>306</v>
      </c>
      <c r="B22" s="1" t="s">
        <v>20</v>
      </c>
      <c r="C22" s="1" t="s">
        <v>16</v>
      </c>
      <c r="D22" s="1" t="s">
        <v>325</v>
      </c>
      <c r="E22" s="3">
        <f t="shared" si="1"/>
        <v>-0.73999999999999977</v>
      </c>
      <c r="F22" s="1">
        <v>2.4300000000000002</v>
      </c>
      <c r="G22" s="1">
        <v>3.17</v>
      </c>
      <c r="H22" s="1">
        <f t="shared" si="2"/>
        <v>2.8</v>
      </c>
      <c r="I22" s="4">
        <f t="shared" si="3"/>
        <v>0.70000000000000018</v>
      </c>
      <c r="J22" s="3">
        <f t="shared" si="4"/>
        <v>0.36000000000000032</v>
      </c>
      <c r="K22" s="1">
        <v>4.49</v>
      </c>
      <c r="L22" s="1">
        <v>4.13</v>
      </c>
      <c r="M22" s="4">
        <f t="shared" si="5"/>
        <v>4.3100000000000005</v>
      </c>
      <c r="N22" s="3">
        <f t="shared" si="6"/>
        <v>0.33000000000000007</v>
      </c>
      <c r="O22" s="1">
        <v>2.81</v>
      </c>
      <c r="P22" s="1">
        <v>2.48</v>
      </c>
      <c r="Q22" s="4">
        <f t="shared" si="7"/>
        <v>2.645</v>
      </c>
      <c r="R22" s="3">
        <f t="shared" si="8"/>
        <v>0.25999999999999979</v>
      </c>
      <c r="S22" s="1">
        <v>4.22</v>
      </c>
      <c r="T22" s="1">
        <v>3.96</v>
      </c>
      <c r="U22" s="4">
        <f t="shared" si="9"/>
        <v>4.09</v>
      </c>
      <c r="V22" s="3">
        <f t="shared" si="10"/>
        <v>-0.10999999999999988</v>
      </c>
      <c r="W22" s="1">
        <v>2.54</v>
      </c>
      <c r="X22" s="1">
        <v>2.65</v>
      </c>
      <c r="Y22" s="4">
        <f t="shared" si="11"/>
        <v>2.5949999999999998</v>
      </c>
      <c r="Z22" s="3">
        <f t="shared" si="12"/>
        <v>0.25</v>
      </c>
      <c r="AA22" s="1">
        <v>3.03</v>
      </c>
      <c r="AB22" s="1">
        <v>2.78</v>
      </c>
      <c r="AC22" s="4">
        <f t="shared" si="13"/>
        <v>2.9049999999999998</v>
      </c>
    </row>
    <row r="23" spans="1:29" x14ac:dyDescent="0.2">
      <c r="A23">
        <v>325</v>
      </c>
      <c r="B23" t="s">
        <v>20</v>
      </c>
      <c r="C23" t="s">
        <v>16</v>
      </c>
      <c r="D23" t="s">
        <v>344</v>
      </c>
      <c r="E23" s="5">
        <f t="shared" si="1"/>
        <v>-1.1200000000000001</v>
      </c>
      <c r="F23">
        <v>2.48</v>
      </c>
      <c r="G23">
        <v>3.6</v>
      </c>
      <c r="H23">
        <f t="shared" si="2"/>
        <v>3.04</v>
      </c>
      <c r="I23" s="6">
        <f t="shared" si="3"/>
        <v>0.45999999999999996</v>
      </c>
      <c r="J23" s="5">
        <f t="shared" si="4"/>
        <v>0.95000000000000018</v>
      </c>
      <c r="K23">
        <v>4.78</v>
      </c>
      <c r="L23">
        <v>3.83</v>
      </c>
      <c r="M23" s="6">
        <f t="shared" si="5"/>
        <v>4.3049999999999997</v>
      </c>
      <c r="N23" s="5">
        <f t="shared" si="6"/>
        <v>-0.25</v>
      </c>
      <c r="O23">
        <v>2.78</v>
      </c>
      <c r="P23">
        <v>3.03</v>
      </c>
      <c r="Q23" s="6">
        <f t="shared" si="7"/>
        <v>2.9049999999999998</v>
      </c>
      <c r="R23" s="5">
        <f t="shared" si="8"/>
        <v>0.38999999999999968</v>
      </c>
      <c r="S23">
        <v>4.3899999999999997</v>
      </c>
      <c r="T23">
        <v>4</v>
      </c>
      <c r="U23" s="6">
        <f t="shared" si="9"/>
        <v>4.1950000000000003</v>
      </c>
      <c r="V23" s="5">
        <f t="shared" si="10"/>
        <v>0.33000000000000007</v>
      </c>
      <c r="W23">
        <v>2.96</v>
      </c>
      <c r="X23">
        <v>2.63</v>
      </c>
      <c r="Y23" s="6">
        <f t="shared" si="11"/>
        <v>2.7949999999999999</v>
      </c>
      <c r="Z23" s="5">
        <f t="shared" si="12"/>
        <v>0.5</v>
      </c>
      <c r="AA23">
        <v>3.3</v>
      </c>
      <c r="AB23">
        <v>2.8</v>
      </c>
      <c r="AC23" s="6">
        <f t="shared" si="13"/>
        <v>3.05</v>
      </c>
    </row>
    <row r="24" spans="1:29" s="1" customFormat="1" x14ac:dyDescent="0.2">
      <c r="A24" s="1">
        <v>298</v>
      </c>
      <c r="B24" s="1" t="s">
        <v>20</v>
      </c>
      <c r="C24" s="1" t="s">
        <v>16</v>
      </c>
      <c r="D24" s="1" t="s">
        <v>317</v>
      </c>
      <c r="E24" s="3">
        <f t="shared" si="1"/>
        <v>-0.79999999999999982</v>
      </c>
      <c r="F24" s="1">
        <v>3.7</v>
      </c>
      <c r="G24" s="1">
        <v>4.5</v>
      </c>
      <c r="H24" s="1">
        <f t="shared" si="2"/>
        <v>4.0999999999999996</v>
      </c>
      <c r="I24" s="4">
        <f t="shared" si="3"/>
        <v>0.59999999999999964</v>
      </c>
      <c r="J24" s="3">
        <f t="shared" si="4"/>
        <v>-0.50999999999999979</v>
      </c>
      <c r="K24" s="1">
        <v>4.05</v>
      </c>
      <c r="L24" s="1">
        <v>4.5599999999999996</v>
      </c>
      <c r="M24" s="4">
        <f t="shared" si="5"/>
        <v>4.3049999999999997</v>
      </c>
      <c r="N24" s="3">
        <f t="shared" si="6"/>
        <v>0.98</v>
      </c>
      <c r="O24" s="1">
        <v>3.67</v>
      </c>
      <c r="P24" s="1">
        <v>2.69</v>
      </c>
      <c r="Q24" s="4">
        <f t="shared" si="7"/>
        <v>3.1799999999999997</v>
      </c>
      <c r="R24" s="3">
        <f t="shared" si="8"/>
        <v>0.24000000000000021</v>
      </c>
      <c r="S24" s="1">
        <v>3.37</v>
      </c>
      <c r="T24" s="1">
        <v>3.13</v>
      </c>
      <c r="U24" s="4">
        <f t="shared" si="9"/>
        <v>3.25</v>
      </c>
      <c r="V24" s="3">
        <f t="shared" si="10"/>
        <v>0.73999999999999977</v>
      </c>
      <c r="W24" s="1">
        <v>2.5499999999999998</v>
      </c>
      <c r="X24" s="1">
        <v>1.81</v>
      </c>
      <c r="Y24" s="4">
        <f t="shared" si="11"/>
        <v>2.1799999999999997</v>
      </c>
      <c r="Z24" s="3">
        <f t="shared" si="12"/>
        <v>-0.44999999999999973</v>
      </c>
      <c r="AA24" s="1">
        <v>2.4300000000000002</v>
      </c>
      <c r="AB24" s="1">
        <v>2.88</v>
      </c>
      <c r="AC24" s="4">
        <f t="shared" si="13"/>
        <v>2.6550000000000002</v>
      </c>
    </row>
    <row r="25" spans="1:29" x14ac:dyDescent="0.2">
      <c r="A25">
        <v>281</v>
      </c>
      <c r="B25" t="s">
        <v>20</v>
      </c>
      <c r="C25" t="s">
        <v>16</v>
      </c>
      <c r="D25" t="s">
        <v>300</v>
      </c>
      <c r="E25" s="5">
        <f t="shared" si="1"/>
        <v>-0.96</v>
      </c>
      <c r="F25">
        <v>2.5</v>
      </c>
      <c r="G25">
        <v>3.46</v>
      </c>
      <c r="H25">
        <f t="shared" si="2"/>
        <v>2.98</v>
      </c>
      <c r="I25" s="6">
        <f t="shared" si="3"/>
        <v>0.52</v>
      </c>
      <c r="J25" s="5">
        <f t="shared" si="4"/>
        <v>-0.24000000000000021</v>
      </c>
      <c r="K25">
        <v>4.18</v>
      </c>
      <c r="L25">
        <v>4.42</v>
      </c>
      <c r="M25" s="6">
        <f t="shared" si="5"/>
        <v>4.3</v>
      </c>
      <c r="N25" s="5">
        <f t="shared" si="6"/>
        <v>6.0000000000000053E-2</v>
      </c>
      <c r="O25">
        <v>2.41</v>
      </c>
      <c r="P25">
        <v>2.35</v>
      </c>
      <c r="Q25" s="6">
        <f t="shared" si="7"/>
        <v>2.38</v>
      </c>
      <c r="R25" s="5">
        <f t="shared" si="8"/>
        <v>0.43999999999999995</v>
      </c>
      <c r="S25">
        <v>3.71</v>
      </c>
      <c r="T25">
        <v>3.27</v>
      </c>
      <c r="U25" s="6">
        <f t="shared" si="9"/>
        <v>3.49</v>
      </c>
      <c r="V25" s="5">
        <f t="shared" si="10"/>
        <v>0.26000000000000023</v>
      </c>
      <c r="W25">
        <v>2.41</v>
      </c>
      <c r="X25">
        <v>2.15</v>
      </c>
      <c r="Y25" s="6">
        <f t="shared" si="11"/>
        <v>2.2800000000000002</v>
      </c>
      <c r="Z25" s="5">
        <f t="shared" si="12"/>
        <v>0.32000000000000028</v>
      </c>
      <c r="AA25">
        <v>2.4700000000000002</v>
      </c>
      <c r="AB25">
        <v>2.15</v>
      </c>
      <c r="AC25" s="6">
        <f t="shared" si="13"/>
        <v>2.31</v>
      </c>
    </row>
    <row r="26" spans="1:29" x14ac:dyDescent="0.2">
      <c r="A26">
        <v>346</v>
      </c>
      <c r="B26" t="s">
        <v>20</v>
      </c>
      <c r="C26" t="s">
        <v>16</v>
      </c>
      <c r="D26" t="s">
        <v>365</v>
      </c>
      <c r="E26" s="5">
        <f t="shared" si="1"/>
        <v>-0.43999999999999995</v>
      </c>
      <c r="F26">
        <v>3.08</v>
      </c>
      <c r="G26">
        <v>3.52</v>
      </c>
      <c r="H26">
        <f t="shared" si="2"/>
        <v>3.3</v>
      </c>
      <c r="I26" s="6">
        <f t="shared" si="3"/>
        <v>0.20000000000000018</v>
      </c>
      <c r="J26" s="5">
        <f t="shared" si="4"/>
        <v>0.41999999999999993</v>
      </c>
      <c r="K26">
        <v>4.5</v>
      </c>
      <c r="L26">
        <v>4.08</v>
      </c>
      <c r="M26" s="6">
        <f t="shared" si="5"/>
        <v>4.29</v>
      </c>
      <c r="N26" s="5">
        <f t="shared" si="6"/>
        <v>0.81</v>
      </c>
      <c r="O26">
        <v>3.17</v>
      </c>
      <c r="P26">
        <v>2.36</v>
      </c>
      <c r="Q26" s="6">
        <f t="shared" si="7"/>
        <v>2.7649999999999997</v>
      </c>
      <c r="R26" s="5">
        <f t="shared" si="8"/>
        <v>0.5</v>
      </c>
      <c r="S26">
        <v>4.42</v>
      </c>
      <c r="T26">
        <v>3.92</v>
      </c>
      <c r="U26" s="6">
        <f t="shared" si="9"/>
        <v>4.17</v>
      </c>
      <c r="V26" s="5">
        <f t="shared" si="10"/>
        <v>1.17</v>
      </c>
      <c r="W26">
        <v>3.25</v>
      </c>
      <c r="X26">
        <v>2.08</v>
      </c>
      <c r="Y26" s="6">
        <f t="shared" si="11"/>
        <v>2.665</v>
      </c>
      <c r="Z26" s="5">
        <f t="shared" si="12"/>
        <v>1.7799999999999998</v>
      </c>
      <c r="AA26">
        <v>3.86</v>
      </c>
      <c r="AB26">
        <v>2.08</v>
      </c>
      <c r="AC26" s="6">
        <f t="shared" si="13"/>
        <v>2.9699999999999998</v>
      </c>
    </row>
    <row r="27" spans="1:29" x14ac:dyDescent="0.2">
      <c r="A27">
        <v>308</v>
      </c>
      <c r="B27" t="s">
        <v>20</v>
      </c>
      <c r="C27" t="s">
        <v>16</v>
      </c>
      <c r="D27" t="s">
        <v>327</v>
      </c>
      <c r="E27" s="5">
        <f t="shared" si="1"/>
        <v>-8.0000000000000071E-2</v>
      </c>
      <c r="F27">
        <v>2.81</v>
      </c>
      <c r="G27">
        <v>2.89</v>
      </c>
      <c r="H27">
        <f t="shared" si="2"/>
        <v>2.85</v>
      </c>
      <c r="I27" s="6">
        <f t="shared" si="3"/>
        <v>0.64999999999999991</v>
      </c>
      <c r="J27" s="5">
        <f t="shared" si="4"/>
        <v>0.92000000000000037</v>
      </c>
      <c r="K27">
        <v>4.74</v>
      </c>
      <c r="L27">
        <v>3.82</v>
      </c>
      <c r="M27" s="6">
        <f t="shared" si="5"/>
        <v>4.28</v>
      </c>
      <c r="N27" s="5">
        <f t="shared" si="6"/>
        <v>-0.62999999999999989</v>
      </c>
      <c r="O27">
        <v>2.58</v>
      </c>
      <c r="P27">
        <v>3.21</v>
      </c>
      <c r="Q27" s="6">
        <f t="shared" si="7"/>
        <v>2.895</v>
      </c>
      <c r="R27" s="5">
        <f t="shared" si="8"/>
        <v>1.1900000000000004</v>
      </c>
      <c r="S27">
        <v>4.4800000000000004</v>
      </c>
      <c r="T27">
        <v>3.29</v>
      </c>
      <c r="U27" s="6">
        <f t="shared" si="9"/>
        <v>3.8850000000000002</v>
      </c>
      <c r="V27" s="5">
        <f t="shared" si="10"/>
        <v>0.79000000000000026</v>
      </c>
      <c r="W27">
        <v>2.68</v>
      </c>
      <c r="X27">
        <v>1.89</v>
      </c>
      <c r="Y27" s="6">
        <f t="shared" si="11"/>
        <v>2.2850000000000001</v>
      </c>
      <c r="Z27" s="5">
        <f t="shared" si="12"/>
        <v>0.49000000000000021</v>
      </c>
      <c r="AA27">
        <v>2.4500000000000002</v>
      </c>
      <c r="AB27">
        <v>1.96</v>
      </c>
      <c r="AC27" s="6">
        <f t="shared" si="13"/>
        <v>2.2050000000000001</v>
      </c>
    </row>
    <row r="28" spans="1:29" x14ac:dyDescent="0.2">
      <c r="A28">
        <v>278</v>
      </c>
      <c r="B28" t="s">
        <v>20</v>
      </c>
      <c r="C28" t="s">
        <v>16</v>
      </c>
      <c r="D28" t="s">
        <v>297</v>
      </c>
      <c r="E28" s="5">
        <f t="shared" si="1"/>
        <v>-0.84999999999999964</v>
      </c>
      <c r="F28">
        <v>2.4700000000000002</v>
      </c>
      <c r="G28">
        <v>3.32</v>
      </c>
      <c r="H28">
        <f t="shared" si="2"/>
        <v>2.895</v>
      </c>
      <c r="I28" s="6">
        <f t="shared" si="3"/>
        <v>0.60499999999999998</v>
      </c>
      <c r="J28" s="5">
        <f t="shared" si="4"/>
        <v>1.2999999999999998</v>
      </c>
      <c r="K28">
        <v>4.93</v>
      </c>
      <c r="L28">
        <v>3.63</v>
      </c>
      <c r="M28" s="6">
        <f t="shared" si="5"/>
        <v>4.2799999999999994</v>
      </c>
      <c r="N28" s="5">
        <f t="shared" si="6"/>
        <v>-0.7200000000000002</v>
      </c>
      <c r="O28">
        <v>2.23</v>
      </c>
      <c r="P28">
        <v>2.95</v>
      </c>
      <c r="Q28" s="6">
        <f t="shared" si="7"/>
        <v>2.59</v>
      </c>
      <c r="R28" s="5">
        <f t="shared" si="8"/>
        <v>1.63</v>
      </c>
      <c r="S28">
        <v>4.47</v>
      </c>
      <c r="T28">
        <v>2.84</v>
      </c>
      <c r="U28" s="6">
        <f t="shared" si="9"/>
        <v>3.6549999999999998</v>
      </c>
      <c r="V28" s="5">
        <f t="shared" si="10"/>
        <v>0.60999999999999988</v>
      </c>
      <c r="W28">
        <v>3.03</v>
      </c>
      <c r="X28">
        <v>2.42</v>
      </c>
      <c r="Y28" s="6">
        <f t="shared" si="11"/>
        <v>2.7249999999999996</v>
      </c>
      <c r="Z28" s="5">
        <f t="shared" si="12"/>
        <v>1.68</v>
      </c>
      <c r="AA28">
        <v>3.63</v>
      </c>
      <c r="AB28">
        <v>1.95</v>
      </c>
      <c r="AC28" s="6">
        <f t="shared" si="13"/>
        <v>2.79</v>
      </c>
    </row>
    <row r="29" spans="1:29" x14ac:dyDescent="0.2">
      <c r="A29">
        <v>287</v>
      </c>
      <c r="B29" t="s">
        <v>20</v>
      </c>
      <c r="C29" t="s">
        <v>16</v>
      </c>
      <c r="D29" t="s">
        <v>306</v>
      </c>
      <c r="E29" s="5">
        <f t="shared" si="1"/>
        <v>-0.85999999999999988</v>
      </c>
      <c r="F29">
        <v>2.41</v>
      </c>
      <c r="G29">
        <v>3.27</v>
      </c>
      <c r="H29">
        <f t="shared" si="2"/>
        <v>2.84</v>
      </c>
      <c r="I29" s="6">
        <f t="shared" si="3"/>
        <v>0.66000000000000014</v>
      </c>
      <c r="J29" s="5">
        <f t="shared" si="4"/>
        <v>0.61999999999999966</v>
      </c>
      <c r="K29">
        <v>4.5599999999999996</v>
      </c>
      <c r="L29">
        <v>3.94</v>
      </c>
      <c r="M29" s="6">
        <f t="shared" si="5"/>
        <v>4.25</v>
      </c>
      <c r="N29" s="5">
        <f t="shared" si="6"/>
        <v>-0.83000000000000007</v>
      </c>
      <c r="O29">
        <v>2.75</v>
      </c>
      <c r="P29">
        <v>3.58</v>
      </c>
      <c r="Q29" s="6">
        <f t="shared" si="7"/>
        <v>3.165</v>
      </c>
      <c r="R29" s="5">
        <f t="shared" si="8"/>
        <v>0.51000000000000023</v>
      </c>
      <c r="S29">
        <v>3.81</v>
      </c>
      <c r="T29">
        <v>3.3</v>
      </c>
      <c r="U29" s="6">
        <f t="shared" si="9"/>
        <v>3.5549999999999997</v>
      </c>
      <c r="V29" s="5">
        <f t="shared" si="10"/>
        <v>0.16999999999999993</v>
      </c>
      <c r="W29">
        <v>2.5299999999999998</v>
      </c>
      <c r="X29">
        <v>2.36</v>
      </c>
      <c r="Y29" s="6">
        <f t="shared" si="11"/>
        <v>2.4449999999999998</v>
      </c>
      <c r="Z29" s="5">
        <f t="shared" si="12"/>
        <v>0.44999999999999973</v>
      </c>
      <c r="AA29">
        <v>3.09</v>
      </c>
      <c r="AB29">
        <v>2.64</v>
      </c>
      <c r="AC29" s="6">
        <f t="shared" si="13"/>
        <v>2.8650000000000002</v>
      </c>
    </row>
    <row r="30" spans="1:29" x14ac:dyDescent="0.2">
      <c r="A30">
        <v>294</v>
      </c>
      <c r="B30" t="s">
        <v>20</v>
      </c>
      <c r="C30" t="s">
        <v>16</v>
      </c>
      <c r="D30" t="s">
        <v>313</v>
      </c>
      <c r="E30" s="5">
        <f t="shared" si="1"/>
        <v>-4.0000000000000036E-2</v>
      </c>
      <c r="F30">
        <v>3.8</v>
      </c>
      <c r="G30">
        <v>3.84</v>
      </c>
      <c r="H30">
        <f t="shared" si="2"/>
        <v>3.82</v>
      </c>
      <c r="I30" s="6">
        <f t="shared" si="3"/>
        <v>0.31999999999999984</v>
      </c>
      <c r="J30" s="5">
        <f t="shared" si="4"/>
        <v>0.41999999999999993</v>
      </c>
      <c r="K30">
        <v>4.46</v>
      </c>
      <c r="L30">
        <v>4.04</v>
      </c>
      <c r="M30" s="6">
        <f t="shared" si="5"/>
        <v>4.25</v>
      </c>
      <c r="N30" s="5">
        <f t="shared" si="6"/>
        <v>-4.9999999999999822E-2</v>
      </c>
      <c r="O30">
        <v>2.95</v>
      </c>
      <c r="P30">
        <v>3</v>
      </c>
      <c r="Q30" s="6">
        <f t="shared" si="7"/>
        <v>2.9750000000000001</v>
      </c>
      <c r="R30" s="5">
        <f t="shared" si="8"/>
        <v>0.85000000000000009</v>
      </c>
      <c r="S30">
        <v>4.37</v>
      </c>
      <c r="T30">
        <v>3.52</v>
      </c>
      <c r="U30" s="6">
        <f t="shared" si="9"/>
        <v>3.9450000000000003</v>
      </c>
      <c r="V30" s="5">
        <f t="shared" si="10"/>
        <v>1.1800000000000002</v>
      </c>
      <c r="W30">
        <v>3.66</v>
      </c>
      <c r="X30">
        <v>2.48</v>
      </c>
      <c r="Y30" s="6">
        <f t="shared" si="11"/>
        <v>3.0700000000000003</v>
      </c>
      <c r="Z30" s="5">
        <f t="shared" si="12"/>
        <v>0.7799999999999998</v>
      </c>
      <c r="AA30">
        <v>3.46</v>
      </c>
      <c r="AB30">
        <v>2.68</v>
      </c>
      <c r="AC30" s="6">
        <f t="shared" si="13"/>
        <v>3.0700000000000003</v>
      </c>
    </row>
    <row r="31" spans="1:29" s="1" customFormat="1" x14ac:dyDescent="0.2">
      <c r="A31" s="1">
        <v>329</v>
      </c>
      <c r="B31" s="1" t="s">
        <v>20</v>
      </c>
      <c r="C31" s="1" t="s">
        <v>16</v>
      </c>
      <c r="D31" s="1" t="s">
        <v>348</v>
      </c>
      <c r="E31" s="3">
        <f t="shared" si="1"/>
        <v>-0.87000000000000011</v>
      </c>
      <c r="F31" s="1">
        <v>2.77</v>
      </c>
      <c r="G31" s="1">
        <v>3.64</v>
      </c>
      <c r="H31" s="1">
        <f t="shared" si="2"/>
        <v>3.2050000000000001</v>
      </c>
      <c r="I31" s="4">
        <f t="shared" si="3"/>
        <v>0.29499999999999993</v>
      </c>
      <c r="J31" s="3">
        <f t="shared" si="4"/>
        <v>5.9999999999999609E-2</v>
      </c>
      <c r="K31" s="1">
        <v>4.2699999999999996</v>
      </c>
      <c r="L31" s="1">
        <v>4.21</v>
      </c>
      <c r="M31" s="4">
        <f t="shared" si="5"/>
        <v>4.24</v>
      </c>
      <c r="N31" s="3">
        <f t="shared" si="6"/>
        <v>-0.98999999999999977</v>
      </c>
      <c r="O31" s="1">
        <v>2.83</v>
      </c>
      <c r="P31" s="1">
        <v>3.82</v>
      </c>
      <c r="Q31" s="4">
        <f t="shared" si="7"/>
        <v>3.3250000000000002</v>
      </c>
      <c r="R31" s="3">
        <f t="shared" si="8"/>
        <v>-0.33999999999999986</v>
      </c>
      <c r="S31" s="1">
        <v>3.6</v>
      </c>
      <c r="T31" s="1">
        <v>3.94</v>
      </c>
      <c r="U31" s="4">
        <f t="shared" si="9"/>
        <v>3.77</v>
      </c>
      <c r="V31" s="3">
        <f t="shared" si="10"/>
        <v>-0.62999999999999989</v>
      </c>
      <c r="W31" s="1">
        <v>2.4300000000000002</v>
      </c>
      <c r="X31" s="1">
        <v>3.06</v>
      </c>
      <c r="Y31" s="4">
        <f t="shared" si="11"/>
        <v>2.7450000000000001</v>
      </c>
      <c r="Z31" s="3">
        <f t="shared" si="12"/>
        <v>-0.20999999999999996</v>
      </c>
      <c r="AA31" s="1">
        <v>2.73</v>
      </c>
      <c r="AB31" s="1">
        <v>2.94</v>
      </c>
      <c r="AC31" s="4">
        <f t="shared" si="13"/>
        <v>2.835</v>
      </c>
    </row>
    <row r="32" spans="1:29" x14ac:dyDescent="0.2">
      <c r="A32">
        <v>342</v>
      </c>
      <c r="B32" t="s">
        <v>20</v>
      </c>
      <c r="C32" t="s">
        <v>16</v>
      </c>
      <c r="D32" t="s">
        <v>361</v>
      </c>
      <c r="E32" s="5">
        <f t="shared" si="1"/>
        <v>-1.0099999999999998</v>
      </c>
      <c r="F32">
        <v>2.6</v>
      </c>
      <c r="G32">
        <v>3.61</v>
      </c>
      <c r="H32">
        <f t="shared" si="2"/>
        <v>3.105</v>
      </c>
      <c r="I32" s="6">
        <f t="shared" si="3"/>
        <v>0.39500000000000002</v>
      </c>
      <c r="J32" s="5">
        <f t="shared" si="4"/>
        <v>-2.9999999999999361E-2</v>
      </c>
      <c r="K32">
        <v>4.1900000000000004</v>
      </c>
      <c r="L32">
        <v>4.22</v>
      </c>
      <c r="M32" s="6">
        <f t="shared" si="5"/>
        <v>4.2050000000000001</v>
      </c>
      <c r="N32" s="5">
        <f t="shared" si="6"/>
        <v>0.5299999999999998</v>
      </c>
      <c r="O32">
        <v>3.27</v>
      </c>
      <c r="P32">
        <v>2.74</v>
      </c>
      <c r="Q32" s="6">
        <f t="shared" si="7"/>
        <v>3.0049999999999999</v>
      </c>
      <c r="R32" s="5">
        <f t="shared" si="8"/>
        <v>0.33000000000000007</v>
      </c>
      <c r="S32">
        <v>3.98</v>
      </c>
      <c r="T32">
        <v>3.65</v>
      </c>
      <c r="U32" s="6">
        <f t="shared" si="9"/>
        <v>3.8149999999999999</v>
      </c>
      <c r="V32" s="5">
        <f t="shared" si="10"/>
        <v>0.5299999999999998</v>
      </c>
      <c r="W32">
        <v>2.92</v>
      </c>
      <c r="X32">
        <v>2.39</v>
      </c>
      <c r="Y32" s="6">
        <f t="shared" si="11"/>
        <v>2.6550000000000002</v>
      </c>
      <c r="Z32" s="5">
        <f t="shared" si="12"/>
        <v>0.69</v>
      </c>
      <c r="AA32">
        <v>3.17</v>
      </c>
      <c r="AB32">
        <v>2.48</v>
      </c>
      <c r="AC32" s="6">
        <f t="shared" si="13"/>
        <v>2.8250000000000002</v>
      </c>
    </row>
    <row r="33" spans="1:29" x14ac:dyDescent="0.2">
      <c r="A33">
        <v>347</v>
      </c>
      <c r="B33" t="s">
        <v>20</v>
      </c>
      <c r="C33" t="s">
        <v>16</v>
      </c>
      <c r="D33" t="s">
        <v>366</v>
      </c>
      <c r="E33" s="5">
        <f t="shared" si="1"/>
        <v>-6.0000000000000053E-2</v>
      </c>
      <c r="F33">
        <v>3.16</v>
      </c>
      <c r="G33">
        <v>3.22</v>
      </c>
      <c r="H33">
        <f t="shared" si="2"/>
        <v>3.1900000000000004</v>
      </c>
      <c r="I33" s="6">
        <f t="shared" si="3"/>
        <v>0.30999999999999961</v>
      </c>
      <c r="J33" s="5">
        <f t="shared" si="4"/>
        <v>0.3199999999999994</v>
      </c>
      <c r="K33">
        <v>4.3499999999999996</v>
      </c>
      <c r="L33">
        <v>4.03</v>
      </c>
      <c r="M33" s="6">
        <f t="shared" si="5"/>
        <v>4.1899999999999995</v>
      </c>
      <c r="N33" s="5">
        <f t="shared" si="6"/>
        <v>-0.37999999999999989</v>
      </c>
      <c r="O33">
        <v>2.68</v>
      </c>
      <c r="P33">
        <v>3.06</v>
      </c>
      <c r="Q33" s="6">
        <f t="shared" si="7"/>
        <v>2.87</v>
      </c>
      <c r="R33" s="5">
        <f t="shared" si="8"/>
        <v>0.62000000000000011</v>
      </c>
      <c r="S33">
        <v>3.71</v>
      </c>
      <c r="T33">
        <v>3.09</v>
      </c>
      <c r="U33" s="6">
        <f t="shared" si="9"/>
        <v>3.4</v>
      </c>
      <c r="V33" s="5">
        <f t="shared" si="10"/>
        <v>0.60999999999999988</v>
      </c>
      <c r="W33">
        <v>2.61</v>
      </c>
      <c r="X33">
        <v>2</v>
      </c>
      <c r="Y33" s="6">
        <f t="shared" si="11"/>
        <v>2.3049999999999997</v>
      </c>
      <c r="Z33" s="5">
        <f t="shared" si="12"/>
        <v>0.67000000000000015</v>
      </c>
      <c r="AA33">
        <v>2.58</v>
      </c>
      <c r="AB33">
        <v>1.91</v>
      </c>
      <c r="AC33" s="6">
        <f t="shared" si="13"/>
        <v>2.2450000000000001</v>
      </c>
    </row>
    <row r="34" spans="1:29" x14ac:dyDescent="0.2">
      <c r="A34">
        <v>284</v>
      </c>
      <c r="B34" t="s">
        <v>20</v>
      </c>
      <c r="C34" t="s">
        <v>16</v>
      </c>
      <c r="D34" t="s">
        <v>303</v>
      </c>
      <c r="E34" s="5">
        <f t="shared" si="1"/>
        <v>-0.60999999999999988</v>
      </c>
      <c r="F34">
        <v>2.89</v>
      </c>
      <c r="G34">
        <v>3.5</v>
      </c>
      <c r="H34">
        <f t="shared" si="2"/>
        <v>3.1950000000000003</v>
      </c>
      <c r="I34" s="6">
        <f t="shared" si="3"/>
        <v>0.30499999999999972</v>
      </c>
      <c r="J34" s="5">
        <f t="shared" si="4"/>
        <v>1.37</v>
      </c>
      <c r="K34">
        <v>4.87</v>
      </c>
      <c r="L34">
        <v>3.5</v>
      </c>
      <c r="M34" s="6">
        <f t="shared" si="5"/>
        <v>4.1850000000000005</v>
      </c>
      <c r="N34" s="5">
        <f t="shared" si="6"/>
        <v>-0.79</v>
      </c>
      <c r="O34">
        <v>2.68</v>
      </c>
      <c r="P34">
        <v>3.47</v>
      </c>
      <c r="Q34" s="6">
        <f t="shared" si="7"/>
        <v>3.0750000000000002</v>
      </c>
      <c r="R34" s="5">
        <f t="shared" si="8"/>
        <v>1.0099999999999998</v>
      </c>
      <c r="S34">
        <v>4.63</v>
      </c>
      <c r="T34">
        <v>3.62</v>
      </c>
      <c r="U34" s="6">
        <f t="shared" si="9"/>
        <v>4.125</v>
      </c>
      <c r="V34" s="5">
        <f t="shared" si="10"/>
        <v>0.62999999999999989</v>
      </c>
      <c r="W34">
        <v>3.13</v>
      </c>
      <c r="X34">
        <v>2.5</v>
      </c>
      <c r="Y34" s="6">
        <f t="shared" si="11"/>
        <v>2.8149999999999999</v>
      </c>
      <c r="Z34" s="5">
        <f t="shared" si="12"/>
        <v>0.81</v>
      </c>
      <c r="AA34">
        <v>3</v>
      </c>
      <c r="AB34">
        <v>2.19</v>
      </c>
      <c r="AC34" s="6">
        <f t="shared" si="13"/>
        <v>2.5949999999999998</v>
      </c>
    </row>
    <row r="35" spans="1:29" s="1" customFormat="1" x14ac:dyDescent="0.2">
      <c r="A35" s="1">
        <v>275</v>
      </c>
      <c r="B35" s="1" t="s">
        <v>20</v>
      </c>
      <c r="C35" s="1" t="s">
        <v>16</v>
      </c>
      <c r="D35" s="1" t="s">
        <v>294</v>
      </c>
      <c r="E35" s="3">
        <f t="shared" si="1"/>
        <v>-0.93000000000000016</v>
      </c>
      <c r="F35" s="1">
        <v>3.1</v>
      </c>
      <c r="G35" s="1">
        <v>4.03</v>
      </c>
      <c r="H35" s="1">
        <f t="shared" si="2"/>
        <v>3.5650000000000004</v>
      </c>
      <c r="I35" s="4">
        <f t="shared" si="3"/>
        <v>6.5000000000000391E-2</v>
      </c>
      <c r="J35" s="3">
        <f t="shared" si="4"/>
        <v>9.0000000000000746E-2</v>
      </c>
      <c r="K35" s="1">
        <v>4.2300000000000004</v>
      </c>
      <c r="L35" s="1">
        <v>4.1399999999999997</v>
      </c>
      <c r="M35" s="4">
        <f t="shared" si="5"/>
        <v>4.1850000000000005</v>
      </c>
      <c r="N35" s="3">
        <f t="shared" si="6"/>
        <v>-0.37000000000000011</v>
      </c>
      <c r="O35" s="1">
        <v>3.53</v>
      </c>
      <c r="P35" s="1">
        <v>3.9</v>
      </c>
      <c r="Q35" s="4">
        <f t="shared" si="7"/>
        <v>3.7149999999999999</v>
      </c>
      <c r="R35" s="3">
        <f t="shared" si="8"/>
        <v>-0.2200000000000002</v>
      </c>
      <c r="S35" s="1">
        <v>3.57</v>
      </c>
      <c r="T35" s="1">
        <v>3.79</v>
      </c>
      <c r="U35" s="4">
        <f t="shared" si="9"/>
        <v>3.6799999999999997</v>
      </c>
      <c r="V35" s="3">
        <f t="shared" si="10"/>
        <v>-6.0000000000000053E-2</v>
      </c>
      <c r="W35" s="1">
        <v>2.5299999999999998</v>
      </c>
      <c r="X35" s="1">
        <v>2.59</v>
      </c>
      <c r="Y35" s="4">
        <f t="shared" si="11"/>
        <v>2.5599999999999996</v>
      </c>
      <c r="Z35" s="3">
        <f t="shared" si="12"/>
        <v>-0.14000000000000012</v>
      </c>
      <c r="AA35" s="1">
        <v>3.17</v>
      </c>
      <c r="AB35" s="1">
        <v>3.31</v>
      </c>
      <c r="AC35" s="4">
        <f t="shared" si="13"/>
        <v>3.24</v>
      </c>
    </row>
    <row r="36" spans="1:29" x14ac:dyDescent="0.2">
      <c r="A36">
        <v>286</v>
      </c>
      <c r="B36" t="s">
        <v>20</v>
      </c>
      <c r="C36" t="s">
        <v>16</v>
      </c>
      <c r="D36" t="s">
        <v>305</v>
      </c>
      <c r="E36" s="5">
        <f t="shared" si="1"/>
        <v>0.18999999999999995</v>
      </c>
      <c r="F36">
        <v>3.12</v>
      </c>
      <c r="G36">
        <v>2.93</v>
      </c>
      <c r="H36">
        <f t="shared" si="2"/>
        <v>3.0250000000000004</v>
      </c>
      <c r="I36" s="6">
        <f t="shared" si="3"/>
        <v>0.47499999999999964</v>
      </c>
      <c r="J36" s="5">
        <f t="shared" si="4"/>
        <v>5.9999999999999609E-2</v>
      </c>
      <c r="K36">
        <v>4.21</v>
      </c>
      <c r="L36">
        <v>4.1500000000000004</v>
      </c>
      <c r="M36" s="6">
        <f t="shared" si="5"/>
        <v>4.18</v>
      </c>
      <c r="N36" s="5">
        <f t="shared" si="6"/>
        <v>-0.14999999999999991</v>
      </c>
      <c r="O36">
        <v>3.33</v>
      </c>
      <c r="P36">
        <v>3.48</v>
      </c>
      <c r="Q36" s="6">
        <f t="shared" si="7"/>
        <v>3.4050000000000002</v>
      </c>
      <c r="R36" s="5">
        <f t="shared" si="8"/>
        <v>0.73000000000000043</v>
      </c>
      <c r="S36">
        <v>4.03</v>
      </c>
      <c r="T36">
        <v>3.3</v>
      </c>
      <c r="U36" s="6">
        <f t="shared" si="9"/>
        <v>3.665</v>
      </c>
      <c r="V36" s="5">
        <f t="shared" si="10"/>
        <v>0.85000000000000009</v>
      </c>
      <c r="W36">
        <v>2.48</v>
      </c>
      <c r="X36">
        <v>1.63</v>
      </c>
      <c r="Y36" s="6">
        <f t="shared" si="11"/>
        <v>2.0549999999999997</v>
      </c>
      <c r="Z36" s="5">
        <f t="shared" si="12"/>
        <v>0.41999999999999993</v>
      </c>
      <c r="AA36">
        <v>2.64</v>
      </c>
      <c r="AB36">
        <v>2.2200000000000002</v>
      </c>
      <c r="AC36" s="6">
        <f t="shared" si="13"/>
        <v>2.4300000000000002</v>
      </c>
    </row>
    <row r="37" spans="1:29" x14ac:dyDescent="0.2">
      <c r="A37">
        <v>276</v>
      </c>
      <c r="B37" t="s">
        <v>20</v>
      </c>
      <c r="C37" t="s">
        <v>16</v>
      </c>
      <c r="D37" t="s">
        <v>295</v>
      </c>
      <c r="E37" s="5">
        <f t="shared" ref="E37:E68" si="14">F37-G37</f>
        <v>-0.68000000000000016</v>
      </c>
      <c r="F37">
        <v>2.3199999999999998</v>
      </c>
      <c r="G37">
        <v>3</v>
      </c>
      <c r="H37">
        <f t="shared" ref="H37:H68" si="15">AVERAGE(F37:G37)</f>
        <v>2.66</v>
      </c>
      <c r="I37" s="6">
        <f t="shared" ref="I37:I68" si="16">ABS(H37-3.5)</f>
        <v>0.83999999999999986</v>
      </c>
      <c r="J37" s="5">
        <f t="shared" ref="J37:J68" si="17">K37-L37</f>
        <v>0.29000000000000004</v>
      </c>
      <c r="K37">
        <v>4.32</v>
      </c>
      <c r="L37">
        <v>4.03</v>
      </c>
      <c r="M37" s="6">
        <f t="shared" ref="M37:M68" si="18">AVERAGE(K37:L37)</f>
        <v>4.1750000000000007</v>
      </c>
      <c r="N37" s="5">
        <f t="shared" ref="N37:N68" si="19">O37-P37</f>
        <v>-0.50999999999999979</v>
      </c>
      <c r="O37">
        <v>2.4900000000000002</v>
      </c>
      <c r="P37">
        <v>3</v>
      </c>
      <c r="Q37" s="6">
        <f t="shared" ref="Q37:Q68" si="20">AVERAGE(O37:P37)</f>
        <v>2.7450000000000001</v>
      </c>
      <c r="R37" s="5">
        <f t="shared" ref="R37:R68" si="21">S37-T37</f>
        <v>-4.9999999999999822E-2</v>
      </c>
      <c r="S37">
        <v>3.85</v>
      </c>
      <c r="T37">
        <v>3.9</v>
      </c>
      <c r="U37" s="6">
        <f t="shared" ref="U37:U68" si="22">AVERAGE(S37:T37)</f>
        <v>3.875</v>
      </c>
      <c r="V37" s="5">
        <f t="shared" ref="V37:V68" si="23">W37-X37</f>
        <v>-9.9999999999997868E-3</v>
      </c>
      <c r="W37">
        <v>2.27</v>
      </c>
      <c r="X37">
        <v>2.2799999999999998</v>
      </c>
      <c r="Y37" s="6">
        <f t="shared" ref="Y37:Y68" si="24">AVERAGE(W37:X37)</f>
        <v>2.2749999999999999</v>
      </c>
      <c r="Z37" s="5">
        <f t="shared" ref="Z37:Z68" si="25">AA37-AB37</f>
        <v>0.96000000000000041</v>
      </c>
      <c r="AA37">
        <v>3.24</v>
      </c>
      <c r="AB37">
        <v>2.2799999999999998</v>
      </c>
      <c r="AC37" s="6">
        <f t="shared" ref="AC37:AC68" si="26">AVERAGE(AA37:AB37)</f>
        <v>2.76</v>
      </c>
    </row>
    <row r="38" spans="1:29" x14ac:dyDescent="0.2">
      <c r="A38">
        <v>321</v>
      </c>
      <c r="B38" t="s">
        <v>20</v>
      </c>
      <c r="C38" t="s">
        <v>16</v>
      </c>
      <c r="D38" t="s">
        <v>340</v>
      </c>
      <c r="E38" s="5">
        <f t="shared" si="14"/>
        <v>0.14999999999999991</v>
      </c>
      <c r="F38">
        <v>3.44</v>
      </c>
      <c r="G38">
        <v>3.29</v>
      </c>
      <c r="H38">
        <f t="shared" si="15"/>
        <v>3.3650000000000002</v>
      </c>
      <c r="I38" s="6">
        <f t="shared" si="16"/>
        <v>0.13499999999999979</v>
      </c>
      <c r="J38" s="5">
        <f t="shared" si="17"/>
        <v>1</v>
      </c>
      <c r="K38">
        <v>4.67</v>
      </c>
      <c r="L38">
        <v>3.67</v>
      </c>
      <c r="M38" s="6">
        <f t="shared" si="18"/>
        <v>4.17</v>
      </c>
      <c r="N38" s="5">
        <f t="shared" si="19"/>
        <v>-0.81</v>
      </c>
      <c r="O38">
        <v>2.44</v>
      </c>
      <c r="P38">
        <v>3.25</v>
      </c>
      <c r="Q38" s="6">
        <f t="shared" si="20"/>
        <v>2.8449999999999998</v>
      </c>
      <c r="R38" s="5">
        <f t="shared" si="21"/>
        <v>1.0899999999999999</v>
      </c>
      <c r="S38">
        <v>4.59</v>
      </c>
      <c r="T38">
        <v>3.5</v>
      </c>
      <c r="U38" s="6">
        <f t="shared" si="22"/>
        <v>4.0449999999999999</v>
      </c>
      <c r="V38" s="5">
        <f t="shared" si="23"/>
        <v>0.89999999999999991</v>
      </c>
      <c r="W38">
        <v>3.11</v>
      </c>
      <c r="X38">
        <v>2.21</v>
      </c>
      <c r="Y38" s="6">
        <f t="shared" si="24"/>
        <v>2.66</v>
      </c>
      <c r="Z38" s="5">
        <f t="shared" si="25"/>
        <v>0.35999999999999988</v>
      </c>
      <c r="AA38">
        <v>3.07</v>
      </c>
      <c r="AB38">
        <v>2.71</v>
      </c>
      <c r="AC38" s="6">
        <f t="shared" si="26"/>
        <v>2.8899999999999997</v>
      </c>
    </row>
    <row r="39" spans="1:29" x14ac:dyDescent="0.2">
      <c r="A39">
        <v>311</v>
      </c>
      <c r="B39" t="s">
        <v>20</v>
      </c>
      <c r="C39" t="s">
        <v>16</v>
      </c>
      <c r="D39" t="s">
        <v>330</v>
      </c>
      <c r="E39" s="5">
        <f t="shared" si="14"/>
        <v>-1.1800000000000002</v>
      </c>
      <c r="F39">
        <v>2.94</v>
      </c>
      <c r="G39">
        <v>4.12</v>
      </c>
      <c r="H39">
        <f t="shared" si="15"/>
        <v>3.5300000000000002</v>
      </c>
      <c r="I39" s="6">
        <f t="shared" si="16"/>
        <v>3.0000000000000249E-2</v>
      </c>
      <c r="J39" s="5">
        <f t="shared" si="17"/>
        <v>9.9999999999999645E-2</v>
      </c>
      <c r="K39">
        <v>4.18</v>
      </c>
      <c r="L39">
        <v>4.08</v>
      </c>
      <c r="M39" s="6">
        <f t="shared" si="18"/>
        <v>4.13</v>
      </c>
      <c r="N39" s="5">
        <f t="shared" si="19"/>
        <v>0.33999999999999986</v>
      </c>
      <c r="O39">
        <v>2.76</v>
      </c>
      <c r="P39">
        <v>2.42</v>
      </c>
      <c r="Q39" s="6">
        <f t="shared" si="20"/>
        <v>2.59</v>
      </c>
      <c r="R39" s="5">
        <f t="shared" si="21"/>
        <v>0.25999999999999979</v>
      </c>
      <c r="S39">
        <v>3.88</v>
      </c>
      <c r="T39">
        <v>3.62</v>
      </c>
      <c r="U39" s="6">
        <f t="shared" si="22"/>
        <v>3.75</v>
      </c>
      <c r="V39" s="5">
        <f t="shared" si="23"/>
        <v>0.53000000000000025</v>
      </c>
      <c r="W39">
        <v>2.91</v>
      </c>
      <c r="X39">
        <v>2.38</v>
      </c>
      <c r="Y39" s="6">
        <f t="shared" si="24"/>
        <v>2.645</v>
      </c>
      <c r="Z39" s="5">
        <f t="shared" si="25"/>
        <v>0.35000000000000009</v>
      </c>
      <c r="AA39">
        <v>2.85</v>
      </c>
      <c r="AB39">
        <v>2.5</v>
      </c>
      <c r="AC39" s="6">
        <f t="shared" si="26"/>
        <v>2.6749999999999998</v>
      </c>
    </row>
    <row r="40" spans="1:29" x14ac:dyDescent="0.2">
      <c r="A40">
        <v>309</v>
      </c>
      <c r="B40" t="s">
        <v>20</v>
      </c>
      <c r="C40" t="s">
        <v>16</v>
      </c>
      <c r="D40" t="s">
        <v>328</v>
      </c>
      <c r="E40" s="5">
        <f t="shared" si="14"/>
        <v>-0.29000000000000004</v>
      </c>
      <c r="F40">
        <v>3</v>
      </c>
      <c r="G40">
        <v>3.29</v>
      </c>
      <c r="H40">
        <f t="shared" si="15"/>
        <v>3.145</v>
      </c>
      <c r="I40" s="6">
        <f t="shared" si="16"/>
        <v>0.35499999999999998</v>
      </c>
      <c r="J40" s="5">
        <f t="shared" si="17"/>
        <v>-2.0000000000000462E-2</v>
      </c>
      <c r="K40">
        <v>4.09</v>
      </c>
      <c r="L40">
        <v>4.1100000000000003</v>
      </c>
      <c r="M40" s="6">
        <f t="shared" si="18"/>
        <v>4.0999999999999996</v>
      </c>
      <c r="N40" s="5">
        <f t="shared" si="19"/>
        <v>-0.40000000000000036</v>
      </c>
      <c r="O40">
        <v>3.03</v>
      </c>
      <c r="P40">
        <v>3.43</v>
      </c>
      <c r="Q40" s="6">
        <f t="shared" si="20"/>
        <v>3.23</v>
      </c>
      <c r="R40" s="5">
        <f t="shared" si="21"/>
        <v>0.64999999999999991</v>
      </c>
      <c r="S40">
        <v>3.94</v>
      </c>
      <c r="T40">
        <v>3.29</v>
      </c>
      <c r="U40" s="6">
        <f t="shared" si="22"/>
        <v>3.6150000000000002</v>
      </c>
      <c r="V40" s="5">
        <f t="shared" si="23"/>
        <v>8.0000000000000071E-2</v>
      </c>
      <c r="W40">
        <v>2.94</v>
      </c>
      <c r="X40">
        <v>2.86</v>
      </c>
      <c r="Y40" s="6">
        <f t="shared" si="24"/>
        <v>2.9</v>
      </c>
      <c r="Z40" s="5">
        <f t="shared" si="25"/>
        <v>0.37000000000000011</v>
      </c>
      <c r="AA40">
        <v>2.94</v>
      </c>
      <c r="AB40">
        <v>2.57</v>
      </c>
      <c r="AC40" s="6">
        <f t="shared" si="26"/>
        <v>2.7549999999999999</v>
      </c>
    </row>
    <row r="41" spans="1:29" x14ac:dyDescent="0.2">
      <c r="A41">
        <v>274</v>
      </c>
      <c r="B41" t="s">
        <v>20</v>
      </c>
      <c r="C41" t="s">
        <v>16</v>
      </c>
      <c r="D41" t="s">
        <v>293</v>
      </c>
      <c r="E41" s="5">
        <f t="shared" si="14"/>
        <v>-2.0000000000000018E-2</v>
      </c>
      <c r="F41">
        <v>3.06</v>
      </c>
      <c r="G41">
        <v>3.08</v>
      </c>
      <c r="H41">
        <f t="shared" si="15"/>
        <v>3.0700000000000003</v>
      </c>
      <c r="I41" s="6">
        <f t="shared" si="16"/>
        <v>0.42999999999999972</v>
      </c>
      <c r="J41" s="5">
        <f t="shared" si="17"/>
        <v>-0.58000000000000052</v>
      </c>
      <c r="K41">
        <v>3.78</v>
      </c>
      <c r="L41">
        <v>4.3600000000000003</v>
      </c>
      <c r="M41" s="6">
        <f t="shared" si="18"/>
        <v>4.07</v>
      </c>
      <c r="N41" s="5">
        <f t="shared" si="19"/>
        <v>-0.22999999999999998</v>
      </c>
      <c r="O41">
        <v>2.69</v>
      </c>
      <c r="P41">
        <v>2.92</v>
      </c>
      <c r="Q41" s="6">
        <f t="shared" si="20"/>
        <v>2.8049999999999997</v>
      </c>
      <c r="R41" s="5">
        <f t="shared" si="21"/>
        <v>0.27</v>
      </c>
      <c r="S41">
        <v>3.59</v>
      </c>
      <c r="T41">
        <v>3.32</v>
      </c>
      <c r="U41" s="6">
        <f t="shared" si="22"/>
        <v>3.4550000000000001</v>
      </c>
      <c r="V41" s="5">
        <f t="shared" si="23"/>
        <v>0.28999999999999981</v>
      </c>
      <c r="W41">
        <v>2.09</v>
      </c>
      <c r="X41">
        <v>1.8</v>
      </c>
      <c r="Y41" s="6">
        <f t="shared" si="24"/>
        <v>1.9449999999999998</v>
      </c>
      <c r="Z41" s="5">
        <f t="shared" si="25"/>
        <v>0.3400000000000003</v>
      </c>
      <c r="AA41">
        <v>2.66</v>
      </c>
      <c r="AB41">
        <v>2.3199999999999998</v>
      </c>
      <c r="AC41" s="6">
        <f t="shared" si="26"/>
        <v>2.4900000000000002</v>
      </c>
    </row>
    <row r="42" spans="1:29" x14ac:dyDescent="0.2">
      <c r="A42">
        <v>301</v>
      </c>
      <c r="B42" t="s">
        <v>20</v>
      </c>
      <c r="C42" t="s">
        <v>16</v>
      </c>
      <c r="D42" t="s">
        <v>320</v>
      </c>
      <c r="E42" s="5">
        <f t="shared" si="14"/>
        <v>-0.53000000000000025</v>
      </c>
      <c r="F42">
        <v>2.61</v>
      </c>
      <c r="G42">
        <v>3.14</v>
      </c>
      <c r="H42">
        <f t="shared" si="15"/>
        <v>2.875</v>
      </c>
      <c r="I42" s="6">
        <f t="shared" si="16"/>
        <v>0.625</v>
      </c>
      <c r="J42" s="5">
        <f t="shared" si="17"/>
        <v>1.0300000000000002</v>
      </c>
      <c r="K42">
        <v>4.58</v>
      </c>
      <c r="L42">
        <v>3.55</v>
      </c>
      <c r="M42" s="6">
        <f t="shared" si="18"/>
        <v>4.0649999999999995</v>
      </c>
      <c r="N42" s="5">
        <f t="shared" si="19"/>
        <v>-0.36000000000000032</v>
      </c>
      <c r="O42">
        <v>2.82</v>
      </c>
      <c r="P42">
        <v>3.18</v>
      </c>
      <c r="Q42" s="6">
        <f t="shared" si="20"/>
        <v>3</v>
      </c>
      <c r="R42" s="5">
        <f t="shared" si="21"/>
        <v>0.4700000000000002</v>
      </c>
      <c r="S42">
        <v>3.7</v>
      </c>
      <c r="T42">
        <v>3.23</v>
      </c>
      <c r="U42" s="6">
        <f t="shared" si="22"/>
        <v>3.4649999999999999</v>
      </c>
      <c r="V42" s="5">
        <f t="shared" si="23"/>
        <v>-0.35000000000000009</v>
      </c>
      <c r="W42">
        <v>2.15</v>
      </c>
      <c r="X42">
        <v>2.5</v>
      </c>
      <c r="Y42" s="6">
        <f t="shared" si="24"/>
        <v>2.3250000000000002</v>
      </c>
      <c r="Z42" s="5">
        <f t="shared" si="25"/>
        <v>0.46999999999999975</v>
      </c>
      <c r="AA42">
        <v>2.88</v>
      </c>
      <c r="AB42">
        <v>2.41</v>
      </c>
      <c r="AC42" s="6">
        <f t="shared" si="26"/>
        <v>2.645</v>
      </c>
    </row>
    <row r="43" spans="1:29" x14ac:dyDescent="0.2">
      <c r="A43">
        <v>283</v>
      </c>
      <c r="B43" t="s">
        <v>20</v>
      </c>
      <c r="C43" t="s">
        <v>16</v>
      </c>
      <c r="D43" t="s">
        <v>302</v>
      </c>
      <c r="E43" s="5">
        <f t="shared" si="14"/>
        <v>-0.5</v>
      </c>
      <c r="F43">
        <v>3</v>
      </c>
      <c r="G43">
        <v>3.5</v>
      </c>
      <c r="H43">
        <f t="shared" si="15"/>
        <v>3.25</v>
      </c>
      <c r="I43" s="6">
        <f t="shared" si="16"/>
        <v>0.25</v>
      </c>
      <c r="J43" s="5">
        <f t="shared" si="17"/>
        <v>-6.9999999999999396E-2</v>
      </c>
      <c r="K43">
        <v>4.03</v>
      </c>
      <c r="L43">
        <v>4.0999999999999996</v>
      </c>
      <c r="M43" s="6">
        <f t="shared" si="18"/>
        <v>4.0649999999999995</v>
      </c>
      <c r="N43" s="5">
        <f t="shared" si="19"/>
        <v>0.24000000000000021</v>
      </c>
      <c r="O43">
        <v>3.24</v>
      </c>
      <c r="P43">
        <v>3</v>
      </c>
      <c r="Q43" s="6">
        <f t="shared" si="20"/>
        <v>3.12</v>
      </c>
      <c r="R43" s="5">
        <f t="shared" si="21"/>
        <v>0.20000000000000018</v>
      </c>
      <c r="S43">
        <v>4</v>
      </c>
      <c r="T43">
        <v>3.8</v>
      </c>
      <c r="U43" s="6">
        <f t="shared" si="22"/>
        <v>3.9</v>
      </c>
      <c r="V43" s="5">
        <f t="shared" si="23"/>
        <v>0.10000000000000009</v>
      </c>
      <c r="W43">
        <v>2.27</v>
      </c>
      <c r="X43">
        <v>2.17</v>
      </c>
      <c r="Y43" s="6">
        <f t="shared" si="24"/>
        <v>2.2199999999999998</v>
      </c>
      <c r="Z43" s="5">
        <f t="shared" si="25"/>
        <v>-0.12000000000000011</v>
      </c>
      <c r="AA43">
        <v>3.08</v>
      </c>
      <c r="AB43">
        <v>3.2</v>
      </c>
      <c r="AC43" s="6">
        <f t="shared" si="26"/>
        <v>3.14</v>
      </c>
    </row>
    <row r="44" spans="1:29" x14ac:dyDescent="0.2">
      <c r="A44">
        <v>339</v>
      </c>
      <c r="B44" t="s">
        <v>20</v>
      </c>
      <c r="C44" t="s">
        <v>16</v>
      </c>
      <c r="D44" t="s">
        <v>358</v>
      </c>
      <c r="E44" s="5">
        <f t="shared" si="14"/>
        <v>-6.0000000000000053E-2</v>
      </c>
      <c r="F44">
        <v>3.06</v>
      </c>
      <c r="G44">
        <v>3.12</v>
      </c>
      <c r="H44">
        <f t="shared" si="15"/>
        <v>3.09</v>
      </c>
      <c r="I44" s="6">
        <f t="shared" si="16"/>
        <v>0.41000000000000014</v>
      </c>
      <c r="J44" s="5">
        <f t="shared" si="17"/>
        <v>0.5</v>
      </c>
      <c r="K44">
        <v>4.3</v>
      </c>
      <c r="L44">
        <v>3.8</v>
      </c>
      <c r="M44" s="6">
        <f t="shared" si="18"/>
        <v>4.05</v>
      </c>
      <c r="N44" s="5">
        <f t="shared" si="19"/>
        <v>0.14999999999999991</v>
      </c>
      <c r="O44">
        <v>3.03</v>
      </c>
      <c r="P44">
        <v>2.88</v>
      </c>
      <c r="Q44" s="6">
        <f t="shared" si="20"/>
        <v>2.9550000000000001</v>
      </c>
      <c r="R44" s="5">
        <f t="shared" si="21"/>
        <v>1.5399999999999996</v>
      </c>
      <c r="S44">
        <v>4.18</v>
      </c>
      <c r="T44">
        <v>2.64</v>
      </c>
      <c r="U44" s="6">
        <f t="shared" si="22"/>
        <v>3.41</v>
      </c>
      <c r="V44" s="5">
        <f t="shared" si="23"/>
        <v>0.69999999999999973</v>
      </c>
      <c r="W44">
        <v>2.94</v>
      </c>
      <c r="X44">
        <v>2.2400000000000002</v>
      </c>
      <c r="Y44" s="6">
        <f t="shared" si="24"/>
        <v>2.59</v>
      </c>
      <c r="Z44" s="5">
        <f t="shared" si="25"/>
        <v>0.69</v>
      </c>
      <c r="AA44">
        <v>2.73</v>
      </c>
      <c r="AB44">
        <v>2.04</v>
      </c>
      <c r="AC44" s="6">
        <f t="shared" si="26"/>
        <v>2.3849999999999998</v>
      </c>
    </row>
    <row r="45" spans="1:29" x14ac:dyDescent="0.2">
      <c r="A45">
        <v>318</v>
      </c>
      <c r="B45" t="s">
        <v>20</v>
      </c>
      <c r="C45" t="s">
        <v>16</v>
      </c>
      <c r="D45" t="s">
        <v>337</v>
      </c>
      <c r="E45" s="5">
        <f t="shared" si="14"/>
        <v>-0.59999999999999964</v>
      </c>
      <c r="F45">
        <v>3.71</v>
      </c>
      <c r="G45">
        <v>4.3099999999999996</v>
      </c>
      <c r="H45">
        <f t="shared" si="15"/>
        <v>4.01</v>
      </c>
      <c r="I45" s="6">
        <f t="shared" si="16"/>
        <v>0.50999999999999979</v>
      </c>
      <c r="J45" s="5">
        <f t="shared" si="17"/>
        <v>-0.33999999999999986</v>
      </c>
      <c r="K45">
        <v>3.88</v>
      </c>
      <c r="L45">
        <v>4.22</v>
      </c>
      <c r="M45" s="6">
        <f t="shared" si="18"/>
        <v>4.05</v>
      </c>
      <c r="N45" s="5">
        <f t="shared" si="19"/>
        <v>0.68000000000000016</v>
      </c>
      <c r="O45">
        <v>3.12</v>
      </c>
      <c r="P45">
        <v>2.44</v>
      </c>
      <c r="Q45" s="6">
        <f t="shared" si="20"/>
        <v>2.7800000000000002</v>
      </c>
      <c r="R45" s="5">
        <f t="shared" si="21"/>
        <v>-0.30000000000000027</v>
      </c>
      <c r="S45">
        <v>3.03</v>
      </c>
      <c r="T45">
        <v>3.33</v>
      </c>
      <c r="U45" s="6">
        <f t="shared" si="22"/>
        <v>3.1799999999999997</v>
      </c>
      <c r="V45" s="5">
        <f t="shared" si="23"/>
        <v>0.71000000000000041</v>
      </c>
      <c r="W45">
        <v>2.74</v>
      </c>
      <c r="X45">
        <v>2.0299999999999998</v>
      </c>
      <c r="Y45" s="6">
        <f t="shared" si="24"/>
        <v>2.3849999999999998</v>
      </c>
      <c r="Z45" s="5">
        <f t="shared" si="25"/>
        <v>0.39999999999999991</v>
      </c>
      <c r="AA45">
        <v>2.79</v>
      </c>
      <c r="AB45">
        <v>2.39</v>
      </c>
      <c r="AC45" s="6">
        <f t="shared" si="26"/>
        <v>2.59</v>
      </c>
    </row>
    <row r="46" spans="1:29" x14ac:dyDescent="0.2">
      <c r="A46">
        <v>314</v>
      </c>
      <c r="B46" t="s">
        <v>20</v>
      </c>
      <c r="C46" t="s">
        <v>16</v>
      </c>
      <c r="D46" t="s">
        <v>333</v>
      </c>
      <c r="E46" s="5">
        <f t="shared" si="14"/>
        <v>8.9999999999999858E-2</v>
      </c>
      <c r="F46">
        <v>3.32</v>
      </c>
      <c r="G46">
        <v>3.23</v>
      </c>
      <c r="H46">
        <f t="shared" si="15"/>
        <v>3.2749999999999999</v>
      </c>
      <c r="I46" s="6">
        <f t="shared" si="16"/>
        <v>0.22500000000000009</v>
      </c>
      <c r="J46" s="5">
        <f t="shared" si="17"/>
        <v>0.58000000000000007</v>
      </c>
      <c r="K46">
        <v>4.32</v>
      </c>
      <c r="L46">
        <v>3.74</v>
      </c>
      <c r="M46" s="6">
        <f t="shared" si="18"/>
        <v>4.03</v>
      </c>
      <c r="N46" s="5">
        <f t="shared" si="19"/>
        <v>0.29000000000000004</v>
      </c>
      <c r="O46">
        <v>3.35</v>
      </c>
      <c r="P46">
        <v>3.06</v>
      </c>
      <c r="Q46" s="6">
        <f t="shared" si="20"/>
        <v>3.2050000000000001</v>
      </c>
      <c r="R46" s="5">
        <f t="shared" si="21"/>
        <v>0.62000000000000011</v>
      </c>
      <c r="S46">
        <v>3.94</v>
      </c>
      <c r="T46">
        <v>3.32</v>
      </c>
      <c r="U46" s="6">
        <f t="shared" si="22"/>
        <v>3.63</v>
      </c>
      <c r="V46" s="5">
        <f t="shared" si="23"/>
        <v>0.41999999999999993</v>
      </c>
      <c r="W46">
        <v>2.52</v>
      </c>
      <c r="X46">
        <v>2.1</v>
      </c>
      <c r="Y46" s="6">
        <f t="shared" si="24"/>
        <v>2.31</v>
      </c>
      <c r="Z46" s="5">
        <f t="shared" si="25"/>
        <v>0.81</v>
      </c>
      <c r="AA46">
        <v>3.1</v>
      </c>
      <c r="AB46">
        <v>2.29</v>
      </c>
      <c r="AC46" s="6">
        <f t="shared" si="26"/>
        <v>2.6950000000000003</v>
      </c>
    </row>
    <row r="47" spans="1:29" x14ac:dyDescent="0.2">
      <c r="A47">
        <v>302</v>
      </c>
      <c r="B47" t="s">
        <v>20</v>
      </c>
      <c r="C47" t="s">
        <v>16</v>
      </c>
      <c r="D47" t="s">
        <v>321</v>
      </c>
      <c r="E47" s="5">
        <f t="shared" si="14"/>
        <v>-0.5900000000000003</v>
      </c>
      <c r="F47">
        <v>2.84</v>
      </c>
      <c r="G47">
        <v>3.43</v>
      </c>
      <c r="H47">
        <f t="shared" si="15"/>
        <v>3.1349999999999998</v>
      </c>
      <c r="I47" s="6">
        <f t="shared" si="16"/>
        <v>0.36500000000000021</v>
      </c>
      <c r="J47" s="5">
        <f t="shared" si="17"/>
        <v>0.49000000000000021</v>
      </c>
      <c r="K47">
        <v>4.24</v>
      </c>
      <c r="L47">
        <v>3.75</v>
      </c>
      <c r="M47" s="6">
        <f t="shared" si="18"/>
        <v>3.9950000000000001</v>
      </c>
      <c r="N47" s="5">
        <f t="shared" si="19"/>
        <v>6.0000000000000053E-2</v>
      </c>
      <c r="O47">
        <v>2.92</v>
      </c>
      <c r="P47">
        <v>2.86</v>
      </c>
      <c r="Q47" s="6">
        <f t="shared" si="20"/>
        <v>2.8899999999999997</v>
      </c>
      <c r="R47" s="5">
        <f t="shared" si="21"/>
        <v>1.3300000000000005</v>
      </c>
      <c r="S47">
        <v>4.1900000000000004</v>
      </c>
      <c r="T47">
        <v>2.86</v>
      </c>
      <c r="U47" s="6">
        <f t="shared" si="22"/>
        <v>3.5250000000000004</v>
      </c>
      <c r="V47" s="5">
        <f t="shared" si="23"/>
        <v>0.11999999999999988</v>
      </c>
      <c r="W47">
        <v>2.0499999999999998</v>
      </c>
      <c r="X47">
        <v>1.93</v>
      </c>
      <c r="Y47" s="6">
        <f t="shared" si="24"/>
        <v>1.9899999999999998</v>
      </c>
      <c r="Z47" s="5">
        <f t="shared" si="25"/>
        <v>0.9099999999999997</v>
      </c>
      <c r="AA47">
        <v>3.05</v>
      </c>
      <c r="AB47">
        <v>2.14</v>
      </c>
      <c r="AC47" s="6">
        <f t="shared" si="26"/>
        <v>2.5949999999999998</v>
      </c>
    </row>
    <row r="48" spans="1:29" x14ac:dyDescent="0.2">
      <c r="A48">
        <v>300</v>
      </c>
      <c r="B48" t="s">
        <v>20</v>
      </c>
      <c r="C48" t="s">
        <v>16</v>
      </c>
      <c r="D48" t="s">
        <v>319</v>
      </c>
      <c r="E48" s="5">
        <f t="shared" si="14"/>
        <v>-2.9999999999999805E-2</v>
      </c>
      <c r="F48">
        <v>3</v>
      </c>
      <c r="G48">
        <v>3.03</v>
      </c>
      <c r="H48">
        <f t="shared" si="15"/>
        <v>3.0149999999999997</v>
      </c>
      <c r="I48" s="6">
        <f t="shared" si="16"/>
        <v>0.48500000000000032</v>
      </c>
      <c r="J48" s="5">
        <f t="shared" si="17"/>
        <v>0.24000000000000021</v>
      </c>
      <c r="K48">
        <v>4.1100000000000003</v>
      </c>
      <c r="L48">
        <v>3.87</v>
      </c>
      <c r="M48" s="6">
        <f t="shared" si="18"/>
        <v>3.99</v>
      </c>
      <c r="N48" s="5">
        <f t="shared" si="19"/>
        <v>0.48999999999999977</v>
      </c>
      <c r="O48">
        <v>3.46</v>
      </c>
      <c r="P48">
        <v>2.97</v>
      </c>
      <c r="Q48" s="6">
        <f t="shared" si="20"/>
        <v>3.2149999999999999</v>
      </c>
      <c r="R48" s="5">
        <f t="shared" si="21"/>
        <v>1.1600000000000001</v>
      </c>
      <c r="S48">
        <v>4</v>
      </c>
      <c r="T48">
        <v>2.84</v>
      </c>
      <c r="U48" s="6">
        <f t="shared" si="22"/>
        <v>3.42</v>
      </c>
      <c r="V48" s="5">
        <f t="shared" si="23"/>
        <v>0.7799999999999998</v>
      </c>
      <c r="W48">
        <v>2.78</v>
      </c>
      <c r="X48">
        <v>2</v>
      </c>
      <c r="Y48" s="6">
        <f t="shared" si="24"/>
        <v>2.3899999999999997</v>
      </c>
      <c r="Z48" s="5">
        <f t="shared" si="25"/>
        <v>1.0299999999999998</v>
      </c>
      <c r="AA48">
        <v>3.19</v>
      </c>
      <c r="AB48">
        <v>2.16</v>
      </c>
      <c r="AC48" s="6">
        <f t="shared" si="26"/>
        <v>2.6749999999999998</v>
      </c>
    </row>
    <row r="49" spans="1:29" x14ac:dyDescent="0.2">
      <c r="A49">
        <v>341</v>
      </c>
      <c r="B49" t="s">
        <v>20</v>
      </c>
      <c r="C49" t="s">
        <v>16</v>
      </c>
      <c r="D49" t="s">
        <v>360</v>
      </c>
      <c r="E49" s="5">
        <f t="shared" si="14"/>
        <v>-0.33999999999999986</v>
      </c>
      <c r="F49">
        <v>2.97</v>
      </c>
      <c r="G49">
        <v>3.31</v>
      </c>
      <c r="H49">
        <f t="shared" si="15"/>
        <v>3.14</v>
      </c>
      <c r="I49" s="6">
        <f t="shared" si="16"/>
        <v>0.35999999999999988</v>
      </c>
      <c r="J49" s="5">
        <f t="shared" si="17"/>
        <v>-2.9999999999999805E-2</v>
      </c>
      <c r="K49">
        <v>3.97</v>
      </c>
      <c r="L49">
        <v>4</v>
      </c>
      <c r="M49" s="6">
        <f t="shared" si="18"/>
        <v>3.9850000000000003</v>
      </c>
      <c r="N49" s="5">
        <f t="shared" si="19"/>
        <v>-1.0099999999999998</v>
      </c>
      <c r="O49">
        <v>2.95</v>
      </c>
      <c r="P49">
        <v>3.96</v>
      </c>
      <c r="Q49" s="6">
        <f t="shared" si="20"/>
        <v>3.4550000000000001</v>
      </c>
      <c r="R49" s="5">
        <f t="shared" si="21"/>
        <v>-0.10999999999999988</v>
      </c>
      <c r="S49">
        <v>3.81</v>
      </c>
      <c r="T49">
        <v>3.92</v>
      </c>
      <c r="U49" s="6">
        <f t="shared" si="22"/>
        <v>3.8650000000000002</v>
      </c>
      <c r="V49" s="5">
        <f t="shared" si="23"/>
        <v>-0.60999999999999988</v>
      </c>
      <c r="W49">
        <v>2.81</v>
      </c>
      <c r="X49">
        <v>3.42</v>
      </c>
      <c r="Y49" s="6">
        <f t="shared" si="24"/>
        <v>3.1150000000000002</v>
      </c>
      <c r="Z49" s="5">
        <f t="shared" si="25"/>
        <v>-0.18999999999999995</v>
      </c>
      <c r="AA49">
        <v>2.89</v>
      </c>
      <c r="AB49">
        <v>3.08</v>
      </c>
      <c r="AC49" s="6">
        <f t="shared" si="26"/>
        <v>2.9850000000000003</v>
      </c>
    </row>
    <row r="50" spans="1:29" x14ac:dyDescent="0.2">
      <c r="A50">
        <v>303</v>
      </c>
      <c r="B50" t="s">
        <v>20</v>
      </c>
      <c r="C50" t="s">
        <v>16</v>
      </c>
      <c r="D50" t="s">
        <v>322</v>
      </c>
      <c r="E50" s="5">
        <f t="shared" si="14"/>
        <v>-6.999999999999984E-2</v>
      </c>
      <c r="F50">
        <v>3</v>
      </c>
      <c r="G50">
        <v>3.07</v>
      </c>
      <c r="H50">
        <f t="shared" si="15"/>
        <v>3.0350000000000001</v>
      </c>
      <c r="I50" s="6">
        <f t="shared" si="16"/>
        <v>0.46499999999999986</v>
      </c>
      <c r="J50" s="5">
        <f t="shared" si="17"/>
        <v>0.18000000000000016</v>
      </c>
      <c r="K50">
        <v>4.07</v>
      </c>
      <c r="L50">
        <v>3.89</v>
      </c>
      <c r="M50" s="6">
        <f t="shared" si="18"/>
        <v>3.9800000000000004</v>
      </c>
      <c r="N50" s="5">
        <f t="shared" si="19"/>
        <v>-0.21999999999999975</v>
      </c>
      <c r="O50">
        <v>2.93</v>
      </c>
      <c r="P50">
        <v>3.15</v>
      </c>
      <c r="Q50" s="6">
        <f t="shared" si="20"/>
        <v>3.04</v>
      </c>
      <c r="R50" s="5">
        <f t="shared" si="21"/>
        <v>0.75</v>
      </c>
      <c r="S50">
        <v>3.97</v>
      </c>
      <c r="T50">
        <v>3.22</v>
      </c>
      <c r="U50" s="6">
        <f t="shared" si="22"/>
        <v>3.5950000000000002</v>
      </c>
      <c r="V50" s="5">
        <f t="shared" si="23"/>
        <v>-4.9999999999999822E-2</v>
      </c>
      <c r="W50">
        <v>2.21</v>
      </c>
      <c r="X50">
        <v>2.2599999999999998</v>
      </c>
      <c r="Y50" s="6">
        <f t="shared" si="24"/>
        <v>2.2349999999999999</v>
      </c>
      <c r="Z50" s="5">
        <f t="shared" si="25"/>
        <v>-0.25999999999999979</v>
      </c>
      <c r="AA50">
        <v>2.52</v>
      </c>
      <c r="AB50">
        <v>2.78</v>
      </c>
      <c r="AC50" s="6">
        <f t="shared" si="26"/>
        <v>2.65</v>
      </c>
    </row>
    <row r="51" spans="1:29" x14ac:dyDescent="0.2">
      <c r="A51">
        <v>328</v>
      </c>
      <c r="B51" t="s">
        <v>20</v>
      </c>
      <c r="C51" t="s">
        <v>16</v>
      </c>
      <c r="D51" t="s">
        <v>347</v>
      </c>
      <c r="E51" s="5">
        <f t="shared" si="14"/>
        <v>-0.43000000000000016</v>
      </c>
      <c r="F51">
        <v>3.17</v>
      </c>
      <c r="G51">
        <v>3.6</v>
      </c>
      <c r="H51">
        <f t="shared" si="15"/>
        <v>3.3849999999999998</v>
      </c>
      <c r="I51" s="6">
        <f t="shared" si="16"/>
        <v>0.11500000000000021</v>
      </c>
      <c r="J51" s="5">
        <f t="shared" si="17"/>
        <v>0.55000000000000027</v>
      </c>
      <c r="K51">
        <v>4.2300000000000004</v>
      </c>
      <c r="L51">
        <v>3.68</v>
      </c>
      <c r="M51" s="6">
        <f t="shared" si="18"/>
        <v>3.9550000000000001</v>
      </c>
      <c r="N51" s="5">
        <f t="shared" si="19"/>
        <v>0.64999999999999991</v>
      </c>
      <c r="O51">
        <v>3.17</v>
      </c>
      <c r="P51">
        <v>2.52</v>
      </c>
      <c r="Q51" s="6">
        <f t="shared" si="20"/>
        <v>2.8449999999999998</v>
      </c>
      <c r="R51" s="5">
        <f t="shared" si="21"/>
        <v>0.78000000000000025</v>
      </c>
      <c r="S51">
        <v>3.7</v>
      </c>
      <c r="T51">
        <v>2.92</v>
      </c>
      <c r="U51" s="6">
        <f t="shared" si="22"/>
        <v>3.31</v>
      </c>
      <c r="V51" s="5">
        <f t="shared" si="23"/>
        <v>0.64999999999999991</v>
      </c>
      <c r="W51">
        <v>2.57</v>
      </c>
      <c r="X51">
        <v>1.92</v>
      </c>
      <c r="Y51" s="6">
        <f t="shared" si="24"/>
        <v>2.2450000000000001</v>
      </c>
      <c r="Z51" s="5">
        <f t="shared" si="25"/>
        <v>0.72999999999999976</v>
      </c>
      <c r="AA51">
        <v>2.57</v>
      </c>
      <c r="AB51">
        <v>1.84</v>
      </c>
      <c r="AC51" s="6">
        <f t="shared" si="26"/>
        <v>2.2050000000000001</v>
      </c>
    </row>
    <row r="52" spans="1:29" x14ac:dyDescent="0.2">
      <c r="A52">
        <v>343</v>
      </c>
      <c r="B52" t="s">
        <v>20</v>
      </c>
      <c r="C52" t="s">
        <v>16</v>
      </c>
      <c r="D52" t="s">
        <v>362</v>
      </c>
      <c r="E52" s="5">
        <f t="shared" si="14"/>
        <v>-0.48</v>
      </c>
      <c r="F52">
        <v>2.66</v>
      </c>
      <c r="G52">
        <v>3.14</v>
      </c>
      <c r="H52">
        <f t="shared" si="15"/>
        <v>2.9000000000000004</v>
      </c>
      <c r="I52" s="6">
        <f t="shared" si="16"/>
        <v>0.59999999999999964</v>
      </c>
      <c r="J52" s="5">
        <f t="shared" si="17"/>
        <v>0.14000000000000012</v>
      </c>
      <c r="K52">
        <v>4</v>
      </c>
      <c r="L52">
        <v>3.86</v>
      </c>
      <c r="M52" s="6">
        <f t="shared" si="18"/>
        <v>3.9299999999999997</v>
      </c>
      <c r="N52" s="5">
        <f t="shared" si="19"/>
        <v>0.69</v>
      </c>
      <c r="O52">
        <v>3.66</v>
      </c>
      <c r="P52">
        <v>2.97</v>
      </c>
      <c r="Q52" s="6">
        <f t="shared" si="20"/>
        <v>3.3150000000000004</v>
      </c>
      <c r="R52" s="5">
        <f t="shared" si="21"/>
        <v>0.99000000000000021</v>
      </c>
      <c r="S52">
        <v>3.62</v>
      </c>
      <c r="T52">
        <v>2.63</v>
      </c>
      <c r="U52" s="6">
        <f t="shared" si="22"/>
        <v>3.125</v>
      </c>
      <c r="V52" s="5">
        <f t="shared" si="23"/>
        <v>1.0600000000000003</v>
      </c>
      <c r="W52">
        <v>2.97</v>
      </c>
      <c r="X52">
        <v>1.91</v>
      </c>
      <c r="Y52" s="6">
        <f t="shared" si="24"/>
        <v>2.44</v>
      </c>
      <c r="Z52" s="5">
        <f t="shared" si="25"/>
        <v>0.9700000000000002</v>
      </c>
      <c r="AA52">
        <v>3</v>
      </c>
      <c r="AB52">
        <v>2.0299999999999998</v>
      </c>
      <c r="AC52" s="6">
        <f t="shared" si="26"/>
        <v>2.5149999999999997</v>
      </c>
    </row>
    <row r="53" spans="1:29" x14ac:dyDescent="0.2">
      <c r="A53">
        <v>279</v>
      </c>
      <c r="B53" t="s">
        <v>20</v>
      </c>
      <c r="C53" t="s">
        <v>16</v>
      </c>
      <c r="D53" t="s">
        <v>298</v>
      </c>
      <c r="E53" s="5">
        <f t="shared" si="14"/>
        <v>-0.68000000000000016</v>
      </c>
      <c r="F53">
        <v>3.52</v>
      </c>
      <c r="G53">
        <v>4.2</v>
      </c>
      <c r="H53">
        <f t="shared" si="15"/>
        <v>3.8600000000000003</v>
      </c>
      <c r="I53" s="6">
        <f t="shared" si="16"/>
        <v>0.36000000000000032</v>
      </c>
      <c r="J53" s="5">
        <f t="shared" si="17"/>
        <v>0.25</v>
      </c>
      <c r="K53">
        <v>4.05</v>
      </c>
      <c r="L53">
        <v>3.8</v>
      </c>
      <c r="M53" s="6">
        <f t="shared" si="18"/>
        <v>3.9249999999999998</v>
      </c>
      <c r="N53" s="5">
        <f t="shared" si="19"/>
        <v>0.2200000000000002</v>
      </c>
      <c r="O53">
        <v>3.02</v>
      </c>
      <c r="P53">
        <v>2.8</v>
      </c>
      <c r="Q53" s="6">
        <f t="shared" si="20"/>
        <v>2.91</v>
      </c>
      <c r="R53" s="5">
        <f t="shared" si="21"/>
        <v>0.32000000000000028</v>
      </c>
      <c r="S53">
        <v>4.07</v>
      </c>
      <c r="T53">
        <v>3.75</v>
      </c>
      <c r="U53" s="6">
        <f t="shared" si="22"/>
        <v>3.91</v>
      </c>
      <c r="V53" s="5">
        <f t="shared" si="23"/>
        <v>-0.14999999999999991</v>
      </c>
      <c r="W53">
        <v>2.5</v>
      </c>
      <c r="X53">
        <v>2.65</v>
      </c>
      <c r="Y53" s="6">
        <f t="shared" si="24"/>
        <v>2.5750000000000002</v>
      </c>
      <c r="Z53" s="5">
        <f t="shared" si="25"/>
        <v>-0.31999999999999984</v>
      </c>
      <c r="AA53">
        <v>2.93</v>
      </c>
      <c r="AB53">
        <v>3.25</v>
      </c>
      <c r="AC53" s="6">
        <f t="shared" si="26"/>
        <v>3.09</v>
      </c>
    </row>
    <row r="54" spans="1:29" x14ac:dyDescent="0.2">
      <c r="A54">
        <v>335</v>
      </c>
      <c r="B54" t="s">
        <v>20</v>
      </c>
      <c r="C54" t="s">
        <v>16</v>
      </c>
      <c r="D54" t="s">
        <v>354</v>
      </c>
      <c r="E54" s="5">
        <f t="shared" si="14"/>
        <v>0.28000000000000025</v>
      </c>
      <c r="F54">
        <v>3.41</v>
      </c>
      <c r="G54">
        <v>3.13</v>
      </c>
      <c r="H54">
        <f t="shared" si="15"/>
        <v>3.27</v>
      </c>
      <c r="I54" s="6">
        <f t="shared" si="16"/>
        <v>0.22999999999999998</v>
      </c>
      <c r="J54" s="5">
        <f t="shared" si="17"/>
        <v>0.83000000000000007</v>
      </c>
      <c r="K54">
        <v>4.33</v>
      </c>
      <c r="L54">
        <v>3.5</v>
      </c>
      <c r="M54" s="6">
        <f t="shared" si="18"/>
        <v>3.915</v>
      </c>
      <c r="N54" s="5">
        <f t="shared" si="19"/>
        <v>-0.81999999999999984</v>
      </c>
      <c r="O54">
        <v>2.56</v>
      </c>
      <c r="P54">
        <v>3.38</v>
      </c>
      <c r="Q54" s="6">
        <f t="shared" si="20"/>
        <v>2.9699999999999998</v>
      </c>
      <c r="R54" s="5">
        <f t="shared" si="21"/>
        <v>1.35</v>
      </c>
      <c r="S54">
        <v>4.04</v>
      </c>
      <c r="T54">
        <v>2.69</v>
      </c>
      <c r="U54" s="6">
        <f t="shared" si="22"/>
        <v>3.3650000000000002</v>
      </c>
      <c r="V54" s="5">
        <f t="shared" si="23"/>
        <v>0.68000000000000016</v>
      </c>
      <c r="W54">
        <v>2.81</v>
      </c>
      <c r="X54">
        <v>2.13</v>
      </c>
      <c r="Y54" s="6">
        <f t="shared" si="24"/>
        <v>2.4699999999999998</v>
      </c>
      <c r="Z54" s="5">
        <f t="shared" si="25"/>
        <v>0.64000000000000012</v>
      </c>
      <c r="AA54">
        <v>2.52</v>
      </c>
      <c r="AB54">
        <v>1.88</v>
      </c>
      <c r="AC54" s="6">
        <f t="shared" si="26"/>
        <v>2.2000000000000002</v>
      </c>
    </row>
    <row r="55" spans="1:29" x14ac:dyDescent="0.2">
      <c r="A55">
        <v>327</v>
      </c>
      <c r="B55" t="s">
        <v>20</v>
      </c>
      <c r="C55" t="s">
        <v>16</v>
      </c>
      <c r="D55" t="s">
        <v>346</v>
      </c>
      <c r="E55" s="5">
        <f t="shared" si="14"/>
        <v>0.12999999999999989</v>
      </c>
      <c r="F55">
        <v>3.09</v>
      </c>
      <c r="G55">
        <v>2.96</v>
      </c>
      <c r="H55">
        <f t="shared" si="15"/>
        <v>3.0249999999999999</v>
      </c>
      <c r="I55" s="6">
        <f t="shared" si="16"/>
        <v>0.47500000000000009</v>
      </c>
      <c r="J55" s="5">
        <f t="shared" si="17"/>
        <v>1.21</v>
      </c>
      <c r="K55">
        <v>4.51</v>
      </c>
      <c r="L55">
        <v>3.3</v>
      </c>
      <c r="M55" s="6">
        <f t="shared" si="18"/>
        <v>3.9049999999999998</v>
      </c>
      <c r="N55" s="5">
        <f t="shared" si="19"/>
        <v>-4.0000000000000036E-2</v>
      </c>
      <c r="O55">
        <v>3.11</v>
      </c>
      <c r="P55">
        <v>3.15</v>
      </c>
      <c r="Q55" s="6">
        <f t="shared" si="20"/>
        <v>3.13</v>
      </c>
      <c r="R55" s="5">
        <f t="shared" si="21"/>
        <v>0.80000000000000027</v>
      </c>
      <c r="S55">
        <v>3.91</v>
      </c>
      <c r="T55">
        <v>3.11</v>
      </c>
      <c r="U55" s="6">
        <f t="shared" si="22"/>
        <v>3.51</v>
      </c>
      <c r="V55" s="5">
        <f t="shared" si="23"/>
        <v>6.999999999999984E-2</v>
      </c>
      <c r="W55">
        <v>2.5099999999999998</v>
      </c>
      <c r="X55">
        <v>2.44</v>
      </c>
      <c r="Y55" s="6">
        <f t="shared" si="24"/>
        <v>2.4749999999999996</v>
      </c>
      <c r="Z55" s="5">
        <f t="shared" si="25"/>
        <v>1.0699999999999998</v>
      </c>
      <c r="AA55">
        <v>3.26</v>
      </c>
      <c r="AB55">
        <v>2.19</v>
      </c>
      <c r="AC55" s="6">
        <f t="shared" si="26"/>
        <v>2.7249999999999996</v>
      </c>
    </row>
    <row r="56" spans="1:29" x14ac:dyDescent="0.2">
      <c r="A56">
        <v>280</v>
      </c>
      <c r="B56" t="s">
        <v>20</v>
      </c>
      <c r="C56" t="s">
        <v>16</v>
      </c>
      <c r="D56" t="s">
        <v>299</v>
      </c>
      <c r="E56" s="5">
        <f t="shared" si="14"/>
        <v>-0.10999999999999988</v>
      </c>
      <c r="F56">
        <v>2.97</v>
      </c>
      <c r="G56">
        <v>3.08</v>
      </c>
      <c r="H56">
        <f t="shared" si="15"/>
        <v>3.0250000000000004</v>
      </c>
      <c r="I56" s="6">
        <f t="shared" si="16"/>
        <v>0.47499999999999964</v>
      </c>
      <c r="J56" s="5">
        <f t="shared" si="17"/>
        <v>0.54999999999999982</v>
      </c>
      <c r="K56">
        <v>4.09</v>
      </c>
      <c r="L56">
        <v>3.54</v>
      </c>
      <c r="M56" s="6">
        <f t="shared" si="18"/>
        <v>3.8149999999999999</v>
      </c>
      <c r="N56" s="5">
        <f t="shared" si="19"/>
        <v>0.10000000000000009</v>
      </c>
      <c r="O56">
        <v>3.27</v>
      </c>
      <c r="P56">
        <v>3.17</v>
      </c>
      <c r="Q56" s="6">
        <f t="shared" si="20"/>
        <v>3.2199999999999998</v>
      </c>
      <c r="R56" s="5">
        <f t="shared" si="21"/>
        <v>1.31</v>
      </c>
      <c r="S56">
        <v>3.94</v>
      </c>
      <c r="T56">
        <v>2.63</v>
      </c>
      <c r="U56" s="6">
        <f t="shared" si="22"/>
        <v>3.2850000000000001</v>
      </c>
      <c r="V56" s="5">
        <f t="shared" si="23"/>
        <v>0.60999999999999988</v>
      </c>
      <c r="W56">
        <v>3.03</v>
      </c>
      <c r="X56">
        <v>2.42</v>
      </c>
      <c r="Y56" s="6">
        <f t="shared" si="24"/>
        <v>2.7249999999999996</v>
      </c>
      <c r="Z56" s="5">
        <f t="shared" si="25"/>
        <v>1.0899999999999999</v>
      </c>
      <c r="AA56">
        <v>3.3</v>
      </c>
      <c r="AB56">
        <v>2.21</v>
      </c>
      <c r="AC56" s="6">
        <f t="shared" si="26"/>
        <v>2.7549999999999999</v>
      </c>
    </row>
    <row r="57" spans="1:29" x14ac:dyDescent="0.2">
      <c r="A57">
        <v>290</v>
      </c>
      <c r="B57" t="s">
        <v>20</v>
      </c>
      <c r="C57" t="s">
        <v>16</v>
      </c>
      <c r="D57" t="s">
        <v>309</v>
      </c>
      <c r="E57" s="5">
        <f t="shared" si="14"/>
        <v>-1.25</v>
      </c>
      <c r="F57">
        <v>2.69</v>
      </c>
      <c r="G57">
        <v>3.94</v>
      </c>
      <c r="H57">
        <f t="shared" si="15"/>
        <v>3.3149999999999999</v>
      </c>
      <c r="I57" s="6">
        <f t="shared" si="16"/>
        <v>0.18500000000000005</v>
      </c>
      <c r="J57" s="5">
        <f t="shared" si="17"/>
        <v>-0.7200000000000002</v>
      </c>
      <c r="K57">
        <v>3.44</v>
      </c>
      <c r="L57">
        <v>4.16</v>
      </c>
      <c r="M57" s="6">
        <f t="shared" si="18"/>
        <v>3.8</v>
      </c>
      <c r="N57" s="5">
        <f t="shared" si="19"/>
        <v>-0.10000000000000009</v>
      </c>
      <c r="O57">
        <v>2.87</v>
      </c>
      <c r="P57">
        <v>2.97</v>
      </c>
      <c r="Q57" s="6">
        <f t="shared" si="20"/>
        <v>2.92</v>
      </c>
      <c r="R57" s="5">
        <f t="shared" si="21"/>
        <v>-4.9999999999999822E-2</v>
      </c>
      <c r="S57">
        <v>3.47</v>
      </c>
      <c r="T57">
        <v>3.52</v>
      </c>
      <c r="U57" s="6">
        <f t="shared" si="22"/>
        <v>3.4950000000000001</v>
      </c>
      <c r="V57" s="5">
        <f t="shared" si="23"/>
        <v>-0.34000000000000008</v>
      </c>
      <c r="W57">
        <v>1.72</v>
      </c>
      <c r="X57">
        <v>2.06</v>
      </c>
      <c r="Y57" s="6">
        <f t="shared" si="24"/>
        <v>1.8900000000000001</v>
      </c>
      <c r="Z57" s="5">
        <f t="shared" si="25"/>
        <v>0.23999999999999977</v>
      </c>
      <c r="AA57">
        <v>2.5299999999999998</v>
      </c>
      <c r="AB57">
        <v>2.29</v>
      </c>
      <c r="AC57" s="6">
        <f t="shared" si="26"/>
        <v>2.41</v>
      </c>
    </row>
    <row r="58" spans="1:29" x14ac:dyDescent="0.2">
      <c r="A58">
        <v>291</v>
      </c>
      <c r="B58" t="s">
        <v>20</v>
      </c>
      <c r="C58" t="s">
        <v>16</v>
      </c>
      <c r="D58" t="s">
        <v>310</v>
      </c>
      <c r="E58" s="5">
        <f t="shared" si="14"/>
        <v>-4.0000000000000036E-2</v>
      </c>
      <c r="F58">
        <v>3.53</v>
      </c>
      <c r="G58">
        <v>3.57</v>
      </c>
      <c r="H58">
        <f t="shared" si="15"/>
        <v>3.55</v>
      </c>
      <c r="I58" s="6">
        <f t="shared" si="16"/>
        <v>4.9999999999999822E-2</v>
      </c>
      <c r="J58" s="5">
        <f t="shared" si="17"/>
        <v>-0.27</v>
      </c>
      <c r="K58">
        <v>3.66</v>
      </c>
      <c r="L58">
        <v>3.93</v>
      </c>
      <c r="M58" s="6">
        <f t="shared" si="18"/>
        <v>3.7949999999999999</v>
      </c>
      <c r="N58" s="5">
        <f t="shared" si="19"/>
        <v>0.33999999999999986</v>
      </c>
      <c r="O58">
        <v>3.11</v>
      </c>
      <c r="P58">
        <v>2.77</v>
      </c>
      <c r="Q58" s="6">
        <f t="shared" si="20"/>
        <v>2.94</v>
      </c>
      <c r="R58" s="5">
        <f t="shared" si="21"/>
        <v>0.15000000000000036</v>
      </c>
      <c r="S58">
        <v>3.95</v>
      </c>
      <c r="T58">
        <v>3.8</v>
      </c>
      <c r="U58" s="6">
        <f t="shared" si="22"/>
        <v>3.875</v>
      </c>
      <c r="V58" s="5">
        <f t="shared" si="23"/>
        <v>0.23999999999999977</v>
      </c>
      <c r="W58">
        <v>2.34</v>
      </c>
      <c r="X58">
        <v>2.1</v>
      </c>
      <c r="Y58" s="6">
        <f t="shared" si="24"/>
        <v>2.2199999999999998</v>
      </c>
      <c r="Z58" s="5">
        <f t="shared" si="25"/>
        <v>0.1599999999999997</v>
      </c>
      <c r="AA58">
        <v>2.5299999999999998</v>
      </c>
      <c r="AB58">
        <v>2.37</v>
      </c>
      <c r="AC58" s="6">
        <f t="shared" si="26"/>
        <v>2.4500000000000002</v>
      </c>
    </row>
    <row r="59" spans="1:29" x14ac:dyDescent="0.2">
      <c r="A59">
        <v>313</v>
      </c>
      <c r="B59" t="s">
        <v>20</v>
      </c>
      <c r="C59" t="s">
        <v>16</v>
      </c>
      <c r="D59" t="s">
        <v>332</v>
      </c>
      <c r="E59" s="5">
        <f t="shared" si="14"/>
        <v>0.16000000000000014</v>
      </c>
      <c r="F59">
        <v>3.42</v>
      </c>
      <c r="G59">
        <v>3.26</v>
      </c>
      <c r="H59">
        <f t="shared" si="15"/>
        <v>3.34</v>
      </c>
      <c r="I59" s="6">
        <f t="shared" si="16"/>
        <v>0.16000000000000014</v>
      </c>
      <c r="J59" s="5">
        <f t="shared" si="17"/>
        <v>-2.9999999999999805E-2</v>
      </c>
      <c r="K59">
        <v>3.77</v>
      </c>
      <c r="L59">
        <v>3.8</v>
      </c>
      <c r="M59" s="6">
        <f t="shared" si="18"/>
        <v>3.7850000000000001</v>
      </c>
      <c r="N59" s="5">
        <f t="shared" si="19"/>
        <v>0.52</v>
      </c>
      <c r="O59">
        <v>3.23</v>
      </c>
      <c r="P59">
        <v>2.71</v>
      </c>
      <c r="Q59" s="6">
        <f t="shared" si="20"/>
        <v>2.9699999999999998</v>
      </c>
      <c r="R59" s="5">
        <f t="shared" si="21"/>
        <v>0.39999999999999991</v>
      </c>
      <c r="S59">
        <v>3.77</v>
      </c>
      <c r="T59">
        <v>3.37</v>
      </c>
      <c r="U59" s="6">
        <f t="shared" si="22"/>
        <v>3.5700000000000003</v>
      </c>
      <c r="V59" s="5">
        <f t="shared" si="23"/>
        <v>0.65999999999999992</v>
      </c>
      <c r="W59">
        <v>2.23</v>
      </c>
      <c r="X59">
        <v>1.57</v>
      </c>
      <c r="Y59" s="6">
        <f t="shared" si="24"/>
        <v>1.9</v>
      </c>
      <c r="Z59" s="5">
        <f t="shared" si="25"/>
        <v>0.85999999999999988</v>
      </c>
      <c r="AA59">
        <v>3</v>
      </c>
      <c r="AB59">
        <v>2.14</v>
      </c>
      <c r="AC59" s="6">
        <f t="shared" si="26"/>
        <v>2.5700000000000003</v>
      </c>
    </row>
    <row r="60" spans="1:29" x14ac:dyDescent="0.2">
      <c r="A60">
        <v>307</v>
      </c>
      <c r="B60" t="s">
        <v>20</v>
      </c>
      <c r="C60" t="s">
        <v>16</v>
      </c>
      <c r="D60" t="s">
        <v>326</v>
      </c>
      <c r="E60" s="5">
        <f t="shared" si="14"/>
        <v>-4.9999999999999822E-2</v>
      </c>
      <c r="F60">
        <v>3.71</v>
      </c>
      <c r="G60">
        <v>3.76</v>
      </c>
      <c r="H60">
        <f t="shared" si="15"/>
        <v>3.7349999999999999</v>
      </c>
      <c r="I60" s="6">
        <f t="shared" si="16"/>
        <v>0.23499999999999988</v>
      </c>
      <c r="J60" s="5">
        <f t="shared" si="17"/>
        <v>1.0000000000000231E-2</v>
      </c>
      <c r="K60">
        <v>3.77</v>
      </c>
      <c r="L60">
        <v>3.76</v>
      </c>
      <c r="M60" s="6">
        <f t="shared" si="18"/>
        <v>3.7649999999999997</v>
      </c>
      <c r="N60" s="5">
        <f t="shared" si="19"/>
        <v>0.93000000000000016</v>
      </c>
      <c r="O60">
        <v>3.79</v>
      </c>
      <c r="P60">
        <v>2.86</v>
      </c>
      <c r="Q60" s="6">
        <f t="shared" si="20"/>
        <v>3.3250000000000002</v>
      </c>
      <c r="R60" s="5">
        <f t="shared" si="21"/>
        <v>-0.13000000000000034</v>
      </c>
      <c r="S60">
        <v>3.9</v>
      </c>
      <c r="T60">
        <v>4.03</v>
      </c>
      <c r="U60" s="6">
        <f t="shared" si="22"/>
        <v>3.9649999999999999</v>
      </c>
      <c r="V60" s="5">
        <f t="shared" si="23"/>
        <v>0.20999999999999996</v>
      </c>
      <c r="W60">
        <v>2.52</v>
      </c>
      <c r="X60">
        <v>2.31</v>
      </c>
      <c r="Y60" s="6">
        <f t="shared" si="24"/>
        <v>2.415</v>
      </c>
      <c r="Z60" s="5">
        <f t="shared" si="25"/>
        <v>0</v>
      </c>
      <c r="AA60">
        <v>2.83</v>
      </c>
      <c r="AB60">
        <v>2.83</v>
      </c>
      <c r="AC60" s="6">
        <f t="shared" si="26"/>
        <v>2.83</v>
      </c>
    </row>
    <row r="61" spans="1:29" x14ac:dyDescent="0.2">
      <c r="A61">
        <v>330</v>
      </c>
      <c r="B61" t="s">
        <v>20</v>
      </c>
      <c r="C61" t="s">
        <v>16</v>
      </c>
      <c r="D61" t="s">
        <v>349</v>
      </c>
      <c r="E61" s="5">
        <f t="shared" si="14"/>
        <v>-0.60000000000000009</v>
      </c>
      <c r="F61">
        <v>3.14</v>
      </c>
      <c r="G61">
        <v>3.74</v>
      </c>
      <c r="H61">
        <f t="shared" si="15"/>
        <v>3.4400000000000004</v>
      </c>
      <c r="I61" s="6">
        <f t="shared" si="16"/>
        <v>5.9999999999999609E-2</v>
      </c>
      <c r="J61" s="5">
        <f t="shared" si="17"/>
        <v>0.31000000000000005</v>
      </c>
      <c r="K61">
        <v>3.9</v>
      </c>
      <c r="L61">
        <v>3.59</v>
      </c>
      <c r="M61" s="6">
        <f t="shared" si="18"/>
        <v>3.7450000000000001</v>
      </c>
      <c r="N61" s="5">
        <f t="shared" si="19"/>
        <v>3.0000000000000249E-2</v>
      </c>
      <c r="O61">
        <v>3.1</v>
      </c>
      <c r="P61">
        <v>3.07</v>
      </c>
      <c r="Q61" s="6">
        <f t="shared" si="20"/>
        <v>3.085</v>
      </c>
      <c r="R61" s="5">
        <f t="shared" si="21"/>
        <v>0.2799999999999998</v>
      </c>
      <c r="S61">
        <v>3.28</v>
      </c>
      <c r="T61">
        <v>3</v>
      </c>
      <c r="U61" s="6">
        <f t="shared" si="22"/>
        <v>3.1399999999999997</v>
      </c>
      <c r="V61" s="5">
        <f t="shared" si="23"/>
        <v>0.8600000000000001</v>
      </c>
      <c r="W61">
        <v>2.4500000000000002</v>
      </c>
      <c r="X61">
        <v>1.59</v>
      </c>
      <c r="Y61" s="6">
        <f t="shared" si="24"/>
        <v>2.02</v>
      </c>
      <c r="Z61" s="5">
        <f t="shared" si="25"/>
        <v>0.53000000000000025</v>
      </c>
      <c r="AA61">
        <v>2.97</v>
      </c>
      <c r="AB61">
        <v>2.44</v>
      </c>
      <c r="AC61" s="6">
        <f t="shared" si="26"/>
        <v>2.7050000000000001</v>
      </c>
    </row>
    <row r="62" spans="1:29" x14ac:dyDescent="0.2">
      <c r="A62">
        <v>331</v>
      </c>
      <c r="B62" t="s">
        <v>20</v>
      </c>
      <c r="C62" t="s">
        <v>16</v>
      </c>
      <c r="D62" t="s">
        <v>350</v>
      </c>
      <c r="E62" s="5">
        <f t="shared" si="14"/>
        <v>-0.41999999999999993</v>
      </c>
      <c r="F62">
        <v>2.95</v>
      </c>
      <c r="G62">
        <v>3.37</v>
      </c>
      <c r="H62">
        <f t="shared" si="15"/>
        <v>3.16</v>
      </c>
      <c r="I62" s="6">
        <f t="shared" si="16"/>
        <v>0.33999999999999986</v>
      </c>
      <c r="J62" s="5">
        <f t="shared" si="17"/>
        <v>7.9999999999999627E-2</v>
      </c>
      <c r="K62">
        <v>3.78</v>
      </c>
      <c r="L62">
        <v>3.7</v>
      </c>
      <c r="M62" s="6">
        <f t="shared" si="18"/>
        <v>3.74</v>
      </c>
      <c r="N62" s="5">
        <f t="shared" si="19"/>
        <v>0.15000000000000036</v>
      </c>
      <c r="O62">
        <v>3.22</v>
      </c>
      <c r="P62">
        <v>3.07</v>
      </c>
      <c r="Q62" s="6">
        <f t="shared" si="20"/>
        <v>3.145</v>
      </c>
      <c r="R62" s="5">
        <f t="shared" si="21"/>
        <v>0.33999999999999986</v>
      </c>
      <c r="S62">
        <v>3.84</v>
      </c>
      <c r="T62">
        <v>3.5</v>
      </c>
      <c r="U62" s="6">
        <f t="shared" si="22"/>
        <v>3.67</v>
      </c>
      <c r="V62" s="5">
        <f t="shared" si="23"/>
        <v>5.0000000000000266E-2</v>
      </c>
      <c r="W62">
        <v>2.35</v>
      </c>
      <c r="X62">
        <v>2.2999999999999998</v>
      </c>
      <c r="Y62" s="6">
        <f t="shared" si="24"/>
        <v>2.3250000000000002</v>
      </c>
      <c r="Z62" s="5">
        <f t="shared" si="25"/>
        <v>0.63999999999999968</v>
      </c>
      <c r="AA62">
        <v>2.84</v>
      </c>
      <c r="AB62">
        <v>2.2000000000000002</v>
      </c>
      <c r="AC62" s="6">
        <f t="shared" si="26"/>
        <v>2.52</v>
      </c>
    </row>
    <row r="63" spans="1:29" x14ac:dyDescent="0.2">
      <c r="A63">
        <v>305</v>
      </c>
      <c r="B63" t="s">
        <v>20</v>
      </c>
      <c r="C63" t="s">
        <v>16</v>
      </c>
      <c r="D63" t="s">
        <v>324</v>
      </c>
      <c r="E63" s="5">
        <f t="shared" si="14"/>
        <v>-0.27</v>
      </c>
      <c r="F63">
        <v>3.14</v>
      </c>
      <c r="G63">
        <v>3.41</v>
      </c>
      <c r="H63">
        <f t="shared" si="15"/>
        <v>3.2750000000000004</v>
      </c>
      <c r="I63" s="6">
        <f t="shared" si="16"/>
        <v>0.22499999999999964</v>
      </c>
      <c r="J63" s="5">
        <f t="shared" si="17"/>
        <v>0.83999999999999986</v>
      </c>
      <c r="K63">
        <v>4.1399999999999997</v>
      </c>
      <c r="L63">
        <v>3.3</v>
      </c>
      <c r="M63" s="6">
        <f t="shared" si="18"/>
        <v>3.7199999999999998</v>
      </c>
      <c r="N63" s="5">
        <f t="shared" si="19"/>
        <v>0.25</v>
      </c>
      <c r="O63">
        <v>3.66</v>
      </c>
      <c r="P63">
        <v>3.41</v>
      </c>
      <c r="Q63" s="6">
        <f t="shared" si="20"/>
        <v>3.5350000000000001</v>
      </c>
      <c r="R63" s="5">
        <f t="shared" si="21"/>
        <v>0.39999999999999991</v>
      </c>
      <c r="S63">
        <v>3.77</v>
      </c>
      <c r="T63">
        <v>3.37</v>
      </c>
      <c r="U63" s="6">
        <f t="shared" si="22"/>
        <v>3.5700000000000003</v>
      </c>
      <c r="V63" s="5">
        <f t="shared" si="23"/>
        <v>0.81</v>
      </c>
      <c r="W63">
        <v>3</v>
      </c>
      <c r="X63">
        <v>2.19</v>
      </c>
      <c r="Y63" s="6">
        <f t="shared" si="24"/>
        <v>2.5949999999999998</v>
      </c>
      <c r="Z63" s="5">
        <f t="shared" si="25"/>
        <v>0.16000000000000014</v>
      </c>
      <c r="AA63">
        <v>2.6</v>
      </c>
      <c r="AB63">
        <v>2.44</v>
      </c>
      <c r="AC63" s="6">
        <f t="shared" si="26"/>
        <v>2.52</v>
      </c>
    </row>
    <row r="64" spans="1:29" x14ac:dyDescent="0.2">
      <c r="A64">
        <v>337</v>
      </c>
      <c r="B64" t="s">
        <v>20</v>
      </c>
      <c r="C64" t="s">
        <v>16</v>
      </c>
      <c r="D64" t="s">
        <v>356</v>
      </c>
      <c r="E64" s="5">
        <f t="shared" si="14"/>
        <v>0.39000000000000012</v>
      </c>
      <c r="F64">
        <v>3.45</v>
      </c>
      <c r="G64">
        <v>3.06</v>
      </c>
      <c r="H64">
        <f t="shared" si="15"/>
        <v>3.2549999999999999</v>
      </c>
      <c r="I64" s="6">
        <f t="shared" si="16"/>
        <v>0.24500000000000011</v>
      </c>
      <c r="J64" s="5">
        <f t="shared" si="17"/>
        <v>0.52</v>
      </c>
      <c r="K64">
        <v>3.97</v>
      </c>
      <c r="L64">
        <v>3.45</v>
      </c>
      <c r="M64" s="6">
        <f t="shared" si="18"/>
        <v>3.71</v>
      </c>
      <c r="N64" s="5">
        <f t="shared" si="19"/>
        <v>-8.0000000000000071E-2</v>
      </c>
      <c r="O64">
        <v>3.34</v>
      </c>
      <c r="P64">
        <v>3.42</v>
      </c>
      <c r="Q64" s="6">
        <f t="shared" si="20"/>
        <v>3.38</v>
      </c>
      <c r="R64" s="5">
        <f t="shared" si="21"/>
        <v>0.86000000000000032</v>
      </c>
      <c r="S64">
        <v>3.68</v>
      </c>
      <c r="T64">
        <v>2.82</v>
      </c>
      <c r="U64" s="6">
        <f t="shared" si="22"/>
        <v>3.25</v>
      </c>
      <c r="V64" s="5">
        <f t="shared" si="23"/>
        <v>-0.62000000000000011</v>
      </c>
      <c r="W64">
        <v>2.08</v>
      </c>
      <c r="X64">
        <v>2.7</v>
      </c>
      <c r="Y64" s="6">
        <f t="shared" si="24"/>
        <v>2.39</v>
      </c>
      <c r="Z64" s="5">
        <f t="shared" si="25"/>
        <v>0.33999999999999986</v>
      </c>
      <c r="AA64">
        <v>2.76</v>
      </c>
      <c r="AB64">
        <v>2.42</v>
      </c>
      <c r="AC64" s="6">
        <f t="shared" si="26"/>
        <v>2.59</v>
      </c>
    </row>
    <row r="65" spans="1:29" x14ac:dyDescent="0.2">
      <c r="A65">
        <v>333</v>
      </c>
      <c r="B65" t="s">
        <v>20</v>
      </c>
      <c r="C65" t="s">
        <v>16</v>
      </c>
      <c r="D65" t="s">
        <v>352</v>
      </c>
      <c r="E65" s="5">
        <f t="shared" si="14"/>
        <v>-0.37999999999999989</v>
      </c>
      <c r="F65">
        <v>2.62</v>
      </c>
      <c r="G65">
        <v>3</v>
      </c>
      <c r="H65">
        <f t="shared" si="15"/>
        <v>2.81</v>
      </c>
      <c r="I65" s="6">
        <f t="shared" si="16"/>
        <v>0.69</v>
      </c>
      <c r="J65" s="5">
        <f t="shared" si="17"/>
        <v>0.35000000000000009</v>
      </c>
      <c r="K65">
        <v>3.88</v>
      </c>
      <c r="L65">
        <v>3.53</v>
      </c>
      <c r="M65" s="6">
        <f t="shared" si="18"/>
        <v>3.7050000000000001</v>
      </c>
      <c r="N65" s="5">
        <f t="shared" si="19"/>
        <v>1.0000000000000231E-2</v>
      </c>
      <c r="O65">
        <v>3.04</v>
      </c>
      <c r="P65">
        <v>3.03</v>
      </c>
      <c r="Q65" s="6">
        <f t="shared" si="20"/>
        <v>3.0350000000000001</v>
      </c>
      <c r="R65" s="5">
        <f t="shared" si="21"/>
        <v>0.16000000000000014</v>
      </c>
      <c r="S65">
        <v>3.46</v>
      </c>
      <c r="T65">
        <v>3.3</v>
      </c>
      <c r="U65" s="6">
        <f t="shared" si="22"/>
        <v>3.38</v>
      </c>
      <c r="V65" s="5">
        <f t="shared" si="23"/>
        <v>0.25</v>
      </c>
      <c r="W65">
        <v>2.42</v>
      </c>
      <c r="X65">
        <v>2.17</v>
      </c>
      <c r="Y65" s="6">
        <f t="shared" si="24"/>
        <v>2.2949999999999999</v>
      </c>
      <c r="Z65" s="5">
        <f t="shared" si="25"/>
        <v>0.69000000000000017</v>
      </c>
      <c r="AA65">
        <v>2.62</v>
      </c>
      <c r="AB65">
        <v>1.93</v>
      </c>
      <c r="AC65" s="6">
        <f t="shared" si="26"/>
        <v>2.2749999999999999</v>
      </c>
    </row>
    <row r="66" spans="1:29" x14ac:dyDescent="0.2">
      <c r="A66">
        <v>288</v>
      </c>
      <c r="B66" t="s">
        <v>20</v>
      </c>
      <c r="C66" t="s">
        <v>16</v>
      </c>
      <c r="D66" t="s">
        <v>307</v>
      </c>
      <c r="E66" s="5">
        <f t="shared" si="14"/>
        <v>-0.41000000000000014</v>
      </c>
      <c r="F66">
        <v>2.65</v>
      </c>
      <c r="G66">
        <v>3.06</v>
      </c>
      <c r="H66">
        <f t="shared" si="15"/>
        <v>2.855</v>
      </c>
      <c r="I66" s="6">
        <f t="shared" si="16"/>
        <v>0.64500000000000002</v>
      </c>
      <c r="J66" s="5">
        <f t="shared" si="17"/>
        <v>0.91000000000000014</v>
      </c>
      <c r="K66">
        <v>4.16</v>
      </c>
      <c r="L66">
        <v>3.25</v>
      </c>
      <c r="M66" s="6">
        <f t="shared" si="18"/>
        <v>3.7050000000000001</v>
      </c>
      <c r="N66" s="5">
        <f t="shared" si="19"/>
        <v>-0.62999999999999989</v>
      </c>
      <c r="O66">
        <v>2.71</v>
      </c>
      <c r="P66">
        <v>3.34</v>
      </c>
      <c r="Q66" s="6">
        <f t="shared" si="20"/>
        <v>3.0249999999999999</v>
      </c>
      <c r="R66" s="5">
        <f t="shared" si="21"/>
        <v>1.0300000000000002</v>
      </c>
      <c r="S66">
        <v>3.81</v>
      </c>
      <c r="T66">
        <v>2.78</v>
      </c>
      <c r="U66" s="6">
        <f t="shared" si="22"/>
        <v>3.2949999999999999</v>
      </c>
      <c r="V66" s="5">
        <f t="shared" si="23"/>
        <v>0.79000000000000026</v>
      </c>
      <c r="W66">
        <v>2.4500000000000002</v>
      </c>
      <c r="X66">
        <v>1.66</v>
      </c>
      <c r="Y66" s="6">
        <f t="shared" si="24"/>
        <v>2.0550000000000002</v>
      </c>
      <c r="Z66" s="5">
        <f t="shared" si="25"/>
        <v>0.24000000000000021</v>
      </c>
      <c r="AA66">
        <v>2.58</v>
      </c>
      <c r="AB66">
        <v>2.34</v>
      </c>
      <c r="AC66" s="6">
        <f t="shared" si="26"/>
        <v>2.46</v>
      </c>
    </row>
    <row r="67" spans="1:29" x14ac:dyDescent="0.2">
      <c r="A67">
        <v>345</v>
      </c>
      <c r="B67" t="s">
        <v>20</v>
      </c>
      <c r="C67" t="s">
        <v>16</v>
      </c>
      <c r="D67" t="s">
        <v>364</v>
      </c>
      <c r="E67" s="5">
        <f t="shared" si="14"/>
        <v>-0.42999999999999972</v>
      </c>
      <c r="F67">
        <v>2.95</v>
      </c>
      <c r="G67">
        <v>3.38</v>
      </c>
      <c r="H67">
        <f t="shared" si="15"/>
        <v>3.165</v>
      </c>
      <c r="I67" s="6">
        <f t="shared" si="16"/>
        <v>0.33499999999999996</v>
      </c>
      <c r="J67" s="5">
        <f t="shared" si="17"/>
        <v>1.2899999999999996</v>
      </c>
      <c r="K67">
        <v>4.3499999999999996</v>
      </c>
      <c r="L67">
        <v>3.06</v>
      </c>
      <c r="M67" s="6">
        <f t="shared" si="18"/>
        <v>3.7050000000000001</v>
      </c>
      <c r="N67" s="5">
        <f t="shared" si="19"/>
        <v>-0.41999999999999993</v>
      </c>
      <c r="O67">
        <v>3.49</v>
      </c>
      <c r="P67">
        <v>3.91</v>
      </c>
      <c r="Q67" s="6">
        <f t="shared" si="20"/>
        <v>3.7</v>
      </c>
      <c r="R67" s="5">
        <f t="shared" si="21"/>
        <v>1.0700000000000003</v>
      </c>
      <c r="S67">
        <v>4.1900000000000004</v>
      </c>
      <c r="T67">
        <v>3.12</v>
      </c>
      <c r="U67" s="6">
        <f t="shared" si="22"/>
        <v>3.6550000000000002</v>
      </c>
      <c r="V67" s="5">
        <f t="shared" si="23"/>
        <v>0.1599999999999997</v>
      </c>
      <c r="W67">
        <v>2.5099999999999998</v>
      </c>
      <c r="X67">
        <v>2.35</v>
      </c>
      <c r="Y67" s="6">
        <f t="shared" si="24"/>
        <v>2.4299999999999997</v>
      </c>
      <c r="Z67" s="5">
        <f t="shared" si="25"/>
        <v>0.57999999999999963</v>
      </c>
      <c r="AA67">
        <v>2.76</v>
      </c>
      <c r="AB67">
        <v>2.1800000000000002</v>
      </c>
      <c r="AC67" s="6">
        <f t="shared" si="26"/>
        <v>2.4699999999999998</v>
      </c>
    </row>
    <row r="68" spans="1:29" x14ac:dyDescent="0.2">
      <c r="A68">
        <v>336</v>
      </c>
      <c r="B68" t="s">
        <v>20</v>
      </c>
      <c r="C68" t="s">
        <v>16</v>
      </c>
      <c r="D68" t="s">
        <v>355</v>
      </c>
      <c r="E68" s="5">
        <f t="shared" si="14"/>
        <v>-0.1599999999999997</v>
      </c>
      <c r="F68">
        <v>2.91</v>
      </c>
      <c r="G68">
        <v>3.07</v>
      </c>
      <c r="H68">
        <f t="shared" si="15"/>
        <v>2.99</v>
      </c>
      <c r="I68" s="6">
        <f t="shared" si="16"/>
        <v>0.50999999999999979</v>
      </c>
      <c r="J68" s="5">
        <f t="shared" si="17"/>
        <v>0.12000000000000011</v>
      </c>
      <c r="K68">
        <v>3.72</v>
      </c>
      <c r="L68">
        <v>3.6</v>
      </c>
      <c r="M68" s="6">
        <f t="shared" si="18"/>
        <v>3.66</v>
      </c>
      <c r="N68" s="5">
        <f t="shared" si="19"/>
        <v>-0.87000000000000011</v>
      </c>
      <c r="O68">
        <v>2.5299999999999998</v>
      </c>
      <c r="P68">
        <v>3.4</v>
      </c>
      <c r="Q68" s="6">
        <f t="shared" si="20"/>
        <v>2.9649999999999999</v>
      </c>
      <c r="R68" s="5">
        <f t="shared" si="21"/>
        <v>6.0000000000000053E-2</v>
      </c>
      <c r="S68">
        <v>3.25</v>
      </c>
      <c r="T68">
        <v>3.19</v>
      </c>
      <c r="U68" s="6">
        <f t="shared" si="22"/>
        <v>3.2199999999999998</v>
      </c>
      <c r="V68" s="5">
        <f t="shared" si="23"/>
        <v>0.25</v>
      </c>
      <c r="W68">
        <v>2.13</v>
      </c>
      <c r="X68">
        <v>1.88</v>
      </c>
      <c r="Y68" s="6">
        <f t="shared" si="24"/>
        <v>2.0049999999999999</v>
      </c>
      <c r="Z68" s="5">
        <f t="shared" si="25"/>
        <v>0.67999999999999972</v>
      </c>
      <c r="AA68">
        <v>2.78</v>
      </c>
      <c r="AB68">
        <v>2.1</v>
      </c>
      <c r="AC68" s="6">
        <f t="shared" si="26"/>
        <v>2.44</v>
      </c>
    </row>
    <row r="69" spans="1:29" x14ac:dyDescent="0.2">
      <c r="A69">
        <v>310</v>
      </c>
      <c r="B69" t="s">
        <v>20</v>
      </c>
      <c r="C69" t="s">
        <v>16</v>
      </c>
      <c r="D69" t="s">
        <v>329</v>
      </c>
      <c r="E69" s="5">
        <f t="shared" ref="E69:E78" si="27">F69-G69</f>
        <v>-0.26000000000000023</v>
      </c>
      <c r="F69">
        <v>3.03</v>
      </c>
      <c r="G69">
        <v>3.29</v>
      </c>
      <c r="H69">
        <f t="shared" ref="H69:H78" si="28">AVERAGE(F69:G69)</f>
        <v>3.16</v>
      </c>
      <c r="I69" s="6">
        <f t="shared" ref="I69:I78" si="29">ABS(H69-3.5)</f>
        <v>0.33999999999999986</v>
      </c>
      <c r="J69" s="5">
        <f t="shared" ref="J69:J78" si="30">K69-L69</f>
        <v>1.0400000000000005</v>
      </c>
      <c r="K69">
        <v>4.1500000000000004</v>
      </c>
      <c r="L69">
        <v>3.11</v>
      </c>
      <c r="M69" s="6">
        <f t="shared" ref="M69:M78" si="31">AVERAGE(K69:L69)</f>
        <v>3.63</v>
      </c>
      <c r="N69" s="5">
        <f t="shared" ref="N69:N78" si="32">O69-P69</f>
        <v>-1.2199999999999998</v>
      </c>
      <c r="O69">
        <v>2.41</v>
      </c>
      <c r="P69">
        <v>3.63</v>
      </c>
      <c r="Q69" s="6">
        <f t="shared" ref="Q69:Q78" si="33">AVERAGE(O69:P69)</f>
        <v>3.02</v>
      </c>
      <c r="R69" s="5">
        <f t="shared" ref="R69:R78" si="34">S69-T69</f>
        <v>0.91999999999999993</v>
      </c>
      <c r="S69">
        <v>4.09</v>
      </c>
      <c r="T69">
        <v>3.17</v>
      </c>
      <c r="U69" s="6">
        <f t="shared" ref="U69:U78" si="35">AVERAGE(S69:T69)</f>
        <v>3.63</v>
      </c>
      <c r="V69" s="5">
        <f t="shared" ref="V69:V78" si="36">W69-X69</f>
        <v>0.49000000000000021</v>
      </c>
      <c r="W69">
        <v>3</v>
      </c>
      <c r="X69">
        <v>2.5099999999999998</v>
      </c>
      <c r="Y69" s="6">
        <f t="shared" ref="Y69:Y78" si="37">AVERAGE(W69:X69)</f>
        <v>2.7549999999999999</v>
      </c>
      <c r="Z69" s="5">
        <f t="shared" ref="Z69:Z78" si="38">AA69-AB69</f>
        <v>1</v>
      </c>
      <c r="AA69">
        <v>3.26</v>
      </c>
      <c r="AB69">
        <v>2.2599999999999998</v>
      </c>
      <c r="AC69" s="6">
        <f t="shared" ref="AC69:AC78" si="39">AVERAGE(AA69:AB69)</f>
        <v>2.76</v>
      </c>
    </row>
    <row r="70" spans="1:29" x14ac:dyDescent="0.2">
      <c r="A70">
        <v>323</v>
      </c>
      <c r="B70" t="s">
        <v>20</v>
      </c>
      <c r="C70" t="s">
        <v>16</v>
      </c>
      <c r="D70" t="s">
        <v>342</v>
      </c>
      <c r="E70" s="5">
        <f t="shared" si="27"/>
        <v>0.14999999999999991</v>
      </c>
      <c r="F70">
        <v>3.46</v>
      </c>
      <c r="G70">
        <v>3.31</v>
      </c>
      <c r="H70">
        <f t="shared" si="28"/>
        <v>3.3849999999999998</v>
      </c>
      <c r="I70" s="6">
        <f t="shared" si="29"/>
        <v>0.11500000000000021</v>
      </c>
      <c r="J70" s="5">
        <f t="shared" si="30"/>
        <v>-0.31999999999999984</v>
      </c>
      <c r="K70">
        <v>3.46</v>
      </c>
      <c r="L70">
        <v>3.78</v>
      </c>
      <c r="M70" s="6">
        <f t="shared" si="31"/>
        <v>3.62</v>
      </c>
      <c r="N70" s="5">
        <f t="shared" si="32"/>
        <v>-0.56000000000000005</v>
      </c>
      <c r="O70">
        <v>3.28</v>
      </c>
      <c r="P70">
        <v>3.84</v>
      </c>
      <c r="Q70" s="6">
        <f t="shared" si="33"/>
        <v>3.5599999999999996</v>
      </c>
      <c r="R70" s="5">
        <f t="shared" si="34"/>
        <v>0.14999999999999991</v>
      </c>
      <c r="S70">
        <v>3.15</v>
      </c>
      <c r="T70">
        <v>3</v>
      </c>
      <c r="U70" s="6">
        <f t="shared" si="35"/>
        <v>3.0750000000000002</v>
      </c>
      <c r="V70" s="5">
        <f t="shared" si="36"/>
        <v>-0.21999999999999975</v>
      </c>
      <c r="W70">
        <v>2.2200000000000002</v>
      </c>
      <c r="X70">
        <v>2.44</v>
      </c>
      <c r="Y70" s="6">
        <f t="shared" si="37"/>
        <v>2.33</v>
      </c>
      <c r="Z70" s="5">
        <f t="shared" si="38"/>
        <v>-9.9999999999999645E-2</v>
      </c>
      <c r="AA70">
        <v>2.4300000000000002</v>
      </c>
      <c r="AB70">
        <v>2.5299999999999998</v>
      </c>
      <c r="AC70" s="6">
        <f t="shared" si="39"/>
        <v>2.48</v>
      </c>
    </row>
    <row r="71" spans="1:29" x14ac:dyDescent="0.2">
      <c r="A71">
        <v>319</v>
      </c>
      <c r="B71" t="s">
        <v>20</v>
      </c>
      <c r="C71" t="s">
        <v>16</v>
      </c>
      <c r="D71" t="s">
        <v>338</v>
      </c>
      <c r="E71" s="5">
        <f t="shared" si="27"/>
        <v>0.14000000000000012</v>
      </c>
      <c r="F71">
        <v>2.83</v>
      </c>
      <c r="G71">
        <v>2.69</v>
      </c>
      <c r="H71">
        <f t="shared" si="28"/>
        <v>2.76</v>
      </c>
      <c r="I71" s="6">
        <f t="shared" si="29"/>
        <v>0.74000000000000021</v>
      </c>
      <c r="J71" s="5">
        <f t="shared" si="30"/>
        <v>0.18000000000000016</v>
      </c>
      <c r="K71">
        <v>3.66</v>
      </c>
      <c r="L71">
        <v>3.48</v>
      </c>
      <c r="M71" s="6">
        <f t="shared" si="31"/>
        <v>3.5700000000000003</v>
      </c>
      <c r="N71" s="5">
        <f t="shared" si="32"/>
        <v>2.0000000000000018E-2</v>
      </c>
      <c r="O71">
        <v>3.23</v>
      </c>
      <c r="P71">
        <v>3.21</v>
      </c>
      <c r="Q71" s="6">
        <f t="shared" si="33"/>
        <v>3.2199999999999998</v>
      </c>
      <c r="R71" s="5">
        <f t="shared" si="34"/>
        <v>1.25</v>
      </c>
      <c r="S71">
        <v>3.77</v>
      </c>
      <c r="T71">
        <v>2.52</v>
      </c>
      <c r="U71" s="6">
        <f t="shared" si="35"/>
        <v>3.145</v>
      </c>
      <c r="V71" s="5">
        <f t="shared" si="36"/>
        <v>0.87999999999999989</v>
      </c>
      <c r="W71">
        <v>2.4</v>
      </c>
      <c r="X71">
        <v>1.52</v>
      </c>
      <c r="Y71" s="6">
        <f t="shared" si="37"/>
        <v>1.96</v>
      </c>
      <c r="Z71" s="5">
        <f t="shared" si="38"/>
        <v>1.0999999999999999</v>
      </c>
      <c r="AA71">
        <v>2.86</v>
      </c>
      <c r="AB71">
        <v>1.76</v>
      </c>
      <c r="AC71" s="6">
        <f t="shared" si="39"/>
        <v>2.31</v>
      </c>
    </row>
    <row r="72" spans="1:29" x14ac:dyDescent="0.2">
      <c r="A72">
        <v>304</v>
      </c>
      <c r="B72" t="s">
        <v>20</v>
      </c>
      <c r="C72" t="s">
        <v>16</v>
      </c>
      <c r="D72" t="s">
        <v>323</v>
      </c>
      <c r="E72" s="5">
        <f t="shared" si="27"/>
        <v>0.5</v>
      </c>
      <c r="F72">
        <v>3.79</v>
      </c>
      <c r="G72">
        <v>3.29</v>
      </c>
      <c r="H72">
        <f t="shared" si="28"/>
        <v>3.54</v>
      </c>
      <c r="I72" s="6">
        <f t="shared" si="29"/>
        <v>4.0000000000000036E-2</v>
      </c>
      <c r="J72" s="5">
        <f t="shared" si="30"/>
        <v>-0.2799999999999998</v>
      </c>
      <c r="K72">
        <v>3.37</v>
      </c>
      <c r="L72">
        <v>3.65</v>
      </c>
      <c r="M72" s="6">
        <f t="shared" si="31"/>
        <v>3.51</v>
      </c>
      <c r="N72" s="5">
        <f t="shared" si="32"/>
        <v>0.26000000000000023</v>
      </c>
      <c r="O72">
        <v>4.16</v>
      </c>
      <c r="P72">
        <v>3.9</v>
      </c>
      <c r="Q72" s="6">
        <f t="shared" si="33"/>
        <v>4.03</v>
      </c>
      <c r="R72" s="5">
        <f t="shared" si="34"/>
        <v>0.32000000000000028</v>
      </c>
      <c r="S72">
        <v>3.16</v>
      </c>
      <c r="T72">
        <v>2.84</v>
      </c>
      <c r="U72" s="6">
        <f t="shared" si="35"/>
        <v>3</v>
      </c>
      <c r="V72" s="5">
        <f t="shared" si="36"/>
        <v>0.41000000000000014</v>
      </c>
      <c r="W72">
        <v>2.1800000000000002</v>
      </c>
      <c r="X72">
        <v>1.77</v>
      </c>
      <c r="Y72" s="6">
        <f t="shared" si="37"/>
        <v>1.9750000000000001</v>
      </c>
      <c r="Z72" s="5">
        <f t="shared" si="38"/>
        <v>-0.11000000000000032</v>
      </c>
      <c r="AA72">
        <v>2.34</v>
      </c>
      <c r="AB72">
        <v>2.4500000000000002</v>
      </c>
      <c r="AC72" s="6">
        <f t="shared" si="39"/>
        <v>2.395</v>
      </c>
    </row>
    <row r="73" spans="1:29" x14ac:dyDescent="0.2">
      <c r="A73">
        <v>277</v>
      </c>
      <c r="B73" t="s">
        <v>20</v>
      </c>
      <c r="C73" t="s">
        <v>16</v>
      </c>
      <c r="D73" t="s">
        <v>296</v>
      </c>
      <c r="E73" s="5">
        <f t="shared" si="27"/>
        <v>0.10000000000000009</v>
      </c>
      <c r="F73">
        <v>3.92</v>
      </c>
      <c r="G73">
        <v>3.82</v>
      </c>
      <c r="H73">
        <f t="shared" si="28"/>
        <v>3.87</v>
      </c>
      <c r="I73" s="6">
        <f t="shared" si="29"/>
        <v>0.37000000000000011</v>
      </c>
      <c r="J73" s="5">
        <f t="shared" si="30"/>
        <v>-0.16999999999999993</v>
      </c>
      <c r="K73">
        <v>3.4</v>
      </c>
      <c r="L73">
        <v>3.57</v>
      </c>
      <c r="M73" s="6">
        <f t="shared" si="31"/>
        <v>3.4849999999999999</v>
      </c>
      <c r="N73" s="5">
        <f t="shared" si="32"/>
        <v>0.45999999999999996</v>
      </c>
      <c r="O73">
        <v>3.35</v>
      </c>
      <c r="P73">
        <v>2.89</v>
      </c>
      <c r="Q73" s="6">
        <f t="shared" si="33"/>
        <v>3.12</v>
      </c>
      <c r="R73" s="5">
        <f t="shared" si="34"/>
        <v>1.19</v>
      </c>
      <c r="S73">
        <v>4.05</v>
      </c>
      <c r="T73">
        <v>2.86</v>
      </c>
      <c r="U73" s="6">
        <f t="shared" si="35"/>
        <v>3.4550000000000001</v>
      </c>
      <c r="V73" s="5">
        <f t="shared" si="36"/>
        <v>0.30999999999999983</v>
      </c>
      <c r="W73">
        <v>2.13</v>
      </c>
      <c r="X73">
        <v>1.82</v>
      </c>
      <c r="Y73" s="6">
        <f t="shared" si="37"/>
        <v>1.9750000000000001</v>
      </c>
      <c r="Z73" s="5">
        <f t="shared" si="38"/>
        <v>0.66000000000000014</v>
      </c>
      <c r="AA73">
        <v>2.87</v>
      </c>
      <c r="AB73">
        <v>2.21</v>
      </c>
      <c r="AC73" s="6">
        <f t="shared" si="39"/>
        <v>2.54</v>
      </c>
    </row>
    <row r="74" spans="1:29" x14ac:dyDescent="0.2">
      <c r="A74">
        <v>293</v>
      </c>
      <c r="B74" t="s">
        <v>20</v>
      </c>
      <c r="C74" t="s">
        <v>16</v>
      </c>
      <c r="D74" t="s">
        <v>312</v>
      </c>
      <c r="E74" s="5">
        <f t="shared" si="27"/>
        <v>-0.18000000000000016</v>
      </c>
      <c r="F74">
        <v>3.06</v>
      </c>
      <c r="G74">
        <v>3.24</v>
      </c>
      <c r="H74">
        <f t="shared" si="28"/>
        <v>3.1500000000000004</v>
      </c>
      <c r="I74" s="6">
        <f t="shared" si="29"/>
        <v>0.34999999999999964</v>
      </c>
      <c r="J74" s="5">
        <f t="shared" si="30"/>
        <v>-0.29000000000000004</v>
      </c>
      <c r="K74">
        <v>3.29</v>
      </c>
      <c r="L74">
        <v>3.58</v>
      </c>
      <c r="M74" s="6">
        <f t="shared" si="31"/>
        <v>3.4350000000000001</v>
      </c>
      <c r="N74" s="5">
        <f t="shared" si="32"/>
        <v>1.0099999999999998</v>
      </c>
      <c r="O74">
        <v>3.59</v>
      </c>
      <c r="P74">
        <v>2.58</v>
      </c>
      <c r="Q74" s="6">
        <f t="shared" si="33"/>
        <v>3.085</v>
      </c>
      <c r="R74" s="5">
        <f t="shared" si="34"/>
        <v>0.12000000000000011</v>
      </c>
      <c r="S74">
        <v>3.88</v>
      </c>
      <c r="T74">
        <v>3.76</v>
      </c>
      <c r="U74" s="6">
        <f t="shared" si="35"/>
        <v>3.82</v>
      </c>
      <c r="V74" s="5">
        <f t="shared" si="36"/>
        <v>0.48</v>
      </c>
      <c r="W74">
        <v>2.21</v>
      </c>
      <c r="X74">
        <v>1.73</v>
      </c>
      <c r="Y74" s="6">
        <f t="shared" si="37"/>
        <v>1.97</v>
      </c>
      <c r="Z74" s="5">
        <f t="shared" si="38"/>
        <v>0.81999999999999984</v>
      </c>
      <c r="AA74">
        <v>3.03</v>
      </c>
      <c r="AB74">
        <v>2.21</v>
      </c>
      <c r="AC74" s="6">
        <f t="shared" si="39"/>
        <v>2.62</v>
      </c>
    </row>
    <row r="75" spans="1:29" x14ac:dyDescent="0.2">
      <c r="A75">
        <v>295</v>
      </c>
      <c r="B75" t="s">
        <v>20</v>
      </c>
      <c r="C75" t="s">
        <v>16</v>
      </c>
      <c r="D75" t="s">
        <v>314</v>
      </c>
      <c r="E75" s="5">
        <f t="shared" si="27"/>
        <v>0.19999999999999973</v>
      </c>
      <c r="F75">
        <v>3.44</v>
      </c>
      <c r="G75">
        <v>3.24</v>
      </c>
      <c r="H75">
        <f t="shared" si="28"/>
        <v>3.34</v>
      </c>
      <c r="I75" s="6">
        <f t="shared" si="29"/>
        <v>0.16000000000000014</v>
      </c>
      <c r="J75" s="5">
        <f t="shared" si="30"/>
        <v>-0.43000000000000016</v>
      </c>
      <c r="K75">
        <v>3.13</v>
      </c>
      <c r="L75">
        <v>3.56</v>
      </c>
      <c r="M75" s="6">
        <f t="shared" si="31"/>
        <v>3.3449999999999998</v>
      </c>
      <c r="N75" s="5">
        <f t="shared" si="32"/>
        <v>-0.16999999999999993</v>
      </c>
      <c r="O75">
        <v>3.87</v>
      </c>
      <c r="P75">
        <v>4.04</v>
      </c>
      <c r="Q75" s="6">
        <f t="shared" si="33"/>
        <v>3.9550000000000001</v>
      </c>
      <c r="R75" s="5">
        <f t="shared" si="34"/>
        <v>0.29999999999999982</v>
      </c>
      <c r="S75">
        <v>3.94</v>
      </c>
      <c r="T75">
        <v>3.64</v>
      </c>
      <c r="U75" s="6">
        <f t="shared" si="35"/>
        <v>3.79</v>
      </c>
      <c r="V75" s="5">
        <f t="shared" si="36"/>
        <v>4.0000000000000036E-2</v>
      </c>
      <c r="W75">
        <v>2.16</v>
      </c>
      <c r="X75">
        <v>2.12</v>
      </c>
      <c r="Y75" s="6">
        <f t="shared" si="37"/>
        <v>2.14</v>
      </c>
      <c r="Z75" s="5">
        <f t="shared" si="38"/>
        <v>0.41000000000000014</v>
      </c>
      <c r="AA75">
        <v>2.81</v>
      </c>
      <c r="AB75">
        <v>2.4</v>
      </c>
      <c r="AC75" s="6">
        <f t="shared" si="39"/>
        <v>2.605</v>
      </c>
    </row>
    <row r="76" spans="1:29" x14ac:dyDescent="0.2">
      <c r="A76">
        <v>285</v>
      </c>
      <c r="B76" t="s">
        <v>20</v>
      </c>
      <c r="C76" t="s">
        <v>16</v>
      </c>
      <c r="D76" t="s">
        <v>304</v>
      </c>
      <c r="E76" s="5">
        <f t="shared" si="27"/>
        <v>0.20999999999999996</v>
      </c>
      <c r="F76">
        <v>3.14</v>
      </c>
      <c r="G76">
        <v>2.93</v>
      </c>
      <c r="H76">
        <f t="shared" si="28"/>
        <v>3.0350000000000001</v>
      </c>
      <c r="I76" s="6">
        <f t="shared" si="29"/>
        <v>0.46499999999999986</v>
      </c>
      <c r="J76" s="5">
        <f t="shared" si="30"/>
        <v>0.75</v>
      </c>
      <c r="K76">
        <v>3.68</v>
      </c>
      <c r="L76">
        <v>2.93</v>
      </c>
      <c r="M76" s="6">
        <f t="shared" si="31"/>
        <v>3.3050000000000002</v>
      </c>
      <c r="N76" s="5">
        <f t="shared" si="32"/>
        <v>7.9999999999999627E-2</v>
      </c>
      <c r="O76">
        <v>3.3</v>
      </c>
      <c r="P76">
        <v>3.22</v>
      </c>
      <c r="Q76" s="6">
        <f t="shared" si="33"/>
        <v>3.26</v>
      </c>
      <c r="R76" s="5">
        <f t="shared" si="34"/>
        <v>1.1800000000000002</v>
      </c>
      <c r="S76">
        <v>3.48</v>
      </c>
      <c r="T76">
        <v>2.2999999999999998</v>
      </c>
      <c r="U76" s="6">
        <f t="shared" si="35"/>
        <v>2.8899999999999997</v>
      </c>
      <c r="V76" s="5">
        <f t="shared" si="36"/>
        <v>0.62999999999999989</v>
      </c>
      <c r="W76">
        <v>2.2999999999999998</v>
      </c>
      <c r="X76">
        <v>1.67</v>
      </c>
      <c r="Y76" s="6">
        <f t="shared" si="37"/>
        <v>1.9849999999999999</v>
      </c>
      <c r="Z76" s="5">
        <f t="shared" si="38"/>
        <v>0.71</v>
      </c>
      <c r="AA76">
        <v>2.75</v>
      </c>
      <c r="AB76">
        <v>2.04</v>
      </c>
      <c r="AC76" s="6">
        <f t="shared" si="39"/>
        <v>2.395</v>
      </c>
    </row>
    <row r="77" spans="1:29" x14ac:dyDescent="0.2">
      <c r="A77">
        <v>344</v>
      </c>
      <c r="B77" t="s">
        <v>20</v>
      </c>
      <c r="C77" t="s">
        <v>16</v>
      </c>
      <c r="D77" t="s">
        <v>363</v>
      </c>
      <c r="E77" s="5">
        <f t="shared" si="27"/>
        <v>0.62999999999999989</v>
      </c>
      <c r="F77">
        <v>3.63</v>
      </c>
      <c r="G77">
        <v>3</v>
      </c>
      <c r="H77">
        <f t="shared" si="28"/>
        <v>3.3149999999999999</v>
      </c>
      <c r="I77" s="6">
        <f t="shared" si="29"/>
        <v>0.18500000000000005</v>
      </c>
      <c r="J77" s="5">
        <f t="shared" si="30"/>
        <v>0.71999999999999975</v>
      </c>
      <c r="K77">
        <v>3.65</v>
      </c>
      <c r="L77">
        <v>2.93</v>
      </c>
      <c r="M77" s="6">
        <f t="shared" si="31"/>
        <v>3.29</v>
      </c>
      <c r="N77" s="5">
        <f t="shared" si="32"/>
        <v>-0.31999999999999984</v>
      </c>
      <c r="O77">
        <v>3.35</v>
      </c>
      <c r="P77">
        <v>3.67</v>
      </c>
      <c r="Q77" s="6">
        <f t="shared" si="33"/>
        <v>3.51</v>
      </c>
      <c r="R77" s="5">
        <f t="shared" si="34"/>
        <v>0.62000000000000011</v>
      </c>
      <c r="S77">
        <v>3.42</v>
      </c>
      <c r="T77">
        <v>2.8</v>
      </c>
      <c r="U77" s="6">
        <f t="shared" si="35"/>
        <v>3.11</v>
      </c>
      <c r="V77" s="5">
        <f t="shared" si="36"/>
        <v>0</v>
      </c>
      <c r="W77">
        <v>2.37</v>
      </c>
      <c r="X77">
        <v>2.37</v>
      </c>
      <c r="Y77" s="6">
        <f t="shared" si="37"/>
        <v>2.37</v>
      </c>
      <c r="Z77" s="5">
        <f t="shared" si="38"/>
        <v>0.14999999999999991</v>
      </c>
      <c r="AA77">
        <v>2.42</v>
      </c>
      <c r="AB77">
        <v>2.27</v>
      </c>
      <c r="AC77" s="6">
        <f t="shared" si="39"/>
        <v>2.3449999999999998</v>
      </c>
    </row>
    <row r="78" spans="1:29" x14ac:dyDescent="0.2">
      <c r="A78">
        <v>312</v>
      </c>
      <c r="B78" t="s">
        <v>20</v>
      </c>
      <c r="C78" t="s">
        <v>16</v>
      </c>
      <c r="D78" t="s">
        <v>331</v>
      </c>
      <c r="E78" s="5">
        <f t="shared" si="27"/>
        <v>-0.48</v>
      </c>
      <c r="F78">
        <v>3.16</v>
      </c>
      <c r="G78">
        <v>3.64</v>
      </c>
      <c r="H78">
        <f t="shared" si="28"/>
        <v>3.4000000000000004</v>
      </c>
      <c r="I78" s="6">
        <f t="shared" si="29"/>
        <v>9.9999999999999645E-2</v>
      </c>
      <c r="J78" s="5">
        <f t="shared" si="30"/>
        <v>0</v>
      </c>
      <c r="K78">
        <v>3.28</v>
      </c>
      <c r="L78">
        <v>3.28</v>
      </c>
      <c r="M78" s="6">
        <f t="shared" si="31"/>
        <v>3.28</v>
      </c>
      <c r="N78" s="5">
        <f t="shared" si="32"/>
        <v>-0.16000000000000014</v>
      </c>
      <c r="O78">
        <v>3.48</v>
      </c>
      <c r="P78">
        <v>3.64</v>
      </c>
      <c r="Q78" s="6">
        <f t="shared" si="33"/>
        <v>3.56</v>
      </c>
      <c r="R78" s="5">
        <f t="shared" si="34"/>
        <v>0.60000000000000009</v>
      </c>
      <c r="S78">
        <v>3.12</v>
      </c>
      <c r="T78">
        <v>2.52</v>
      </c>
      <c r="U78" s="6">
        <f t="shared" si="35"/>
        <v>2.8200000000000003</v>
      </c>
      <c r="V78" s="5">
        <f t="shared" si="36"/>
        <v>0.2799999999999998</v>
      </c>
      <c r="W78">
        <v>2.2799999999999998</v>
      </c>
      <c r="X78">
        <v>2</v>
      </c>
      <c r="Y78" s="6">
        <f t="shared" si="37"/>
        <v>2.1399999999999997</v>
      </c>
      <c r="Z78" s="5">
        <f t="shared" si="38"/>
        <v>0.63999999999999968</v>
      </c>
      <c r="AA78">
        <v>2.76</v>
      </c>
      <c r="AB78">
        <v>2.12</v>
      </c>
      <c r="AC78" s="6">
        <f t="shared" si="39"/>
        <v>2.44</v>
      </c>
    </row>
    <row r="85" spans="11:11" x14ac:dyDescent="0.2">
      <c r="K85">
        <f>AVERAGE(M5:M78)</f>
        <v>4.045945945945947</v>
      </c>
    </row>
    <row r="86" spans="11:11" x14ac:dyDescent="0.2">
      <c r="K86">
        <f>STDEVA(M6:M79)</f>
        <v>0.34661827079206281</v>
      </c>
    </row>
  </sheetData>
  <sortState xmlns:xlrd2="http://schemas.microsoft.com/office/spreadsheetml/2017/richdata2" ref="A4:AC77">
    <sortCondition descending="1" ref="M4"/>
  </sortState>
  <mergeCells count="6">
    <mergeCell ref="Z1:AC1"/>
    <mergeCell ref="E1:H1"/>
    <mergeCell ref="J1:M1"/>
    <mergeCell ref="N1:Q1"/>
    <mergeCell ref="R1:U1"/>
    <mergeCell ref="V1:Y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items</vt:lpstr>
      <vt:lpstr>Summary</vt:lpstr>
      <vt:lpstr>Political f</vt:lpstr>
      <vt:lpstr>Political mis</vt:lpstr>
      <vt:lpstr>Political t</vt:lpstr>
      <vt:lpstr>Medical f</vt:lpstr>
      <vt:lpstr>Medical mis</vt:lpstr>
      <vt:lpstr>Medical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jabin binnendyk</dc:creator>
  <cp:lastModifiedBy>Emma Hoes</cp:lastModifiedBy>
  <dcterms:created xsi:type="dcterms:W3CDTF">2020-09-23T17:23:52Z</dcterms:created>
  <dcterms:modified xsi:type="dcterms:W3CDTF">2024-10-23T09:28:53Z</dcterms:modified>
</cp:coreProperties>
</file>