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\Desktop\Mestrado\"/>
    </mc:Choice>
  </mc:AlternateContent>
  <xr:revisionPtr revIDLastSave="0" documentId="13_ncr:1_{9E80BADA-0C09-4F78-B374-C40C454D12A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eral" sheetId="1" r:id="rId1"/>
  </sheets>
  <definedNames>
    <definedName name="_xlnm._FilterDatabase" localSheetId="0" hidden="1">geral!$A$1:$X$225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01" i="1" l="1"/>
  <c r="T202" i="1" s="1"/>
  <c r="T203" i="1" s="1"/>
  <c r="T204" i="1" s="1"/>
  <c r="T199" i="1"/>
  <c r="T198" i="1" s="1"/>
  <c r="T197" i="1"/>
  <c r="T196" i="1" s="1"/>
  <c r="T195" i="1" s="1"/>
  <c r="T194" i="1" s="1"/>
  <c r="T193" i="1" s="1"/>
  <c r="T192" i="1" s="1"/>
  <c r="T191" i="1" s="1"/>
  <c r="T190" i="1" s="1"/>
  <c r="T189" i="1" s="1"/>
  <c r="T188" i="1" s="1"/>
  <c r="T187" i="1" s="1"/>
  <c r="T186" i="1" s="1"/>
  <c r="T185" i="1" s="1"/>
  <c r="T184" i="1" s="1"/>
  <c r="T183" i="1" s="1"/>
  <c r="T182" i="1" s="1"/>
  <c r="T181" i="1" s="1"/>
  <c r="T180" i="1" s="1"/>
  <c r="T179" i="1" s="1"/>
  <c r="T178" i="1" s="1"/>
  <c r="T177" i="1" s="1"/>
  <c r="T176" i="1" s="1"/>
  <c r="T174" i="1"/>
  <c r="T173" i="1" s="1"/>
  <c r="T172" i="1" s="1"/>
  <c r="T171" i="1" s="1"/>
  <c r="T170" i="1" s="1"/>
  <c r="T169" i="1" s="1"/>
  <c r="T168" i="1"/>
  <c r="T167" i="1" s="1"/>
  <c r="T166" i="1" s="1"/>
  <c r="T165" i="1" s="1"/>
  <c r="T164" i="1" s="1"/>
  <c r="T163" i="1" s="1"/>
  <c r="T162" i="1" s="1"/>
  <c r="T161" i="1" s="1"/>
  <c r="T160" i="1" s="1"/>
  <c r="T159" i="1" s="1"/>
  <c r="T158" i="1" s="1"/>
  <c r="T157" i="1" s="1"/>
  <c r="T156" i="1" s="1"/>
  <c r="T155" i="1" s="1"/>
  <c r="T154" i="1" s="1"/>
  <c r="T153" i="1" s="1"/>
  <c r="T152" i="1" s="1"/>
  <c r="T151" i="1" s="1"/>
  <c r="T150" i="1" s="1"/>
  <c r="T149" i="1" s="1"/>
  <c r="T148" i="1" s="1"/>
  <c r="T147" i="1" s="1"/>
  <c r="T146" i="1" s="1"/>
  <c r="T144" i="1"/>
  <c r="T143" i="1" s="1"/>
  <c r="T142" i="1" s="1"/>
  <c r="T141" i="1" s="1"/>
  <c r="T140" i="1" s="1"/>
  <c r="T139" i="1" s="1"/>
  <c r="T138" i="1" s="1"/>
  <c r="T137" i="1" s="1"/>
  <c r="T136" i="1" s="1"/>
  <c r="T210" i="1"/>
  <c r="T209" i="1" s="1"/>
  <c r="T208" i="1" s="1"/>
  <c r="T207" i="1" s="1"/>
  <c r="T206" i="1" s="1"/>
  <c r="T205" i="1" s="1"/>
  <c r="T225" i="1"/>
  <c r="T224" i="1" s="1"/>
  <c r="T223" i="1" s="1"/>
  <c r="T222" i="1" s="1"/>
  <c r="T221" i="1" s="1"/>
  <c r="T220" i="1" s="1"/>
  <c r="T219" i="1" s="1"/>
  <c r="T218" i="1" s="1"/>
  <c r="T217" i="1" s="1"/>
  <c r="T216" i="1" s="1"/>
  <c r="T215" i="1" s="1"/>
  <c r="T214" i="1" s="1"/>
  <c r="T213" i="1" s="1"/>
  <c r="T125" i="1"/>
  <c r="T124" i="1"/>
  <c r="T123" i="1" s="1"/>
  <c r="T122" i="1" s="1"/>
  <c r="T121" i="1" s="1"/>
  <c r="T120" i="1" s="1"/>
  <c r="T119" i="1" s="1"/>
  <c r="T118" i="1" s="1"/>
  <c r="T117" i="1" s="1"/>
  <c r="T116" i="1" s="1"/>
  <c r="T115" i="1" s="1"/>
  <c r="T114" i="1" s="1"/>
  <c r="T109" i="1"/>
  <c r="T110" i="1"/>
  <c r="T111" i="1"/>
  <c r="T112" i="1"/>
  <c r="T113" i="1"/>
  <c r="T108" i="1"/>
  <c r="T107" i="1" s="1"/>
  <c r="T106" i="1" s="1"/>
  <c r="T105" i="1" s="1"/>
  <c r="T104" i="1" s="1"/>
  <c r="T103" i="1" s="1"/>
  <c r="T102" i="1" s="1"/>
  <c r="T101" i="1" s="1"/>
  <c r="T100" i="1" s="1"/>
  <c r="T93" i="1"/>
  <c r="T92" i="1" s="1"/>
  <c r="T91" i="1" s="1"/>
  <c r="T90" i="1" s="1"/>
  <c r="T89" i="1" s="1"/>
  <c r="T88" i="1" s="1"/>
  <c r="T87" i="1" s="1"/>
  <c r="T86" i="1" s="1"/>
  <c r="T79" i="1"/>
  <c r="T78" i="1" s="1"/>
  <c r="T77" i="1" s="1"/>
  <c r="T76" i="1" s="1"/>
  <c r="T75" i="1" s="1"/>
  <c r="T74" i="1" s="1"/>
  <c r="T73" i="1" s="1"/>
  <c r="T72" i="1" s="1"/>
  <c r="T71" i="1" s="1"/>
  <c r="T70" i="1" s="1"/>
  <c r="T69" i="1" s="1"/>
  <c r="T68" i="1" s="1"/>
  <c r="T64" i="1"/>
  <c r="T63" i="1" s="1"/>
  <c r="T62" i="1" s="1"/>
  <c r="T61" i="1" s="1"/>
  <c r="T60" i="1" s="1"/>
  <c r="T59" i="1" s="1"/>
  <c r="T58" i="1" s="1"/>
  <c r="T57" i="1" s="1"/>
  <c r="T56" i="1" s="1"/>
  <c r="T55" i="1" s="1"/>
  <c r="T54" i="1" s="1"/>
  <c r="T53" i="1" s="1"/>
  <c r="T52" i="1" s="1"/>
  <c r="T51" i="1" s="1"/>
  <c r="T50" i="1" s="1"/>
  <c r="T49" i="1" s="1"/>
  <c r="T48" i="1" s="1"/>
  <c r="T47" i="1" s="1"/>
  <c r="T46" i="1" s="1"/>
  <c r="T45" i="1" s="1"/>
  <c r="T43" i="1"/>
  <c r="T42" i="1" s="1"/>
  <c r="T41" i="1" s="1"/>
  <c r="T40" i="1" s="1"/>
  <c r="T39" i="1" s="1"/>
  <c r="T38" i="1" s="1"/>
  <c r="T37" i="1" s="1"/>
  <c r="T30" i="1"/>
  <c r="T29" i="1" s="1"/>
  <c r="T28" i="1" s="1"/>
  <c r="T22" i="1"/>
  <c r="T21" i="1" s="1"/>
  <c r="T20" i="1" s="1"/>
  <c r="T19" i="1" s="1"/>
  <c r="T7" i="1"/>
  <c r="T6" i="1" s="1"/>
  <c r="T5" i="1" s="1"/>
  <c r="T4" i="1" s="1"/>
  <c r="T3" i="1" s="1"/>
  <c r="T2" i="1" s="1"/>
</calcChain>
</file>

<file path=xl/sharedStrings.xml><?xml version="1.0" encoding="utf-8"?>
<sst xmlns="http://schemas.openxmlformats.org/spreadsheetml/2006/main" count="1144" uniqueCount="59">
  <si>
    <t>mag_avg</t>
  </si>
  <si>
    <t>ano_cota</t>
  </si>
  <si>
    <t>prop_cota</t>
  </si>
  <si>
    <t>cota</t>
  </si>
  <si>
    <t>ultima_eleicao</t>
  </si>
  <si>
    <t>cota_des</t>
  </si>
  <si>
    <t>Costa Rica</t>
  </si>
  <si>
    <t>Venezuela</t>
  </si>
  <si>
    <t>Ecuador</t>
  </si>
  <si>
    <t>Uruguay</t>
  </si>
  <si>
    <t>Bolivia</t>
  </si>
  <si>
    <t>Argentina</t>
  </si>
  <si>
    <t>Brazil</t>
  </si>
  <si>
    <t>Honduras</t>
  </si>
  <si>
    <t>Nicaragua</t>
  </si>
  <si>
    <t>Chile</t>
  </si>
  <si>
    <t>Panama</t>
  </si>
  <si>
    <t>Colombia</t>
  </si>
  <si>
    <t>El Salvador</t>
  </si>
  <si>
    <t>Mexico</t>
  </si>
  <si>
    <t>Dominican Republic</t>
  </si>
  <si>
    <t>Paraguay</t>
  </si>
  <si>
    <t>Peru</t>
  </si>
  <si>
    <t>Guatemala</t>
  </si>
  <si>
    <t>Sem Cota 0.0%</t>
  </si>
  <si>
    <t>Cota Legislativa 30.0%</t>
  </si>
  <si>
    <t>Sem Cota 30.0%</t>
  </si>
  <si>
    <t>Cota Legislativa 25.0%</t>
  </si>
  <si>
    <t>Cota Legislativa 20.0%</t>
  </si>
  <si>
    <t>Cota Legislativa 40.0%</t>
  </si>
  <si>
    <t>Sem Cota 20.0%</t>
  </si>
  <si>
    <t>Cota Legislativa 33.0%</t>
  </si>
  <si>
    <t>Cota Legislativa 45.0%</t>
  </si>
  <si>
    <t>Cota Legislativa 50.0%</t>
  </si>
  <si>
    <t>Sem</t>
  </si>
  <si>
    <t>Com</t>
  </si>
  <si>
    <t>Sem Cota</t>
  </si>
  <si>
    <t>Mandato de Posição e Sanção</t>
  </si>
  <si>
    <t>Proporção e Sanção</t>
  </si>
  <si>
    <t>Apenas Proporção</t>
  </si>
  <si>
    <t>Proporção e Mandato</t>
  </si>
  <si>
    <t>mulher_parlamento</t>
  </si>
  <si>
    <t>regime</t>
  </si>
  <si>
    <t>mulher_civil</t>
  </si>
  <si>
    <t>poliarquia</t>
  </si>
  <si>
    <t>ano_eleicao</t>
  </si>
  <si>
    <t>pais</t>
  </si>
  <si>
    <t>ano</t>
  </si>
  <si>
    <t>mandato_str</t>
  </si>
  <si>
    <t>mandato_dummy</t>
  </si>
  <si>
    <t>compliance_dummy</t>
  </si>
  <si>
    <t>compliance_str</t>
  </si>
  <si>
    <t>qtd_elec</t>
  </si>
  <si>
    <t>adocao</t>
  </si>
  <si>
    <t>reforma_sancao</t>
  </si>
  <si>
    <t>reforma_mandato</t>
  </si>
  <si>
    <t>reforma_porcentagem</t>
  </si>
  <si>
    <t>tipo_de_cota</t>
  </si>
  <si>
    <t>qtd_elec2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</si>
</sst>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quotePrefix="1"/>
    <xf numFmtId="0" fontId="1" fillId="0" borderId="2" xfId="0" applyFont="1" applyFill="1" applyBorder="1" applyAlignment="1">
      <alignment horizontal="center" vertical="top"/>
    </xf>
    <xf numFmtId="0" fontId="0" fillId="0" borderId="0" xfId="0" applyFont="1" applyBorder="1" applyAlignment="1">
      <alignment horizontal="right" vertical="top"/>
    </xf>
    <xf numFmtId="0" fontId="2" fillId="0" borderId="0" xfId="0" applyFont="1"/>
    <xf numFmtId="2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225"/>
  <sheetViews>
    <sheetView tabSelected="1" workbookViewId="0">
      <selection activeCell="T201" sqref="T201:T204"/>
    </sheetView>
  </sheetViews>
  <sheetFormatPr defaultRowHeight="14.5" x14ac:dyDescent="0.35"/>
  <cols>
    <col min="3" max="3" width="6.26953125" customWidth="1"/>
    <col min="4" max="4" width="6.08984375" customWidth="1"/>
    <col min="5" max="5" width="8.54296875" customWidth="1"/>
    <col min="6" max="6" width="10.7265625" customWidth="1"/>
    <col min="7" max="7" width="9.453125" hidden="1" customWidth="1"/>
    <col min="8" max="8" width="12.7265625" hidden="1" customWidth="1"/>
    <col min="9" max="9" width="0.26953125" hidden="1" customWidth="1"/>
    <col min="10" max="10" width="14" hidden="1" customWidth="1"/>
    <col min="11" max="11" width="9" hidden="1" customWidth="1"/>
    <col min="12" max="12" width="17.6328125" hidden="1" customWidth="1"/>
    <col min="13" max="13" width="19.1796875" hidden="1" customWidth="1"/>
    <col min="14" max="14" width="20.453125" hidden="1" customWidth="1"/>
    <col min="15" max="15" width="16.26953125" hidden="1" customWidth="1"/>
    <col min="16" max="16" width="22.36328125" bestFit="1" customWidth="1"/>
    <col min="17" max="17" width="18.1796875" bestFit="1" customWidth="1"/>
    <col min="18" max="18" width="25.90625" bestFit="1" customWidth="1"/>
  </cols>
  <sheetData>
    <row r="1" spans="1:24" x14ac:dyDescent="0.35">
      <c r="A1" s="1" t="s">
        <v>46</v>
      </c>
      <c r="B1" s="1" t="s">
        <v>47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49</v>
      </c>
      <c r="O1" s="1" t="s">
        <v>48</v>
      </c>
      <c r="P1" s="1" t="s">
        <v>50</v>
      </c>
      <c r="Q1" s="1" t="s">
        <v>51</v>
      </c>
      <c r="R1" s="1" t="s">
        <v>57</v>
      </c>
      <c r="S1" s="1" t="s">
        <v>52</v>
      </c>
      <c r="T1" s="8" t="s">
        <v>58</v>
      </c>
      <c r="U1" s="4" t="s">
        <v>53</v>
      </c>
      <c r="V1" s="4" t="s">
        <v>56</v>
      </c>
      <c r="W1" s="4" t="s">
        <v>54</v>
      </c>
      <c r="X1" s="4" t="s">
        <v>55</v>
      </c>
    </row>
    <row r="2" spans="1:24" hidden="1" x14ac:dyDescent="0.35">
      <c r="A2" t="s">
        <v>11</v>
      </c>
      <c r="B2">
        <v>1983</v>
      </c>
      <c r="C2">
        <v>3.9</v>
      </c>
      <c r="D2">
        <v>1</v>
      </c>
      <c r="E2">
        <v>0.38600000000000001</v>
      </c>
      <c r="F2">
        <v>0.19400000000000001</v>
      </c>
      <c r="G2" s="5">
        <v>1983</v>
      </c>
      <c r="H2">
        <v>10.58</v>
      </c>
      <c r="I2" s="2"/>
      <c r="J2">
        <v>0</v>
      </c>
      <c r="K2">
        <v>0</v>
      </c>
      <c r="M2" t="s">
        <v>24</v>
      </c>
      <c r="N2">
        <v>0</v>
      </c>
      <c r="O2" t="s">
        <v>36</v>
      </c>
      <c r="P2">
        <v>0</v>
      </c>
      <c r="Q2" t="s">
        <v>36</v>
      </c>
      <c r="R2" t="s">
        <v>36</v>
      </c>
      <c r="S2">
        <v>-1</v>
      </c>
      <c r="T2">
        <f t="shared" ref="T2:T6" si="0">T3-1</f>
        <v>-6</v>
      </c>
    </row>
    <row r="3" spans="1:24" hidden="1" x14ac:dyDescent="0.35">
      <c r="A3" t="s">
        <v>11</v>
      </c>
      <c r="B3">
        <v>1986</v>
      </c>
      <c r="C3">
        <v>3.9</v>
      </c>
      <c r="D3">
        <v>2</v>
      </c>
      <c r="E3">
        <v>0.73299999999999998</v>
      </c>
      <c r="F3">
        <v>0.79500000000000004</v>
      </c>
      <c r="G3">
        <v>1985</v>
      </c>
      <c r="H3">
        <v>5.29</v>
      </c>
      <c r="J3">
        <v>0</v>
      </c>
      <c r="K3">
        <v>0</v>
      </c>
      <c r="M3" t="s">
        <v>24</v>
      </c>
      <c r="N3">
        <v>0</v>
      </c>
      <c r="O3" t="s">
        <v>36</v>
      </c>
      <c r="P3">
        <v>0</v>
      </c>
      <c r="Q3" t="s">
        <v>36</v>
      </c>
      <c r="R3" t="s">
        <v>36</v>
      </c>
      <c r="S3">
        <v>-1</v>
      </c>
      <c r="T3">
        <f t="shared" si="0"/>
        <v>-5</v>
      </c>
    </row>
    <row r="4" spans="1:24" hidden="1" x14ac:dyDescent="0.35">
      <c r="A4" t="s">
        <v>11</v>
      </c>
      <c r="B4">
        <v>1988</v>
      </c>
      <c r="C4">
        <v>4.7</v>
      </c>
      <c r="D4">
        <v>2</v>
      </c>
      <c r="E4">
        <v>0.69299999999999995</v>
      </c>
      <c r="F4">
        <v>0.72799999999999998</v>
      </c>
      <c r="G4">
        <v>1987</v>
      </c>
      <c r="H4">
        <v>5.52</v>
      </c>
      <c r="J4">
        <v>0</v>
      </c>
      <c r="K4">
        <v>0</v>
      </c>
      <c r="M4" t="s">
        <v>24</v>
      </c>
      <c r="N4">
        <v>0</v>
      </c>
      <c r="O4" t="s">
        <v>36</v>
      </c>
      <c r="P4">
        <v>0</v>
      </c>
      <c r="Q4" t="s">
        <v>36</v>
      </c>
      <c r="R4" t="s">
        <v>36</v>
      </c>
      <c r="S4">
        <v>-1</v>
      </c>
      <c r="T4">
        <f t="shared" si="0"/>
        <v>-4</v>
      </c>
    </row>
    <row r="5" spans="1:24" hidden="1" x14ac:dyDescent="0.35">
      <c r="A5" t="s">
        <v>11</v>
      </c>
      <c r="B5">
        <v>1990</v>
      </c>
      <c r="C5">
        <v>6.3</v>
      </c>
      <c r="D5">
        <v>2</v>
      </c>
      <c r="E5">
        <v>0.78099999999999992</v>
      </c>
      <c r="F5">
        <v>0.76200000000000001</v>
      </c>
      <c r="G5">
        <v>1989</v>
      </c>
      <c r="H5">
        <v>5.29</v>
      </c>
      <c r="J5">
        <v>0</v>
      </c>
      <c r="K5">
        <v>0</v>
      </c>
      <c r="M5" t="s">
        <v>24</v>
      </c>
      <c r="N5">
        <v>0</v>
      </c>
      <c r="O5" t="s">
        <v>36</v>
      </c>
      <c r="P5">
        <v>0</v>
      </c>
      <c r="Q5" t="s">
        <v>36</v>
      </c>
      <c r="R5" t="s">
        <v>36</v>
      </c>
      <c r="S5">
        <v>-1</v>
      </c>
      <c r="T5">
        <f t="shared" si="0"/>
        <v>-3</v>
      </c>
    </row>
    <row r="6" spans="1:24" hidden="1" x14ac:dyDescent="0.35">
      <c r="A6" t="s">
        <v>11</v>
      </c>
      <c r="B6">
        <v>1992</v>
      </c>
      <c r="C6">
        <v>5.8</v>
      </c>
      <c r="D6">
        <v>2</v>
      </c>
      <c r="E6">
        <v>0.72299999999999998</v>
      </c>
      <c r="F6">
        <v>0.80500000000000005</v>
      </c>
      <c r="G6">
        <v>1991</v>
      </c>
      <c r="H6">
        <v>5.42</v>
      </c>
      <c r="J6">
        <v>0</v>
      </c>
      <c r="K6">
        <v>0</v>
      </c>
      <c r="M6" t="s">
        <v>24</v>
      </c>
      <c r="N6">
        <v>0</v>
      </c>
      <c r="O6" t="s">
        <v>36</v>
      </c>
      <c r="P6">
        <v>0</v>
      </c>
      <c r="Q6" t="s">
        <v>36</v>
      </c>
      <c r="R6" t="s">
        <v>36</v>
      </c>
      <c r="S6">
        <v>-1</v>
      </c>
      <c r="T6">
        <f t="shared" si="0"/>
        <v>-2</v>
      </c>
    </row>
    <row r="7" spans="1:24" hidden="1" x14ac:dyDescent="0.35">
      <c r="A7" t="s">
        <v>11</v>
      </c>
      <c r="B7">
        <v>1993</v>
      </c>
      <c r="C7">
        <v>14.4</v>
      </c>
      <c r="D7">
        <v>2</v>
      </c>
      <c r="E7">
        <v>0.78</v>
      </c>
      <c r="F7">
        <v>0.79900000000000004</v>
      </c>
      <c r="G7">
        <v>1993</v>
      </c>
      <c r="H7">
        <v>5.29</v>
      </c>
      <c r="J7">
        <v>0</v>
      </c>
      <c r="K7">
        <v>0</v>
      </c>
      <c r="M7" t="s">
        <v>24</v>
      </c>
      <c r="N7">
        <v>0</v>
      </c>
      <c r="O7" t="s">
        <v>36</v>
      </c>
      <c r="P7">
        <v>0</v>
      </c>
      <c r="Q7" t="s">
        <v>36</v>
      </c>
      <c r="R7" t="s">
        <v>36</v>
      </c>
      <c r="S7">
        <v>-1</v>
      </c>
      <c r="T7">
        <f>T8-1</f>
        <v>-1</v>
      </c>
      <c r="U7">
        <v>-1</v>
      </c>
    </row>
    <row r="8" spans="1:24" hidden="1" x14ac:dyDescent="0.35">
      <c r="A8" t="s">
        <v>11</v>
      </c>
      <c r="B8">
        <v>1995</v>
      </c>
      <c r="C8">
        <v>21.8</v>
      </c>
      <c r="D8">
        <v>2</v>
      </c>
      <c r="E8">
        <v>0.78400000000000003</v>
      </c>
      <c r="F8">
        <v>0.80500000000000005</v>
      </c>
      <c r="G8">
        <v>1995</v>
      </c>
      <c r="H8">
        <v>5.42</v>
      </c>
      <c r="I8">
        <v>1991</v>
      </c>
      <c r="J8">
        <v>30</v>
      </c>
      <c r="K8">
        <v>1</v>
      </c>
      <c r="M8" t="s">
        <v>25</v>
      </c>
      <c r="N8">
        <v>1</v>
      </c>
      <c r="O8" t="s">
        <v>35</v>
      </c>
      <c r="P8">
        <v>1</v>
      </c>
      <c r="Q8" t="s">
        <v>35</v>
      </c>
      <c r="R8" t="s">
        <v>37</v>
      </c>
      <c r="S8">
        <v>0</v>
      </c>
      <c r="T8">
        <v>0</v>
      </c>
      <c r="U8">
        <v>0</v>
      </c>
    </row>
    <row r="9" spans="1:24" hidden="1" x14ac:dyDescent="0.35">
      <c r="A9" t="s">
        <v>11</v>
      </c>
      <c r="B9">
        <v>1997</v>
      </c>
      <c r="C9">
        <v>27.6</v>
      </c>
      <c r="D9">
        <v>2</v>
      </c>
      <c r="E9">
        <v>0.78400000000000003</v>
      </c>
      <c r="F9">
        <v>0.80500000000000005</v>
      </c>
      <c r="G9">
        <v>1999</v>
      </c>
      <c r="H9">
        <v>5.29</v>
      </c>
      <c r="I9">
        <v>1991</v>
      </c>
      <c r="J9">
        <v>30</v>
      </c>
      <c r="K9">
        <v>1</v>
      </c>
      <c r="M9" t="s">
        <v>25</v>
      </c>
      <c r="N9">
        <v>1</v>
      </c>
      <c r="O9" t="s">
        <v>35</v>
      </c>
      <c r="P9">
        <v>1</v>
      </c>
      <c r="Q9" t="s">
        <v>35</v>
      </c>
      <c r="R9" t="s">
        <v>37</v>
      </c>
      <c r="S9">
        <v>1</v>
      </c>
      <c r="T9">
        <v>1</v>
      </c>
      <c r="U9">
        <v>1</v>
      </c>
    </row>
    <row r="10" spans="1:24" hidden="1" x14ac:dyDescent="0.35">
      <c r="A10" t="s">
        <v>11</v>
      </c>
      <c r="B10">
        <v>2001</v>
      </c>
      <c r="C10">
        <v>30.74</v>
      </c>
      <c r="D10">
        <v>2</v>
      </c>
      <c r="E10">
        <v>0.7659999999999999</v>
      </c>
      <c r="F10">
        <v>0.79599999999999993</v>
      </c>
      <c r="G10">
        <v>2001</v>
      </c>
      <c r="H10">
        <v>5.29</v>
      </c>
      <c r="I10">
        <v>1991</v>
      </c>
      <c r="J10">
        <v>30</v>
      </c>
      <c r="K10">
        <v>1</v>
      </c>
      <c r="M10" t="s">
        <v>25</v>
      </c>
      <c r="N10">
        <v>1</v>
      </c>
      <c r="O10" t="s">
        <v>35</v>
      </c>
      <c r="P10">
        <v>1</v>
      </c>
      <c r="Q10" t="s">
        <v>35</v>
      </c>
      <c r="R10" t="s">
        <v>37</v>
      </c>
      <c r="S10">
        <v>2</v>
      </c>
      <c r="T10">
        <v>2</v>
      </c>
    </row>
    <row r="11" spans="1:24" hidden="1" x14ac:dyDescent="0.35">
      <c r="A11" t="s">
        <v>11</v>
      </c>
      <c r="B11">
        <v>2006</v>
      </c>
      <c r="C11">
        <v>35.020000000000003</v>
      </c>
      <c r="D11">
        <v>2</v>
      </c>
      <c r="E11">
        <v>0.7659999999999999</v>
      </c>
      <c r="F11">
        <v>0.79400000000000004</v>
      </c>
      <c r="G11">
        <v>2005</v>
      </c>
      <c r="H11">
        <v>5.29</v>
      </c>
      <c r="I11">
        <v>1991</v>
      </c>
      <c r="J11">
        <v>30</v>
      </c>
      <c r="K11">
        <v>1</v>
      </c>
      <c r="M11" t="s">
        <v>25</v>
      </c>
      <c r="N11">
        <v>1</v>
      </c>
      <c r="O11" t="s">
        <v>35</v>
      </c>
      <c r="P11">
        <v>1</v>
      </c>
      <c r="Q11" t="s">
        <v>35</v>
      </c>
      <c r="R11" t="s">
        <v>37</v>
      </c>
      <c r="S11">
        <v>3</v>
      </c>
      <c r="T11">
        <v>3</v>
      </c>
    </row>
    <row r="12" spans="1:24" hidden="1" x14ac:dyDescent="0.35">
      <c r="A12" t="s">
        <v>11</v>
      </c>
      <c r="B12">
        <v>2007</v>
      </c>
      <c r="C12">
        <v>40</v>
      </c>
      <c r="D12">
        <v>2</v>
      </c>
      <c r="E12">
        <v>0.7659999999999999</v>
      </c>
      <c r="F12">
        <v>0.79400000000000004</v>
      </c>
      <c r="G12">
        <v>2007</v>
      </c>
      <c r="H12">
        <v>5.42</v>
      </c>
      <c r="I12">
        <v>1991</v>
      </c>
      <c r="J12">
        <v>30</v>
      </c>
      <c r="K12">
        <v>1</v>
      </c>
      <c r="M12" t="s">
        <v>25</v>
      </c>
      <c r="N12">
        <v>1</v>
      </c>
      <c r="O12" t="s">
        <v>35</v>
      </c>
      <c r="P12">
        <v>1</v>
      </c>
      <c r="Q12" t="s">
        <v>35</v>
      </c>
      <c r="R12" t="s">
        <v>37</v>
      </c>
      <c r="S12">
        <v>4</v>
      </c>
      <c r="T12">
        <v>4</v>
      </c>
    </row>
    <row r="13" spans="1:24" hidden="1" x14ac:dyDescent="0.35">
      <c r="A13" t="s">
        <v>11</v>
      </c>
      <c r="B13">
        <v>2010</v>
      </c>
      <c r="C13">
        <v>38.520000000000003</v>
      </c>
      <c r="D13">
        <v>2</v>
      </c>
      <c r="E13">
        <v>0.7659999999999999</v>
      </c>
      <c r="F13">
        <v>0.80299999999999994</v>
      </c>
      <c r="G13">
        <v>2009</v>
      </c>
      <c r="H13">
        <v>5.42</v>
      </c>
      <c r="I13">
        <v>1991</v>
      </c>
      <c r="J13">
        <v>30</v>
      </c>
      <c r="K13">
        <v>1</v>
      </c>
      <c r="M13" t="s">
        <v>25</v>
      </c>
      <c r="N13">
        <v>1</v>
      </c>
      <c r="O13" t="s">
        <v>35</v>
      </c>
      <c r="P13">
        <v>1</v>
      </c>
      <c r="Q13" t="s">
        <v>35</v>
      </c>
      <c r="R13" t="s">
        <v>37</v>
      </c>
      <c r="S13">
        <v>5</v>
      </c>
      <c r="T13">
        <v>5</v>
      </c>
    </row>
    <row r="14" spans="1:24" hidden="1" x14ac:dyDescent="0.35">
      <c r="A14" t="s">
        <v>11</v>
      </c>
      <c r="B14">
        <v>2011</v>
      </c>
      <c r="C14">
        <v>37.35</v>
      </c>
      <c r="D14">
        <v>2</v>
      </c>
      <c r="E14">
        <v>0.7659999999999999</v>
      </c>
      <c r="F14">
        <v>0.80700000000000005</v>
      </c>
      <c r="G14">
        <v>2011</v>
      </c>
      <c r="H14">
        <v>5.29</v>
      </c>
      <c r="I14">
        <v>1991</v>
      </c>
      <c r="J14">
        <v>30</v>
      </c>
      <c r="K14">
        <v>1</v>
      </c>
      <c r="M14" t="s">
        <v>25</v>
      </c>
      <c r="N14">
        <v>1</v>
      </c>
      <c r="O14" t="s">
        <v>35</v>
      </c>
      <c r="P14">
        <v>1</v>
      </c>
      <c r="Q14" t="s">
        <v>35</v>
      </c>
      <c r="R14" t="s">
        <v>37</v>
      </c>
      <c r="S14">
        <v>6</v>
      </c>
      <c r="T14">
        <v>6</v>
      </c>
    </row>
    <row r="15" spans="1:24" hidden="1" x14ac:dyDescent="0.35">
      <c r="A15" t="s">
        <v>11</v>
      </c>
      <c r="B15">
        <v>2014</v>
      </c>
      <c r="C15">
        <v>36.19</v>
      </c>
      <c r="D15">
        <v>2</v>
      </c>
      <c r="E15">
        <v>0.77099999999999991</v>
      </c>
      <c r="F15">
        <v>0.81499999999999995</v>
      </c>
      <c r="G15">
        <v>2013</v>
      </c>
      <c r="H15">
        <v>5.42</v>
      </c>
      <c r="I15">
        <v>1991</v>
      </c>
      <c r="J15">
        <v>30</v>
      </c>
      <c r="K15">
        <v>1</v>
      </c>
      <c r="M15" t="s">
        <v>25</v>
      </c>
      <c r="N15">
        <v>1</v>
      </c>
      <c r="O15" t="s">
        <v>35</v>
      </c>
      <c r="P15">
        <v>1</v>
      </c>
      <c r="Q15" t="s">
        <v>35</v>
      </c>
      <c r="R15" t="s">
        <v>37</v>
      </c>
      <c r="S15">
        <v>7</v>
      </c>
      <c r="T15">
        <v>7</v>
      </c>
    </row>
    <row r="16" spans="1:24" hidden="1" x14ac:dyDescent="0.35">
      <c r="A16" t="s">
        <v>11</v>
      </c>
      <c r="B16">
        <v>2016</v>
      </c>
      <c r="C16">
        <v>38.909999999999997</v>
      </c>
      <c r="D16">
        <v>2</v>
      </c>
      <c r="E16">
        <v>0.77300000000000002</v>
      </c>
      <c r="F16">
        <v>0.81099999999999994</v>
      </c>
      <c r="G16">
        <v>2015</v>
      </c>
      <c r="H16">
        <v>5.42</v>
      </c>
      <c r="I16">
        <v>1991</v>
      </c>
      <c r="J16">
        <v>30</v>
      </c>
      <c r="K16">
        <v>1</v>
      </c>
      <c r="M16" t="s">
        <v>25</v>
      </c>
      <c r="N16">
        <v>1</v>
      </c>
      <c r="O16" t="s">
        <v>35</v>
      </c>
      <c r="P16">
        <v>1</v>
      </c>
      <c r="Q16" t="s">
        <v>35</v>
      </c>
      <c r="R16" t="s">
        <v>37</v>
      </c>
      <c r="S16">
        <v>8</v>
      </c>
      <c r="T16">
        <v>8</v>
      </c>
      <c r="V16">
        <v>-1</v>
      </c>
    </row>
    <row r="17" spans="1:22" hidden="1" x14ac:dyDescent="0.35">
      <c r="A17" t="s">
        <v>11</v>
      </c>
      <c r="B17">
        <v>2018</v>
      </c>
      <c r="C17">
        <v>38.82</v>
      </c>
      <c r="D17">
        <v>2</v>
      </c>
      <c r="E17">
        <v>0.82099999999999995</v>
      </c>
      <c r="F17">
        <v>0.84400000000000008</v>
      </c>
      <c r="G17">
        <v>2017</v>
      </c>
      <c r="H17">
        <v>5.29</v>
      </c>
      <c r="I17">
        <v>2017</v>
      </c>
      <c r="J17">
        <v>50</v>
      </c>
      <c r="K17">
        <v>1</v>
      </c>
      <c r="M17" t="s">
        <v>33</v>
      </c>
      <c r="N17">
        <v>1</v>
      </c>
      <c r="O17" t="s">
        <v>35</v>
      </c>
      <c r="P17">
        <v>1</v>
      </c>
      <c r="Q17" t="s">
        <v>35</v>
      </c>
      <c r="R17" t="s">
        <v>37</v>
      </c>
      <c r="S17">
        <v>9</v>
      </c>
      <c r="T17">
        <v>9</v>
      </c>
      <c r="V17">
        <v>0</v>
      </c>
    </row>
    <row r="18" spans="1:22" hidden="1" x14ac:dyDescent="0.35">
      <c r="A18" t="s">
        <v>11</v>
      </c>
      <c r="B18">
        <v>2020</v>
      </c>
      <c r="C18">
        <v>42.31</v>
      </c>
      <c r="D18">
        <v>2</v>
      </c>
      <c r="E18">
        <v>0.82099999999999995</v>
      </c>
      <c r="F18">
        <v>0.83499999999999996</v>
      </c>
      <c r="G18">
        <v>2019</v>
      </c>
      <c r="H18">
        <v>5.42</v>
      </c>
      <c r="I18">
        <v>2017</v>
      </c>
      <c r="J18">
        <v>50</v>
      </c>
      <c r="K18">
        <v>1</v>
      </c>
      <c r="L18">
        <v>1</v>
      </c>
      <c r="M18" t="s">
        <v>33</v>
      </c>
      <c r="N18">
        <v>1</v>
      </c>
      <c r="O18" t="s">
        <v>35</v>
      </c>
      <c r="P18">
        <v>1</v>
      </c>
      <c r="Q18" t="s">
        <v>35</v>
      </c>
      <c r="R18" t="s">
        <v>37</v>
      </c>
      <c r="S18">
        <v>10</v>
      </c>
      <c r="T18">
        <v>10</v>
      </c>
      <c r="V18">
        <v>1</v>
      </c>
    </row>
    <row r="19" spans="1:22" hidden="1" x14ac:dyDescent="0.35">
      <c r="A19" t="s">
        <v>10</v>
      </c>
      <c r="B19">
        <v>1985</v>
      </c>
      <c r="C19">
        <v>3.1</v>
      </c>
      <c r="D19">
        <v>2</v>
      </c>
      <c r="E19">
        <v>0.309</v>
      </c>
      <c r="F19">
        <v>0.501</v>
      </c>
      <c r="G19">
        <v>1985</v>
      </c>
      <c r="H19">
        <v>14.44</v>
      </c>
      <c r="J19">
        <v>0</v>
      </c>
      <c r="K19">
        <v>0</v>
      </c>
      <c r="M19" t="s">
        <v>24</v>
      </c>
      <c r="N19">
        <v>0</v>
      </c>
      <c r="O19" t="s">
        <v>36</v>
      </c>
      <c r="P19">
        <v>0</v>
      </c>
      <c r="Q19" t="s">
        <v>36</v>
      </c>
      <c r="R19" t="s">
        <v>36</v>
      </c>
      <c r="S19">
        <v>-1</v>
      </c>
      <c r="T19">
        <f t="shared" ref="T19:T21" si="1">T20-1</f>
        <v>-4</v>
      </c>
    </row>
    <row r="20" spans="1:22" hidden="1" x14ac:dyDescent="0.35">
      <c r="A20" t="s">
        <v>10</v>
      </c>
      <c r="B20">
        <v>1989</v>
      </c>
      <c r="C20">
        <v>9.1999999999999993</v>
      </c>
      <c r="D20">
        <v>2</v>
      </c>
      <c r="E20">
        <v>0.32300000000000001</v>
      </c>
      <c r="F20">
        <v>0.65400000000000003</v>
      </c>
      <c r="G20">
        <v>1989</v>
      </c>
      <c r="H20">
        <v>14.44</v>
      </c>
      <c r="J20">
        <v>0</v>
      </c>
      <c r="K20">
        <v>0</v>
      </c>
      <c r="M20" t="s">
        <v>24</v>
      </c>
      <c r="N20">
        <v>0</v>
      </c>
      <c r="O20" t="s">
        <v>36</v>
      </c>
      <c r="P20">
        <v>0</v>
      </c>
      <c r="Q20" t="s">
        <v>36</v>
      </c>
      <c r="R20" t="s">
        <v>36</v>
      </c>
      <c r="S20">
        <v>-1</v>
      </c>
      <c r="T20">
        <f t="shared" si="1"/>
        <v>-3</v>
      </c>
    </row>
    <row r="21" spans="1:22" hidden="1" x14ac:dyDescent="0.35">
      <c r="A21" t="s">
        <v>10</v>
      </c>
      <c r="B21">
        <v>1993</v>
      </c>
      <c r="C21">
        <v>10.8</v>
      </c>
      <c r="D21">
        <v>2</v>
      </c>
      <c r="E21">
        <v>0.35799999999999998</v>
      </c>
      <c r="F21">
        <v>0.75599999999999989</v>
      </c>
      <c r="G21">
        <v>1993</v>
      </c>
      <c r="H21">
        <v>14.44</v>
      </c>
      <c r="J21">
        <v>0</v>
      </c>
      <c r="K21">
        <v>0</v>
      </c>
      <c r="M21" t="s">
        <v>24</v>
      </c>
      <c r="N21">
        <v>0</v>
      </c>
      <c r="O21" t="s">
        <v>36</v>
      </c>
      <c r="P21">
        <v>0</v>
      </c>
      <c r="Q21" t="s">
        <v>36</v>
      </c>
      <c r="R21" t="s">
        <v>36</v>
      </c>
      <c r="S21">
        <v>-1</v>
      </c>
      <c r="T21">
        <f t="shared" si="1"/>
        <v>-2</v>
      </c>
    </row>
    <row r="22" spans="1:22" hidden="1" x14ac:dyDescent="0.35">
      <c r="A22" t="s">
        <v>10</v>
      </c>
      <c r="B22">
        <v>1997</v>
      </c>
      <c r="C22">
        <v>11.5</v>
      </c>
      <c r="D22">
        <v>2</v>
      </c>
      <c r="E22">
        <v>0.499</v>
      </c>
      <c r="F22">
        <v>0.79200000000000004</v>
      </c>
      <c r="G22">
        <v>1997</v>
      </c>
      <c r="H22">
        <v>6.89</v>
      </c>
      <c r="J22">
        <v>0</v>
      </c>
      <c r="K22">
        <v>0</v>
      </c>
      <c r="M22" t="s">
        <v>24</v>
      </c>
      <c r="N22">
        <v>0</v>
      </c>
      <c r="O22" t="s">
        <v>36</v>
      </c>
      <c r="P22">
        <v>0</v>
      </c>
      <c r="Q22" t="s">
        <v>36</v>
      </c>
      <c r="R22" t="s">
        <v>36</v>
      </c>
      <c r="S22">
        <v>-1</v>
      </c>
      <c r="T22">
        <f>T23-1</f>
        <v>-1</v>
      </c>
      <c r="U22">
        <v>-1</v>
      </c>
    </row>
    <row r="23" spans="1:22" hidden="1" x14ac:dyDescent="0.35">
      <c r="A23" t="s">
        <v>10</v>
      </c>
      <c r="B23">
        <v>2002</v>
      </c>
      <c r="C23">
        <v>18.46</v>
      </c>
      <c r="D23">
        <v>2</v>
      </c>
      <c r="E23">
        <v>0.59499999999999997</v>
      </c>
      <c r="F23">
        <v>0.76500000000000001</v>
      </c>
      <c r="G23">
        <v>2002</v>
      </c>
      <c r="H23">
        <v>6.89</v>
      </c>
      <c r="I23">
        <v>1997</v>
      </c>
      <c r="J23">
        <v>30</v>
      </c>
      <c r="K23">
        <v>1</v>
      </c>
      <c r="M23" t="s">
        <v>25</v>
      </c>
      <c r="N23">
        <v>1</v>
      </c>
      <c r="O23" t="s">
        <v>35</v>
      </c>
      <c r="P23">
        <v>1</v>
      </c>
      <c r="Q23" t="s">
        <v>35</v>
      </c>
      <c r="R23" t="s">
        <v>37</v>
      </c>
      <c r="S23">
        <v>0</v>
      </c>
      <c r="T23">
        <v>0</v>
      </c>
      <c r="U23">
        <v>0</v>
      </c>
    </row>
    <row r="24" spans="1:22" hidden="1" x14ac:dyDescent="0.35">
      <c r="A24" t="s">
        <v>10</v>
      </c>
      <c r="B24">
        <v>2005</v>
      </c>
      <c r="C24">
        <v>16.920000000000002</v>
      </c>
      <c r="D24">
        <v>2</v>
      </c>
      <c r="E24">
        <v>0.59499999999999997</v>
      </c>
      <c r="F24">
        <v>0.77099999999999991</v>
      </c>
      <c r="G24">
        <v>2005</v>
      </c>
      <c r="H24">
        <v>6.89</v>
      </c>
      <c r="I24">
        <v>1997</v>
      </c>
      <c r="J24">
        <v>30</v>
      </c>
      <c r="K24">
        <v>1</v>
      </c>
      <c r="M24" t="s">
        <v>25</v>
      </c>
      <c r="N24">
        <v>1</v>
      </c>
      <c r="O24" t="s">
        <v>35</v>
      </c>
      <c r="P24">
        <v>1</v>
      </c>
      <c r="Q24" t="s">
        <v>35</v>
      </c>
      <c r="R24" t="s">
        <v>37</v>
      </c>
      <c r="S24">
        <v>1</v>
      </c>
      <c r="T24">
        <v>1</v>
      </c>
      <c r="U24">
        <v>1</v>
      </c>
    </row>
    <row r="25" spans="1:22" hidden="1" x14ac:dyDescent="0.35">
      <c r="A25" t="s">
        <v>10</v>
      </c>
      <c r="B25">
        <v>2009</v>
      </c>
      <c r="C25">
        <v>22.31</v>
      </c>
      <c r="D25">
        <v>2</v>
      </c>
      <c r="E25">
        <v>0.63700000000000001</v>
      </c>
      <c r="F25">
        <v>0.74099999999999999</v>
      </c>
      <c r="G25">
        <v>2009</v>
      </c>
      <c r="H25">
        <v>5.89</v>
      </c>
      <c r="I25">
        <v>1997</v>
      </c>
      <c r="J25">
        <v>30</v>
      </c>
      <c r="K25">
        <v>1</v>
      </c>
      <c r="M25" t="s">
        <v>25</v>
      </c>
      <c r="N25">
        <v>1</v>
      </c>
      <c r="O25" t="s">
        <v>35</v>
      </c>
      <c r="P25">
        <v>1</v>
      </c>
      <c r="Q25" t="s">
        <v>35</v>
      </c>
      <c r="R25" t="s">
        <v>37</v>
      </c>
      <c r="S25">
        <v>2</v>
      </c>
      <c r="T25">
        <v>2</v>
      </c>
      <c r="V25">
        <v>-1</v>
      </c>
    </row>
    <row r="26" spans="1:22" hidden="1" x14ac:dyDescent="0.35">
      <c r="A26" t="s">
        <v>10</v>
      </c>
      <c r="B26">
        <v>2013</v>
      </c>
      <c r="C26">
        <v>22.31</v>
      </c>
      <c r="D26">
        <v>2</v>
      </c>
      <c r="E26">
        <v>0.64900000000000002</v>
      </c>
      <c r="F26">
        <v>0.65</v>
      </c>
      <c r="G26">
        <v>2014</v>
      </c>
      <c r="H26">
        <v>5.89</v>
      </c>
      <c r="I26">
        <v>2010</v>
      </c>
      <c r="J26">
        <v>50</v>
      </c>
      <c r="K26">
        <v>1</v>
      </c>
      <c r="M26" t="s">
        <v>33</v>
      </c>
      <c r="N26">
        <v>1</v>
      </c>
      <c r="O26" t="s">
        <v>35</v>
      </c>
      <c r="P26">
        <v>1</v>
      </c>
      <c r="Q26" t="s">
        <v>35</v>
      </c>
      <c r="R26" t="s">
        <v>37</v>
      </c>
      <c r="S26">
        <v>3</v>
      </c>
      <c r="T26">
        <v>3</v>
      </c>
      <c r="V26">
        <v>0</v>
      </c>
    </row>
    <row r="27" spans="1:22" hidden="1" x14ac:dyDescent="0.35">
      <c r="A27" t="s">
        <v>10</v>
      </c>
      <c r="B27">
        <v>2019</v>
      </c>
      <c r="C27">
        <v>53.08</v>
      </c>
      <c r="D27">
        <v>2</v>
      </c>
      <c r="E27">
        <v>0.73799999999999999</v>
      </c>
      <c r="F27">
        <v>0.58700000000000008</v>
      </c>
      <c r="G27">
        <v>2019</v>
      </c>
      <c r="H27">
        <v>5.89</v>
      </c>
      <c r="I27">
        <v>2010</v>
      </c>
      <c r="J27">
        <v>50</v>
      </c>
      <c r="K27">
        <v>1</v>
      </c>
      <c r="L27">
        <v>1</v>
      </c>
      <c r="M27" t="s">
        <v>33</v>
      </c>
      <c r="N27">
        <v>1</v>
      </c>
      <c r="O27" t="s">
        <v>35</v>
      </c>
      <c r="P27">
        <v>1</v>
      </c>
      <c r="Q27" t="s">
        <v>35</v>
      </c>
      <c r="R27" t="s">
        <v>37</v>
      </c>
      <c r="S27">
        <v>4</v>
      </c>
      <c r="T27">
        <v>4</v>
      </c>
      <c r="V27">
        <v>1</v>
      </c>
    </row>
    <row r="28" spans="1:22" hidden="1" x14ac:dyDescent="0.35">
      <c r="A28" t="s">
        <v>12</v>
      </c>
      <c r="B28">
        <v>1987</v>
      </c>
      <c r="C28">
        <v>5.3</v>
      </c>
      <c r="D28">
        <v>2</v>
      </c>
      <c r="E28">
        <v>0.66500000000000004</v>
      </c>
      <c r="F28">
        <v>0.39600000000000002</v>
      </c>
      <c r="G28">
        <v>1986</v>
      </c>
      <c r="H28">
        <v>18.73</v>
      </c>
      <c r="J28">
        <v>0</v>
      </c>
      <c r="K28">
        <v>0</v>
      </c>
      <c r="M28" t="s">
        <v>24</v>
      </c>
      <c r="N28">
        <v>0</v>
      </c>
      <c r="O28" t="s">
        <v>36</v>
      </c>
      <c r="P28">
        <v>0</v>
      </c>
      <c r="Q28" t="s">
        <v>36</v>
      </c>
      <c r="R28" t="s">
        <v>36</v>
      </c>
      <c r="S28">
        <v>-1</v>
      </c>
      <c r="T28">
        <f t="shared" ref="T28:T29" si="2">T29-1</f>
        <v>-3</v>
      </c>
    </row>
    <row r="29" spans="1:22" hidden="1" x14ac:dyDescent="0.35">
      <c r="A29" t="s">
        <v>12</v>
      </c>
      <c r="B29">
        <v>1990</v>
      </c>
      <c r="C29">
        <v>5.6</v>
      </c>
      <c r="D29">
        <v>2</v>
      </c>
      <c r="E29">
        <v>0.81200000000000006</v>
      </c>
      <c r="F29">
        <v>0.81700000000000006</v>
      </c>
      <c r="G29">
        <v>1990</v>
      </c>
      <c r="H29">
        <v>18.63</v>
      </c>
      <c r="J29">
        <v>0</v>
      </c>
      <c r="K29">
        <v>0</v>
      </c>
      <c r="M29" t="s">
        <v>24</v>
      </c>
      <c r="N29">
        <v>0</v>
      </c>
      <c r="O29" t="s">
        <v>36</v>
      </c>
      <c r="P29">
        <v>0</v>
      </c>
      <c r="Q29" t="s">
        <v>36</v>
      </c>
      <c r="R29" t="s">
        <v>36</v>
      </c>
      <c r="S29">
        <v>-1</v>
      </c>
      <c r="T29">
        <f t="shared" si="2"/>
        <v>-2</v>
      </c>
    </row>
    <row r="30" spans="1:22" hidden="1" x14ac:dyDescent="0.35">
      <c r="A30" t="s">
        <v>12</v>
      </c>
      <c r="B30">
        <v>1994</v>
      </c>
      <c r="C30">
        <v>6.6</v>
      </c>
      <c r="D30">
        <v>2</v>
      </c>
      <c r="E30">
        <v>0.84699999999999998</v>
      </c>
      <c r="F30">
        <v>0.8590000000000001</v>
      </c>
      <c r="G30">
        <v>1994</v>
      </c>
      <c r="H30">
        <v>19</v>
      </c>
      <c r="J30">
        <v>0</v>
      </c>
      <c r="K30">
        <v>0</v>
      </c>
      <c r="M30" t="s">
        <v>24</v>
      </c>
      <c r="N30">
        <v>0</v>
      </c>
      <c r="O30" t="s">
        <v>36</v>
      </c>
      <c r="P30">
        <v>0</v>
      </c>
      <c r="Q30" t="s">
        <v>36</v>
      </c>
      <c r="R30" t="s">
        <v>36</v>
      </c>
      <c r="S30">
        <v>-1</v>
      </c>
      <c r="T30">
        <f>T31-1</f>
        <v>-1</v>
      </c>
      <c r="U30">
        <v>-1</v>
      </c>
    </row>
    <row r="31" spans="1:22" hidden="1" x14ac:dyDescent="0.35">
      <c r="A31" t="s">
        <v>12</v>
      </c>
      <c r="B31">
        <v>1998</v>
      </c>
      <c r="C31">
        <v>5.7</v>
      </c>
      <c r="D31">
        <v>2</v>
      </c>
      <c r="E31">
        <v>0.86299999999999999</v>
      </c>
      <c r="F31">
        <v>0.86599999999999999</v>
      </c>
      <c r="G31">
        <v>1998</v>
      </c>
      <c r="H31">
        <v>19</v>
      </c>
      <c r="I31">
        <v>1997</v>
      </c>
      <c r="J31">
        <v>30</v>
      </c>
      <c r="K31">
        <v>1</v>
      </c>
      <c r="M31" t="s">
        <v>25</v>
      </c>
      <c r="N31">
        <v>0</v>
      </c>
      <c r="O31" t="s">
        <v>34</v>
      </c>
      <c r="P31">
        <v>0</v>
      </c>
      <c r="Q31" t="s">
        <v>34</v>
      </c>
      <c r="R31" t="s">
        <v>39</v>
      </c>
      <c r="S31">
        <v>0</v>
      </c>
      <c r="T31">
        <v>0</v>
      </c>
      <c r="U31">
        <v>0</v>
      </c>
    </row>
    <row r="32" spans="1:22" hidden="1" x14ac:dyDescent="0.35">
      <c r="A32" t="s">
        <v>12</v>
      </c>
      <c r="B32">
        <v>2002</v>
      </c>
      <c r="C32">
        <v>8.58</v>
      </c>
      <c r="D32">
        <v>2</v>
      </c>
      <c r="E32">
        <v>0.86199999999999999</v>
      </c>
      <c r="F32">
        <v>0.86900000000000011</v>
      </c>
      <c r="G32">
        <v>2002</v>
      </c>
      <c r="H32">
        <v>19</v>
      </c>
      <c r="I32">
        <v>1997</v>
      </c>
      <c r="J32">
        <v>30</v>
      </c>
      <c r="K32">
        <v>1</v>
      </c>
      <c r="M32" t="s">
        <v>25</v>
      </c>
      <c r="N32">
        <v>0</v>
      </c>
      <c r="O32" t="s">
        <v>34</v>
      </c>
      <c r="P32">
        <v>0</v>
      </c>
      <c r="Q32" t="s">
        <v>34</v>
      </c>
      <c r="R32" t="s">
        <v>39</v>
      </c>
      <c r="S32">
        <v>1</v>
      </c>
      <c r="T32">
        <v>1</v>
      </c>
      <c r="U32">
        <v>1</v>
      </c>
    </row>
    <row r="33" spans="1:23" hidden="1" x14ac:dyDescent="0.35">
      <c r="A33" t="s">
        <v>12</v>
      </c>
      <c r="B33">
        <v>2006</v>
      </c>
      <c r="C33">
        <v>8.77</v>
      </c>
      <c r="D33">
        <v>2</v>
      </c>
      <c r="E33">
        <v>0.86299999999999999</v>
      </c>
      <c r="F33">
        <v>0.88400000000000001</v>
      </c>
      <c r="G33">
        <v>2006</v>
      </c>
      <c r="H33">
        <v>19</v>
      </c>
      <c r="I33">
        <v>1997</v>
      </c>
      <c r="J33">
        <v>30</v>
      </c>
      <c r="K33">
        <v>1</v>
      </c>
      <c r="M33" t="s">
        <v>25</v>
      </c>
      <c r="N33">
        <v>0</v>
      </c>
      <c r="O33" t="s">
        <v>34</v>
      </c>
      <c r="P33">
        <v>0</v>
      </c>
      <c r="Q33" t="s">
        <v>34</v>
      </c>
      <c r="R33" t="s">
        <v>39</v>
      </c>
      <c r="S33">
        <v>2</v>
      </c>
      <c r="T33">
        <v>2</v>
      </c>
      <c r="W33">
        <v>-1</v>
      </c>
    </row>
    <row r="34" spans="1:23" hidden="1" x14ac:dyDescent="0.35">
      <c r="A34" t="s">
        <v>12</v>
      </c>
      <c r="B34">
        <v>2010</v>
      </c>
      <c r="C34">
        <v>8.58</v>
      </c>
      <c r="D34">
        <v>2</v>
      </c>
      <c r="E34">
        <v>0.86799999999999999</v>
      </c>
      <c r="F34">
        <v>0.88099999999999989</v>
      </c>
      <c r="G34">
        <v>2010</v>
      </c>
      <c r="H34">
        <v>19</v>
      </c>
      <c r="I34">
        <v>2009</v>
      </c>
      <c r="J34">
        <v>30</v>
      </c>
      <c r="K34">
        <v>1</v>
      </c>
      <c r="M34" t="s">
        <v>25</v>
      </c>
      <c r="N34">
        <v>0</v>
      </c>
      <c r="O34" t="s">
        <v>34</v>
      </c>
      <c r="P34">
        <v>1</v>
      </c>
      <c r="Q34" t="s">
        <v>35</v>
      </c>
      <c r="R34" t="s">
        <v>38</v>
      </c>
      <c r="S34">
        <v>3</v>
      </c>
      <c r="T34">
        <v>3</v>
      </c>
      <c r="W34">
        <v>0</v>
      </c>
    </row>
    <row r="35" spans="1:23" hidden="1" x14ac:dyDescent="0.35">
      <c r="A35" t="s">
        <v>12</v>
      </c>
      <c r="B35">
        <v>2014</v>
      </c>
      <c r="C35">
        <v>9.94</v>
      </c>
      <c r="D35">
        <v>2</v>
      </c>
      <c r="E35">
        <v>0.82900000000000007</v>
      </c>
      <c r="F35">
        <v>0.88300000000000001</v>
      </c>
      <c r="G35">
        <v>2014</v>
      </c>
      <c r="H35">
        <v>19</v>
      </c>
      <c r="I35">
        <v>2009</v>
      </c>
      <c r="J35">
        <v>30</v>
      </c>
      <c r="K35">
        <v>1</v>
      </c>
      <c r="M35" t="s">
        <v>25</v>
      </c>
      <c r="N35">
        <v>0</v>
      </c>
      <c r="O35" t="s">
        <v>34</v>
      </c>
      <c r="P35">
        <v>1</v>
      </c>
      <c r="Q35" t="s">
        <v>35</v>
      </c>
      <c r="R35" t="s">
        <v>38</v>
      </c>
      <c r="S35">
        <v>4</v>
      </c>
      <c r="T35">
        <v>4</v>
      </c>
      <c r="W35">
        <v>1</v>
      </c>
    </row>
    <row r="36" spans="1:23" hidden="1" x14ac:dyDescent="0.35">
      <c r="A36" t="s">
        <v>12</v>
      </c>
      <c r="B36">
        <v>2019</v>
      </c>
      <c r="C36">
        <v>15.01</v>
      </c>
      <c r="D36">
        <v>2</v>
      </c>
      <c r="E36">
        <v>0.80099999999999993</v>
      </c>
      <c r="F36">
        <v>0.69299999999999995</v>
      </c>
      <c r="G36">
        <v>2018</v>
      </c>
      <c r="H36">
        <v>19</v>
      </c>
      <c r="I36">
        <v>2009</v>
      </c>
      <c r="J36">
        <v>30</v>
      </c>
      <c r="K36">
        <v>1</v>
      </c>
      <c r="L36">
        <v>1</v>
      </c>
      <c r="M36" t="s">
        <v>25</v>
      </c>
      <c r="N36">
        <v>0</v>
      </c>
      <c r="O36" t="s">
        <v>34</v>
      </c>
      <c r="P36">
        <v>1</v>
      </c>
      <c r="Q36" t="s">
        <v>35</v>
      </c>
      <c r="R36" t="s">
        <v>38</v>
      </c>
      <c r="S36">
        <v>5</v>
      </c>
      <c r="T36">
        <v>5</v>
      </c>
    </row>
    <row r="37" spans="1:23" hidden="1" x14ac:dyDescent="0.35">
      <c r="A37" t="s">
        <v>15</v>
      </c>
      <c r="B37">
        <v>1989</v>
      </c>
      <c r="C37">
        <v>0</v>
      </c>
      <c r="D37">
        <v>1</v>
      </c>
      <c r="E37">
        <v>0.255</v>
      </c>
      <c r="F37">
        <v>0.125</v>
      </c>
      <c r="G37">
        <v>1989</v>
      </c>
      <c r="H37">
        <v>2</v>
      </c>
      <c r="J37">
        <v>0</v>
      </c>
      <c r="K37">
        <v>0</v>
      </c>
      <c r="M37" t="s">
        <v>24</v>
      </c>
      <c r="N37">
        <v>0</v>
      </c>
      <c r="O37" t="s">
        <v>36</v>
      </c>
      <c r="P37">
        <v>0</v>
      </c>
      <c r="Q37" t="s">
        <v>36</v>
      </c>
      <c r="R37" t="s">
        <v>36</v>
      </c>
      <c r="S37">
        <v>-1</v>
      </c>
      <c r="T37">
        <f t="shared" ref="T37:T42" si="3">T38-1</f>
        <v>-7</v>
      </c>
    </row>
    <row r="38" spans="1:23" hidden="1" x14ac:dyDescent="0.35">
      <c r="A38" t="s">
        <v>15</v>
      </c>
      <c r="B38">
        <v>1993</v>
      </c>
      <c r="C38">
        <v>7.5</v>
      </c>
      <c r="D38">
        <v>2</v>
      </c>
      <c r="E38">
        <v>0.81200000000000006</v>
      </c>
      <c r="F38">
        <v>0.82499999999999996</v>
      </c>
      <c r="G38">
        <v>1993</v>
      </c>
      <c r="H38">
        <v>2</v>
      </c>
      <c r="J38">
        <v>0</v>
      </c>
      <c r="K38">
        <v>0</v>
      </c>
      <c r="M38" t="s">
        <v>24</v>
      </c>
      <c r="N38">
        <v>0</v>
      </c>
      <c r="O38" t="s">
        <v>36</v>
      </c>
      <c r="P38">
        <v>0</v>
      </c>
      <c r="Q38" t="s">
        <v>36</v>
      </c>
      <c r="R38" t="s">
        <v>36</v>
      </c>
      <c r="S38">
        <v>-1</v>
      </c>
      <c r="T38">
        <f t="shared" si="3"/>
        <v>-6</v>
      </c>
    </row>
    <row r="39" spans="1:23" hidden="1" x14ac:dyDescent="0.35">
      <c r="A39" t="s">
        <v>15</v>
      </c>
      <c r="B39">
        <v>1997</v>
      </c>
      <c r="C39">
        <v>10.8</v>
      </c>
      <c r="D39">
        <v>3</v>
      </c>
      <c r="E39">
        <v>0.81900000000000006</v>
      </c>
      <c r="F39">
        <v>0.86</v>
      </c>
      <c r="G39">
        <v>1997</v>
      </c>
      <c r="H39">
        <v>2</v>
      </c>
      <c r="J39">
        <v>0</v>
      </c>
      <c r="K39">
        <v>0</v>
      </c>
      <c r="M39" t="s">
        <v>24</v>
      </c>
      <c r="N39">
        <v>0</v>
      </c>
      <c r="O39" t="s">
        <v>36</v>
      </c>
      <c r="P39">
        <v>0</v>
      </c>
      <c r="Q39" t="s">
        <v>36</v>
      </c>
      <c r="R39" t="s">
        <v>36</v>
      </c>
      <c r="S39">
        <v>-1</v>
      </c>
      <c r="T39">
        <f t="shared" si="3"/>
        <v>-5</v>
      </c>
    </row>
    <row r="40" spans="1:23" hidden="1" x14ac:dyDescent="0.35">
      <c r="A40" t="s">
        <v>15</v>
      </c>
      <c r="B40">
        <v>2001</v>
      </c>
      <c r="C40">
        <v>12.5</v>
      </c>
      <c r="D40">
        <v>3</v>
      </c>
      <c r="E40">
        <v>0.81</v>
      </c>
      <c r="F40">
        <v>0.879</v>
      </c>
      <c r="G40">
        <v>2001</v>
      </c>
      <c r="H40">
        <v>2</v>
      </c>
      <c r="J40">
        <v>0</v>
      </c>
      <c r="K40">
        <v>0</v>
      </c>
      <c r="M40" t="s">
        <v>24</v>
      </c>
      <c r="N40">
        <v>0</v>
      </c>
      <c r="O40" t="s">
        <v>36</v>
      </c>
      <c r="P40">
        <v>0</v>
      </c>
      <c r="Q40" t="s">
        <v>36</v>
      </c>
      <c r="R40" t="s">
        <v>36</v>
      </c>
      <c r="S40">
        <v>-1</v>
      </c>
      <c r="T40">
        <f t="shared" si="3"/>
        <v>-4</v>
      </c>
    </row>
    <row r="41" spans="1:23" hidden="1" x14ac:dyDescent="0.35">
      <c r="A41" t="s">
        <v>15</v>
      </c>
      <c r="B41">
        <v>2005</v>
      </c>
      <c r="C41">
        <v>15</v>
      </c>
      <c r="D41">
        <v>3</v>
      </c>
      <c r="E41">
        <v>0.81</v>
      </c>
      <c r="F41">
        <v>0.875</v>
      </c>
      <c r="G41">
        <v>2005</v>
      </c>
      <c r="H41">
        <v>2</v>
      </c>
      <c r="J41">
        <v>0</v>
      </c>
      <c r="K41">
        <v>0</v>
      </c>
      <c r="M41" t="s">
        <v>24</v>
      </c>
      <c r="N41">
        <v>0</v>
      </c>
      <c r="O41" t="s">
        <v>36</v>
      </c>
      <c r="P41">
        <v>0</v>
      </c>
      <c r="Q41" t="s">
        <v>36</v>
      </c>
      <c r="R41" t="s">
        <v>36</v>
      </c>
      <c r="S41">
        <v>-1</v>
      </c>
      <c r="T41">
        <f t="shared" si="3"/>
        <v>-3</v>
      </c>
    </row>
    <row r="42" spans="1:23" hidden="1" x14ac:dyDescent="0.35">
      <c r="A42" t="s">
        <v>15</v>
      </c>
      <c r="B42">
        <v>2009</v>
      </c>
      <c r="C42">
        <v>14.17</v>
      </c>
      <c r="D42">
        <v>3</v>
      </c>
      <c r="E42">
        <v>0.81</v>
      </c>
      <c r="F42">
        <v>0.8859999999999999</v>
      </c>
      <c r="G42">
        <v>2009</v>
      </c>
      <c r="H42">
        <v>2</v>
      </c>
      <c r="J42">
        <v>0</v>
      </c>
      <c r="K42">
        <v>0</v>
      </c>
      <c r="M42" t="s">
        <v>24</v>
      </c>
      <c r="N42">
        <v>0</v>
      </c>
      <c r="O42" t="s">
        <v>36</v>
      </c>
      <c r="P42">
        <v>0</v>
      </c>
      <c r="Q42" t="s">
        <v>36</v>
      </c>
      <c r="R42" t="s">
        <v>36</v>
      </c>
      <c r="S42">
        <v>-1</v>
      </c>
      <c r="T42">
        <f t="shared" si="3"/>
        <v>-2</v>
      </c>
    </row>
    <row r="43" spans="1:23" hidden="1" x14ac:dyDescent="0.35">
      <c r="A43" t="s">
        <v>15</v>
      </c>
      <c r="B43">
        <v>2013</v>
      </c>
      <c r="C43">
        <v>15.83</v>
      </c>
      <c r="D43">
        <v>3</v>
      </c>
      <c r="E43">
        <v>0.80700000000000005</v>
      </c>
      <c r="F43">
        <v>0.8909999999999999</v>
      </c>
      <c r="G43">
        <v>2013</v>
      </c>
      <c r="H43">
        <v>2</v>
      </c>
      <c r="J43">
        <v>0</v>
      </c>
      <c r="K43">
        <v>0</v>
      </c>
      <c r="M43" t="s">
        <v>24</v>
      </c>
      <c r="N43">
        <v>0</v>
      </c>
      <c r="O43" t="s">
        <v>36</v>
      </c>
      <c r="P43">
        <v>0</v>
      </c>
      <c r="Q43" t="s">
        <v>36</v>
      </c>
      <c r="R43" t="s">
        <v>36</v>
      </c>
      <c r="S43">
        <v>-1</v>
      </c>
      <c r="T43">
        <f>T44-1</f>
        <v>-1</v>
      </c>
      <c r="U43">
        <v>-1</v>
      </c>
    </row>
    <row r="44" spans="1:23" hidden="1" x14ac:dyDescent="0.35">
      <c r="A44" t="s">
        <v>15</v>
      </c>
      <c r="B44">
        <v>2017</v>
      </c>
      <c r="C44">
        <v>22.58</v>
      </c>
      <c r="D44">
        <v>3</v>
      </c>
      <c r="E44">
        <v>0.77599999999999991</v>
      </c>
      <c r="F44">
        <v>0.88700000000000001</v>
      </c>
      <c r="G44">
        <v>2017</v>
      </c>
      <c r="H44">
        <v>5.54</v>
      </c>
      <c r="I44">
        <v>2015</v>
      </c>
      <c r="J44">
        <v>40</v>
      </c>
      <c r="K44">
        <v>1</v>
      </c>
      <c r="L44">
        <v>1</v>
      </c>
      <c r="M44" t="s">
        <v>29</v>
      </c>
      <c r="N44">
        <v>0</v>
      </c>
      <c r="O44" t="s">
        <v>34</v>
      </c>
      <c r="P44">
        <v>1</v>
      </c>
      <c r="Q44" t="s">
        <v>35</v>
      </c>
      <c r="R44" t="s">
        <v>38</v>
      </c>
      <c r="S44">
        <v>0</v>
      </c>
      <c r="T44">
        <v>0</v>
      </c>
      <c r="U44">
        <v>0</v>
      </c>
    </row>
    <row r="45" spans="1:23" hidden="1" x14ac:dyDescent="0.35">
      <c r="A45" t="s">
        <v>17</v>
      </c>
      <c r="B45">
        <v>1947</v>
      </c>
      <c r="C45">
        <v>0</v>
      </c>
      <c r="D45">
        <v>1</v>
      </c>
      <c r="E45">
        <v>0.38900000000000001</v>
      </c>
      <c r="F45">
        <v>0.26100000000000001</v>
      </c>
      <c r="G45">
        <v>1947</v>
      </c>
      <c r="H45" s="6">
        <v>7.44</v>
      </c>
      <c r="J45">
        <v>0</v>
      </c>
      <c r="K45">
        <v>0</v>
      </c>
      <c r="M45" t="s">
        <v>24</v>
      </c>
      <c r="N45">
        <v>0</v>
      </c>
      <c r="O45" t="s">
        <v>36</v>
      </c>
      <c r="P45">
        <v>0</v>
      </c>
      <c r="Q45" t="s">
        <v>36</v>
      </c>
      <c r="R45" t="s">
        <v>36</v>
      </c>
      <c r="S45">
        <v>-1</v>
      </c>
      <c r="T45">
        <f t="shared" ref="T45:T63" si="4">T46-1</f>
        <v>-21</v>
      </c>
    </row>
    <row r="46" spans="1:23" hidden="1" x14ac:dyDescent="0.35">
      <c r="A46" t="s">
        <v>17</v>
      </c>
      <c r="B46">
        <v>1949</v>
      </c>
      <c r="C46">
        <v>0</v>
      </c>
      <c r="D46">
        <v>1</v>
      </c>
      <c r="E46">
        <v>0.36299999999999999</v>
      </c>
      <c r="F46">
        <v>0.184</v>
      </c>
      <c r="G46">
        <v>1949</v>
      </c>
      <c r="H46" s="6">
        <v>7.44</v>
      </c>
      <c r="J46">
        <v>0</v>
      </c>
      <c r="K46">
        <v>0</v>
      </c>
      <c r="M46" t="s">
        <v>24</v>
      </c>
      <c r="N46">
        <v>0</v>
      </c>
      <c r="O46" t="s">
        <v>36</v>
      </c>
      <c r="P46">
        <v>0</v>
      </c>
      <c r="Q46" t="s">
        <v>36</v>
      </c>
      <c r="R46" t="s">
        <v>36</v>
      </c>
      <c r="S46">
        <v>-1</v>
      </c>
      <c r="T46">
        <f t="shared" si="4"/>
        <v>-20</v>
      </c>
    </row>
    <row r="47" spans="1:23" hidden="1" x14ac:dyDescent="0.35">
      <c r="A47" t="s">
        <v>17</v>
      </c>
      <c r="B47">
        <v>1951</v>
      </c>
      <c r="C47">
        <v>0</v>
      </c>
      <c r="D47">
        <v>1</v>
      </c>
      <c r="E47">
        <v>0.36299999999999999</v>
      </c>
      <c r="F47">
        <v>0.17899999999999999</v>
      </c>
      <c r="G47">
        <v>1951</v>
      </c>
      <c r="H47" s="6">
        <v>7.44</v>
      </c>
      <c r="J47">
        <v>0</v>
      </c>
      <c r="K47">
        <v>0</v>
      </c>
      <c r="M47" t="s">
        <v>24</v>
      </c>
      <c r="N47">
        <v>0</v>
      </c>
      <c r="O47" t="s">
        <v>36</v>
      </c>
      <c r="P47">
        <v>0</v>
      </c>
      <c r="Q47" t="s">
        <v>36</v>
      </c>
      <c r="R47" t="s">
        <v>36</v>
      </c>
      <c r="S47">
        <v>-1</v>
      </c>
      <c r="T47">
        <f t="shared" si="4"/>
        <v>-19</v>
      </c>
    </row>
    <row r="48" spans="1:23" hidden="1" x14ac:dyDescent="0.35">
      <c r="A48" t="s">
        <v>17</v>
      </c>
      <c r="B48">
        <v>1958</v>
      </c>
      <c r="C48">
        <v>5.4</v>
      </c>
      <c r="D48">
        <v>1</v>
      </c>
      <c r="E48">
        <v>0.47099999999999997</v>
      </c>
      <c r="F48">
        <v>0.22</v>
      </c>
      <c r="G48">
        <v>1958</v>
      </c>
      <c r="H48" s="6">
        <v>7.44</v>
      </c>
      <c r="J48">
        <v>0</v>
      </c>
      <c r="K48">
        <v>0</v>
      </c>
      <c r="M48" t="s">
        <v>24</v>
      </c>
      <c r="N48">
        <v>0</v>
      </c>
      <c r="O48" t="s">
        <v>36</v>
      </c>
      <c r="P48">
        <v>0</v>
      </c>
      <c r="Q48" t="s">
        <v>36</v>
      </c>
      <c r="R48" t="s">
        <v>36</v>
      </c>
      <c r="S48">
        <v>-1</v>
      </c>
      <c r="T48">
        <f t="shared" si="4"/>
        <v>-18</v>
      </c>
    </row>
    <row r="49" spans="1:20" hidden="1" x14ac:dyDescent="0.35">
      <c r="A49" t="s">
        <v>17</v>
      </c>
      <c r="B49">
        <v>1960</v>
      </c>
      <c r="C49">
        <v>2.7</v>
      </c>
      <c r="D49">
        <v>1</v>
      </c>
      <c r="E49">
        <v>0.43700000000000011</v>
      </c>
      <c r="F49">
        <v>0.35499999999999998</v>
      </c>
      <c r="G49">
        <v>1960</v>
      </c>
      <c r="H49">
        <v>8.18</v>
      </c>
      <c r="J49">
        <v>0</v>
      </c>
      <c r="K49">
        <v>0</v>
      </c>
      <c r="M49" t="s">
        <v>24</v>
      </c>
      <c r="N49">
        <v>0</v>
      </c>
      <c r="O49" t="s">
        <v>36</v>
      </c>
      <c r="P49">
        <v>0</v>
      </c>
      <c r="Q49" t="s">
        <v>36</v>
      </c>
      <c r="R49" t="s">
        <v>36</v>
      </c>
      <c r="S49">
        <v>-1</v>
      </c>
      <c r="T49">
        <f t="shared" si="4"/>
        <v>-17</v>
      </c>
    </row>
    <row r="50" spans="1:20" hidden="1" x14ac:dyDescent="0.35">
      <c r="A50" t="s">
        <v>17</v>
      </c>
      <c r="B50">
        <v>1962</v>
      </c>
      <c r="C50">
        <v>4.3</v>
      </c>
      <c r="D50">
        <v>1</v>
      </c>
      <c r="E50">
        <v>0.53100000000000003</v>
      </c>
      <c r="F50">
        <v>0.36199999999999999</v>
      </c>
      <c r="G50">
        <v>1962</v>
      </c>
      <c r="H50">
        <v>7.65</v>
      </c>
      <c r="J50">
        <v>0</v>
      </c>
      <c r="K50">
        <v>0</v>
      </c>
      <c r="M50" t="s">
        <v>24</v>
      </c>
      <c r="N50">
        <v>0</v>
      </c>
      <c r="O50" t="s">
        <v>36</v>
      </c>
      <c r="P50">
        <v>0</v>
      </c>
      <c r="Q50" t="s">
        <v>36</v>
      </c>
      <c r="R50" t="s">
        <v>36</v>
      </c>
      <c r="S50">
        <v>-1</v>
      </c>
      <c r="T50">
        <f t="shared" si="4"/>
        <v>-16</v>
      </c>
    </row>
    <row r="51" spans="1:20" hidden="1" x14ac:dyDescent="0.35">
      <c r="A51" t="s">
        <v>17</v>
      </c>
      <c r="B51">
        <v>1964</v>
      </c>
      <c r="C51">
        <v>4.9000000000000004</v>
      </c>
      <c r="D51">
        <v>1</v>
      </c>
      <c r="E51">
        <v>0.53100000000000003</v>
      </c>
      <c r="F51">
        <v>0.36699999999999999</v>
      </c>
      <c r="G51">
        <v>1964</v>
      </c>
      <c r="H51">
        <v>7.65</v>
      </c>
      <c r="J51">
        <v>0</v>
      </c>
      <c r="K51">
        <v>0</v>
      </c>
      <c r="M51" t="s">
        <v>24</v>
      </c>
      <c r="N51">
        <v>0</v>
      </c>
      <c r="O51" t="s">
        <v>36</v>
      </c>
      <c r="P51">
        <v>0</v>
      </c>
      <c r="Q51" t="s">
        <v>36</v>
      </c>
      <c r="R51" t="s">
        <v>36</v>
      </c>
      <c r="S51">
        <v>-1</v>
      </c>
      <c r="T51">
        <f t="shared" si="4"/>
        <v>-15</v>
      </c>
    </row>
    <row r="52" spans="1:20" hidden="1" x14ac:dyDescent="0.35">
      <c r="A52" t="s">
        <v>17</v>
      </c>
      <c r="B52">
        <v>1966</v>
      </c>
      <c r="C52">
        <v>3.7</v>
      </c>
      <c r="D52">
        <v>1</v>
      </c>
      <c r="E52">
        <v>0.53100000000000003</v>
      </c>
      <c r="F52">
        <v>0.36399999999999999</v>
      </c>
      <c r="G52">
        <v>1966</v>
      </c>
      <c r="H52">
        <v>9.5</v>
      </c>
      <c r="J52">
        <v>0</v>
      </c>
      <c r="K52">
        <v>0</v>
      </c>
      <c r="M52" t="s">
        <v>24</v>
      </c>
      <c r="N52">
        <v>0</v>
      </c>
      <c r="O52" t="s">
        <v>36</v>
      </c>
      <c r="P52">
        <v>0</v>
      </c>
      <c r="Q52" t="s">
        <v>36</v>
      </c>
      <c r="R52" t="s">
        <v>36</v>
      </c>
      <c r="S52">
        <v>-1</v>
      </c>
      <c r="T52">
        <f t="shared" si="4"/>
        <v>-14</v>
      </c>
    </row>
    <row r="53" spans="1:20" hidden="1" x14ac:dyDescent="0.35">
      <c r="A53" t="s">
        <v>17</v>
      </c>
      <c r="B53">
        <v>1968</v>
      </c>
      <c r="C53">
        <v>3.9</v>
      </c>
      <c r="D53">
        <v>1</v>
      </c>
      <c r="E53">
        <v>0.53100000000000003</v>
      </c>
      <c r="F53">
        <v>0.36399999999999999</v>
      </c>
      <c r="G53">
        <v>1968</v>
      </c>
      <c r="H53">
        <v>8.8699999999999992</v>
      </c>
      <c r="J53">
        <v>0</v>
      </c>
      <c r="K53">
        <v>0</v>
      </c>
      <c r="M53" t="s">
        <v>24</v>
      </c>
      <c r="N53">
        <v>0</v>
      </c>
      <c r="O53" t="s">
        <v>36</v>
      </c>
      <c r="P53">
        <v>0</v>
      </c>
      <c r="Q53" t="s">
        <v>36</v>
      </c>
      <c r="R53" t="s">
        <v>36</v>
      </c>
      <c r="S53">
        <v>-1</v>
      </c>
      <c r="T53">
        <f t="shared" si="4"/>
        <v>-13</v>
      </c>
    </row>
    <row r="54" spans="1:20" hidden="1" x14ac:dyDescent="0.35">
      <c r="A54" t="s">
        <v>17</v>
      </c>
      <c r="B54">
        <v>1970</v>
      </c>
      <c r="C54">
        <v>4.3</v>
      </c>
      <c r="D54">
        <v>1</v>
      </c>
      <c r="E54">
        <v>0.55700000000000005</v>
      </c>
      <c r="F54">
        <v>0.35399999999999998</v>
      </c>
      <c r="G54">
        <v>1970</v>
      </c>
      <c r="H54">
        <v>8.0299999999999994</v>
      </c>
      <c r="J54">
        <v>0</v>
      </c>
      <c r="K54">
        <v>0</v>
      </c>
      <c r="M54" t="s">
        <v>24</v>
      </c>
      <c r="N54">
        <v>0</v>
      </c>
      <c r="O54" t="s">
        <v>36</v>
      </c>
      <c r="P54">
        <v>0</v>
      </c>
      <c r="Q54" t="s">
        <v>36</v>
      </c>
      <c r="R54" t="s">
        <v>36</v>
      </c>
      <c r="S54">
        <v>-1</v>
      </c>
      <c r="T54">
        <f t="shared" si="4"/>
        <v>-12</v>
      </c>
    </row>
    <row r="55" spans="1:20" hidden="1" x14ac:dyDescent="0.35">
      <c r="A55" t="s">
        <v>17</v>
      </c>
      <c r="B55">
        <v>1974</v>
      </c>
      <c r="C55">
        <v>6</v>
      </c>
      <c r="D55">
        <v>1</v>
      </c>
      <c r="E55">
        <v>0.55700000000000005</v>
      </c>
      <c r="F55">
        <v>0.42599999999999999</v>
      </c>
      <c r="G55">
        <v>1974</v>
      </c>
      <c r="H55">
        <v>7.65</v>
      </c>
      <c r="J55">
        <v>0</v>
      </c>
      <c r="K55">
        <v>0</v>
      </c>
      <c r="M55" t="s">
        <v>24</v>
      </c>
      <c r="N55">
        <v>0</v>
      </c>
      <c r="O55" t="s">
        <v>36</v>
      </c>
      <c r="P55">
        <v>0</v>
      </c>
      <c r="Q55" t="s">
        <v>36</v>
      </c>
      <c r="R55" t="s">
        <v>36</v>
      </c>
      <c r="S55">
        <v>-1</v>
      </c>
      <c r="T55">
        <f t="shared" si="4"/>
        <v>-11</v>
      </c>
    </row>
    <row r="56" spans="1:20" hidden="1" x14ac:dyDescent="0.35">
      <c r="A56" t="s">
        <v>17</v>
      </c>
      <c r="B56">
        <v>1978</v>
      </c>
      <c r="C56">
        <v>5</v>
      </c>
      <c r="D56">
        <v>1</v>
      </c>
      <c r="E56">
        <v>0.54200000000000004</v>
      </c>
      <c r="F56">
        <v>0.441</v>
      </c>
      <c r="G56">
        <v>1978</v>
      </c>
      <c r="H56">
        <v>7.65</v>
      </c>
      <c r="J56">
        <v>0</v>
      </c>
      <c r="K56">
        <v>0</v>
      </c>
      <c r="M56" t="s">
        <v>24</v>
      </c>
      <c r="N56">
        <v>0</v>
      </c>
      <c r="O56" t="s">
        <v>36</v>
      </c>
      <c r="P56">
        <v>0</v>
      </c>
      <c r="Q56" t="s">
        <v>36</v>
      </c>
      <c r="R56" t="s">
        <v>36</v>
      </c>
      <c r="S56">
        <v>-1</v>
      </c>
      <c r="T56">
        <f t="shared" si="4"/>
        <v>-10</v>
      </c>
    </row>
    <row r="57" spans="1:20" hidden="1" x14ac:dyDescent="0.35">
      <c r="A57" t="s">
        <v>17</v>
      </c>
      <c r="B57">
        <v>1982</v>
      </c>
      <c r="C57">
        <v>3.5</v>
      </c>
      <c r="D57">
        <v>1</v>
      </c>
      <c r="E57">
        <v>0.55299999999999994</v>
      </c>
      <c r="F57">
        <v>0.41699999999999998</v>
      </c>
      <c r="G57">
        <v>1982</v>
      </c>
      <c r="H57">
        <v>7.62</v>
      </c>
      <c r="J57">
        <v>0</v>
      </c>
      <c r="K57">
        <v>0</v>
      </c>
      <c r="M57" t="s">
        <v>24</v>
      </c>
      <c r="N57">
        <v>0</v>
      </c>
      <c r="O57" t="s">
        <v>36</v>
      </c>
      <c r="P57">
        <v>0</v>
      </c>
      <c r="Q57" t="s">
        <v>36</v>
      </c>
      <c r="R57" t="s">
        <v>36</v>
      </c>
      <c r="S57">
        <v>-1</v>
      </c>
      <c r="T57">
        <f t="shared" si="4"/>
        <v>-9</v>
      </c>
    </row>
    <row r="58" spans="1:20" hidden="1" x14ac:dyDescent="0.35">
      <c r="A58" t="s">
        <v>17</v>
      </c>
      <c r="B58">
        <v>1986</v>
      </c>
      <c r="C58">
        <v>4.5</v>
      </c>
      <c r="D58">
        <v>1</v>
      </c>
      <c r="E58">
        <v>0.56000000000000005</v>
      </c>
      <c r="F58">
        <v>0.46400000000000002</v>
      </c>
      <c r="G58">
        <v>1986</v>
      </c>
      <c r="H58">
        <v>7.65</v>
      </c>
      <c r="J58">
        <v>0</v>
      </c>
      <c r="K58">
        <v>0</v>
      </c>
      <c r="M58" t="s">
        <v>24</v>
      </c>
      <c r="N58">
        <v>0</v>
      </c>
      <c r="O58" t="s">
        <v>36</v>
      </c>
      <c r="P58">
        <v>0</v>
      </c>
      <c r="Q58" t="s">
        <v>36</v>
      </c>
      <c r="R58" t="s">
        <v>36</v>
      </c>
      <c r="S58">
        <v>-1</v>
      </c>
      <c r="T58">
        <f t="shared" si="4"/>
        <v>-8</v>
      </c>
    </row>
    <row r="59" spans="1:20" hidden="1" x14ac:dyDescent="0.35">
      <c r="A59" t="s">
        <v>17</v>
      </c>
      <c r="B59">
        <v>1990</v>
      </c>
      <c r="C59">
        <v>8.5</v>
      </c>
      <c r="D59">
        <v>1</v>
      </c>
      <c r="E59">
        <v>0.73699999999999999</v>
      </c>
      <c r="F59">
        <v>0.47399999999999998</v>
      </c>
      <c r="G59">
        <v>1990</v>
      </c>
      <c r="H59">
        <v>7.73</v>
      </c>
      <c r="J59">
        <v>0</v>
      </c>
      <c r="K59">
        <v>0</v>
      </c>
      <c r="M59" t="s">
        <v>24</v>
      </c>
      <c r="N59">
        <v>0</v>
      </c>
      <c r="O59" t="s">
        <v>36</v>
      </c>
      <c r="P59">
        <v>0</v>
      </c>
      <c r="Q59" t="s">
        <v>36</v>
      </c>
      <c r="R59" t="s">
        <v>36</v>
      </c>
      <c r="S59">
        <v>-1</v>
      </c>
      <c r="T59">
        <f t="shared" si="4"/>
        <v>-7</v>
      </c>
    </row>
    <row r="60" spans="1:20" hidden="1" x14ac:dyDescent="0.35">
      <c r="A60" t="s">
        <v>17</v>
      </c>
      <c r="B60">
        <v>1991</v>
      </c>
      <c r="C60">
        <v>10.199999999999999</v>
      </c>
      <c r="D60">
        <v>2</v>
      </c>
      <c r="E60">
        <v>0.88500000000000001</v>
      </c>
      <c r="F60">
        <v>0.503</v>
      </c>
      <c r="G60">
        <v>1991</v>
      </c>
      <c r="H60">
        <v>4.79</v>
      </c>
      <c r="J60">
        <v>0</v>
      </c>
      <c r="K60">
        <v>0</v>
      </c>
      <c r="M60" t="s">
        <v>24</v>
      </c>
      <c r="N60">
        <v>0</v>
      </c>
      <c r="O60" t="s">
        <v>36</v>
      </c>
      <c r="P60">
        <v>0</v>
      </c>
      <c r="Q60" t="s">
        <v>36</v>
      </c>
      <c r="R60" t="s">
        <v>36</v>
      </c>
      <c r="S60">
        <v>-1</v>
      </c>
      <c r="T60">
        <f t="shared" si="4"/>
        <v>-6</v>
      </c>
    </row>
    <row r="61" spans="1:20" hidden="1" x14ac:dyDescent="0.35">
      <c r="A61" t="s">
        <v>17</v>
      </c>
      <c r="B61">
        <v>1994</v>
      </c>
      <c r="C61">
        <v>10.8</v>
      </c>
      <c r="D61">
        <v>2</v>
      </c>
      <c r="E61">
        <v>0.88700000000000001</v>
      </c>
      <c r="F61">
        <v>0.56200000000000006</v>
      </c>
      <c r="G61">
        <v>1994</v>
      </c>
      <c r="H61">
        <v>4.79</v>
      </c>
      <c r="J61">
        <v>0</v>
      </c>
      <c r="K61">
        <v>0</v>
      </c>
      <c r="M61" t="s">
        <v>24</v>
      </c>
      <c r="N61">
        <v>0</v>
      </c>
      <c r="O61" t="s">
        <v>36</v>
      </c>
      <c r="P61">
        <v>0</v>
      </c>
      <c r="Q61" t="s">
        <v>36</v>
      </c>
      <c r="R61" t="s">
        <v>36</v>
      </c>
      <c r="S61">
        <v>-1</v>
      </c>
      <c r="T61">
        <f t="shared" si="4"/>
        <v>-5</v>
      </c>
    </row>
    <row r="62" spans="1:20" hidden="1" x14ac:dyDescent="0.35">
      <c r="A62" t="s">
        <v>17</v>
      </c>
      <c r="B62">
        <v>1998</v>
      </c>
      <c r="C62">
        <v>11.8</v>
      </c>
      <c r="D62">
        <v>2</v>
      </c>
      <c r="E62">
        <v>0.88700000000000001</v>
      </c>
      <c r="F62">
        <v>0.55299999999999994</v>
      </c>
      <c r="G62">
        <v>1998</v>
      </c>
      <c r="H62">
        <v>4.74</v>
      </c>
      <c r="J62">
        <v>0</v>
      </c>
      <c r="K62">
        <v>0</v>
      </c>
      <c r="M62" t="s">
        <v>24</v>
      </c>
      <c r="N62">
        <v>0</v>
      </c>
      <c r="O62" t="s">
        <v>36</v>
      </c>
      <c r="P62">
        <v>0</v>
      </c>
      <c r="Q62" t="s">
        <v>36</v>
      </c>
      <c r="R62" t="s">
        <v>36</v>
      </c>
      <c r="S62">
        <v>-1</v>
      </c>
      <c r="T62">
        <f t="shared" si="4"/>
        <v>-4</v>
      </c>
    </row>
    <row r="63" spans="1:20" hidden="1" x14ac:dyDescent="0.35">
      <c r="A63" t="s">
        <v>17</v>
      </c>
      <c r="B63">
        <v>2002</v>
      </c>
      <c r="C63">
        <v>12.05</v>
      </c>
      <c r="D63">
        <v>2</v>
      </c>
      <c r="E63">
        <v>0.84900000000000009</v>
      </c>
      <c r="F63">
        <v>0.53200000000000003</v>
      </c>
      <c r="G63">
        <v>2002</v>
      </c>
      <c r="H63">
        <v>4.88</v>
      </c>
      <c r="J63">
        <v>0</v>
      </c>
      <c r="K63">
        <v>0</v>
      </c>
      <c r="M63" t="s">
        <v>24</v>
      </c>
      <c r="N63">
        <v>0</v>
      </c>
      <c r="O63" t="s">
        <v>36</v>
      </c>
      <c r="P63">
        <v>0</v>
      </c>
      <c r="Q63" t="s">
        <v>36</v>
      </c>
      <c r="R63" t="s">
        <v>36</v>
      </c>
      <c r="S63">
        <v>-1</v>
      </c>
      <c r="T63">
        <f t="shared" si="4"/>
        <v>-3</v>
      </c>
    </row>
    <row r="64" spans="1:20" hidden="1" x14ac:dyDescent="0.35">
      <c r="A64" t="s">
        <v>17</v>
      </c>
      <c r="B64">
        <v>2006</v>
      </c>
      <c r="C64">
        <v>8.43</v>
      </c>
      <c r="D64">
        <v>2</v>
      </c>
      <c r="E64">
        <v>0.84900000000000009</v>
      </c>
      <c r="F64">
        <v>0.55500000000000005</v>
      </c>
      <c r="G64">
        <v>2006</v>
      </c>
      <c r="H64">
        <v>4.88</v>
      </c>
      <c r="J64">
        <v>0</v>
      </c>
      <c r="K64">
        <v>0</v>
      </c>
      <c r="M64" t="s">
        <v>24</v>
      </c>
      <c r="N64">
        <v>0</v>
      </c>
      <c r="O64" t="s">
        <v>36</v>
      </c>
      <c r="P64">
        <v>0</v>
      </c>
      <c r="Q64" t="s">
        <v>36</v>
      </c>
      <c r="R64" t="s">
        <v>36</v>
      </c>
      <c r="S64">
        <v>-1</v>
      </c>
      <c r="T64">
        <f>T65-1</f>
        <v>-2</v>
      </c>
    </row>
    <row r="65" spans="1:21" hidden="1" x14ac:dyDescent="0.35">
      <c r="A65" t="s">
        <v>17</v>
      </c>
      <c r="B65">
        <v>2010</v>
      </c>
      <c r="C65">
        <v>12.65</v>
      </c>
      <c r="D65">
        <v>2</v>
      </c>
      <c r="E65">
        <v>0.85499999999999998</v>
      </c>
      <c r="F65">
        <v>0.61599999999999999</v>
      </c>
      <c r="G65">
        <v>2010</v>
      </c>
      <c r="H65">
        <v>4.88</v>
      </c>
      <c r="J65">
        <v>0</v>
      </c>
      <c r="K65">
        <v>0</v>
      </c>
      <c r="M65" t="s">
        <v>24</v>
      </c>
      <c r="N65">
        <v>0</v>
      </c>
      <c r="O65" t="s">
        <v>36</v>
      </c>
      <c r="P65">
        <v>0</v>
      </c>
      <c r="Q65" t="s">
        <v>36</v>
      </c>
      <c r="R65" t="s">
        <v>36</v>
      </c>
      <c r="S65">
        <v>-1</v>
      </c>
      <c r="T65">
        <v>-1</v>
      </c>
      <c r="U65">
        <v>-1</v>
      </c>
    </row>
    <row r="66" spans="1:21" hidden="1" x14ac:dyDescent="0.35">
      <c r="A66" t="s">
        <v>17</v>
      </c>
      <c r="B66">
        <v>2014</v>
      </c>
      <c r="C66">
        <v>19.88</v>
      </c>
      <c r="D66">
        <v>2</v>
      </c>
      <c r="E66">
        <v>0.84699999999999998</v>
      </c>
      <c r="F66">
        <v>0.66900000000000004</v>
      </c>
      <c r="G66">
        <v>2014</v>
      </c>
      <c r="H66">
        <v>5.03</v>
      </c>
      <c r="I66">
        <v>2011</v>
      </c>
      <c r="J66">
        <v>30</v>
      </c>
      <c r="K66">
        <v>1</v>
      </c>
      <c r="M66" t="s">
        <v>25</v>
      </c>
      <c r="N66">
        <v>0</v>
      </c>
      <c r="O66" t="s">
        <v>34</v>
      </c>
      <c r="P66">
        <v>1</v>
      </c>
      <c r="Q66" t="s">
        <v>35</v>
      </c>
      <c r="R66" t="s">
        <v>38</v>
      </c>
      <c r="S66">
        <v>0</v>
      </c>
      <c r="T66">
        <v>0</v>
      </c>
      <c r="U66">
        <v>0</v>
      </c>
    </row>
    <row r="67" spans="1:21" hidden="1" x14ac:dyDescent="0.35">
      <c r="A67" t="s">
        <v>17</v>
      </c>
      <c r="B67">
        <v>2018</v>
      </c>
      <c r="C67">
        <v>18.13</v>
      </c>
      <c r="D67">
        <v>2</v>
      </c>
      <c r="E67">
        <v>0.78500000000000003</v>
      </c>
      <c r="F67">
        <v>0.64900000000000002</v>
      </c>
      <c r="G67">
        <v>2018</v>
      </c>
      <c r="H67">
        <v>5.03</v>
      </c>
      <c r="I67">
        <v>2011</v>
      </c>
      <c r="J67">
        <v>30</v>
      </c>
      <c r="K67">
        <v>1</v>
      </c>
      <c r="L67">
        <v>1</v>
      </c>
      <c r="M67" t="s">
        <v>25</v>
      </c>
      <c r="N67">
        <v>0</v>
      </c>
      <c r="O67" t="s">
        <v>34</v>
      </c>
      <c r="P67">
        <v>1</v>
      </c>
      <c r="Q67" t="s">
        <v>35</v>
      </c>
      <c r="R67" t="s">
        <v>38</v>
      </c>
      <c r="S67">
        <v>1</v>
      </c>
      <c r="T67">
        <v>1</v>
      </c>
      <c r="U67">
        <v>1</v>
      </c>
    </row>
    <row r="68" spans="1:21" hidden="1" x14ac:dyDescent="0.35">
      <c r="A68" t="s">
        <v>6</v>
      </c>
      <c r="B68">
        <v>1950</v>
      </c>
      <c r="C68">
        <v>0</v>
      </c>
      <c r="D68">
        <v>2</v>
      </c>
      <c r="E68">
        <v>0.59599999999999997</v>
      </c>
      <c r="F68">
        <v>0.57299999999999995</v>
      </c>
      <c r="G68">
        <v>1949</v>
      </c>
      <c r="H68">
        <v>6.43</v>
      </c>
      <c r="J68">
        <v>0</v>
      </c>
      <c r="K68">
        <v>0</v>
      </c>
      <c r="M68" t="s">
        <v>24</v>
      </c>
      <c r="N68">
        <v>0</v>
      </c>
      <c r="O68" t="s">
        <v>36</v>
      </c>
      <c r="P68">
        <v>0</v>
      </c>
      <c r="Q68" t="s">
        <v>36</v>
      </c>
      <c r="R68" t="s">
        <v>36</v>
      </c>
      <c r="S68">
        <v>-1</v>
      </c>
      <c r="T68">
        <f t="shared" ref="T68:T78" si="5">T69-1</f>
        <v>-12</v>
      </c>
    </row>
    <row r="69" spans="1:21" hidden="1" x14ac:dyDescent="0.35">
      <c r="A69" t="s">
        <v>6</v>
      </c>
      <c r="B69">
        <v>1953</v>
      </c>
      <c r="C69">
        <v>6.7</v>
      </c>
      <c r="D69">
        <v>2</v>
      </c>
      <c r="E69">
        <v>0.61599999999999999</v>
      </c>
      <c r="F69">
        <v>0.65500000000000003</v>
      </c>
      <c r="G69">
        <v>1953</v>
      </c>
      <c r="H69">
        <v>6.34</v>
      </c>
      <c r="J69">
        <v>0</v>
      </c>
      <c r="K69">
        <v>0</v>
      </c>
      <c r="M69" t="s">
        <v>24</v>
      </c>
      <c r="N69">
        <v>0</v>
      </c>
      <c r="O69" t="s">
        <v>36</v>
      </c>
      <c r="P69">
        <v>0</v>
      </c>
      <c r="Q69" t="s">
        <v>36</v>
      </c>
      <c r="R69" t="s">
        <v>36</v>
      </c>
      <c r="S69">
        <v>-1</v>
      </c>
      <c r="T69">
        <f t="shared" si="5"/>
        <v>-11</v>
      </c>
    </row>
    <row r="70" spans="1:21" hidden="1" x14ac:dyDescent="0.35">
      <c r="A70" t="s">
        <v>6</v>
      </c>
      <c r="B70">
        <v>1958</v>
      </c>
      <c r="C70">
        <v>4.4000000000000004</v>
      </c>
      <c r="D70">
        <v>2</v>
      </c>
      <c r="E70">
        <v>0.61599999999999999</v>
      </c>
      <c r="F70">
        <v>0.72699999999999998</v>
      </c>
      <c r="G70">
        <v>1958</v>
      </c>
      <c r="H70">
        <v>6.43</v>
      </c>
      <c r="J70">
        <v>0</v>
      </c>
      <c r="K70">
        <v>0</v>
      </c>
      <c r="M70" t="s">
        <v>24</v>
      </c>
      <c r="N70">
        <v>0</v>
      </c>
      <c r="O70" t="s">
        <v>36</v>
      </c>
      <c r="P70">
        <v>0</v>
      </c>
      <c r="Q70" t="s">
        <v>36</v>
      </c>
      <c r="R70" t="s">
        <v>36</v>
      </c>
      <c r="S70">
        <v>-1</v>
      </c>
      <c r="T70">
        <f t="shared" si="5"/>
        <v>-10</v>
      </c>
    </row>
    <row r="71" spans="1:21" hidden="1" x14ac:dyDescent="0.35">
      <c r="A71" t="s">
        <v>6</v>
      </c>
      <c r="B71">
        <v>1962</v>
      </c>
      <c r="C71">
        <v>1.8</v>
      </c>
      <c r="D71">
        <v>2</v>
      </c>
      <c r="E71">
        <v>0.61599999999999999</v>
      </c>
      <c r="F71">
        <v>0.73299999999999998</v>
      </c>
      <c r="G71">
        <v>1962</v>
      </c>
      <c r="H71">
        <v>8.14</v>
      </c>
      <c r="J71">
        <v>0</v>
      </c>
      <c r="K71">
        <v>0</v>
      </c>
      <c r="M71" t="s">
        <v>24</v>
      </c>
      <c r="N71">
        <v>0</v>
      </c>
      <c r="O71" t="s">
        <v>36</v>
      </c>
      <c r="P71">
        <v>0</v>
      </c>
      <c r="Q71" t="s">
        <v>36</v>
      </c>
      <c r="R71" t="s">
        <v>36</v>
      </c>
      <c r="S71">
        <v>-1</v>
      </c>
      <c r="T71">
        <f t="shared" si="5"/>
        <v>-9</v>
      </c>
    </row>
    <row r="72" spans="1:21" hidden="1" x14ac:dyDescent="0.35">
      <c r="A72" t="s">
        <v>6</v>
      </c>
      <c r="B72">
        <v>1966</v>
      </c>
      <c r="C72">
        <v>5.2</v>
      </c>
      <c r="D72">
        <v>2</v>
      </c>
      <c r="E72">
        <v>0.61599999999999999</v>
      </c>
      <c r="F72">
        <v>0.73699999999999999</v>
      </c>
      <c r="G72">
        <v>1966</v>
      </c>
      <c r="H72">
        <v>8.14</v>
      </c>
      <c r="J72">
        <v>0</v>
      </c>
      <c r="K72">
        <v>0</v>
      </c>
      <c r="M72" t="s">
        <v>24</v>
      </c>
      <c r="N72">
        <v>0</v>
      </c>
      <c r="O72" t="s">
        <v>36</v>
      </c>
      <c r="P72">
        <v>0</v>
      </c>
      <c r="Q72" t="s">
        <v>36</v>
      </c>
      <c r="R72" t="s">
        <v>36</v>
      </c>
      <c r="S72">
        <v>-1</v>
      </c>
      <c r="T72">
        <f t="shared" si="5"/>
        <v>-8</v>
      </c>
    </row>
    <row r="73" spans="1:21" hidden="1" x14ac:dyDescent="0.35">
      <c r="A73" t="s">
        <v>6</v>
      </c>
      <c r="B73">
        <v>1970</v>
      </c>
      <c r="C73">
        <v>7</v>
      </c>
      <c r="D73">
        <v>2</v>
      </c>
      <c r="E73">
        <v>0.73299999999999998</v>
      </c>
      <c r="F73">
        <v>0.73799999999999999</v>
      </c>
      <c r="G73">
        <v>1970</v>
      </c>
      <c r="H73">
        <v>8.14</v>
      </c>
      <c r="J73">
        <v>0</v>
      </c>
      <c r="K73">
        <v>0</v>
      </c>
      <c r="M73" t="s">
        <v>24</v>
      </c>
      <c r="N73">
        <v>0</v>
      </c>
      <c r="O73" t="s">
        <v>36</v>
      </c>
      <c r="P73">
        <v>0</v>
      </c>
      <c r="Q73" t="s">
        <v>36</v>
      </c>
      <c r="R73" t="s">
        <v>36</v>
      </c>
      <c r="S73">
        <v>-1</v>
      </c>
      <c r="T73">
        <f t="shared" si="5"/>
        <v>-7</v>
      </c>
    </row>
    <row r="74" spans="1:21" hidden="1" x14ac:dyDescent="0.35">
      <c r="A74" t="s">
        <v>6</v>
      </c>
      <c r="B74">
        <v>1974</v>
      </c>
      <c r="C74">
        <v>5.3</v>
      </c>
      <c r="D74">
        <v>2</v>
      </c>
      <c r="E74">
        <v>0.73299999999999998</v>
      </c>
      <c r="F74">
        <v>0.748</v>
      </c>
      <c r="G74">
        <v>1974</v>
      </c>
      <c r="H74">
        <v>8.14</v>
      </c>
      <c r="J74">
        <v>0</v>
      </c>
      <c r="K74">
        <v>0</v>
      </c>
      <c r="M74" t="s">
        <v>24</v>
      </c>
      <c r="N74">
        <v>0</v>
      </c>
      <c r="O74" t="s">
        <v>36</v>
      </c>
      <c r="P74">
        <v>0</v>
      </c>
      <c r="Q74" t="s">
        <v>36</v>
      </c>
      <c r="R74" t="s">
        <v>36</v>
      </c>
      <c r="S74">
        <v>-1</v>
      </c>
      <c r="T74">
        <f t="shared" si="5"/>
        <v>-6</v>
      </c>
    </row>
    <row r="75" spans="1:21" hidden="1" x14ac:dyDescent="0.35">
      <c r="A75" t="s">
        <v>6</v>
      </c>
      <c r="B75">
        <v>1978</v>
      </c>
      <c r="C75">
        <v>7</v>
      </c>
      <c r="D75">
        <v>2</v>
      </c>
      <c r="E75">
        <v>0.74400000000000011</v>
      </c>
      <c r="F75">
        <v>0.82900000000000007</v>
      </c>
      <c r="G75">
        <v>1978</v>
      </c>
      <c r="H75">
        <v>8.14</v>
      </c>
      <c r="J75">
        <v>0</v>
      </c>
      <c r="K75">
        <v>0</v>
      </c>
      <c r="M75" t="s">
        <v>24</v>
      </c>
      <c r="N75">
        <v>0</v>
      </c>
      <c r="O75" t="s">
        <v>36</v>
      </c>
      <c r="P75">
        <v>0</v>
      </c>
      <c r="Q75" t="s">
        <v>36</v>
      </c>
      <c r="R75" t="s">
        <v>36</v>
      </c>
      <c r="S75">
        <v>-1</v>
      </c>
      <c r="T75">
        <f t="shared" si="5"/>
        <v>-5</v>
      </c>
    </row>
    <row r="76" spans="1:21" hidden="1" x14ac:dyDescent="0.35">
      <c r="A76" t="s">
        <v>6</v>
      </c>
      <c r="B76">
        <v>1982</v>
      </c>
      <c r="C76">
        <v>7</v>
      </c>
      <c r="D76">
        <v>2</v>
      </c>
      <c r="E76">
        <v>0.84299999999999997</v>
      </c>
      <c r="F76">
        <v>0.86900000000000011</v>
      </c>
      <c r="G76">
        <v>1982</v>
      </c>
      <c r="H76">
        <v>8.14</v>
      </c>
      <c r="J76">
        <v>0</v>
      </c>
      <c r="K76">
        <v>0</v>
      </c>
      <c r="M76" t="s">
        <v>24</v>
      </c>
      <c r="N76">
        <v>0</v>
      </c>
      <c r="O76" t="s">
        <v>36</v>
      </c>
      <c r="P76">
        <v>0</v>
      </c>
      <c r="Q76" t="s">
        <v>36</v>
      </c>
      <c r="R76" t="s">
        <v>36</v>
      </c>
      <c r="S76">
        <v>-1</v>
      </c>
      <c r="T76">
        <f t="shared" si="5"/>
        <v>-4</v>
      </c>
    </row>
    <row r="77" spans="1:21" hidden="1" x14ac:dyDescent="0.35">
      <c r="A77" t="s">
        <v>6</v>
      </c>
      <c r="B77">
        <v>1986</v>
      </c>
      <c r="C77">
        <v>10.5</v>
      </c>
      <c r="D77">
        <v>2</v>
      </c>
      <c r="E77">
        <v>0.84299999999999997</v>
      </c>
      <c r="F77">
        <v>0.872</v>
      </c>
      <c r="G77">
        <v>1986</v>
      </c>
      <c r="H77">
        <v>8.14</v>
      </c>
      <c r="J77">
        <v>0</v>
      </c>
      <c r="K77">
        <v>0</v>
      </c>
      <c r="M77" t="s">
        <v>24</v>
      </c>
      <c r="N77">
        <v>0</v>
      </c>
      <c r="O77" t="s">
        <v>36</v>
      </c>
      <c r="P77">
        <v>0</v>
      </c>
      <c r="Q77" t="s">
        <v>36</v>
      </c>
      <c r="R77" t="s">
        <v>36</v>
      </c>
      <c r="S77">
        <v>-1</v>
      </c>
      <c r="T77">
        <f t="shared" si="5"/>
        <v>-3</v>
      </c>
    </row>
    <row r="78" spans="1:21" hidden="1" x14ac:dyDescent="0.35">
      <c r="A78" t="s">
        <v>6</v>
      </c>
      <c r="B78">
        <v>1990</v>
      </c>
      <c r="C78">
        <v>12.3</v>
      </c>
      <c r="D78">
        <v>3</v>
      </c>
      <c r="E78">
        <v>0.88900000000000001</v>
      </c>
      <c r="F78">
        <v>0.89500000000000002</v>
      </c>
      <c r="G78">
        <v>1990</v>
      </c>
      <c r="H78">
        <v>8.14</v>
      </c>
      <c r="J78">
        <v>0</v>
      </c>
      <c r="K78">
        <v>0</v>
      </c>
      <c r="M78" t="s">
        <v>24</v>
      </c>
      <c r="N78">
        <v>0</v>
      </c>
      <c r="O78" t="s">
        <v>36</v>
      </c>
      <c r="P78">
        <v>0</v>
      </c>
      <c r="Q78" t="s">
        <v>36</v>
      </c>
      <c r="R78" t="s">
        <v>36</v>
      </c>
      <c r="S78">
        <v>-1</v>
      </c>
      <c r="T78">
        <f t="shared" si="5"/>
        <v>-2</v>
      </c>
    </row>
    <row r="79" spans="1:21" hidden="1" x14ac:dyDescent="0.35">
      <c r="A79" t="s">
        <v>6</v>
      </c>
      <c r="B79">
        <v>1994</v>
      </c>
      <c r="C79">
        <v>14</v>
      </c>
      <c r="D79">
        <v>3</v>
      </c>
      <c r="E79">
        <v>0.91500000000000004</v>
      </c>
      <c r="F79">
        <v>0.89800000000000002</v>
      </c>
      <c r="G79">
        <v>1994</v>
      </c>
      <c r="H79">
        <v>8.14</v>
      </c>
      <c r="J79">
        <v>0</v>
      </c>
      <c r="K79">
        <v>0</v>
      </c>
      <c r="M79" t="s">
        <v>24</v>
      </c>
      <c r="N79">
        <v>0</v>
      </c>
      <c r="O79" t="s">
        <v>36</v>
      </c>
      <c r="P79">
        <v>0</v>
      </c>
      <c r="Q79" t="s">
        <v>36</v>
      </c>
      <c r="R79" t="s">
        <v>36</v>
      </c>
      <c r="S79">
        <v>-1</v>
      </c>
      <c r="T79">
        <f>T80-1</f>
        <v>-1</v>
      </c>
      <c r="U79">
        <v>-1</v>
      </c>
    </row>
    <row r="80" spans="1:21" hidden="1" x14ac:dyDescent="0.35">
      <c r="A80" t="s">
        <v>6</v>
      </c>
      <c r="B80">
        <v>1998</v>
      </c>
      <c r="C80">
        <v>19.3</v>
      </c>
      <c r="D80">
        <v>3</v>
      </c>
      <c r="E80">
        <v>0.91500000000000004</v>
      </c>
      <c r="F80">
        <v>0.89700000000000002</v>
      </c>
      <c r="G80">
        <v>1998</v>
      </c>
      <c r="H80">
        <v>8.14</v>
      </c>
      <c r="I80">
        <v>1996</v>
      </c>
      <c r="J80">
        <v>40</v>
      </c>
      <c r="K80">
        <v>1</v>
      </c>
      <c r="M80" t="s">
        <v>29</v>
      </c>
      <c r="N80">
        <v>1</v>
      </c>
      <c r="O80" t="s">
        <v>35</v>
      </c>
      <c r="P80">
        <v>1</v>
      </c>
      <c r="Q80" t="s">
        <v>35</v>
      </c>
      <c r="R80" t="s">
        <v>37</v>
      </c>
      <c r="S80">
        <v>0</v>
      </c>
      <c r="T80">
        <v>0</v>
      </c>
      <c r="U80">
        <v>0</v>
      </c>
    </row>
    <row r="81" spans="1:24" hidden="1" x14ac:dyDescent="0.35">
      <c r="A81" t="s">
        <v>6</v>
      </c>
      <c r="B81">
        <v>2002</v>
      </c>
      <c r="C81">
        <v>31.58</v>
      </c>
      <c r="D81">
        <v>3</v>
      </c>
      <c r="E81">
        <v>0.91500000000000004</v>
      </c>
      <c r="F81">
        <v>0.90300000000000002</v>
      </c>
      <c r="G81">
        <v>2002</v>
      </c>
      <c r="H81">
        <v>8.14</v>
      </c>
      <c r="I81">
        <v>1996</v>
      </c>
      <c r="J81">
        <v>40</v>
      </c>
      <c r="K81">
        <v>1</v>
      </c>
      <c r="M81" t="s">
        <v>29</v>
      </c>
      <c r="N81">
        <v>1</v>
      </c>
      <c r="O81" t="s">
        <v>35</v>
      </c>
      <c r="P81">
        <v>1</v>
      </c>
      <c r="Q81" t="s">
        <v>35</v>
      </c>
      <c r="R81" t="s">
        <v>37</v>
      </c>
      <c r="S81">
        <v>1</v>
      </c>
      <c r="T81">
        <v>1</v>
      </c>
      <c r="U81">
        <v>1</v>
      </c>
    </row>
    <row r="82" spans="1:24" hidden="1" x14ac:dyDescent="0.35">
      <c r="A82" t="s">
        <v>6</v>
      </c>
      <c r="B82">
        <v>2006</v>
      </c>
      <c r="C82">
        <v>38.6</v>
      </c>
      <c r="D82">
        <v>3</v>
      </c>
      <c r="E82">
        <v>0.91500000000000004</v>
      </c>
      <c r="F82">
        <v>0.90700000000000003</v>
      </c>
      <c r="G82">
        <v>2006</v>
      </c>
      <c r="H82">
        <v>8.14</v>
      </c>
      <c r="I82">
        <v>1996</v>
      </c>
      <c r="J82">
        <v>40</v>
      </c>
      <c r="K82">
        <v>1</v>
      </c>
      <c r="M82" t="s">
        <v>29</v>
      </c>
      <c r="N82">
        <v>1</v>
      </c>
      <c r="O82" t="s">
        <v>35</v>
      </c>
      <c r="P82">
        <v>1</v>
      </c>
      <c r="Q82" t="s">
        <v>35</v>
      </c>
      <c r="R82" t="s">
        <v>37</v>
      </c>
      <c r="S82">
        <v>2</v>
      </c>
      <c r="T82">
        <v>2</v>
      </c>
      <c r="V82">
        <v>-1</v>
      </c>
    </row>
    <row r="83" spans="1:24" hidden="1" x14ac:dyDescent="0.35">
      <c r="A83" t="s">
        <v>6</v>
      </c>
      <c r="B83">
        <v>2010</v>
      </c>
      <c r="C83">
        <v>38.6</v>
      </c>
      <c r="D83">
        <v>3</v>
      </c>
      <c r="E83">
        <v>0.91500000000000004</v>
      </c>
      <c r="F83">
        <v>0.91200000000000003</v>
      </c>
      <c r="G83">
        <v>2010</v>
      </c>
      <c r="H83">
        <v>8.14</v>
      </c>
      <c r="I83">
        <v>2009</v>
      </c>
      <c r="J83">
        <v>50</v>
      </c>
      <c r="K83">
        <v>1</v>
      </c>
      <c r="M83" t="s">
        <v>33</v>
      </c>
      <c r="N83">
        <v>1</v>
      </c>
      <c r="O83" t="s">
        <v>35</v>
      </c>
      <c r="P83">
        <v>1</v>
      </c>
      <c r="Q83" t="s">
        <v>35</v>
      </c>
      <c r="R83" t="s">
        <v>37</v>
      </c>
      <c r="S83">
        <v>3</v>
      </c>
      <c r="T83">
        <v>3</v>
      </c>
      <c r="V83">
        <v>0</v>
      </c>
    </row>
    <row r="84" spans="1:24" hidden="1" x14ac:dyDescent="0.35">
      <c r="A84" t="s">
        <v>6</v>
      </c>
      <c r="B84">
        <v>2014</v>
      </c>
      <c r="C84">
        <v>33.33</v>
      </c>
      <c r="D84">
        <v>3</v>
      </c>
      <c r="E84">
        <v>0.90799999999999992</v>
      </c>
      <c r="F84">
        <v>0.90900000000000003</v>
      </c>
      <c r="G84">
        <v>2014</v>
      </c>
      <c r="H84">
        <v>8.14</v>
      </c>
      <c r="I84">
        <v>2009</v>
      </c>
      <c r="J84">
        <v>50</v>
      </c>
      <c r="K84">
        <v>1</v>
      </c>
      <c r="M84" t="s">
        <v>33</v>
      </c>
      <c r="N84">
        <v>1</v>
      </c>
      <c r="O84" t="s">
        <v>35</v>
      </c>
      <c r="P84">
        <v>1</v>
      </c>
      <c r="Q84" t="s">
        <v>35</v>
      </c>
      <c r="R84" t="s">
        <v>37</v>
      </c>
      <c r="S84">
        <v>4</v>
      </c>
      <c r="T84">
        <v>4</v>
      </c>
      <c r="V84">
        <v>1</v>
      </c>
    </row>
    <row r="85" spans="1:24" hidden="1" x14ac:dyDescent="0.35">
      <c r="A85" t="s">
        <v>6</v>
      </c>
      <c r="B85">
        <v>2018</v>
      </c>
      <c r="C85">
        <v>45.61</v>
      </c>
      <c r="D85">
        <v>3</v>
      </c>
      <c r="E85">
        <v>0.85799999999999998</v>
      </c>
      <c r="F85">
        <v>0.89500000000000002</v>
      </c>
      <c r="G85">
        <v>2018</v>
      </c>
      <c r="H85">
        <v>8.14</v>
      </c>
      <c r="I85">
        <v>2009</v>
      </c>
      <c r="J85">
        <v>50</v>
      </c>
      <c r="K85">
        <v>1</v>
      </c>
      <c r="L85">
        <v>1</v>
      </c>
      <c r="M85" t="s">
        <v>33</v>
      </c>
      <c r="N85">
        <v>1</v>
      </c>
      <c r="O85" t="s">
        <v>35</v>
      </c>
      <c r="P85">
        <v>1</v>
      </c>
      <c r="Q85" t="s">
        <v>35</v>
      </c>
      <c r="R85" t="s">
        <v>37</v>
      </c>
      <c r="S85">
        <v>5</v>
      </c>
      <c r="T85">
        <v>5</v>
      </c>
    </row>
    <row r="86" spans="1:24" hidden="1" x14ac:dyDescent="0.35">
      <c r="A86" t="s">
        <v>20</v>
      </c>
      <c r="B86">
        <v>1966</v>
      </c>
      <c r="C86">
        <v>4.0999999999999996</v>
      </c>
      <c r="D86">
        <v>1</v>
      </c>
      <c r="E86">
        <v>0.70299999999999996</v>
      </c>
      <c r="F86">
        <v>0.19400000000000001</v>
      </c>
      <c r="G86">
        <v>1966</v>
      </c>
      <c r="H86">
        <v>2.4700000000000002</v>
      </c>
      <c r="J86">
        <v>0</v>
      </c>
      <c r="K86">
        <v>0</v>
      </c>
      <c r="M86" t="s">
        <v>24</v>
      </c>
      <c r="N86">
        <v>0</v>
      </c>
      <c r="O86" t="s">
        <v>36</v>
      </c>
      <c r="P86">
        <v>0</v>
      </c>
      <c r="Q86" t="s">
        <v>36</v>
      </c>
      <c r="R86" t="s">
        <v>36</v>
      </c>
      <c r="S86">
        <v>-1</v>
      </c>
      <c r="T86">
        <f t="shared" ref="T86:T92" si="6">T87-1</f>
        <v>-8</v>
      </c>
    </row>
    <row r="87" spans="1:24" hidden="1" x14ac:dyDescent="0.35">
      <c r="A87" t="s">
        <v>20</v>
      </c>
      <c r="B87">
        <v>1970</v>
      </c>
      <c r="C87">
        <v>4.0999999999999996</v>
      </c>
      <c r="D87">
        <v>1</v>
      </c>
      <c r="E87">
        <v>0.70299999999999996</v>
      </c>
      <c r="F87">
        <v>0.27</v>
      </c>
      <c r="G87">
        <v>1970</v>
      </c>
      <c r="H87">
        <v>2.74</v>
      </c>
      <c r="J87">
        <v>0</v>
      </c>
      <c r="K87">
        <v>0</v>
      </c>
      <c r="M87" t="s">
        <v>24</v>
      </c>
      <c r="N87">
        <v>0</v>
      </c>
      <c r="O87" t="s">
        <v>36</v>
      </c>
      <c r="P87">
        <v>0</v>
      </c>
      <c r="Q87" t="s">
        <v>36</v>
      </c>
      <c r="R87" t="s">
        <v>36</v>
      </c>
      <c r="S87">
        <v>-1</v>
      </c>
      <c r="T87">
        <f t="shared" si="6"/>
        <v>-7</v>
      </c>
    </row>
    <row r="88" spans="1:24" hidden="1" x14ac:dyDescent="0.35">
      <c r="A88" t="s">
        <v>20</v>
      </c>
      <c r="B88">
        <v>1974</v>
      </c>
      <c r="C88">
        <v>14.3</v>
      </c>
      <c r="D88">
        <v>1</v>
      </c>
      <c r="E88">
        <v>0.70299999999999996</v>
      </c>
      <c r="F88">
        <v>0.27100000000000002</v>
      </c>
      <c r="G88">
        <v>1974</v>
      </c>
      <c r="H88">
        <v>3.37</v>
      </c>
      <c r="J88">
        <v>0</v>
      </c>
      <c r="K88">
        <v>0</v>
      </c>
      <c r="M88" t="s">
        <v>24</v>
      </c>
      <c r="N88">
        <v>0</v>
      </c>
      <c r="O88" t="s">
        <v>36</v>
      </c>
      <c r="P88">
        <v>0</v>
      </c>
      <c r="Q88" t="s">
        <v>36</v>
      </c>
      <c r="R88" t="s">
        <v>36</v>
      </c>
      <c r="S88">
        <v>-1</v>
      </c>
      <c r="T88">
        <f t="shared" si="6"/>
        <v>-6</v>
      </c>
    </row>
    <row r="89" spans="1:24" hidden="1" x14ac:dyDescent="0.35">
      <c r="A89" t="s">
        <v>20</v>
      </c>
      <c r="B89">
        <v>1978</v>
      </c>
      <c r="C89">
        <v>12.1</v>
      </c>
      <c r="D89">
        <v>1</v>
      </c>
      <c r="E89">
        <v>0.78400000000000003</v>
      </c>
      <c r="F89">
        <v>0.35</v>
      </c>
      <c r="G89">
        <v>1978</v>
      </c>
      <c r="H89">
        <v>3.37</v>
      </c>
      <c r="J89">
        <v>0</v>
      </c>
      <c r="K89">
        <v>0</v>
      </c>
      <c r="M89" t="s">
        <v>24</v>
      </c>
      <c r="N89">
        <v>0</v>
      </c>
      <c r="O89" t="s">
        <v>36</v>
      </c>
      <c r="P89">
        <v>0</v>
      </c>
      <c r="Q89" t="s">
        <v>36</v>
      </c>
      <c r="R89" t="s">
        <v>36</v>
      </c>
      <c r="S89">
        <v>-1</v>
      </c>
      <c r="T89">
        <f t="shared" si="6"/>
        <v>-5</v>
      </c>
    </row>
    <row r="90" spans="1:24" hidden="1" x14ac:dyDescent="0.35">
      <c r="A90" t="s">
        <v>20</v>
      </c>
      <c r="B90">
        <v>1982</v>
      </c>
      <c r="C90">
        <v>5.8</v>
      </c>
      <c r="D90">
        <v>2</v>
      </c>
      <c r="E90">
        <v>0.83700000000000008</v>
      </c>
      <c r="F90">
        <v>0.502</v>
      </c>
      <c r="G90">
        <v>1982</v>
      </c>
      <c r="H90">
        <v>4.4400000000000004</v>
      </c>
      <c r="J90">
        <v>0</v>
      </c>
      <c r="K90">
        <v>0</v>
      </c>
      <c r="M90" t="s">
        <v>24</v>
      </c>
      <c r="N90">
        <v>0</v>
      </c>
      <c r="O90" t="s">
        <v>36</v>
      </c>
      <c r="P90">
        <v>0</v>
      </c>
      <c r="Q90" t="s">
        <v>36</v>
      </c>
      <c r="R90" t="s">
        <v>36</v>
      </c>
      <c r="S90">
        <v>-1</v>
      </c>
      <c r="T90">
        <f t="shared" si="6"/>
        <v>-4</v>
      </c>
    </row>
    <row r="91" spans="1:24" hidden="1" x14ac:dyDescent="0.35">
      <c r="A91" t="s">
        <v>20</v>
      </c>
      <c r="B91">
        <v>1986</v>
      </c>
      <c r="C91">
        <v>7.5</v>
      </c>
      <c r="D91">
        <v>2</v>
      </c>
      <c r="E91">
        <v>0.83700000000000008</v>
      </c>
      <c r="F91">
        <v>0.52</v>
      </c>
      <c r="G91">
        <v>1986</v>
      </c>
      <c r="H91">
        <v>4</v>
      </c>
      <c r="J91">
        <v>0</v>
      </c>
      <c r="K91">
        <v>0</v>
      </c>
      <c r="M91" t="s">
        <v>24</v>
      </c>
      <c r="N91">
        <v>0</v>
      </c>
      <c r="O91" t="s">
        <v>36</v>
      </c>
      <c r="P91">
        <v>0</v>
      </c>
      <c r="Q91" t="s">
        <v>36</v>
      </c>
      <c r="R91" t="s">
        <v>36</v>
      </c>
      <c r="S91">
        <v>-1</v>
      </c>
      <c r="T91">
        <f t="shared" si="6"/>
        <v>-3</v>
      </c>
    </row>
    <row r="92" spans="1:24" hidden="1" x14ac:dyDescent="0.35">
      <c r="A92" t="s">
        <v>20</v>
      </c>
      <c r="B92">
        <v>1990</v>
      </c>
      <c r="C92">
        <v>11.7</v>
      </c>
      <c r="D92">
        <v>1</v>
      </c>
      <c r="E92">
        <v>0.83700000000000008</v>
      </c>
      <c r="F92">
        <v>0.45300000000000001</v>
      </c>
      <c r="G92">
        <v>1990</v>
      </c>
      <c r="H92">
        <v>2.5499999999999998</v>
      </c>
      <c r="J92">
        <v>0</v>
      </c>
      <c r="K92">
        <v>0</v>
      </c>
      <c r="M92" t="s">
        <v>24</v>
      </c>
      <c r="N92">
        <v>0</v>
      </c>
      <c r="O92" t="s">
        <v>36</v>
      </c>
      <c r="P92">
        <v>0</v>
      </c>
      <c r="Q92" t="s">
        <v>36</v>
      </c>
      <c r="R92" t="s">
        <v>36</v>
      </c>
      <c r="S92">
        <v>-1</v>
      </c>
      <c r="T92">
        <f t="shared" si="6"/>
        <v>-2</v>
      </c>
    </row>
    <row r="93" spans="1:24" hidden="1" x14ac:dyDescent="0.35">
      <c r="A93" t="s">
        <v>20</v>
      </c>
      <c r="B93">
        <v>1994</v>
      </c>
      <c r="C93">
        <v>11.7</v>
      </c>
      <c r="D93">
        <v>1</v>
      </c>
      <c r="E93">
        <v>0.82200000000000006</v>
      </c>
      <c r="F93">
        <v>0.42699999999999999</v>
      </c>
      <c r="G93">
        <v>1994</v>
      </c>
      <c r="H93">
        <v>2.5499999999999998</v>
      </c>
      <c r="J93">
        <v>0</v>
      </c>
      <c r="K93">
        <v>0</v>
      </c>
      <c r="M93" t="s">
        <v>24</v>
      </c>
      <c r="N93">
        <v>0</v>
      </c>
      <c r="O93" t="s">
        <v>36</v>
      </c>
      <c r="P93">
        <v>0</v>
      </c>
      <c r="Q93" t="s">
        <v>36</v>
      </c>
      <c r="R93" t="s">
        <v>36</v>
      </c>
      <c r="S93">
        <v>-1</v>
      </c>
      <c r="T93">
        <f>T94-1</f>
        <v>-1</v>
      </c>
      <c r="U93">
        <v>-1</v>
      </c>
    </row>
    <row r="94" spans="1:24" hidden="1" x14ac:dyDescent="0.35">
      <c r="A94" t="s">
        <v>20</v>
      </c>
      <c r="B94">
        <v>1998</v>
      </c>
      <c r="C94">
        <v>16.100000000000001</v>
      </c>
      <c r="D94">
        <v>2</v>
      </c>
      <c r="E94">
        <v>0.8909999999999999</v>
      </c>
      <c r="F94">
        <v>0.63100000000000001</v>
      </c>
      <c r="G94">
        <v>1998</v>
      </c>
      <c r="H94">
        <v>3.17</v>
      </c>
      <c r="I94">
        <v>1997</v>
      </c>
      <c r="J94">
        <v>25</v>
      </c>
      <c r="K94">
        <v>1</v>
      </c>
      <c r="M94" t="s">
        <v>27</v>
      </c>
      <c r="N94">
        <v>0</v>
      </c>
      <c r="O94" t="s">
        <v>34</v>
      </c>
      <c r="P94">
        <v>1</v>
      </c>
      <c r="Q94" t="s">
        <v>35</v>
      </c>
      <c r="R94" t="s">
        <v>38</v>
      </c>
      <c r="S94">
        <v>0</v>
      </c>
      <c r="T94">
        <v>0</v>
      </c>
      <c r="U94">
        <v>0</v>
      </c>
      <c r="X94">
        <v>-1</v>
      </c>
    </row>
    <row r="95" spans="1:24" hidden="1" x14ac:dyDescent="0.35">
      <c r="A95" t="s">
        <v>20</v>
      </c>
      <c r="B95">
        <v>2002</v>
      </c>
      <c r="C95">
        <v>17.329999999999998</v>
      </c>
      <c r="D95">
        <v>2</v>
      </c>
      <c r="E95">
        <v>0.8909999999999999</v>
      </c>
      <c r="F95">
        <v>0.64599999999999991</v>
      </c>
      <c r="G95">
        <v>2002</v>
      </c>
      <c r="H95">
        <v>3.19</v>
      </c>
      <c r="I95">
        <v>2000</v>
      </c>
      <c r="J95">
        <v>33</v>
      </c>
      <c r="K95">
        <v>1</v>
      </c>
      <c r="M95" t="s">
        <v>31</v>
      </c>
      <c r="N95">
        <v>1</v>
      </c>
      <c r="O95" t="s">
        <v>35</v>
      </c>
      <c r="P95">
        <v>1</v>
      </c>
      <c r="Q95" t="s">
        <v>35</v>
      </c>
      <c r="R95" t="s">
        <v>37</v>
      </c>
      <c r="S95">
        <v>1</v>
      </c>
      <c r="T95">
        <v>1</v>
      </c>
      <c r="U95">
        <v>1</v>
      </c>
      <c r="X95">
        <v>0</v>
      </c>
    </row>
    <row r="96" spans="1:24" hidden="1" x14ac:dyDescent="0.35">
      <c r="A96" t="s">
        <v>20</v>
      </c>
      <c r="B96">
        <v>2006</v>
      </c>
      <c r="C96">
        <v>19.66</v>
      </c>
      <c r="D96">
        <v>2</v>
      </c>
      <c r="E96">
        <v>0.89200000000000002</v>
      </c>
      <c r="F96">
        <v>0.64900000000000002</v>
      </c>
      <c r="G96">
        <v>2006</v>
      </c>
      <c r="H96">
        <v>3.79</v>
      </c>
      <c r="I96">
        <v>2000</v>
      </c>
      <c r="J96">
        <v>33</v>
      </c>
      <c r="K96">
        <v>1</v>
      </c>
      <c r="M96" t="s">
        <v>31</v>
      </c>
      <c r="N96">
        <v>1</v>
      </c>
      <c r="O96" t="s">
        <v>35</v>
      </c>
      <c r="P96">
        <v>1</v>
      </c>
      <c r="Q96" t="s">
        <v>35</v>
      </c>
      <c r="R96" t="s">
        <v>37</v>
      </c>
      <c r="S96">
        <v>2</v>
      </c>
      <c r="T96">
        <v>2</v>
      </c>
      <c r="X96">
        <v>1</v>
      </c>
    </row>
    <row r="97" spans="1:21" hidden="1" x14ac:dyDescent="0.35">
      <c r="A97" t="s">
        <v>20</v>
      </c>
      <c r="B97">
        <v>2010</v>
      </c>
      <c r="C97">
        <v>20.77</v>
      </c>
      <c r="D97">
        <v>2</v>
      </c>
      <c r="E97">
        <v>0.86799999999999999</v>
      </c>
      <c r="F97">
        <v>0.622</v>
      </c>
      <c r="G97">
        <v>2010</v>
      </c>
      <c r="H97">
        <v>6.1</v>
      </c>
      <c r="I97">
        <v>2000</v>
      </c>
      <c r="J97">
        <v>33</v>
      </c>
      <c r="K97">
        <v>1</v>
      </c>
      <c r="M97" t="s">
        <v>31</v>
      </c>
      <c r="N97">
        <v>1</v>
      </c>
      <c r="O97" t="s">
        <v>35</v>
      </c>
      <c r="P97">
        <v>1</v>
      </c>
      <c r="Q97" t="s">
        <v>35</v>
      </c>
      <c r="R97" t="s">
        <v>37</v>
      </c>
      <c r="S97">
        <v>3</v>
      </c>
      <c r="T97">
        <v>3</v>
      </c>
    </row>
    <row r="98" spans="1:21" hidden="1" x14ac:dyDescent="0.35">
      <c r="A98" t="s">
        <v>20</v>
      </c>
      <c r="B98">
        <v>2016</v>
      </c>
      <c r="C98">
        <v>26.84</v>
      </c>
      <c r="D98">
        <v>2</v>
      </c>
      <c r="E98">
        <v>0.89400000000000002</v>
      </c>
      <c r="F98">
        <v>0.54</v>
      </c>
      <c r="G98">
        <v>2016</v>
      </c>
      <c r="H98">
        <v>5.76</v>
      </c>
      <c r="I98">
        <v>2000</v>
      </c>
      <c r="J98">
        <v>33</v>
      </c>
      <c r="K98">
        <v>1</v>
      </c>
      <c r="M98" t="s">
        <v>31</v>
      </c>
      <c r="N98">
        <v>1</v>
      </c>
      <c r="O98" t="s">
        <v>35</v>
      </c>
      <c r="P98">
        <v>1</v>
      </c>
      <c r="Q98" t="s">
        <v>35</v>
      </c>
      <c r="R98" t="s">
        <v>37</v>
      </c>
      <c r="S98">
        <v>4</v>
      </c>
      <c r="T98">
        <v>4</v>
      </c>
    </row>
    <row r="99" spans="1:21" hidden="1" x14ac:dyDescent="0.35">
      <c r="A99" t="s">
        <v>20</v>
      </c>
      <c r="B99">
        <v>2020</v>
      </c>
      <c r="C99">
        <v>27.89</v>
      </c>
      <c r="D99">
        <v>2</v>
      </c>
      <c r="E99">
        <v>0.90099999999999991</v>
      </c>
      <c r="F99">
        <v>0.59799999999999998</v>
      </c>
      <c r="G99">
        <v>2020</v>
      </c>
      <c r="H99">
        <v>5.76</v>
      </c>
      <c r="I99">
        <v>2000</v>
      </c>
      <c r="J99">
        <v>33</v>
      </c>
      <c r="K99">
        <v>1</v>
      </c>
      <c r="L99">
        <v>1</v>
      </c>
      <c r="M99" t="s">
        <v>31</v>
      </c>
      <c r="N99">
        <v>1</v>
      </c>
      <c r="O99" t="s">
        <v>35</v>
      </c>
      <c r="P99">
        <v>1</v>
      </c>
      <c r="Q99" t="s">
        <v>35</v>
      </c>
      <c r="R99" t="s">
        <v>37</v>
      </c>
      <c r="S99">
        <v>5</v>
      </c>
      <c r="T99">
        <v>5</v>
      </c>
    </row>
    <row r="100" spans="1:21" hidden="1" x14ac:dyDescent="0.35">
      <c r="A100" t="s">
        <v>8</v>
      </c>
      <c r="B100">
        <v>1979</v>
      </c>
      <c r="C100">
        <v>0</v>
      </c>
      <c r="D100">
        <v>1</v>
      </c>
      <c r="E100">
        <v>0.38900000000000001</v>
      </c>
      <c r="F100">
        <v>0.39700000000000002</v>
      </c>
      <c r="G100">
        <v>1979</v>
      </c>
      <c r="H100">
        <v>3.28</v>
      </c>
      <c r="J100">
        <v>0</v>
      </c>
      <c r="K100">
        <v>0</v>
      </c>
      <c r="M100" t="s">
        <v>24</v>
      </c>
      <c r="N100">
        <v>0</v>
      </c>
      <c r="O100" t="s">
        <v>36</v>
      </c>
      <c r="P100">
        <v>0</v>
      </c>
      <c r="Q100" t="s">
        <v>36</v>
      </c>
      <c r="R100" t="s">
        <v>36</v>
      </c>
      <c r="S100">
        <v>-1</v>
      </c>
      <c r="T100">
        <f t="shared" ref="T100:T106" si="7">T101-1</f>
        <v>-8</v>
      </c>
    </row>
    <row r="101" spans="1:21" hidden="1" x14ac:dyDescent="0.35">
      <c r="A101" t="s">
        <v>8</v>
      </c>
      <c r="B101">
        <v>1984</v>
      </c>
      <c r="C101">
        <v>4.2</v>
      </c>
      <c r="D101">
        <v>2</v>
      </c>
      <c r="E101">
        <v>0.56799999999999995</v>
      </c>
      <c r="F101">
        <v>0.71099999999999997</v>
      </c>
      <c r="G101">
        <v>1984</v>
      </c>
      <c r="H101">
        <v>3.38</v>
      </c>
      <c r="J101">
        <v>0</v>
      </c>
      <c r="K101">
        <v>0</v>
      </c>
      <c r="M101" t="s">
        <v>24</v>
      </c>
      <c r="N101">
        <v>0</v>
      </c>
      <c r="O101" t="s">
        <v>36</v>
      </c>
      <c r="P101">
        <v>0</v>
      </c>
      <c r="Q101" t="s">
        <v>36</v>
      </c>
      <c r="R101" t="s">
        <v>36</v>
      </c>
      <c r="S101">
        <v>-1</v>
      </c>
      <c r="T101">
        <f t="shared" si="7"/>
        <v>-7</v>
      </c>
    </row>
    <row r="102" spans="1:21" hidden="1" x14ac:dyDescent="0.35">
      <c r="A102" t="s">
        <v>8</v>
      </c>
      <c r="B102">
        <v>1986</v>
      </c>
      <c r="C102">
        <v>1.4</v>
      </c>
      <c r="D102">
        <v>2</v>
      </c>
      <c r="E102">
        <v>0.56100000000000005</v>
      </c>
      <c r="F102">
        <v>0.70299999999999996</v>
      </c>
      <c r="G102">
        <v>1986</v>
      </c>
      <c r="H102">
        <v>3.38</v>
      </c>
      <c r="J102">
        <v>0</v>
      </c>
      <c r="K102">
        <v>0</v>
      </c>
      <c r="M102" t="s">
        <v>24</v>
      </c>
      <c r="N102">
        <v>0</v>
      </c>
      <c r="O102" t="s">
        <v>36</v>
      </c>
      <c r="P102">
        <v>0</v>
      </c>
      <c r="Q102" t="s">
        <v>36</v>
      </c>
      <c r="R102" t="s">
        <v>36</v>
      </c>
      <c r="S102">
        <v>-1</v>
      </c>
      <c r="T102">
        <f t="shared" si="7"/>
        <v>-6</v>
      </c>
    </row>
    <row r="103" spans="1:21" hidden="1" x14ac:dyDescent="0.35">
      <c r="A103" t="s">
        <v>8</v>
      </c>
      <c r="B103">
        <v>1988</v>
      </c>
      <c r="C103">
        <v>4.5</v>
      </c>
      <c r="D103">
        <v>2</v>
      </c>
      <c r="E103">
        <v>0.60399999999999998</v>
      </c>
      <c r="F103">
        <v>0.72199999999999998</v>
      </c>
      <c r="G103">
        <v>1988</v>
      </c>
      <c r="H103">
        <v>3.38</v>
      </c>
      <c r="J103">
        <v>0</v>
      </c>
      <c r="K103">
        <v>0</v>
      </c>
      <c r="M103" t="s">
        <v>24</v>
      </c>
      <c r="N103">
        <v>0</v>
      </c>
      <c r="O103" t="s">
        <v>36</v>
      </c>
      <c r="P103">
        <v>0</v>
      </c>
      <c r="Q103" t="s">
        <v>36</v>
      </c>
      <c r="R103" t="s">
        <v>36</v>
      </c>
      <c r="S103">
        <v>-1</v>
      </c>
      <c r="T103">
        <f t="shared" si="7"/>
        <v>-5</v>
      </c>
    </row>
    <row r="104" spans="1:21" hidden="1" x14ac:dyDescent="0.35">
      <c r="A104" t="s">
        <v>8</v>
      </c>
      <c r="B104">
        <v>1990</v>
      </c>
      <c r="C104">
        <v>7.5</v>
      </c>
      <c r="D104">
        <v>2</v>
      </c>
      <c r="E104">
        <v>0.60099999999999998</v>
      </c>
      <c r="F104">
        <v>0.7340000000000001</v>
      </c>
      <c r="G104">
        <v>1990</v>
      </c>
      <c r="H104">
        <v>3.27</v>
      </c>
      <c r="J104">
        <v>0</v>
      </c>
      <c r="K104">
        <v>0</v>
      </c>
      <c r="M104" t="s">
        <v>24</v>
      </c>
      <c r="N104">
        <v>0</v>
      </c>
      <c r="O104" t="s">
        <v>36</v>
      </c>
      <c r="P104">
        <v>0</v>
      </c>
      <c r="Q104" t="s">
        <v>36</v>
      </c>
      <c r="R104" t="s">
        <v>36</v>
      </c>
      <c r="S104">
        <v>-1</v>
      </c>
      <c r="T104">
        <f t="shared" si="7"/>
        <v>-4</v>
      </c>
    </row>
    <row r="105" spans="1:21" hidden="1" x14ac:dyDescent="0.35">
      <c r="A105" t="s">
        <v>8</v>
      </c>
      <c r="B105">
        <v>1992</v>
      </c>
      <c r="C105">
        <v>6</v>
      </c>
      <c r="D105">
        <v>2</v>
      </c>
      <c r="E105">
        <v>0.60099999999999998</v>
      </c>
      <c r="F105">
        <v>0.73199999999999998</v>
      </c>
      <c r="G105">
        <v>1992</v>
      </c>
      <c r="H105">
        <v>3.5</v>
      </c>
      <c r="J105">
        <v>0</v>
      </c>
      <c r="K105">
        <v>0</v>
      </c>
      <c r="M105" t="s">
        <v>24</v>
      </c>
      <c r="N105">
        <v>0</v>
      </c>
      <c r="O105" t="s">
        <v>36</v>
      </c>
      <c r="P105">
        <v>0</v>
      </c>
      <c r="Q105" t="s">
        <v>36</v>
      </c>
      <c r="R105" t="s">
        <v>36</v>
      </c>
      <c r="S105">
        <v>-1</v>
      </c>
      <c r="T105">
        <f t="shared" si="7"/>
        <v>-3</v>
      </c>
    </row>
    <row r="106" spans="1:21" hidden="1" x14ac:dyDescent="0.35">
      <c r="A106" t="s">
        <v>8</v>
      </c>
      <c r="B106">
        <v>1994</v>
      </c>
      <c r="C106">
        <v>4.5</v>
      </c>
      <c r="D106">
        <v>2</v>
      </c>
      <c r="E106">
        <v>0.63</v>
      </c>
      <c r="F106">
        <v>0.72599999999999998</v>
      </c>
      <c r="G106">
        <v>1994</v>
      </c>
      <c r="H106">
        <v>3.5</v>
      </c>
      <c r="J106">
        <v>0</v>
      </c>
      <c r="K106">
        <v>0</v>
      </c>
      <c r="M106" t="s">
        <v>24</v>
      </c>
      <c r="N106">
        <v>0</v>
      </c>
      <c r="O106" t="s">
        <v>36</v>
      </c>
      <c r="P106">
        <v>0</v>
      </c>
      <c r="Q106" t="s">
        <v>36</v>
      </c>
      <c r="R106" t="s">
        <v>36</v>
      </c>
      <c r="S106">
        <v>-1</v>
      </c>
      <c r="T106">
        <f t="shared" si="7"/>
        <v>-2</v>
      </c>
    </row>
    <row r="107" spans="1:21" hidden="1" x14ac:dyDescent="0.35">
      <c r="A107" t="s">
        <v>8</v>
      </c>
      <c r="B107">
        <v>1996</v>
      </c>
      <c r="C107">
        <v>3.7</v>
      </c>
      <c r="D107">
        <v>2</v>
      </c>
      <c r="E107">
        <v>0.63</v>
      </c>
      <c r="F107">
        <v>0.72400000000000009</v>
      </c>
      <c r="G107">
        <v>1996</v>
      </c>
      <c r="H107">
        <v>3.73</v>
      </c>
      <c r="J107">
        <v>0</v>
      </c>
      <c r="K107">
        <v>0</v>
      </c>
      <c r="M107" t="s">
        <v>24</v>
      </c>
      <c r="O107" t="s">
        <v>36</v>
      </c>
      <c r="Q107" t="s">
        <v>36</v>
      </c>
      <c r="R107" t="s">
        <v>36</v>
      </c>
      <c r="S107">
        <v>-1</v>
      </c>
      <c r="T107">
        <f>T108-1</f>
        <v>-1</v>
      </c>
      <c r="U107">
        <v>-1</v>
      </c>
    </row>
    <row r="108" spans="1:21" hidden="1" x14ac:dyDescent="0.35">
      <c r="A108" t="s">
        <v>8</v>
      </c>
      <c r="B108">
        <v>1998</v>
      </c>
      <c r="C108">
        <v>17.399999999999999</v>
      </c>
      <c r="D108">
        <v>2</v>
      </c>
      <c r="E108">
        <v>0.70499999999999996</v>
      </c>
      <c r="F108">
        <v>0.71900000000000008</v>
      </c>
      <c r="G108">
        <v>1998</v>
      </c>
      <c r="H108">
        <v>5.76</v>
      </c>
      <c r="I108">
        <v>1998</v>
      </c>
      <c r="J108">
        <v>20</v>
      </c>
      <c r="K108">
        <v>0</v>
      </c>
      <c r="M108" t="s">
        <v>30</v>
      </c>
      <c r="N108">
        <v>0</v>
      </c>
      <c r="O108" t="s">
        <v>36</v>
      </c>
      <c r="P108">
        <v>0</v>
      </c>
      <c r="Q108" t="s">
        <v>36</v>
      </c>
      <c r="R108" t="s">
        <v>36</v>
      </c>
      <c r="S108">
        <v>0</v>
      </c>
      <c r="T108">
        <f>S108</f>
        <v>0</v>
      </c>
      <c r="U108">
        <v>0</v>
      </c>
    </row>
    <row r="109" spans="1:21" hidden="1" x14ac:dyDescent="0.35">
      <c r="A109" t="s">
        <v>8</v>
      </c>
      <c r="B109">
        <v>2002</v>
      </c>
      <c r="C109">
        <v>16</v>
      </c>
      <c r="D109">
        <v>2</v>
      </c>
      <c r="E109">
        <v>0.77700000000000002</v>
      </c>
      <c r="F109">
        <v>0.71900000000000008</v>
      </c>
      <c r="G109">
        <v>2002</v>
      </c>
      <c r="H109">
        <v>4.55</v>
      </c>
      <c r="I109">
        <v>2000</v>
      </c>
      <c r="J109">
        <v>30</v>
      </c>
      <c r="K109">
        <v>1</v>
      </c>
      <c r="M109" t="s">
        <v>25</v>
      </c>
      <c r="N109">
        <v>1</v>
      </c>
      <c r="O109" t="s">
        <v>35</v>
      </c>
      <c r="P109">
        <v>1</v>
      </c>
      <c r="Q109" t="s">
        <v>35</v>
      </c>
      <c r="R109" t="s">
        <v>37</v>
      </c>
      <c r="S109">
        <v>1</v>
      </c>
      <c r="T109">
        <f t="shared" ref="T109:T113" si="8">S109</f>
        <v>1</v>
      </c>
      <c r="U109">
        <v>1</v>
      </c>
    </row>
    <row r="110" spans="1:21" hidden="1" x14ac:dyDescent="0.35">
      <c r="A110" t="s">
        <v>8</v>
      </c>
      <c r="B110">
        <v>2006</v>
      </c>
      <c r="C110">
        <v>25</v>
      </c>
      <c r="D110">
        <v>2</v>
      </c>
      <c r="E110">
        <v>0.77700000000000002</v>
      </c>
      <c r="F110">
        <v>0.73299999999999998</v>
      </c>
      <c r="G110">
        <v>2006</v>
      </c>
      <c r="H110">
        <v>4.55</v>
      </c>
      <c r="I110">
        <v>2000</v>
      </c>
      <c r="J110">
        <v>40</v>
      </c>
      <c r="K110">
        <v>1</v>
      </c>
      <c r="M110" t="s">
        <v>29</v>
      </c>
      <c r="N110">
        <v>1</v>
      </c>
      <c r="O110" t="s">
        <v>35</v>
      </c>
      <c r="P110">
        <v>1</v>
      </c>
      <c r="Q110" t="s">
        <v>35</v>
      </c>
      <c r="R110" t="s">
        <v>37</v>
      </c>
      <c r="S110">
        <v>2</v>
      </c>
      <c r="T110">
        <f t="shared" si="8"/>
        <v>2</v>
      </c>
    </row>
    <row r="111" spans="1:21" hidden="1" x14ac:dyDescent="0.35">
      <c r="A111" t="s">
        <v>8</v>
      </c>
      <c r="B111">
        <v>2009</v>
      </c>
      <c r="C111">
        <v>32.26</v>
      </c>
      <c r="D111">
        <v>2</v>
      </c>
      <c r="E111">
        <v>0.80099999999999993</v>
      </c>
      <c r="F111">
        <v>0.63600000000000001</v>
      </c>
      <c r="G111">
        <v>2009</v>
      </c>
      <c r="H111">
        <v>2.71</v>
      </c>
      <c r="I111">
        <v>2000</v>
      </c>
      <c r="J111">
        <v>45</v>
      </c>
      <c r="K111">
        <v>1</v>
      </c>
      <c r="M111" t="s">
        <v>32</v>
      </c>
      <c r="N111">
        <v>1</v>
      </c>
      <c r="O111" t="s">
        <v>35</v>
      </c>
      <c r="P111">
        <v>1</v>
      </c>
      <c r="Q111" t="s">
        <v>35</v>
      </c>
      <c r="R111" t="s">
        <v>37</v>
      </c>
      <c r="S111">
        <v>3</v>
      </c>
      <c r="T111">
        <f t="shared" si="8"/>
        <v>3</v>
      </c>
    </row>
    <row r="112" spans="1:21" hidden="1" x14ac:dyDescent="0.35">
      <c r="A112" t="s">
        <v>8</v>
      </c>
      <c r="B112">
        <v>2013</v>
      </c>
      <c r="C112">
        <v>38.69</v>
      </c>
      <c r="D112">
        <v>2</v>
      </c>
      <c r="E112">
        <v>0.78200000000000003</v>
      </c>
      <c r="F112">
        <v>0.56299999999999994</v>
      </c>
      <c r="G112">
        <v>2013</v>
      </c>
      <c r="H112">
        <v>4.43</v>
      </c>
      <c r="I112">
        <v>2009</v>
      </c>
      <c r="J112">
        <v>50</v>
      </c>
      <c r="K112">
        <v>1</v>
      </c>
      <c r="M112" t="s">
        <v>33</v>
      </c>
      <c r="N112">
        <v>1</v>
      </c>
      <c r="O112" t="s">
        <v>35</v>
      </c>
      <c r="P112">
        <v>1</v>
      </c>
      <c r="Q112" t="s">
        <v>35</v>
      </c>
      <c r="R112" t="s">
        <v>37</v>
      </c>
      <c r="S112">
        <v>4</v>
      </c>
      <c r="T112">
        <f t="shared" si="8"/>
        <v>4</v>
      </c>
    </row>
    <row r="113" spans="1:21" hidden="1" x14ac:dyDescent="0.35">
      <c r="A113" t="s">
        <v>8</v>
      </c>
      <c r="B113">
        <v>2017</v>
      </c>
      <c r="C113">
        <v>37.96</v>
      </c>
      <c r="D113">
        <v>2</v>
      </c>
      <c r="E113">
        <v>0.8</v>
      </c>
      <c r="F113">
        <v>0.58200000000000007</v>
      </c>
      <c r="G113">
        <v>2017</v>
      </c>
      <c r="H113">
        <v>3.91</v>
      </c>
      <c r="I113">
        <v>2009</v>
      </c>
      <c r="J113">
        <v>50</v>
      </c>
      <c r="K113">
        <v>1</v>
      </c>
      <c r="L113">
        <v>1</v>
      </c>
      <c r="M113" t="s">
        <v>33</v>
      </c>
      <c r="N113">
        <v>1</v>
      </c>
      <c r="O113" t="s">
        <v>35</v>
      </c>
      <c r="P113">
        <v>1</v>
      </c>
      <c r="Q113" t="s">
        <v>35</v>
      </c>
      <c r="R113" t="s">
        <v>37</v>
      </c>
      <c r="S113">
        <v>5</v>
      </c>
      <c r="T113">
        <f t="shared" si="8"/>
        <v>5</v>
      </c>
    </row>
    <row r="114" spans="1:21" hidden="1" x14ac:dyDescent="0.35">
      <c r="A114" t="s">
        <v>18</v>
      </c>
      <c r="B114">
        <v>1985</v>
      </c>
      <c r="C114">
        <v>6.7</v>
      </c>
      <c r="D114">
        <v>1</v>
      </c>
      <c r="E114">
        <v>0.38900000000000001</v>
      </c>
      <c r="F114">
        <v>0.193</v>
      </c>
      <c r="G114">
        <v>1985</v>
      </c>
      <c r="H114">
        <v>4.29</v>
      </c>
      <c r="J114">
        <v>0</v>
      </c>
      <c r="K114">
        <v>0</v>
      </c>
      <c r="M114" t="s">
        <v>24</v>
      </c>
      <c r="N114">
        <v>0</v>
      </c>
      <c r="O114" t="s">
        <v>36</v>
      </c>
      <c r="P114">
        <v>0</v>
      </c>
      <c r="Q114" t="s">
        <v>36</v>
      </c>
      <c r="R114" t="s">
        <v>36</v>
      </c>
      <c r="S114">
        <v>-1</v>
      </c>
      <c r="T114">
        <f t="shared" ref="T114:T122" si="9">T115-1</f>
        <v>-10</v>
      </c>
    </row>
    <row r="115" spans="1:21" hidden="1" x14ac:dyDescent="0.35">
      <c r="A115" t="s">
        <v>18</v>
      </c>
      <c r="B115">
        <v>1988</v>
      </c>
      <c r="C115">
        <v>11.7</v>
      </c>
      <c r="D115">
        <v>1</v>
      </c>
      <c r="E115">
        <v>0.38900000000000001</v>
      </c>
      <c r="F115">
        <v>0.20599999999999999</v>
      </c>
      <c r="G115">
        <v>1988</v>
      </c>
      <c r="H115">
        <v>4.29</v>
      </c>
      <c r="J115">
        <v>0</v>
      </c>
      <c r="K115">
        <v>0</v>
      </c>
      <c r="M115" t="s">
        <v>24</v>
      </c>
      <c r="N115">
        <v>0</v>
      </c>
      <c r="O115" t="s">
        <v>36</v>
      </c>
      <c r="P115">
        <v>0</v>
      </c>
      <c r="Q115" t="s">
        <v>36</v>
      </c>
      <c r="R115" t="s">
        <v>36</v>
      </c>
      <c r="S115">
        <v>-1</v>
      </c>
      <c r="T115">
        <f t="shared" si="9"/>
        <v>-9</v>
      </c>
    </row>
    <row r="116" spans="1:21" hidden="1" x14ac:dyDescent="0.35">
      <c r="A116" t="s">
        <v>18</v>
      </c>
      <c r="B116">
        <v>1991</v>
      </c>
      <c r="C116">
        <v>8.3000000000000007</v>
      </c>
      <c r="D116">
        <v>1</v>
      </c>
      <c r="E116">
        <v>0.38900000000000001</v>
      </c>
      <c r="F116">
        <v>0.22500000000000001</v>
      </c>
      <c r="G116">
        <v>1991</v>
      </c>
      <c r="H116">
        <v>5.6</v>
      </c>
      <c r="J116">
        <v>0</v>
      </c>
      <c r="K116">
        <v>0</v>
      </c>
      <c r="M116" t="s">
        <v>24</v>
      </c>
      <c r="N116">
        <v>0</v>
      </c>
      <c r="O116" t="s">
        <v>36</v>
      </c>
      <c r="P116">
        <v>0</v>
      </c>
      <c r="Q116" t="s">
        <v>36</v>
      </c>
      <c r="R116" t="s">
        <v>36</v>
      </c>
      <c r="S116">
        <v>-1</v>
      </c>
      <c r="T116">
        <f t="shared" si="9"/>
        <v>-8</v>
      </c>
    </row>
    <row r="117" spans="1:21" hidden="1" x14ac:dyDescent="0.35">
      <c r="A117" t="s">
        <v>18</v>
      </c>
      <c r="B117">
        <v>1994</v>
      </c>
      <c r="C117">
        <v>10.7</v>
      </c>
      <c r="D117">
        <v>1</v>
      </c>
      <c r="E117">
        <v>0.70799999999999996</v>
      </c>
      <c r="F117">
        <v>0.46500000000000002</v>
      </c>
      <c r="G117">
        <v>1994</v>
      </c>
      <c r="H117">
        <v>5.6</v>
      </c>
      <c r="J117">
        <v>0</v>
      </c>
      <c r="K117">
        <v>0</v>
      </c>
      <c r="M117" t="s">
        <v>24</v>
      </c>
      <c r="N117">
        <v>0</v>
      </c>
      <c r="O117" t="s">
        <v>36</v>
      </c>
      <c r="P117">
        <v>0</v>
      </c>
      <c r="Q117" t="s">
        <v>36</v>
      </c>
      <c r="R117" t="s">
        <v>36</v>
      </c>
      <c r="S117">
        <v>-1</v>
      </c>
      <c r="T117">
        <f t="shared" si="9"/>
        <v>-7</v>
      </c>
    </row>
    <row r="118" spans="1:21" hidden="1" x14ac:dyDescent="0.35">
      <c r="A118" t="s">
        <v>18</v>
      </c>
      <c r="B118">
        <v>1997</v>
      </c>
      <c r="C118">
        <v>16.7</v>
      </c>
      <c r="D118">
        <v>1</v>
      </c>
      <c r="E118">
        <v>0.72099999999999997</v>
      </c>
      <c r="F118">
        <v>0.49099999999999999</v>
      </c>
      <c r="G118">
        <v>1997</v>
      </c>
      <c r="H118">
        <v>5.6</v>
      </c>
      <c r="J118">
        <v>0</v>
      </c>
      <c r="K118">
        <v>0</v>
      </c>
      <c r="M118" t="s">
        <v>24</v>
      </c>
      <c r="N118">
        <v>0</v>
      </c>
      <c r="O118" t="s">
        <v>36</v>
      </c>
      <c r="P118">
        <v>0</v>
      </c>
      <c r="Q118" t="s">
        <v>36</v>
      </c>
      <c r="R118" t="s">
        <v>36</v>
      </c>
      <c r="S118">
        <v>-1</v>
      </c>
      <c r="T118">
        <f t="shared" si="9"/>
        <v>-6</v>
      </c>
    </row>
    <row r="119" spans="1:21" hidden="1" x14ac:dyDescent="0.35">
      <c r="A119" t="s">
        <v>18</v>
      </c>
      <c r="B119">
        <v>2000</v>
      </c>
      <c r="C119">
        <v>9.52</v>
      </c>
      <c r="D119">
        <v>2</v>
      </c>
      <c r="E119">
        <v>0.72099999999999997</v>
      </c>
      <c r="F119">
        <v>0.52800000000000002</v>
      </c>
      <c r="G119">
        <v>2000</v>
      </c>
      <c r="H119">
        <v>5.6</v>
      </c>
      <c r="J119">
        <v>0</v>
      </c>
      <c r="K119">
        <v>0</v>
      </c>
      <c r="M119" t="s">
        <v>24</v>
      </c>
      <c r="N119">
        <v>0</v>
      </c>
      <c r="O119" t="s">
        <v>36</v>
      </c>
      <c r="P119">
        <v>0</v>
      </c>
      <c r="Q119" t="s">
        <v>36</v>
      </c>
      <c r="R119" t="s">
        <v>36</v>
      </c>
      <c r="S119">
        <v>-1</v>
      </c>
      <c r="T119">
        <f t="shared" si="9"/>
        <v>-5</v>
      </c>
    </row>
    <row r="120" spans="1:21" hidden="1" x14ac:dyDescent="0.35">
      <c r="A120" t="s">
        <v>18</v>
      </c>
      <c r="B120">
        <v>2003</v>
      </c>
      <c r="C120">
        <v>10.71</v>
      </c>
      <c r="D120">
        <v>2</v>
      </c>
      <c r="E120">
        <v>0.72499999999999998</v>
      </c>
      <c r="F120">
        <v>0.54</v>
      </c>
      <c r="G120">
        <v>2003</v>
      </c>
      <c r="H120">
        <v>5.6</v>
      </c>
      <c r="J120">
        <v>0</v>
      </c>
      <c r="K120">
        <v>0</v>
      </c>
      <c r="M120" t="s">
        <v>24</v>
      </c>
      <c r="N120">
        <v>0</v>
      </c>
      <c r="O120" t="s">
        <v>36</v>
      </c>
      <c r="P120">
        <v>0</v>
      </c>
      <c r="Q120" t="s">
        <v>36</v>
      </c>
      <c r="R120" t="s">
        <v>36</v>
      </c>
      <c r="S120">
        <v>-1</v>
      </c>
      <c r="T120">
        <f t="shared" si="9"/>
        <v>-4</v>
      </c>
    </row>
    <row r="121" spans="1:21" hidden="1" x14ac:dyDescent="0.35">
      <c r="A121" t="s">
        <v>18</v>
      </c>
      <c r="B121">
        <v>2006</v>
      </c>
      <c r="C121">
        <v>16.670000000000002</v>
      </c>
      <c r="D121">
        <v>2</v>
      </c>
      <c r="E121">
        <v>0.7390000000000001</v>
      </c>
      <c r="F121">
        <v>0.56600000000000006</v>
      </c>
      <c r="G121">
        <v>2006</v>
      </c>
      <c r="H121">
        <v>5.6</v>
      </c>
      <c r="J121">
        <v>0</v>
      </c>
      <c r="K121">
        <v>0</v>
      </c>
      <c r="M121" t="s">
        <v>24</v>
      </c>
      <c r="N121">
        <v>0</v>
      </c>
      <c r="O121" t="s">
        <v>36</v>
      </c>
      <c r="P121">
        <v>0</v>
      </c>
      <c r="Q121" t="s">
        <v>36</v>
      </c>
      <c r="R121" t="s">
        <v>36</v>
      </c>
      <c r="S121">
        <v>-1</v>
      </c>
      <c r="T121">
        <f t="shared" si="9"/>
        <v>-3</v>
      </c>
    </row>
    <row r="122" spans="1:21" hidden="1" x14ac:dyDescent="0.35">
      <c r="A122" t="s">
        <v>18</v>
      </c>
      <c r="B122">
        <v>2009</v>
      </c>
      <c r="C122">
        <v>19.05</v>
      </c>
      <c r="D122">
        <v>2</v>
      </c>
      <c r="E122">
        <v>0.7390000000000001</v>
      </c>
      <c r="F122">
        <v>0.59599999999999997</v>
      </c>
      <c r="G122">
        <v>2009</v>
      </c>
      <c r="H122">
        <v>5.6</v>
      </c>
      <c r="J122">
        <v>0</v>
      </c>
      <c r="K122">
        <v>0</v>
      </c>
      <c r="M122" t="s">
        <v>24</v>
      </c>
      <c r="N122">
        <v>0</v>
      </c>
      <c r="O122" t="s">
        <v>36</v>
      </c>
      <c r="P122">
        <v>0</v>
      </c>
      <c r="Q122" t="s">
        <v>36</v>
      </c>
      <c r="R122" t="s">
        <v>36</v>
      </c>
      <c r="S122">
        <v>-1</v>
      </c>
      <c r="T122">
        <f t="shared" si="9"/>
        <v>-2</v>
      </c>
    </row>
    <row r="123" spans="1:21" hidden="1" x14ac:dyDescent="0.35">
      <c r="A123" t="s">
        <v>18</v>
      </c>
      <c r="B123">
        <v>2012</v>
      </c>
      <c r="C123">
        <v>26.19</v>
      </c>
      <c r="D123">
        <v>2</v>
      </c>
      <c r="E123">
        <v>0.7390000000000001</v>
      </c>
      <c r="F123">
        <v>0.625</v>
      </c>
      <c r="G123">
        <v>2012</v>
      </c>
      <c r="H123">
        <v>5.6</v>
      </c>
      <c r="J123">
        <v>0</v>
      </c>
      <c r="K123">
        <v>0</v>
      </c>
      <c r="M123" t="s">
        <v>24</v>
      </c>
      <c r="N123">
        <v>0</v>
      </c>
      <c r="O123" t="s">
        <v>36</v>
      </c>
      <c r="P123">
        <v>0</v>
      </c>
      <c r="Q123" t="s">
        <v>36</v>
      </c>
      <c r="R123" t="s">
        <v>36</v>
      </c>
      <c r="S123">
        <v>-1</v>
      </c>
      <c r="T123">
        <f>T124-1</f>
        <v>-1</v>
      </c>
      <c r="U123">
        <v>-1</v>
      </c>
    </row>
    <row r="124" spans="1:21" hidden="1" x14ac:dyDescent="0.35">
      <c r="A124" t="s">
        <v>18</v>
      </c>
      <c r="B124">
        <v>2015</v>
      </c>
      <c r="C124">
        <v>32.14</v>
      </c>
      <c r="D124">
        <v>2</v>
      </c>
      <c r="E124">
        <v>0.71799999999999997</v>
      </c>
      <c r="F124">
        <v>0.66799999999999993</v>
      </c>
      <c r="G124">
        <v>2015</v>
      </c>
      <c r="H124">
        <v>5.6</v>
      </c>
      <c r="I124">
        <v>2013</v>
      </c>
      <c r="J124">
        <v>30</v>
      </c>
      <c r="K124">
        <v>1</v>
      </c>
      <c r="M124" t="s">
        <v>25</v>
      </c>
      <c r="N124">
        <v>0</v>
      </c>
      <c r="O124" t="s">
        <v>34</v>
      </c>
      <c r="P124">
        <v>1</v>
      </c>
      <c r="Q124" t="s">
        <v>34</v>
      </c>
      <c r="R124" t="s">
        <v>39</v>
      </c>
      <c r="S124">
        <v>0</v>
      </c>
      <c r="T124">
        <f>S124</f>
        <v>0</v>
      </c>
      <c r="U124">
        <v>0</v>
      </c>
    </row>
    <row r="125" spans="1:21" hidden="1" x14ac:dyDescent="0.35">
      <c r="A125" t="s">
        <v>18</v>
      </c>
      <c r="B125">
        <v>2018</v>
      </c>
      <c r="C125">
        <v>30.95</v>
      </c>
      <c r="D125">
        <v>2</v>
      </c>
      <c r="E125">
        <v>0.71200000000000008</v>
      </c>
      <c r="F125">
        <v>0.64300000000000002</v>
      </c>
      <c r="G125">
        <v>2018</v>
      </c>
      <c r="H125">
        <v>5.6</v>
      </c>
      <c r="I125">
        <v>2013</v>
      </c>
      <c r="J125">
        <v>30</v>
      </c>
      <c r="K125">
        <v>1</v>
      </c>
      <c r="L125">
        <v>1</v>
      </c>
      <c r="M125" t="s">
        <v>25</v>
      </c>
      <c r="N125">
        <v>0</v>
      </c>
      <c r="O125" t="s">
        <v>34</v>
      </c>
      <c r="P125">
        <v>1</v>
      </c>
      <c r="Q125" t="s">
        <v>34</v>
      </c>
      <c r="R125" t="s">
        <v>39</v>
      </c>
      <c r="S125">
        <v>1</v>
      </c>
      <c r="T125">
        <f>S125</f>
        <v>1</v>
      </c>
      <c r="U125">
        <v>1</v>
      </c>
    </row>
    <row r="126" spans="1:21" hidden="1" x14ac:dyDescent="0.35">
      <c r="A126" t="s">
        <v>23</v>
      </c>
      <c r="B126">
        <v>1986</v>
      </c>
      <c r="C126">
        <v>7</v>
      </c>
      <c r="D126">
        <v>1</v>
      </c>
      <c r="E126">
        <v>0.377</v>
      </c>
      <c r="F126">
        <v>0.34899999999999998</v>
      </c>
      <c r="G126">
        <v>1985</v>
      </c>
      <c r="H126">
        <v>4.83</v>
      </c>
      <c r="J126">
        <v>0</v>
      </c>
      <c r="K126">
        <v>0</v>
      </c>
      <c r="M126" t="s">
        <v>24</v>
      </c>
      <c r="N126">
        <v>0</v>
      </c>
      <c r="O126" t="s">
        <v>36</v>
      </c>
      <c r="P126">
        <v>0</v>
      </c>
      <c r="Q126" t="s">
        <v>36</v>
      </c>
      <c r="R126" t="s">
        <v>36</v>
      </c>
      <c r="S126">
        <v>-1</v>
      </c>
      <c r="T126">
        <v>-1</v>
      </c>
    </row>
    <row r="127" spans="1:21" hidden="1" x14ac:dyDescent="0.35">
      <c r="A127" t="s">
        <v>23</v>
      </c>
      <c r="B127">
        <v>1990</v>
      </c>
      <c r="C127">
        <v>5.2</v>
      </c>
      <c r="D127">
        <v>1</v>
      </c>
      <c r="E127">
        <v>0.40600000000000003</v>
      </c>
      <c r="F127">
        <v>0.37799999999999989</v>
      </c>
      <c r="G127">
        <v>1990</v>
      </c>
      <c r="H127" s="7">
        <v>4.8333333329999997</v>
      </c>
      <c r="J127">
        <v>0</v>
      </c>
      <c r="K127">
        <v>0</v>
      </c>
      <c r="M127" t="s">
        <v>24</v>
      </c>
      <c r="N127">
        <v>0</v>
      </c>
      <c r="O127" t="s">
        <v>36</v>
      </c>
      <c r="P127">
        <v>0</v>
      </c>
      <c r="Q127" t="s">
        <v>36</v>
      </c>
      <c r="R127" t="s">
        <v>36</v>
      </c>
      <c r="S127">
        <v>-1</v>
      </c>
      <c r="T127">
        <v>-1</v>
      </c>
    </row>
    <row r="128" spans="1:21" hidden="1" x14ac:dyDescent="0.35">
      <c r="A128" t="s">
        <v>23</v>
      </c>
      <c r="B128">
        <v>1994</v>
      </c>
      <c r="C128">
        <v>7.5</v>
      </c>
      <c r="D128">
        <v>1</v>
      </c>
      <c r="E128">
        <v>0.55000000000000004</v>
      </c>
      <c r="F128">
        <v>0.40699999999999997</v>
      </c>
      <c r="G128">
        <v>1994</v>
      </c>
      <c r="H128" s="7">
        <v>3.3333333330000001</v>
      </c>
      <c r="J128">
        <v>0</v>
      </c>
      <c r="K128">
        <v>0</v>
      </c>
      <c r="M128" t="s">
        <v>24</v>
      </c>
      <c r="N128">
        <v>0</v>
      </c>
      <c r="O128" t="s">
        <v>36</v>
      </c>
      <c r="P128">
        <v>0</v>
      </c>
      <c r="Q128" t="s">
        <v>36</v>
      </c>
      <c r="R128" t="s">
        <v>36</v>
      </c>
      <c r="S128">
        <v>-1</v>
      </c>
      <c r="T128">
        <v>-1</v>
      </c>
    </row>
    <row r="129" spans="1:24" hidden="1" x14ac:dyDescent="0.35">
      <c r="A129" t="s">
        <v>23</v>
      </c>
      <c r="B129">
        <v>1995</v>
      </c>
      <c r="C129">
        <v>12.5</v>
      </c>
      <c r="D129">
        <v>1</v>
      </c>
      <c r="E129">
        <v>0.55799999999999994</v>
      </c>
      <c r="F129">
        <v>0.41299999999999998</v>
      </c>
      <c r="G129">
        <v>1995</v>
      </c>
      <c r="H129" s="7">
        <v>3.3333333330000001</v>
      </c>
      <c r="J129">
        <v>0</v>
      </c>
      <c r="K129">
        <v>0</v>
      </c>
      <c r="M129" t="s">
        <v>24</v>
      </c>
      <c r="N129">
        <v>0</v>
      </c>
      <c r="O129" t="s">
        <v>36</v>
      </c>
      <c r="P129">
        <v>0</v>
      </c>
      <c r="Q129" t="s">
        <v>36</v>
      </c>
      <c r="R129" t="s">
        <v>36</v>
      </c>
      <c r="S129">
        <v>-1</v>
      </c>
      <c r="T129">
        <v>-1</v>
      </c>
    </row>
    <row r="130" spans="1:24" hidden="1" x14ac:dyDescent="0.35">
      <c r="A130" t="s">
        <v>23</v>
      </c>
      <c r="B130">
        <v>1999</v>
      </c>
      <c r="C130">
        <v>7.08</v>
      </c>
      <c r="D130">
        <v>2</v>
      </c>
      <c r="E130">
        <v>0.6409999999999999</v>
      </c>
      <c r="F130">
        <v>0.50600000000000001</v>
      </c>
      <c r="G130">
        <v>1999</v>
      </c>
      <c r="H130" s="7">
        <v>4.7083333329999997</v>
      </c>
      <c r="J130">
        <v>0</v>
      </c>
      <c r="K130">
        <v>0</v>
      </c>
      <c r="M130" t="s">
        <v>24</v>
      </c>
      <c r="N130">
        <v>0</v>
      </c>
      <c r="O130" t="s">
        <v>36</v>
      </c>
      <c r="P130">
        <v>0</v>
      </c>
      <c r="Q130" t="s">
        <v>36</v>
      </c>
      <c r="R130" t="s">
        <v>36</v>
      </c>
      <c r="S130">
        <v>-1</v>
      </c>
      <c r="T130">
        <v>-1</v>
      </c>
    </row>
    <row r="131" spans="1:24" hidden="1" x14ac:dyDescent="0.35">
      <c r="A131" t="s">
        <v>23</v>
      </c>
      <c r="B131">
        <v>2003</v>
      </c>
      <c r="C131">
        <v>7.1</v>
      </c>
      <c r="D131">
        <v>2</v>
      </c>
      <c r="E131">
        <v>0.69099999999999995</v>
      </c>
      <c r="F131">
        <v>0.55799999999999994</v>
      </c>
      <c r="G131">
        <v>2003</v>
      </c>
      <c r="H131" s="7">
        <v>6.5833333329999997</v>
      </c>
      <c r="J131">
        <v>0</v>
      </c>
      <c r="K131">
        <v>0</v>
      </c>
      <c r="M131" t="s">
        <v>24</v>
      </c>
      <c r="N131">
        <v>0</v>
      </c>
      <c r="O131" t="s">
        <v>36</v>
      </c>
      <c r="P131">
        <v>0</v>
      </c>
      <c r="Q131" t="s">
        <v>36</v>
      </c>
      <c r="R131" t="s">
        <v>36</v>
      </c>
      <c r="S131">
        <v>-1</v>
      </c>
      <c r="T131">
        <v>-1</v>
      </c>
    </row>
    <row r="132" spans="1:24" hidden="1" x14ac:dyDescent="0.35">
      <c r="A132" t="s">
        <v>23</v>
      </c>
      <c r="B132">
        <v>2007</v>
      </c>
      <c r="C132">
        <v>12.03</v>
      </c>
      <c r="D132">
        <v>2</v>
      </c>
      <c r="E132">
        <v>0.69099999999999995</v>
      </c>
      <c r="F132">
        <v>0.58399999999999996</v>
      </c>
      <c r="G132">
        <v>2007</v>
      </c>
      <c r="H132" s="7">
        <v>6.5833333329999997</v>
      </c>
      <c r="J132">
        <v>0</v>
      </c>
      <c r="K132">
        <v>0</v>
      </c>
      <c r="M132" t="s">
        <v>24</v>
      </c>
      <c r="N132">
        <v>0</v>
      </c>
      <c r="O132" t="s">
        <v>36</v>
      </c>
      <c r="P132">
        <v>0</v>
      </c>
      <c r="Q132" t="s">
        <v>36</v>
      </c>
      <c r="R132" t="s">
        <v>36</v>
      </c>
      <c r="S132">
        <v>-1</v>
      </c>
      <c r="T132">
        <v>-1</v>
      </c>
    </row>
    <row r="133" spans="1:24" hidden="1" x14ac:dyDescent="0.35">
      <c r="A133" t="s">
        <v>23</v>
      </c>
      <c r="B133">
        <v>2011</v>
      </c>
      <c r="C133">
        <v>13.29</v>
      </c>
      <c r="D133">
        <v>2</v>
      </c>
      <c r="E133">
        <v>0.69099999999999995</v>
      </c>
      <c r="F133">
        <v>0.58700000000000008</v>
      </c>
      <c r="G133">
        <v>2011</v>
      </c>
      <c r="H133" s="7">
        <v>6.5833333329999997</v>
      </c>
      <c r="J133">
        <v>0</v>
      </c>
      <c r="K133">
        <v>0</v>
      </c>
      <c r="M133" t="s">
        <v>24</v>
      </c>
      <c r="N133">
        <v>0</v>
      </c>
      <c r="O133" t="s">
        <v>36</v>
      </c>
      <c r="P133">
        <v>0</v>
      </c>
      <c r="Q133" t="s">
        <v>36</v>
      </c>
      <c r="R133" t="s">
        <v>36</v>
      </c>
      <c r="S133">
        <v>-1</v>
      </c>
      <c r="T133">
        <v>-1</v>
      </c>
    </row>
    <row r="134" spans="1:24" hidden="1" x14ac:dyDescent="0.35">
      <c r="A134" t="s">
        <v>23</v>
      </c>
      <c r="B134">
        <v>2015</v>
      </c>
      <c r="C134">
        <v>13.92</v>
      </c>
      <c r="D134">
        <v>2</v>
      </c>
      <c r="E134">
        <v>0.74299999999999999</v>
      </c>
      <c r="F134">
        <v>0.59499999999999997</v>
      </c>
      <c r="G134">
        <v>2015</v>
      </c>
      <c r="H134" s="7">
        <v>6.5833333329999997</v>
      </c>
      <c r="J134">
        <v>0</v>
      </c>
      <c r="K134">
        <v>0</v>
      </c>
      <c r="M134" t="s">
        <v>24</v>
      </c>
      <c r="N134">
        <v>0</v>
      </c>
      <c r="O134" t="s">
        <v>36</v>
      </c>
      <c r="P134">
        <v>0</v>
      </c>
      <c r="Q134" t="s">
        <v>36</v>
      </c>
      <c r="R134" t="s">
        <v>36</v>
      </c>
      <c r="S134">
        <v>-1</v>
      </c>
      <c r="T134">
        <v>-1</v>
      </c>
    </row>
    <row r="135" spans="1:24" hidden="1" x14ac:dyDescent="0.35">
      <c r="A135" t="s">
        <v>23</v>
      </c>
      <c r="B135">
        <v>2019</v>
      </c>
      <c r="C135">
        <v>19.38</v>
      </c>
      <c r="D135">
        <v>2</v>
      </c>
      <c r="E135">
        <v>0.77800000000000002</v>
      </c>
      <c r="F135">
        <v>0.58599999999999997</v>
      </c>
      <c r="G135">
        <v>2019</v>
      </c>
      <c r="H135">
        <v>6.58</v>
      </c>
      <c r="J135">
        <v>0</v>
      </c>
      <c r="K135">
        <v>0</v>
      </c>
      <c r="L135">
        <v>1</v>
      </c>
      <c r="M135" t="s">
        <v>24</v>
      </c>
      <c r="N135">
        <v>0</v>
      </c>
      <c r="O135" t="s">
        <v>36</v>
      </c>
      <c r="P135">
        <v>0</v>
      </c>
      <c r="Q135" t="s">
        <v>36</v>
      </c>
      <c r="R135" t="s">
        <v>36</v>
      </c>
      <c r="S135">
        <v>-1</v>
      </c>
      <c r="T135">
        <v>-1</v>
      </c>
    </row>
    <row r="136" spans="1:24" hidden="1" x14ac:dyDescent="0.35">
      <c r="A136" t="s">
        <v>13</v>
      </c>
      <c r="B136">
        <v>1981</v>
      </c>
      <c r="C136">
        <v>8.5</v>
      </c>
      <c r="D136">
        <v>1</v>
      </c>
      <c r="E136">
        <v>0.28499999999999998</v>
      </c>
      <c r="F136">
        <v>0.16800000000000001</v>
      </c>
      <c r="G136">
        <v>1981</v>
      </c>
      <c r="H136">
        <v>7.11</v>
      </c>
      <c r="J136">
        <v>0</v>
      </c>
      <c r="K136">
        <v>0</v>
      </c>
      <c r="M136" t="s">
        <v>24</v>
      </c>
      <c r="N136">
        <v>0</v>
      </c>
      <c r="O136" t="s">
        <v>36</v>
      </c>
      <c r="P136">
        <v>0</v>
      </c>
      <c r="Q136" t="s">
        <v>36</v>
      </c>
      <c r="R136" t="s">
        <v>36</v>
      </c>
      <c r="S136">
        <v>-1</v>
      </c>
      <c r="T136">
        <f t="shared" ref="T136:T143" si="10">T137-1</f>
        <v>-5</v>
      </c>
    </row>
    <row r="137" spans="1:24" hidden="1" x14ac:dyDescent="0.35">
      <c r="A137" t="s">
        <v>13</v>
      </c>
      <c r="B137">
        <v>1985</v>
      </c>
      <c r="C137">
        <v>7.5</v>
      </c>
      <c r="D137">
        <v>1</v>
      </c>
      <c r="E137">
        <v>0.374</v>
      </c>
      <c r="F137">
        <v>0.40699999999999997</v>
      </c>
      <c r="G137">
        <v>1985</v>
      </c>
      <c r="H137">
        <v>7.11</v>
      </c>
      <c r="J137">
        <v>0</v>
      </c>
      <c r="K137">
        <v>0</v>
      </c>
      <c r="M137" t="s">
        <v>24</v>
      </c>
      <c r="N137">
        <v>0</v>
      </c>
      <c r="O137" t="s">
        <v>36</v>
      </c>
      <c r="P137">
        <v>0</v>
      </c>
      <c r="Q137" t="s">
        <v>36</v>
      </c>
      <c r="R137" t="s">
        <v>36</v>
      </c>
      <c r="S137">
        <v>-1</v>
      </c>
      <c r="T137">
        <f t="shared" si="10"/>
        <v>-4</v>
      </c>
    </row>
    <row r="138" spans="1:24" hidden="1" x14ac:dyDescent="0.35">
      <c r="A138" t="s">
        <v>13</v>
      </c>
      <c r="B138">
        <v>1989</v>
      </c>
      <c r="C138">
        <v>10.199999999999999</v>
      </c>
      <c r="D138">
        <v>1</v>
      </c>
      <c r="E138">
        <v>0.41799999999999998</v>
      </c>
      <c r="F138">
        <v>0.41699999999999998</v>
      </c>
      <c r="G138">
        <v>1989</v>
      </c>
      <c r="H138">
        <v>7.11</v>
      </c>
      <c r="J138">
        <v>0</v>
      </c>
      <c r="K138">
        <v>0</v>
      </c>
      <c r="M138" t="s">
        <v>24</v>
      </c>
      <c r="N138">
        <v>0</v>
      </c>
      <c r="O138" t="s">
        <v>36</v>
      </c>
      <c r="P138">
        <v>0</v>
      </c>
      <c r="Q138" t="s">
        <v>36</v>
      </c>
      <c r="R138" t="s">
        <v>36</v>
      </c>
      <c r="S138">
        <v>-1</v>
      </c>
      <c r="T138">
        <f t="shared" si="10"/>
        <v>-3</v>
      </c>
    </row>
    <row r="139" spans="1:24" hidden="1" x14ac:dyDescent="0.35">
      <c r="A139" t="s">
        <v>13</v>
      </c>
      <c r="B139">
        <v>1993</v>
      </c>
      <c r="C139">
        <v>7</v>
      </c>
      <c r="D139">
        <v>2</v>
      </c>
      <c r="E139">
        <v>0.52800000000000002</v>
      </c>
      <c r="F139">
        <v>0.503</v>
      </c>
      <c r="G139">
        <v>1993</v>
      </c>
      <c r="H139">
        <v>7.11</v>
      </c>
      <c r="J139">
        <v>0</v>
      </c>
      <c r="K139">
        <v>0</v>
      </c>
      <c r="M139" t="s">
        <v>24</v>
      </c>
      <c r="N139">
        <v>0</v>
      </c>
      <c r="O139" t="s">
        <v>36</v>
      </c>
      <c r="P139">
        <v>0</v>
      </c>
      <c r="Q139" t="s">
        <v>36</v>
      </c>
      <c r="R139" t="s">
        <v>36</v>
      </c>
      <c r="S139">
        <v>-1</v>
      </c>
      <c r="T139">
        <f t="shared" si="10"/>
        <v>-2</v>
      </c>
    </row>
    <row r="140" spans="1:24" hidden="1" x14ac:dyDescent="0.35">
      <c r="A140" t="s">
        <v>13</v>
      </c>
      <c r="B140">
        <v>1997</v>
      </c>
      <c r="C140">
        <v>9.4</v>
      </c>
      <c r="D140">
        <v>2</v>
      </c>
      <c r="E140">
        <v>0.67500000000000004</v>
      </c>
      <c r="F140">
        <v>0.55899999999999994</v>
      </c>
      <c r="G140">
        <v>1997</v>
      </c>
      <c r="H140">
        <v>7.11</v>
      </c>
      <c r="J140">
        <v>0</v>
      </c>
      <c r="K140">
        <v>0</v>
      </c>
      <c r="M140" t="s">
        <v>24</v>
      </c>
      <c r="N140">
        <v>0</v>
      </c>
      <c r="O140" t="s">
        <v>36</v>
      </c>
      <c r="P140">
        <v>0</v>
      </c>
      <c r="Q140" t="s">
        <v>36</v>
      </c>
      <c r="R140" t="s">
        <v>36</v>
      </c>
      <c r="S140">
        <v>-1</v>
      </c>
      <c r="T140">
        <f t="shared" si="10"/>
        <v>-1</v>
      </c>
      <c r="U140">
        <v>-1</v>
      </c>
    </row>
    <row r="141" spans="1:24" hidden="1" x14ac:dyDescent="0.35">
      <c r="A141" t="s">
        <v>13</v>
      </c>
      <c r="B141">
        <v>2001</v>
      </c>
      <c r="C141">
        <v>5.47</v>
      </c>
      <c r="D141">
        <v>2</v>
      </c>
      <c r="E141">
        <v>0.68</v>
      </c>
      <c r="F141">
        <v>0.56399999999999995</v>
      </c>
      <c r="G141">
        <v>2001</v>
      </c>
      <c r="H141">
        <v>7.11</v>
      </c>
      <c r="I141">
        <v>2000</v>
      </c>
      <c r="J141">
        <v>30</v>
      </c>
      <c r="K141">
        <v>1</v>
      </c>
      <c r="M141" t="s">
        <v>25</v>
      </c>
      <c r="N141">
        <v>0</v>
      </c>
      <c r="O141" t="s">
        <v>34</v>
      </c>
      <c r="P141">
        <v>0</v>
      </c>
      <c r="Q141" t="s">
        <v>34</v>
      </c>
      <c r="R141" t="s">
        <v>39</v>
      </c>
      <c r="S141">
        <v>0</v>
      </c>
      <c r="T141">
        <f t="shared" si="10"/>
        <v>0</v>
      </c>
      <c r="U141">
        <v>0</v>
      </c>
    </row>
    <row r="142" spans="1:24" hidden="1" x14ac:dyDescent="0.35">
      <c r="A142" t="s">
        <v>13</v>
      </c>
      <c r="B142">
        <v>2005</v>
      </c>
      <c r="C142">
        <v>23.44</v>
      </c>
      <c r="D142">
        <v>2</v>
      </c>
      <c r="E142">
        <v>0.68</v>
      </c>
      <c r="F142">
        <v>0.56600000000000006</v>
      </c>
      <c r="G142">
        <v>2005</v>
      </c>
      <c r="H142">
        <v>7.11</v>
      </c>
      <c r="I142">
        <v>2004</v>
      </c>
      <c r="J142">
        <v>30</v>
      </c>
      <c r="K142">
        <v>1</v>
      </c>
      <c r="M142" t="s">
        <v>25</v>
      </c>
      <c r="N142">
        <v>0</v>
      </c>
      <c r="O142" t="s">
        <v>34</v>
      </c>
      <c r="P142">
        <v>1</v>
      </c>
      <c r="Q142" t="s">
        <v>34</v>
      </c>
      <c r="R142" t="s">
        <v>39</v>
      </c>
      <c r="S142">
        <v>1</v>
      </c>
      <c r="T142">
        <f t="shared" si="10"/>
        <v>1</v>
      </c>
      <c r="U142">
        <v>1</v>
      </c>
    </row>
    <row r="143" spans="1:24" hidden="1" x14ac:dyDescent="0.35">
      <c r="A143" t="s">
        <v>13</v>
      </c>
      <c r="B143">
        <v>2009</v>
      </c>
      <c r="C143">
        <v>17.97</v>
      </c>
      <c r="D143">
        <v>1</v>
      </c>
      <c r="E143">
        <v>0.67700000000000005</v>
      </c>
      <c r="F143">
        <v>0.47399999999999998</v>
      </c>
      <c r="G143">
        <v>2009</v>
      </c>
      <c r="H143">
        <v>7.11</v>
      </c>
      <c r="I143">
        <v>2004</v>
      </c>
      <c r="J143">
        <v>30</v>
      </c>
      <c r="K143">
        <v>1</v>
      </c>
      <c r="M143" t="s">
        <v>25</v>
      </c>
      <c r="N143">
        <v>0</v>
      </c>
      <c r="O143" t="s">
        <v>34</v>
      </c>
      <c r="P143">
        <v>1</v>
      </c>
      <c r="Q143" t="s">
        <v>34</v>
      </c>
      <c r="R143" t="s">
        <v>39</v>
      </c>
      <c r="S143">
        <v>2</v>
      </c>
      <c r="T143">
        <f t="shared" si="10"/>
        <v>2</v>
      </c>
    </row>
    <row r="144" spans="1:24" hidden="1" x14ac:dyDescent="0.35">
      <c r="A144" t="s">
        <v>13</v>
      </c>
      <c r="B144">
        <v>2013</v>
      </c>
      <c r="C144">
        <v>25.78</v>
      </c>
      <c r="D144">
        <v>1</v>
      </c>
      <c r="E144">
        <v>0.69900000000000007</v>
      </c>
      <c r="F144">
        <v>0.42099999999999999</v>
      </c>
      <c r="G144">
        <v>2013</v>
      </c>
      <c r="H144">
        <v>7.11</v>
      </c>
      <c r="I144">
        <v>2012</v>
      </c>
      <c r="J144">
        <v>40</v>
      </c>
      <c r="K144">
        <v>1</v>
      </c>
      <c r="M144" t="s">
        <v>29</v>
      </c>
      <c r="N144">
        <v>0</v>
      </c>
      <c r="O144" t="s">
        <v>34</v>
      </c>
      <c r="P144">
        <v>1</v>
      </c>
      <c r="Q144" t="s">
        <v>34</v>
      </c>
      <c r="R144" t="s">
        <v>39</v>
      </c>
      <c r="S144">
        <v>3</v>
      </c>
      <c r="T144">
        <f>T145-1</f>
        <v>3</v>
      </c>
      <c r="V144">
        <v>-1</v>
      </c>
      <c r="W144">
        <v>-1</v>
      </c>
      <c r="X144">
        <v>-1</v>
      </c>
    </row>
    <row r="145" spans="1:24" hidden="1" x14ac:dyDescent="0.35">
      <c r="A145" t="s">
        <v>13</v>
      </c>
      <c r="B145">
        <v>2018</v>
      </c>
      <c r="C145">
        <v>21.09</v>
      </c>
      <c r="D145">
        <v>1</v>
      </c>
      <c r="E145">
        <v>0.71700000000000008</v>
      </c>
      <c r="F145">
        <v>0.37799999999999989</v>
      </c>
      <c r="G145">
        <v>2017</v>
      </c>
      <c r="H145">
        <v>7.11</v>
      </c>
      <c r="I145">
        <v>2012</v>
      </c>
      <c r="J145">
        <v>50</v>
      </c>
      <c r="K145">
        <v>1</v>
      </c>
      <c r="L145">
        <v>1</v>
      </c>
      <c r="M145" t="s">
        <v>33</v>
      </c>
      <c r="N145">
        <v>1</v>
      </c>
      <c r="O145" t="s">
        <v>35</v>
      </c>
      <c r="P145">
        <v>1</v>
      </c>
      <c r="Q145" t="s">
        <v>35</v>
      </c>
      <c r="R145" t="s">
        <v>37</v>
      </c>
      <c r="S145">
        <v>4</v>
      </c>
      <c r="T145">
        <v>4</v>
      </c>
      <c r="V145">
        <v>0</v>
      </c>
      <c r="W145">
        <v>0</v>
      </c>
      <c r="X145">
        <v>0</v>
      </c>
    </row>
    <row r="146" spans="1:24" hidden="1" x14ac:dyDescent="0.35">
      <c r="A146" t="s">
        <v>19</v>
      </c>
      <c r="B146">
        <v>1952</v>
      </c>
      <c r="C146">
        <v>0.6</v>
      </c>
      <c r="D146">
        <v>1</v>
      </c>
      <c r="E146">
        <v>0.17899999999999999</v>
      </c>
      <c r="F146">
        <v>0.19800000000000001</v>
      </c>
      <c r="G146">
        <v>1952</v>
      </c>
      <c r="H146">
        <v>40</v>
      </c>
      <c r="J146">
        <v>30</v>
      </c>
      <c r="K146">
        <v>0</v>
      </c>
      <c r="M146" t="s">
        <v>26</v>
      </c>
      <c r="N146">
        <v>0</v>
      </c>
      <c r="O146" t="s">
        <v>36</v>
      </c>
      <c r="P146">
        <v>1</v>
      </c>
      <c r="Q146" t="s">
        <v>36</v>
      </c>
      <c r="R146" t="s">
        <v>36</v>
      </c>
      <c r="S146">
        <v>-1</v>
      </c>
      <c r="T146">
        <f t="shared" ref="T146:T166" si="11">T147-1</f>
        <v>-17</v>
      </c>
    </row>
    <row r="147" spans="1:24" hidden="1" x14ac:dyDescent="0.35">
      <c r="A147" t="s">
        <v>19</v>
      </c>
      <c r="B147">
        <v>1955</v>
      </c>
      <c r="C147">
        <v>2.5</v>
      </c>
      <c r="D147">
        <v>1</v>
      </c>
      <c r="E147">
        <v>0.19500000000000001</v>
      </c>
      <c r="F147">
        <v>0.23499999999999999</v>
      </c>
      <c r="G147">
        <v>1955</v>
      </c>
      <c r="H147">
        <v>40</v>
      </c>
      <c r="J147">
        <v>30</v>
      </c>
      <c r="K147">
        <v>0</v>
      </c>
      <c r="M147" t="s">
        <v>26</v>
      </c>
      <c r="N147">
        <v>0</v>
      </c>
      <c r="O147" t="s">
        <v>36</v>
      </c>
      <c r="P147">
        <v>1</v>
      </c>
      <c r="Q147" t="s">
        <v>36</v>
      </c>
      <c r="R147" t="s">
        <v>36</v>
      </c>
      <c r="S147">
        <v>-1</v>
      </c>
      <c r="T147">
        <f t="shared" si="11"/>
        <v>-16</v>
      </c>
    </row>
    <row r="148" spans="1:24" hidden="1" x14ac:dyDescent="0.35">
      <c r="A148" t="s">
        <v>19</v>
      </c>
      <c r="B148">
        <v>1958</v>
      </c>
      <c r="C148">
        <v>4.9000000000000004</v>
      </c>
      <c r="D148">
        <v>1</v>
      </c>
      <c r="E148">
        <v>0.20699999999999999</v>
      </c>
      <c r="F148">
        <v>0.23400000000000001</v>
      </c>
      <c r="G148">
        <v>1958</v>
      </c>
      <c r="H148">
        <v>40</v>
      </c>
      <c r="J148">
        <v>30</v>
      </c>
      <c r="K148">
        <v>0</v>
      </c>
      <c r="M148" t="s">
        <v>26</v>
      </c>
      <c r="N148">
        <v>0</v>
      </c>
      <c r="O148" t="s">
        <v>36</v>
      </c>
      <c r="P148">
        <v>1</v>
      </c>
      <c r="Q148" t="s">
        <v>36</v>
      </c>
      <c r="R148" t="s">
        <v>36</v>
      </c>
      <c r="S148">
        <v>-1</v>
      </c>
      <c r="T148">
        <f t="shared" si="11"/>
        <v>-15</v>
      </c>
    </row>
    <row r="149" spans="1:24" hidden="1" x14ac:dyDescent="0.35">
      <c r="A149" t="s">
        <v>19</v>
      </c>
      <c r="B149">
        <v>1961</v>
      </c>
      <c r="C149">
        <v>4.3</v>
      </c>
      <c r="D149">
        <v>1</v>
      </c>
      <c r="E149">
        <v>0.20699999999999999</v>
      </c>
      <c r="F149">
        <v>0.23499999999999999</v>
      </c>
      <c r="G149">
        <v>1961</v>
      </c>
      <c r="H149">
        <v>40</v>
      </c>
      <c r="J149">
        <v>30</v>
      </c>
      <c r="K149">
        <v>0</v>
      </c>
      <c r="M149" t="s">
        <v>26</v>
      </c>
      <c r="N149">
        <v>0</v>
      </c>
      <c r="O149" t="s">
        <v>36</v>
      </c>
      <c r="P149">
        <v>1</v>
      </c>
      <c r="Q149" t="s">
        <v>36</v>
      </c>
      <c r="R149" t="s">
        <v>36</v>
      </c>
      <c r="S149">
        <v>-1</v>
      </c>
      <c r="T149">
        <f t="shared" si="11"/>
        <v>-14</v>
      </c>
    </row>
    <row r="150" spans="1:24" hidden="1" x14ac:dyDescent="0.35">
      <c r="A150" t="s">
        <v>19</v>
      </c>
      <c r="B150">
        <v>1964</v>
      </c>
      <c r="C150">
        <v>6.2</v>
      </c>
      <c r="D150">
        <v>1</v>
      </c>
      <c r="E150">
        <v>0.20799999999999999</v>
      </c>
      <c r="F150">
        <v>0.23499999999999999</v>
      </c>
      <c r="G150">
        <v>1964</v>
      </c>
      <c r="H150">
        <v>40</v>
      </c>
      <c r="J150">
        <v>30</v>
      </c>
      <c r="K150">
        <v>0</v>
      </c>
      <c r="M150" t="s">
        <v>26</v>
      </c>
      <c r="N150">
        <v>0</v>
      </c>
      <c r="O150" t="s">
        <v>36</v>
      </c>
      <c r="P150">
        <v>1</v>
      </c>
      <c r="Q150" t="s">
        <v>36</v>
      </c>
      <c r="R150" t="s">
        <v>36</v>
      </c>
      <c r="S150">
        <v>-1</v>
      </c>
      <c r="T150">
        <f t="shared" si="11"/>
        <v>-13</v>
      </c>
    </row>
    <row r="151" spans="1:24" hidden="1" x14ac:dyDescent="0.35">
      <c r="A151" t="s">
        <v>19</v>
      </c>
      <c r="B151">
        <v>1967</v>
      </c>
      <c r="C151">
        <v>5.7</v>
      </c>
      <c r="D151">
        <v>1</v>
      </c>
      <c r="E151">
        <v>0.20799999999999999</v>
      </c>
      <c r="F151">
        <v>0.23899999999999999</v>
      </c>
      <c r="G151">
        <v>1967</v>
      </c>
      <c r="H151">
        <v>40</v>
      </c>
      <c r="J151">
        <v>30</v>
      </c>
      <c r="K151">
        <v>0</v>
      </c>
      <c r="M151" t="s">
        <v>26</v>
      </c>
      <c r="N151">
        <v>0</v>
      </c>
      <c r="O151" t="s">
        <v>36</v>
      </c>
      <c r="P151">
        <v>1</v>
      </c>
      <c r="Q151" t="s">
        <v>36</v>
      </c>
      <c r="R151" t="s">
        <v>36</v>
      </c>
      <c r="S151">
        <v>-1</v>
      </c>
      <c r="T151">
        <f t="shared" si="11"/>
        <v>-12</v>
      </c>
    </row>
    <row r="152" spans="1:24" hidden="1" x14ac:dyDescent="0.35">
      <c r="A152" t="s">
        <v>19</v>
      </c>
      <c r="B152">
        <v>1970</v>
      </c>
      <c r="C152">
        <v>5.2</v>
      </c>
      <c r="D152">
        <v>1</v>
      </c>
      <c r="E152">
        <v>0.34100000000000003</v>
      </c>
      <c r="F152">
        <v>0.251</v>
      </c>
      <c r="G152">
        <v>1970</v>
      </c>
      <c r="H152">
        <v>40</v>
      </c>
      <c r="J152">
        <v>30</v>
      </c>
      <c r="K152">
        <v>0</v>
      </c>
      <c r="M152" t="s">
        <v>26</v>
      </c>
      <c r="N152">
        <v>0</v>
      </c>
      <c r="O152" t="s">
        <v>36</v>
      </c>
      <c r="P152">
        <v>1</v>
      </c>
      <c r="Q152" t="s">
        <v>36</v>
      </c>
      <c r="R152" t="s">
        <v>36</v>
      </c>
      <c r="S152">
        <v>-1</v>
      </c>
      <c r="T152">
        <f t="shared" si="11"/>
        <v>-11</v>
      </c>
    </row>
    <row r="153" spans="1:24" hidden="1" x14ac:dyDescent="0.35">
      <c r="A153" t="s">
        <v>19</v>
      </c>
      <c r="B153">
        <v>1973</v>
      </c>
      <c r="C153">
        <v>6</v>
      </c>
      <c r="D153">
        <v>1</v>
      </c>
      <c r="E153">
        <v>0.34100000000000003</v>
      </c>
      <c r="F153">
        <v>0.253</v>
      </c>
      <c r="G153">
        <v>1973</v>
      </c>
      <c r="H153">
        <v>40</v>
      </c>
      <c r="J153">
        <v>30</v>
      </c>
      <c r="K153">
        <v>0</v>
      </c>
      <c r="M153" t="s">
        <v>26</v>
      </c>
      <c r="N153">
        <v>0</v>
      </c>
      <c r="O153" t="s">
        <v>36</v>
      </c>
      <c r="P153">
        <v>1</v>
      </c>
      <c r="Q153" t="s">
        <v>36</v>
      </c>
      <c r="R153" t="s">
        <v>36</v>
      </c>
      <c r="S153">
        <v>-1</v>
      </c>
      <c r="T153">
        <f t="shared" si="11"/>
        <v>-10</v>
      </c>
    </row>
    <row r="154" spans="1:24" hidden="1" x14ac:dyDescent="0.35">
      <c r="A154" t="s">
        <v>19</v>
      </c>
      <c r="B154">
        <v>1976</v>
      </c>
      <c r="C154">
        <v>8</v>
      </c>
      <c r="D154">
        <v>1</v>
      </c>
      <c r="E154">
        <v>0.34100000000000003</v>
      </c>
      <c r="F154">
        <v>0.26300000000000001</v>
      </c>
      <c r="G154">
        <v>1976</v>
      </c>
      <c r="H154">
        <v>40</v>
      </c>
      <c r="J154">
        <v>30</v>
      </c>
      <c r="K154">
        <v>0</v>
      </c>
      <c r="M154" t="s">
        <v>26</v>
      </c>
      <c r="N154">
        <v>0</v>
      </c>
      <c r="O154" t="s">
        <v>36</v>
      </c>
      <c r="P154">
        <v>1</v>
      </c>
      <c r="Q154" t="s">
        <v>36</v>
      </c>
      <c r="R154" t="s">
        <v>36</v>
      </c>
      <c r="S154">
        <v>-1</v>
      </c>
      <c r="T154">
        <f t="shared" si="11"/>
        <v>-9</v>
      </c>
    </row>
    <row r="155" spans="1:24" hidden="1" x14ac:dyDescent="0.35">
      <c r="A155" t="s">
        <v>19</v>
      </c>
      <c r="B155">
        <v>1979</v>
      </c>
      <c r="C155">
        <v>7.8</v>
      </c>
      <c r="D155">
        <v>1</v>
      </c>
      <c r="E155">
        <v>0.36099999999999999</v>
      </c>
      <c r="F155">
        <v>0.3</v>
      </c>
      <c r="G155">
        <v>1979</v>
      </c>
      <c r="H155">
        <v>40</v>
      </c>
      <c r="J155">
        <v>30</v>
      </c>
      <c r="K155">
        <v>0</v>
      </c>
      <c r="M155" t="s">
        <v>26</v>
      </c>
      <c r="N155">
        <v>0</v>
      </c>
      <c r="O155" t="s">
        <v>36</v>
      </c>
      <c r="P155">
        <v>1</v>
      </c>
      <c r="Q155" t="s">
        <v>36</v>
      </c>
      <c r="R155" t="s">
        <v>36</v>
      </c>
      <c r="S155">
        <v>-1</v>
      </c>
      <c r="T155">
        <f t="shared" si="11"/>
        <v>-8</v>
      </c>
    </row>
    <row r="156" spans="1:24" hidden="1" x14ac:dyDescent="0.35">
      <c r="A156" t="s">
        <v>19</v>
      </c>
      <c r="B156">
        <v>1982</v>
      </c>
      <c r="C156">
        <v>11.3</v>
      </c>
      <c r="D156">
        <v>1</v>
      </c>
      <c r="E156">
        <v>0.36599999999999999</v>
      </c>
      <c r="F156">
        <v>0.316</v>
      </c>
      <c r="G156">
        <v>1982</v>
      </c>
      <c r="H156">
        <v>40</v>
      </c>
      <c r="J156">
        <v>30</v>
      </c>
      <c r="K156">
        <v>0</v>
      </c>
      <c r="M156" t="s">
        <v>26</v>
      </c>
      <c r="N156">
        <v>0</v>
      </c>
      <c r="O156" t="s">
        <v>36</v>
      </c>
      <c r="P156">
        <v>1</v>
      </c>
      <c r="Q156" t="s">
        <v>36</v>
      </c>
      <c r="R156" t="s">
        <v>36</v>
      </c>
      <c r="S156">
        <v>-1</v>
      </c>
      <c r="T156">
        <f t="shared" si="11"/>
        <v>-7</v>
      </c>
    </row>
    <row r="157" spans="1:24" hidden="1" x14ac:dyDescent="0.35">
      <c r="A157" t="s">
        <v>19</v>
      </c>
      <c r="B157">
        <v>1985</v>
      </c>
      <c r="C157">
        <v>11</v>
      </c>
      <c r="D157">
        <v>1</v>
      </c>
      <c r="E157">
        <v>0.48599999999999999</v>
      </c>
      <c r="F157">
        <v>0.32800000000000001</v>
      </c>
      <c r="G157">
        <v>1985</v>
      </c>
      <c r="H157">
        <v>40</v>
      </c>
      <c r="J157">
        <v>30</v>
      </c>
      <c r="K157">
        <v>0</v>
      </c>
      <c r="M157" t="s">
        <v>26</v>
      </c>
      <c r="N157">
        <v>0</v>
      </c>
      <c r="O157" t="s">
        <v>36</v>
      </c>
      <c r="P157">
        <v>1</v>
      </c>
      <c r="Q157" t="s">
        <v>36</v>
      </c>
      <c r="R157" t="s">
        <v>36</v>
      </c>
      <c r="S157">
        <v>-1</v>
      </c>
      <c r="T157">
        <f t="shared" si="11"/>
        <v>-6</v>
      </c>
    </row>
    <row r="158" spans="1:24" hidden="1" x14ac:dyDescent="0.35">
      <c r="A158" t="s">
        <v>19</v>
      </c>
      <c r="B158">
        <v>1988</v>
      </c>
      <c r="C158">
        <v>12</v>
      </c>
      <c r="D158">
        <v>1</v>
      </c>
      <c r="E158">
        <v>0.48599999999999999</v>
      </c>
      <c r="F158">
        <v>0.34799999999999998</v>
      </c>
      <c r="G158">
        <v>1988</v>
      </c>
      <c r="H158">
        <v>40</v>
      </c>
      <c r="J158">
        <v>30</v>
      </c>
      <c r="K158">
        <v>0</v>
      </c>
      <c r="M158" t="s">
        <v>26</v>
      </c>
      <c r="N158">
        <v>0</v>
      </c>
      <c r="O158" t="s">
        <v>36</v>
      </c>
      <c r="P158">
        <v>1</v>
      </c>
      <c r="Q158" t="s">
        <v>36</v>
      </c>
      <c r="R158" t="s">
        <v>36</v>
      </c>
      <c r="S158">
        <v>-1</v>
      </c>
      <c r="T158">
        <f t="shared" si="11"/>
        <v>-5</v>
      </c>
    </row>
    <row r="159" spans="1:24" hidden="1" x14ac:dyDescent="0.35">
      <c r="A159" t="s">
        <v>19</v>
      </c>
      <c r="B159">
        <v>1991</v>
      </c>
      <c r="C159">
        <v>7.6</v>
      </c>
      <c r="D159">
        <v>1</v>
      </c>
      <c r="E159">
        <v>0.48599999999999999</v>
      </c>
      <c r="F159">
        <v>0.41099999999999998</v>
      </c>
      <c r="G159">
        <v>1991</v>
      </c>
      <c r="H159">
        <v>40</v>
      </c>
      <c r="J159">
        <v>30</v>
      </c>
      <c r="K159">
        <v>0</v>
      </c>
      <c r="M159" t="s">
        <v>26</v>
      </c>
      <c r="N159">
        <v>0</v>
      </c>
      <c r="O159" t="s">
        <v>36</v>
      </c>
      <c r="P159">
        <v>1</v>
      </c>
      <c r="Q159" t="s">
        <v>36</v>
      </c>
      <c r="R159" t="s">
        <v>36</v>
      </c>
      <c r="S159">
        <v>-1</v>
      </c>
      <c r="T159">
        <f t="shared" si="11"/>
        <v>-4</v>
      </c>
    </row>
    <row r="160" spans="1:24" hidden="1" x14ac:dyDescent="0.35">
      <c r="A160" t="s">
        <v>19</v>
      </c>
      <c r="B160">
        <v>1994</v>
      </c>
      <c r="C160">
        <v>14.2</v>
      </c>
      <c r="D160">
        <v>1</v>
      </c>
      <c r="E160">
        <v>0.67500000000000004</v>
      </c>
      <c r="F160">
        <v>0.46800000000000003</v>
      </c>
      <c r="G160">
        <v>1994</v>
      </c>
      <c r="H160">
        <v>40</v>
      </c>
      <c r="J160">
        <v>30</v>
      </c>
      <c r="K160">
        <v>0</v>
      </c>
      <c r="M160" t="s">
        <v>26</v>
      </c>
      <c r="N160">
        <v>0</v>
      </c>
      <c r="O160" t="s">
        <v>36</v>
      </c>
      <c r="P160">
        <v>1</v>
      </c>
      <c r="Q160" t="s">
        <v>36</v>
      </c>
      <c r="R160" t="s">
        <v>36</v>
      </c>
      <c r="S160">
        <v>-1</v>
      </c>
      <c r="T160">
        <f t="shared" si="11"/>
        <v>-3</v>
      </c>
    </row>
    <row r="161" spans="1:22" hidden="1" x14ac:dyDescent="0.35">
      <c r="A161" t="s">
        <v>19</v>
      </c>
      <c r="B161">
        <v>1997</v>
      </c>
      <c r="C161">
        <v>14.2</v>
      </c>
      <c r="D161">
        <v>2</v>
      </c>
      <c r="E161">
        <v>0.67200000000000004</v>
      </c>
      <c r="F161">
        <v>0.54400000000000004</v>
      </c>
      <c r="G161">
        <v>1997</v>
      </c>
      <c r="H161">
        <v>40</v>
      </c>
      <c r="J161">
        <v>30</v>
      </c>
      <c r="K161">
        <v>0</v>
      </c>
      <c r="M161" t="s">
        <v>26</v>
      </c>
      <c r="N161">
        <v>0</v>
      </c>
      <c r="O161" t="s">
        <v>36</v>
      </c>
      <c r="P161">
        <v>1</v>
      </c>
      <c r="Q161" t="s">
        <v>36</v>
      </c>
      <c r="R161" t="s">
        <v>36</v>
      </c>
      <c r="S161">
        <v>-1</v>
      </c>
      <c r="T161">
        <f t="shared" si="11"/>
        <v>-2</v>
      </c>
    </row>
    <row r="162" spans="1:22" hidden="1" x14ac:dyDescent="0.35">
      <c r="A162" t="s">
        <v>19</v>
      </c>
      <c r="B162">
        <v>2000</v>
      </c>
      <c r="C162">
        <v>16</v>
      </c>
      <c r="D162">
        <v>2</v>
      </c>
      <c r="E162">
        <v>0.69200000000000006</v>
      </c>
      <c r="F162">
        <v>0.63400000000000001</v>
      </c>
      <c r="G162">
        <v>2000</v>
      </c>
      <c r="H162">
        <v>40</v>
      </c>
      <c r="J162">
        <v>30</v>
      </c>
      <c r="K162">
        <v>0</v>
      </c>
      <c r="M162" t="s">
        <v>26</v>
      </c>
      <c r="N162">
        <v>0</v>
      </c>
      <c r="O162" t="s">
        <v>36</v>
      </c>
      <c r="P162">
        <v>1</v>
      </c>
      <c r="Q162" t="s">
        <v>36</v>
      </c>
      <c r="R162" t="s">
        <v>36</v>
      </c>
      <c r="S162">
        <v>-1</v>
      </c>
      <c r="T162">
        <f t="shared" si="11"/>
        <v>-1</v>
      </c>
      <c r="U162">
        <v>-1</v>
      </c>
    </row>
    <row r="163" spans="1:22" hidden="1" x14ac:dyDescent="0.35">
      <c r="A163" t="s">
        <v>19</v>
      </c>
      <c r="B163">
        <v>2003</v>
      </c>
      <c r="C163">
        <v>22.6</v>
      </c>
      <c r="D163">
        <v>2</v>
      </c>
      <c r="E163">
        <v>0.69200000000000006</v>
      </c>
      <c r="F163">
        <v>0.69299999999999995</v>
      </c>
      <c r="G163">
        <v>2003</v>
      </c>
      <c r="H163">
        <v>40</v>
      </c>
      <c r="I163">
        <v>2002</v>
      </c>
      <c r="J163">
        <v>30</v>
      </c>
      <c r="K163">
        <v>1</v>
      </c>
      <c r="M163" t="s">
        <v>25</v>
      </c>
      <c r="N163">
        <v>1</v>
      </c>
      <c r="O163" t="s">
        <v>35</v>
      </c>
      <c r="P163">
        <v>1</v>
      </c>
      <c r="Q163" t="s">
        <v>35</v>
      </c>
      <c r="R163" t="s">
        <v>37</v>
      </c>
      <c r="S163">
        <v>0</v>
      </c>
      <c r="T163">
        <f t="shared" si="11"/>
        <v>0</v>
      </c>
      <c r="U163">
        <v>0</v>
      </c>
    </row>
    <row r="164" spans="1:22" hidden="1" x14ac:dyDescent="0.35">
      <c r="A164" t="s">
        <v>19</v>
      </c>
      <c r="B164">
        <v>2007</v>
      </c>
      <c r="C164">
        <v>23.2</v>
      </c>
      <c r="D164">
        <v>2</v>
      </c>
      <c r="E164">
        <v>0.69900000000000007</v>
      </c>
      <c r="F164">
        <v>0.64700000000000002</v>
      </c>
      <c r="G164">
        <v>2006</v>
      </c>
      <c r="H164">
        <v>40</v>
      </c>
      <c r="I164">
        <v>2002</v>
      </c>
      <c r="J164">
        <v>30</v>
      </c>
      <c r="K164">
        <v>1</v>
      </c>
      <c r="M164" t="s">
        <v>25</v>
      </c>
      <c r="N164">
        <v>1</v>
      </c>
      <c r="O164" t="s">
        <v>35</v>
      </c>
      <c r="P164">
        <v>1</v>
      </c>
      <c r="Q164" t="s">
        <v>35</v>
      </c>
      <c r="R164" t="s">
        <v>37</v>
      </c>
      <c r="S164">
        <v>1</v>
      </c>
      <c r="T164">
        <f t="shared" si="11"/>
        <v>1</v>
      </c>
      <c r="U164">
        <v>1</v>
      </c>
    </row>
    <row r="165" spans="1:22" hidden="1" x14ac:dyDescent="0.35">
      <c r="A165" t="s">
        <v>19</v>
      </c>
      <c r="B165">
        <v>2009</v>
      </c>
      <c r="C165">
        <v>28.2</v>
      </c>
      <c r="D165">
        <v>2</v>
      </c>
      <c r="E165">
        <v>0.69900000000000007</v>
      </c>
      <c r="F165">
        <v>0.64500000000000002</v>
      </c>
      <c r="G165">
        <v>2009</v>
      </c>
      <c r="H165">
        <v>40</v>
      </c>
      <c r="I165">
        <v>2008</v>
      </c>
      <c r="J165">
        <v>40</v>
      </c>
      <c r="K165">
        <v>1</v>
      </c>
      <c r="M165" t="s">
        <v>29</v>
      </c>
      <c r="N165">
        <v>1</v>
      </c>
      <c r="O165" t="s">
        <v>35</v>
      </c>
      <c r="P165">
        <v>1</v>
      </c>
      <c r="Q165" t="s">
        <v>35</v>
      </c>
      <c r="R165" t="s">
        <v>37</v>
      </c>
      <c r="S165">
        <v>2</v>
      </c>
      <c r="T165">
        <f t="shared" si="11"/>
        <v>2</v>
      </c>
    </row>
    <row r="166" spans="1:22" hidden="1" x14ac:dyDescent="0.35">
      <c r="A166" t="s">
        <v>19</v>
      </c>
      <c r="B166">
        <v>2012</v>
      </c>
      <c r="C166">
        <v>36.799999999999997</v>
      </c>
      <c r="D166">
        <v>2</v>
      </c>
      <c r="E166">
        <v>0.76400000000000001</v>
      </c>
      <c r="F166">
        <v>0.64800000000000002</v>
      </c>
      <c r="G166">
        <v>2012</v>
      </c>
      <c r="H166">
        <v>40</v>
      </c>
      <c r="I166">
        <v>2008</v>
      </c>
      <c r="J166">
        <v>40</v>
      </c>
      <c r="K166">
        <v>1</v>
      </c>
      <c r="M166" t="s">
        <v>29</v>
      </c>
      <c r="N166">
        <v>1</v>
      </c>
      <c r="O166" t="s">
        <v>35</v>
      </c>
      <c r="P166">
        <v>1</v>
      </c>
      <c r="Q166" t="s">
        <v>35</v>
      </c>
      <c r="R166" t="s">
        <v>37</v>
      </c>
      <c r="S166">
        <v>3</v>
      </c>
      <c r="T166">
        <f t="shared" si="11"/>
        <v>3</v>
      </c>
    </row>
    <row r="167" spans="1:22" hidden="1" x14ac:dyDescent="0.35">
      <c r="A167" t="s">
        <v>19</v>
      </c>
      <c r="B167">
        <v>2015</v>
      </c>
      <c r="C167">
        <v>42.37</v>
      </c>
      <c r="D167">
        <v>2</v>
      </c>
      <c r="E167">
        <v>0.77400000000000002</v>
      </c>
      <c r="F167">
        <v>0.63100000000000001</v>
      </c>
      <c r="G167">
        <v>2015</v>
      </c>
      <c r="H167">
        <v>40</v>
      </c>
      <c r="I167">
        <v>2008</v>
      </c>
      <c r="J167">
        <v>40</v>
      </c>
      <c r="K167">
        <v>1</v>
      </c>
      <c r="M167" t="s">
        <v>29</v>
      </c>
      <c r="N167">
        <v>1</v>
      </c>
      <c r="O167" t="s">
        <v>35</v>
      </c>
      <c r="P167">
        <v>1</v>
      </c>
      <c r="Q167" t="s">
        <v>35</v>
      </c>
      <c r="R167" t="s">
        <v>37</v>
      </c>
      <c r="S167">
        <v>4</v>
      </c>
      <c r="T167">
        <f>T168-1</f>
        <v>4</v>
      </c>
      <c r="V167">
        <v>-1</v>
      </c>
    </row>
    <row r="168" spans="1:22" hidden="1" x14ac:dyDescent="0.35">
      <c r="A168" t="s">
        <v>19</v>
      </c>
      <c r="B168">
        <v>2018</v>
      </c>
      <c r="C168">
        <v>48.2</v>
      </c>
      <c r="D168">
        <v>2</v>
      </c>
      <c r="E168">
        <v>0.83400000000000007</v>
      </c>
      <c r="F168">
        <v>0.72499999999999998</v>
      </c>
      <c r="G168">
        <v>2018</v>
      </c>
      <c r="H168">
        <v>40</v>
      </c>
      <c r="I168">
        <v>2014</v>
      </c>
      <c r="J168">
        <v>50</v>
      </c>
      <c r="K168">
        <v>1</v>
      </c>
      <c r="L168">
        <v>1</v>
      </c>
      <c r="M168" t="s">
        <v>33</v>
      </c>
      <c r="N168">
        <v>1</v>
      </c>
      <c r="O168" t="s">
        <v>35</v>
      </c>
      <c r="P168">
        <v>1</v>
      </c>
      <c r="Q168" t="s">
        <v>35</v>
      </c>
      <c r="R168" t="s">
        <v>37</v>
      </c>
      <c r="S168">
        <v>5</v>
      </c>
      <c r="T168">
        <f>S168</f>
        <v>5</v>
      </c>
      <c r="V168">
        <v>0</v>
      </c>
    </row>
    <row r="169" spans="1:22" hidden="1" x14ac:dyDescent="0.35">
      <c r="A169" t="s">
        <v>14</v>
      </c>
      <c r="B169">
        <v>1985</v>
      </c>
      <c r="C169">
        <v>14.8</v>
      </c>
      <c r="D169">
        <v>1</v>
      </c>
      <c r="E169">
        <v>0.56600000000000006</v>
      </c>
      <c r="F169">
        <v>0.36799999999999999</v>
      </c>
      <c r="G169">
        <v>1984</v>
      </c>
      <c r="H169">
        <v>10</v>
      </c>
      <c r="J169">
        <v>0</v>
      </c>
      <c r="K169">
        <v>0</v>
      </c>
      <c r="M169" t="s">
        <v>24</v>
      </c>
      <c r="N169">
        <v>0</v>
      </c>
      <c r="O169" t="s">
        <v>36</v>
      </c>
      <c r="P169">
        <v>0</v>
      </c>
      <c r="Q169" t="s">
        <v>36</v>
      </c>
      <c r="R169" t="s">
        <v>36</v>
      </c>
      <c r="S169">
        <v>-1</v>
      </c>
      <c r="T169">
        <f t="shared" ref="T169:T173" si="12">T170-1</f>
        <v>-6</v>
      </c>
    </row>
    <row r="170" spans="1:22" hidden="1" x14ac:dyDescent="0.35">
      <c r="A170" t="s">
        <v>14</v>
      </c>
      <c r="B170">
        <v>1990</v>
      </c>
      <c r="C170">
        <v>16.3</v>
      </c>
      <c r="D170">
        <v>2</v>
      </c>
      <c r="E170">
        <v>0.63500000000000001</v>
      </c>
      <c r="F170">
        <v>0.627</v>
      </c>
      <c r="G170">
        <v>1990</v>
      </c>
      <c r="H170">
        <v>10</v>
      </c>
      <c r="J170">
        <v>0</v>
      </c>
      <c r="K170">
        <v>0</v>
      </c>
      <c r="M170" t="s">
        <v>24</v>
      </c>
      <c r="N170">
        <v>0</v>
      </c>
      <c r="O170" t="s">
        <v>36</v>
      </c>
      <c r="P170">
        <v>0</v>
      </c>
      <c r="Q170" t="s">
        <v>36</v>
      </c>
      <c r="R170" t="s">
        <v>36</v>
      </c>
      <c r="S170">
        <v>-1</v>
      </c>
      <c r="T170">
        <f t="shared" si="12"/>
        <v>-5</v>
      </c>
    </row>
    <row r="171" spans="1:22" hidden="1" x14ac:dyDescent="0.35">
      <c r="A171" t="s">
        <v>14</v>
      </c>
      <c r="B171">
        <v>1996</v>
      </c>
      <c r="C171">
        <v>10.8</v>
      </c>
      <c r="D171">
        <v>2</v>
      </c>
      <c r="E171">
        <v>0.66799999999999993</v>
      </c>
      <c r="F171">
        <v>0.69099999999999995</v>
      </c>
      <c r="G171">
        <v>1996</v>
      </c>
      <c r="H171">
        <v>5.17</v>
      </c>
      <c r="J171">
        <v>0</v>
      </c>
      <c r="K171">
        <v>0</v>
      </c>
      <c r="M171" t="s">
        <v>24</v>
      </c>
      <c r="N171">
        <v>0</v>
      </c>
      <c r="O171" t="s">
        <v>36</v>
      </c>
      <c r="P171">
        <v>0</v>
      </c>
      <c r="Q171" t="s">
        <v>36</v>
      </c>
      <c r="R171" t="s">
        <v>36</v>
      </c>
      <c r="S171">
        <v>-1</v>
      </c>
      <c r="T171">
        <f t="shared" si="12"/>
        <v>-4</v>
      </c>
    </row>
    <row r="172" spans="1:22" hidden="1" x14ac:dyDescent="0.35">
      <c r="A172" t="s">
        <v>14</v>
      </c>
      <c r="B172">
        <v>2001</v>
      </c>
      <c r="C172">
        <v>20.65</v>
      </c>
      <c r="D172">
        <v>2</v>
      </c>
      <c r="E172">
        <v>0.68099999999999994</v>
      </c>
      <c r="F172">
        <v>0.60699999999999998</v>
      </c>
      <c r="G172">
        <v>2001</v>
      </c>
      <c r="H172">
        <v>5.1100000000000003</v>
      </c>
      <c r="J172">
        <v>0</v>
      </c>
      <c r="K172">
        <v>0</v>
      </c>
      <c r="M172" t="s">
        <v>24</v>
      </c>
      <c r="N172">
        <v>0</v>
      </c>
      <c r="O172" t="s">
        <v>36</v>
      </c>
      <c r="P172">
        <v>0</v>
      </c>
      <c r="Q172" t="s">
        <v>36</v>
      </c>
      <c r="R172" t="s">
        <v>36</v>
      </c>
      <c r="S172">
        <v>-1</v>
      </c>
      <c r="T172">
        <f t="shared" si="12"/>
        <v>-3</v>
      </c>
    </row>
    <row r="173" spans="1:22" hidden="1" x14ac:dyDescent="0.35">
      <c r="A173" t="s">
        <v>14</v>
      </c>
      <c r="B173">
        <v>2006</v>
      </c>
      <c r="C173">
        <v>15.22</v>
      </c>
      <c r="D173">
        <v>2</v>
      </c>
      <c r="E173">
        <v>0.68099999999999994</v>
      </c>
      <c r="F173">
        <v>0.60499999999999998</v>
      </c>
      <c r="G173">
        <v>2006</v>
      </c>
      <c r="H173">
        <v>5.1100000000000003</v>
      </c>
      <c r="J173">
        <v>0</v>
      </c>
      <c r="K173">
        <v>0</v>
      </c>
      <c r="M173" t="s">
        <v>24</v>
      </c>
      <c r="N173">
        <v>0</v>
      </c>
      <c r="O173" t="s">
        <v>36</v>
      </c>
      <c r="P173">
        <v>0</v>
      </c>
      <c r="Q173" t="s">
        <v>36</v>
      </c>
      <c r="R173" t="s">
        <v>36</v>
      </c>
      <c r="S173">
        <v>-1</v>
      </c>
      <c r="T173">
        <f t="shared" si="12"/>
        <v>-2</v>
      </c>
    </row>
    <row r="174" spans="1:22" hidden="1" x14ac:dyDescent="0.35">
      <c r="A174" t="s">
        <v>14</v>
      </c>
      <c r="B174">
        <v>2011</v>
      </c>
      <c r="C174">
        <v>40.22</v>
      </c>
      <c r="D174">
        <v>1</v>
      </c>
      <c r="E174">
        <v>0.76400000000000001</v>
      </c>
      <c r="F174">
        <v>0.45600000000000002</v>
      </c>
      <c r="G174">
        <v>2011</v>
      </c>
      <c r="H174">
        <v>5.1100000000000003</v>
      </c>
      <c r="J174">
        <v>0</v>
      </c>
      <c r="K174">
        <v>0</v>
      </c>
      <c r="M174" t="s">
        <v>24</v>
      </c>
      <c r="N174">
        <v>0</v>
      </c>
      <c r="O174" t="s">
        <v>36</v>
      </c>
      <c r="P174">
        <v>0</v>
      </c>
      <c r="Q174" t="s">
        <v>36</v>
      </c>
      <c r="R174" t="s">
        <v>36</v>
      </c>
      <c r="S174">
        <v>-1</v>
      </c>
      <c r="T174">
        <f>T175-1</f>
        <v>-1</v>
      </c>
      <c r="U174">
        <v>-1</v>
      </c>
    </row>
    <row r="175" spans="1:22" hidden="1" x14ac:dyDescent="0.35">
      <c r="A175" t="s">
        <v>14</v>
      </c>
      <c r="B175">
        <v>2016</v>
      </c>
      <c r="C175">
        <v>42.4</v>
      </c>
      <c r="D175">
        <v>1</v>
      </c>
      <c r="E175">
        <v>0.7659999999999999</v>
      </c>
      <c r="F175">
        <v>0.33400000000000002</v>
      </c>
      <c r="G175">
        <v>2016</v>
      </c>
      <c r="H175">
        <v>5.1100000000000003</v>
      </c>
      <c r="I175">
        <v>2012</v>
      </c>
      <c r="J175">
        <v>50</v>
      </c>
      <c r="K175">
        <v>1</v>
      </c>
      <c r="L175">
        <v>1</v>
      </c>
      <c r="M175" t="s">
        <v>33</v>
      </c>
      <c r="N175">
        <v>1</v>
      </c>
      <c r="O175" t="s">
        <v>35</v>
      </c>
      <c r="P175">
        <v>0</v>
      </c>
      <c r="Q175" t="s">
        <v>34</v>
      </c>
      <c r="R175" t="s">
        <v>40</v>
      </c>
      <c r="S175">
        <v>0</v>
      </c>
      <c r="T175">
        <v>0</v>
      </c>
      <c r="U175">
        <v>0</v>
      </c>
    </row>
    <row r="176" spans="1:22" hidden="1" x14ac:dyDescent="0.35">
      <c r="A176" t="s">
        <v>16</v>
      </c>
      <c r="B176">
        <v>1984</v>
      </c>
      <c r="C176">
        <v>6</v>
      </c>
      <c r="D176">
        <v>1</v>
      </c>
      <c r="E176">
        <v>0.40899999999999997</v>
      </c>
      <c r="F176">
        <v>0.13</v>
      </c>
      <c r="G176">
        <v>1984</v>
      </c>
      <c r="H176">
        <v>1.68</v>
      </c>
      <c r="J176">
        <v>0</v>
      </c>
      <c r="K176">
        <v>0</v>
      </c>
      <c r="M176" t="s">
        <v>24</v>
      </c>
      <c r="N176">
        <v>0</v>
      </c>
      <c r="O176" t="s">
        <v>36</v>
      </c>
      <c r="P176">
        <v>0</v>
      </c>
      <c r="Q176" t="s">
        <v>36</v>
      </c>
      <c r="R176" t="s">
        <v>36</v>
      </c>
      <c r="S176">
        <v>-1</v>
      </c>
      <c r="T176">
        <f t="shared" ref="T176:T181" si="13">T177-1</f>
        <v>-17</v>
      </c>
    </row>
    <row r="177" spans="1:21" hidden="1" x14ac:dyDescent="0.35">
      <c r="A177" t="s">
        <v>16</v>
      </c>
      <c r="B177">
        <v>1990</v>
      </c>
      <c r="C177">
        <v>7.5</v>
      </c>
      <c r="D177">
        <v>1</v>
      </c>
      <c r="E177">
        <v>0.69099999999999995</v>
      </c>
      <c r="F177">
        <v>0.31</v>
      </c>
      <c r="G177">
        <v>1989</v>
      </c>
      <c r="H177">
        <v>1.68</v>
      </c>
      <c r="J177">
        <v>0</v>
      </c>
      <c r="K177">
        <v>0</v>
      </c>
      <c r="M177" t="s">
        <v>24</v>
      </c>
      <c r="N177">
        <v>0</v>
      </c>
      <c r="O177" t="s">
        <v>36</v>
      </c>
      <c r="P177">
        <v>0</v>
      </c>
      <c r="Q177" t="s">
        <v>36</v>
      </c>
      <c r="R177" t="s">
        <v>36</v>
      </c>
      <c r="S177">
        <v>-1</v>
      </c>
      <c r="T177">
        <f t="shared" si="13"/>
        <v>-16</v>
      </c>
    </row>
    <row r="178" spans="1:21" hidden="1" x14ac:dyDescent="0.35">
      <c r="A178" t="s">
        <v>16</v>
      </c>
      <c r="B178">
        <v>1994</v>
      </c>
      <c r="C178">
        <v>8.3000000000000007</v>
      </c>
      <c r="D178">
        <v>2</v>
      </c>
      <c r="E178">
        <v>0.69400000000000006</v>
      </c>
      <c r="F178">
        <v>0.72499999999999998</v>
      </c>
      <c r="G178">
        <v>1994</v>
      </c>
      <c r="H178">
        <v>3.21</v>
      </c>
      <c r="J178">
        <v>0</v>
      </c>
      <c r="K178">
        <v>0</v>
      </c>
      <c r="M178" t="s">
        <v>24</v>
      </c>
      <c r="N178">
        <v>0</v>
      </c>
      <c r="O178" t="s">
        <v>36</v>
      </c>
      <c r="P178">
        <v>0</v>
      </c>
      <c r="Q178" t="s">
        <v>36</v>
      </c>
      <c r="R178" t="s">
        <v>36</v>
      </c>
      <c r="S178">
        <v>-1</v>
      </c>
      <c r="T178">
        <f t="shared" si="13"/>
        <v>-15</v>
      </c>
    </row>
    <row r="179" spans="1:21" hidden="1" x14ac:dyDescent="0.35">
      <c r="A179" t="s">
        <v>16</v>
      </c>
      <c r="B179">
        <v>1999</v>
      </c>
      <c r="C179">
        <v>9.7200000000000006</v>
      </c>
      <c r="D179">
        <v>2</v>
      </c>
      <c r="E179">
        <v>0.69400000000000006</v>
      </c>
      <c r="F179">
        <v>0.71599999999999997</v>
      </c>
      <c r="G179">
        <v>1999</v>
      </c>
      <c r="H179">
        <v>3.21</v>
      </c>
      <c r="J179">
        <v>0</v>
      </c>
      <c r="K179">
        <v>0</v>
      </c>
      <c r="M179" t="s">
        <v>24</v>
      </c>
      <c r="N179">
        <v>0</v>
      </c>
      <c r="O179" t="s">
        <v>36</v>
      </c>
      <c r="P179">
        <v>0</v>
      </c>
      <c r="Q179" t="s">
        <v>36</v>
      </c>
      <c r="R179" t="s">
        <v>36</v>
      </c>
      <c r="S179">
        <v>-1</v>
      </c>
      <c r="T179">
        <f t="shared" si="13"/>
        <v>-14</v>
      </c>
    </row>
    <row r="180" spans="1:21" hidden="1" x14ac:dyDescent="0.35">
      <c r="A180" t="s">
        <v>16</v>
      </c>
      <c r="B180">
        <v>2004</v>
      </c>
      <c r="C180">
        <v>16.670000000000002</v>
      </c>
      <c r="D180">
        <v>2</v>
      </c>
      <c r="E180">
        <v>0.74400000000000011</v>
      </c>
      <c r="F180">
        <v>0.76500000000000001</v>
      </c>
      <c r="G180">
        <v>2004</v>
      </c>
      <c r="H180">
        <v>3.46</v>
      </c>
      <c r="J180">
        <v>0</v>
      </c>
      <c r="K180">
        <v>0</v>
      </c>
      <c r="M180" t="s">
        <v>24</v>
      </c>
      <c r="N180">
        <v>0</v>
      </c>
      <c r="O180" t="s">
        <v>36</v>
      </c>
      <c r="P180">
        <v>0</v>
      </c>
      <c r="Q180" t="s">
        <v>36</v>
      </c>
      <c r="R180" t="s">
        <v>36</v>
      </c>
      <c r="S180">
        <v>-1</v>
      </c>
      <c r="T180">
        <f t="shared" si="13"/>
        <v>-13</v>
      </c>
      <c r="U180">
        <v>-1</v>
      </c>
    </row>
    <row r="181" spans="1:21" hidden="1" x14ac:dyDescent="0.35">
      <c r="A181" t="s">
        <v>16</v>
      </c>
      <c r="B181">
        <v>2009</v>
      </c>
      <c r="C181">
        <v>8.4499999999999993</v>
      </c>
      <c r="D181">
        <v>2</v>
      </c>
      <c r="E181">
        <v>0.74400000000000011</v>
      </c>
      <c r="F181">
        <v>0.76700000000000002</v>
      </c>
      <c r="G181">
        <v>2009</v>
      </c>
      <c r="H181">
        <v>3.46</v>
      </c>
      <c r="I181">
        <v>2007</v>
      </c>
      <c r="J181">
        <v>30</v>
      </c>
      <c r="K181">
        <v>1</v>
      </c>
      <c r="M181" t="s">
        <v>25</v>
      </c>
      <c r="N181">
        <v>0</v>
      </c>
      <c r="O181" t="s">
        <v>34</v>
      </c>
      <c r="P181">
        <v>0</v>
      </c>
      <c r="Q181" t="s">
        <v>34</v>
      </c>
      <c r="R181" t="s">
        <v>39</v>
      </c>
      <c r="S181">
        <v>0</v>
      </c>
      <c r="T181">
        <f t="shared" si="13"/>
        <v>-12</v>
      </c>
      <c r="U181">
        <v>0</v>
      </c>
    </row>
    <row r="182" spans="1:21" hidden="1" x14ac:dyDescent="0.35">
      <c r="A182" t="s">
        <v>16</v>
      </c>
      <c r="B182">
        <v>2014</v>
      </c>
      <c r="C182">
        <v>18.309999999999999</v>
      </c>
      <c r="D182">
        <v>2</v>
      </c>
      <c r="E182">
        <v>0.72699999999999998</v>
      </c>
      <c r="F182">
        <v>0.76700000000000002</v>
      </c>
      <c r="G182">
        <v>2014</v>
      </c>
      <c r="H182">
        <v>3.46</v>
      </c>
      <c r="I182">
        <v>2012</v>
      </c>
      <c r="J182">
        <v>50</v>
      </c>
      <c r="K182">
        <v>1</v>
      </c>
      <c r="M182" t="s">
        <v>33</v>
      </c>
      <c r="N182">
        <v>0</v>
      </c>
      <c r="O182" t="s">
        <v>34</v>
      </c>
      <c r="P182">
        <v>0</v>
      </c>
      <c r="Q182" t="s">
        <v>34</v>
      </c>
      <c r="R182" t="s">
        <v>39</v>
      </c>
      <c r="S182">
        <v>1</v>
      </c>
      <c r="T182">
        <f>T183-1</f>
        <v>-11</v>
      </c>
      <c r="U182">
        <v>1</v>
      </c>
    </row>
    <row r="183" spans="1:21" hidden="1" x14ac:dyDescent="0.35">
      <c r="A183" t="s">
        <v>16</v>
      </c>
      <c r="B183">
        <v>2019</v>
      </c>
      <c r="C183">
        <v>21.13</v>
      </c>
      <c r="D183">
        <v>2</v>
      </c>
      <c r="E183">
        <v>0.746</v>
      </c>
      <c r="F183">
        <v>0.76400000000000001</v>
      </c>
      <c r="G183">
        <v>2019</v>
      </c>
      <c r="H183">
        <v>3.46</v>
      </c>
      <c r="I183">
        <v>2012</v>
      </c>
      <c r="J183">
        <v>50</v>
      </c>
      <c r="K183">
        <v>1</v>
      </c>
      <c r="L183">
        <v>1</v>
      </c>
      <c r="M183" t="s">
        <v>33</v>
      </c>
      <c r="N183">
        <v>0</v>
      </c>
      <c r="O183" t="s">
        <v>34</v>
      </c>
      <c r="P183">
        <v>0</v>
      </c>
      <c r="Q183" t="s">
        <v>34</v>
      </c>
      <c r="R183" t="s">
        <v>39</v>
      </c>
      <c r="S183">
        <v>2</v>
      </c>
      <c r="T183">
        <f>T184-1</f>
        <v>-10</v>
      </c>
    </row>
    <row r="184" spans="1:21" hidden="1" x14ac:dyDescent="0.35">
      <c r="A184" t="s">
        <v>21</v>
      </c>
      <c r="B184">
        <v>1963</v>
      </c>
      <c r="C184">
        <v>3.3</v>
      </c>
      <c r="D184">
        <v>1</v>
      </c>
      <c r="E184">
        <v>7.5999999999999998E-2</v>
      </c>
      <c r="F184">
        <v>0.156</v>
      </c>
      <c r="G184">
        <v>1963</v>
      </c>
      <c r="H184">
        <v>4.4400000000000004</v>
      </c>
      <c r="J184">
        <v>0</v>
      </c>
      <c r="K184">
        <v>0</v>
      </c>
      <c r="M184" t="s">
        <v>24</v>
      </c>
      <c r="N184">
        <v>0</v>
      </c>
      <c r="O184" t="s">
        <v>36</v>
      </c>
      <c r="P184">
        <v>0</v>
      </c>
      <c r="Q184" t="s">
        <v>36</v>
      </c>
      <c r="R184" t="s">
        <v>36</v>
      </c>
      <c r="S184">
        <v>-1</v>
      </c>
      <c r="T184">
        <f t="shared" ref="T184:T195" si="14">T185-1</f>
        <v>-9</v>
      </c>
    </row>
    <row r="185" spans="1:21" hidden="1" x14ac:dyDescent="0.35">
      <c r="A185" t="s">
        <v>21</v>
      </c>
      <c r="B185">
        <v>1967</v>
      </c>
      <c r="C185">
        <v>1.8</v>
      </c>
      <c r="D185">
        <v>1</v>
      </c>
      <c r="E185">
        <v>7.5999999999999998E-2</v>
      </c>
      <c r="F185">
        <v>0.161</v>
      </c>
      <c r="G185">
        <v>1967</v>
      </c>
      <c r="H185">
        <v>4.4400000000000004</v>
      </c>
      <c r="J185">
        <v>0</v>
      </c>
      <c r="K185">
        <v>0</v>
      </c>
      <c r="M185" t="s">
        <v>24</v>
      </c>
      <c r="N185">
        <v>0</v>
      </c>
      <c r="O185" t="s">
        <v>36</v>
      </c>
      <c r="P185">
        <v>0</v>
      </c>
      <c r="Q185" t="s">
        <v>36</v>
      </c>
      <c r="R185" t="s">
        <v>36</v>
      </c>
      <c r="S185">
        <v>-1</v>
      </c>
      <c r="T185">
        <f t="shared" si="14"/>
        <v>-8</v>
      </c>
    </row>
    <row r="186" spans="1:21" hidden="1" x14ac:dyDescent="0.35">
      <c r="A186" t="s">
        <v>21</v>
      </c>
      <c r="B186">
        <v>1968</v>
      </c>
      <c r="C186">
        <v>3.3</v>
      </c>
      <c r="D186">
        <v>1</v>
      </c>
      <c r="E186">
        <v>7.5999999999999998E-2</v>
      </c>
      <c r="F186">
        <v>0.16</v>
      </c>
      <c r="G186">
        <v>1968</v>
      </c>
      <c r="H186">
        <v>4.4400000000000004</v>
      </c>
      <c r="J186">
        <v>0</v>
      </c>
      <c r="K186">
        <v>0</v>
      </c>
      <c r="M186" t="s">
        <v>24</v>
      </c>
      <c r="N186">
        <v>0</v>
      </c>
      <c r="O186" t="s">
        <v>36</v>
      </c>
      <c r="P186">
        <v>0</v>
      </c>
      <c r="Q186" t="s">
        <v>36</v>
      </c>
      <c r="R186" t="s">
        <v>36</v>
      </c>
      <c r="S186">
        <v>-1</v>
      </c>
      <c r="T186">
        <f t="shared" si="14"/>
        <v>-7</v>
      </c>
    </row>
    <row r="187" spans="1:21" hidden="1" x14ac:dyDescent="0.35">
      <c r="A187" t="s">
        <v>21</v>
      </c>
      <c r="B187">
        <v>1973</v>
      </c>
      <c r="C187">
        <v>5</v>
      </c>
      <c r="D187">
        <v>1</v>
      </c>
      <c r="E187">
        <v>7.0999999999999994E-2</v>
      </c>
      <c r="F187">
        <v>0.16200000000000001</v>
      </c>
      <c r="G187">
        <v>1973</v>
      </c>
      <c r="H187">
        <v>4.4400000000000004</v>
      </c>
      <c r="J187">
        <v>0</v>
      </c>
      <c r="K187">
        <v>0</v>
      </c>
      <c r="M187" t="s">
        <v>24</v>
      </c>
      <c r="N187">
        <v>0</v>
      </c>
      <c r="O187" t="s">
        <v>36</v>
      </c>
      <c r="P187">
        <v>0</v>
      </c>
      <c r="Q187" t="s">
        <v>36</v>
      </c>
      <c r="R187" t="s">
        <v>36</v>
      </c>
      <c r="S187">
        <v>-1</v>
      </c>
      <c r="T187">
        <f t="shared" si="14"/>
        <v>-6</v>
      </c>
    </row>
    <row r="188" spans="1:21" hidden="1" x14ac:dyDescent="0.35">
      <c r="A188" t="s">
        <v>21</v>
      </c>
      <c r="B188">
        <v>1978</v>
      </c>
      <c r="C188">
        <v>3.3</v>
      </c>
      <c r="D188">
        <v>1</v>
      </c>
      <c r="E188">
        <v>7.0999999999999994E-2</v>
      </c>
      <c r="F188">
        <v>0.161</v>
      </c>
      <c r="G188">
        <v>1978</v>
      </c>
      <c r="H188">
        <v>4.4400000000000004</v>
      </c>
      <c r="J188">
        <v>0</v>
      </c>
      <c r="K188">
        <v>0</v>
      </c>
      <c r="M188" t="s">
        <v>24</v>
      </c>
      <c r="N188">
        <v>0</v>
      </c>
      <c r="O188" t="s">
        <v>36</v>
      </c>
      <c r="P188">
        <v>0</v>
      </c>
      <c r="Q188" t="s">
        <v>36</v>
      </c>
      <c r="R188" t="s">
        <v>36</v>
      </c>
      <c r="S188">
        <v>-1</v>
      </c>
      <c r="T188">
        <f t="shared" si="14"/>
        <v>-5</v>
      </c>
    </row>
    <row r="189" spans="1:21" hidden="1" x14ac:dyDescent="0.35">
      <c r="A189" t="s">
        <v>21</v>
      </c>
      <c r="B189">
        <v>1983</v>
      </c>
      <c r="C189">
        <v>1.7</v>
      </c>
      <c r="D189">
        <v>1</v>
      </c>
      <c r="E189">
        <v>7.0999999999999994E-2</v>
      </c>
      <c r="F189">
        <v>0.16400000000000001</v>
      </c>
      <c r="G189">
        <v>1983</v>
      </c>
      <c r="H189">
        <v>4.4400000000000004</v>
      </c>
      <c r="J189">
        <v>0</v>
      </c>
      <c r="K189">
        <v>0</v>
      </c>
      <c r="M189" t="s">
        <v>24</v>
      </c>
      <c r="N189">
        <v>0</v>
      </c>
      <c r="O189" t="s">
        <v>36</v>
      </c>
      <c r="P189">
        <v>0</v>
      </c>
      <c r="Q189" t="s">
        <v>36</v>
      </c>
      <c r="R189" t="s">
        <v>36</v>
      </c>
      <c r="S189">
        <v>-1</v>
      </c>
      <c r="T189">
        <f t="shared" si="14"/>
        <v>-4</v>
      </c>
    </row>
    <row r="190" spans="1:21" hidden="1" x14ac:dyDescent="0.35">
      <c r="A190" t="s">
        <v>21</v>
      </c>
      <c r="B190">
        <v>1988</v>
      </c>
      <c r="C190">
        <v>2.8</v>
      </c>
      <c r="D190">
        <v>1</v>
      </c>
      <c r="E190">
        <v>7.0999999999999994E-2</v>
      </c>
      <c r="F190">
        <v>0.16800000000000001</v>
      </c>
      <c r="G190">
        <v>1988</v>
      </c>
      <c r="H190">
        <v>4.4400000000000004</v>
      </c>
      <c r="J190">
        <v>0</v>
      </c>
      <c r="K190">
        <v>0</v>
      </c>
      <c r="M190" t="s">
        <v>24</v>
      </c>
      <c r="N190">
        <v>0</v>
      </c>
      <c r="O190" t="s">
        <v>36</v>
      </c>
      <c r="P190">
        <v>0</v>
      </c>
      <c r="Q190" t="s">
        <v>36</v>
      </c>
      <c r="R190" t="s">
        <v>36</v>
      </c>
      <c r="S190">
        <v>-1</v>
      </c>
      <c r="T190">
        <f t="shared" si="14"/>
        <v>-3</v>
      </c>
    </row>
    <row r="191" spans="1:21" hidden="1" x14ac:dyDescent="0.35">
      <c r="A191" t="s">
        <v>21</v>
      </c>
      <c r="B191">
        <v>1989</v>
      </c>
      <c r="C191">
        <v>5.6</v>
      </c>
      <c r="D191">
        <v>1</v>
      </c>
      <c r="E191">
        <v>7.0999999999999994E-2</v>
      </c>
      <c r="F191">
        <v>0.186</v>
      </c>
      <c r="G191">
        <v>1989</v>
      </c>
      <c r="H191">
        <v>4.4400000000000004</v>
      </c>
      <c r="J191">
        <v>0</v>
      </c>
      <c r="K191">
        <v>0</v>
      </c>
      <c r="M191" t="s">
        <v>24</v>
      </c>
      <c r="N191">
        <v>0</v>
      </c>
      <c r="O191" t="s">
        <v>36</v>
      </c>
      <c r="P191">
        <v>0</v>
      </c>
      <c r="Q191" t="s">
        <v>36</v>
      </c>
      <c r="R191" t="s">
        <v>36</v>
      </c>
      <c r="S191">
        <v>-1</v>
      </c>
      <c r="T191">
        <f t="shared" si="14"/>
        <v>-2</v>
      </c>
    </row>
    <row r="192" spans="1:21" hidden="1" x14ac:dyDescent="0.35">
      <c r="A192" t="s">
        <v>21</v>
      </c>
      <c r="B192">
        <v>1993</v>
      </c>
      <c r="C192">
        <v>2.5</v>
      </c>
      <c r="D192">
        <v>2</v>
      </c>
      <c r="E192">
        <v>0.69</v>
      </c>
      <c r="F192">
        <v>0.504</v>
      </c>
      <c r="G192" s="3">
        <v>1993</v>
      </c>
      <c r="H192">
        <v>4.4400000000000004</v>
      </c>
      <c r="J192">
        <v>0</v>
      </c>
      <c r="K192">
        <v>0</v>
      </c>
      <c r="M192" t="s">
        <v>24</v>
      </c>
      <c r="N192">
        <v>0</v>
      </c>
      <c r="O192" t="s">
        <v>36</v>
      </c>
      <c r="P192">
        <v>0</v>
      </c>
      <c r="Q192" t="s">
        <v>36</v>
      </c>
      <c r="R192" t="s">
        <v>36</v>
      </c>
      <c r="S192">
        <v>-1</v>
      </c>
      <c r="T192">
        <f t="shared" si="14"/>
        <v>-1</v>
      </c>
      <c r="U192">
        <v>-1</v>
      </c>
    </row>
    <row r="193" spans="1:21" hidden="1" x14ac:dyDescent="0.35">
      <c r="A193" t="s">
        <v>21</v>
      </c>
      <c r="B193">
        <v>1998</v>
      </c>
      <c r="C193">
        <v>2.5</v>
      </c>
      <c r="D193">
        <v>2</v>
      </c>
      <c r="E193">
        <v>0.69</v>
      </c>
      <c r="F193">
        <v>0.53700000000000003</v>
      </c>
      <c r="G193">
        <v>1998</v>
      </c>
      <c r="H193">
        <v>4.4400000000000004</v>
      </c>
      <c r="I193">
        <v>1996</v>
      </c>
      <c r="J193">
        <v>20</v>
      </c>
      <c r="K193">
        <v>1</v>
      </c>
      <c r="M193" t="s">
        <v>28</v>
      </c>
      <c r="N193">
        <v>1</v>
      </c>
      <c r="O193" t="s">
        <v>35</v>
      </c>
      <c r="P193">
        <v>1</v>
      </c>
      <c r="Q193" t="s">
        <v>35</v>
      </c>
      <c r="R193" t="s">
        <v>37</v>
      </c>
      <c r="S193">
        <v>0</v>
      </c>
      <c r="T193">
        <f t="shared" si="14"/>
        <v>0</v>
      </c>
      <c r="U193">
        <v>0</v>
      </c>
    </row>
    <row r="194" spans="1:21" hidden="1" x14ac:dyDescent="0.35">
      <c r="A194" t="s">
        <v>21</v>
      </c>
      <c r="B194">
        <v>2003</v>
      </c>
      <c r="C194">
        <v>8.8000000000000007</v>
      </c>
      <c r="D194">
        <v>2</v>
      </c>
      <c r="E194">
        <v>0.66200000000000003</v>
      </c>
      <c r="F194">
        <v>0.56700000000000006</v>
      </c>
      <c r="G194">
        <v>2003</v>
      </c>
      <c r="H194">
        <v>5</v>
      </c>
      <c r="I194">
        <v>1996</v>
      </c>
      <c r="J194">
        <v>20</v>
      </c>
      <c r="K194">
        <v>1</v>
      </c>
      <c r="M194" t="s">
        <v>28</v>
      </c>
      <c r="N194">
        <v>1</v>
      </c>
      <c r="O194" t="s">
        <v>35</v>
      </c>
      <c r="P194">
        <v>1</v>
      </c>
      <c r="Q194" t="s">
        <v>35</v>
      </c>
      <c r="R194" t="s">
        <v>37</v>
      </c>
      <c r="S194">
        <v>1</v>
      </c>
      <c r="T194">
        <f t="shared" si="14"/>
        <v>1</v>
      </c>
      <c r="U194">
        <v>1</v>
      </c>
    </row>
    <row r="195" spans="1:21" hidden="1" x14ac:dyDescent="0.35">
      <c r="A195" t="s">
        <v>21</v>
      </c>
      <c r="B195">
        <v>2008</v>
      </c>
      <c r="C195">
        <v>12.5</v>
      </c>
      <c r="D195">
        <v>2</v>
      </c>
      <c r="E195">
        <v>0.66700000000000004</v>
      </c>
      <c r="F195">
        <v>0.60099999999999998</v>
      </c>
      <c r="G195">
        <v>2008</v>
      </c>
      <c r="H195">
        <v>4.4400000000000004</v>
      </c>
      <c r="I195">
        <v>1996</v>
      </c>
      <c r="J195">
        <v>20</v>
      </c>
      <c r="K195">
        <v>1</v>
      </c>
      <c r="M195" t="s">
        <v>28</v>
      </c>
      <c r="N195">
        <v>1</v>
      </c>
      <c r="O195" t="s">
        <v>35</v>
      </c>
      <c r="P195">
        <v>1</v>
      </c>
      <c r="Q195" t="s">
        <v>35</v>
      </c>
      <c r="R195" t="s">
        <v>37</v>
      </c>
      <c r="S195">
        <v>2</v>
      </c>
      <c r="T195">
        <f t="shared" si="14"/>
        <v>2</v>
      </c>
    </row>
    <row r="196" spans="1:21" hidden="1" x14ac:dyDescent="0.35">
      <c r="A196" t="s">
        <v>21</v>
      </c>
      <c r="B196">
        <v>2013</v>
      </c>
      <c r="C196">
        <v>12.5</v>
      </c>
      <c r="D196">
        <v>2</v>
      </c>
      <c r="E196">
        <v>0.67099999999999993</v>
      </c>
      <c r="F196">
        <v>0.59399999999999997</v>
      </c>
      <c r="G196">
        <v>2013</v>
      </c>
      <c r="H196">
        <v>4.4400000000000004</v>
      </c>
      <c r="I196">
        <v>1996</v>
      </c>
      <c r="J196">
        <v>20</v>
      </c>
      <c r="K196">
        <v>1</v>
      </c>
      <c r="M196" t="s">
        <v>28</v>
      </c>
      <c r="N196">
        <v>1</v>
      </c>
      <c r="O196" t="s">
        <v>35</v>
      </c>
      <c r="P196">
        <v>1</v>
      </c>
      <c r="Q196" t="s">
        <v>35</v>
      </c>
      <c r="R196" t="s">
        <v>37</v>
      </c>
      <c r="S196">
        <v>3</v>
      </c>
      <c r="T196">
        <f>T197-1</f>
        <v>3</v>
      </c>
    </row>
    <row r="197" spans="1:21" hidden="1" x14ac:dyDescent="0.35">
      <c r="A197" t="s">
        <v>21</v>
      </c>
      <c r="B197">
        <v>2018</v>
      </c>
      <c r="C197">
        <v>15</v>
      </c>
      <c r="D197">
        <v>2</v>
      </c>
      <c r="E197">
        <v>0.67400000000000004</v>
      </c>
      <c r="F197">
        <v>0.58499999999999996</v>
      </c>
      <c r="G197">
        <v>2018</v>
      </c>
      <c r="H197">
        <v>4.4400000000000004</v>
      </c>
      <c r="I197">
        <v>1996</v>
      </c>
      <c r="J197">
        <v>20</v>
      </c>
      <c r="K197">
        <v>1</v>
      </c>
      <c r="L197">
        <v>1</v>
      </c>
      <c r="M197" t="s">
        <v>28</v>
      </c>
      <c r="N197">
        <v>1</v>
      </c>
      <c r="O197" t="s">
        <v>35</v>
      </c>
      <c r="P197">
        <v>1</v>
      </c>
      <c r="Q197" t="s">
        <v>35</v>
      </c>
      <c r="R197" t="s">
        <v>37</v>
      </c>
      <c r="S197">
        <v>4</v>
      </c>
      <c r="T197">
        <f>S197</f>
        <v>4</v>
      </c>
    </row>
    <row r="198" spans="1:21" hidden="1" x14ac:dyDescent="0.35">
      <c r="A198" t="s">
        <v>22</v>
      </c>
      <c r="B198">
        <v>1995</v>
      </c>
      <c r="C198">
        <v>10</v>
      </c>
      <c r="D198">
        <v>1</v>
      </c>
      <c r="E198">
        <v>0.59099999999999997</v>
      </c>
      <c r="F198">
        <v>0.36199999999999999</v>
      </c>
      <c r="G198">
        <v>1995</v>
      </c>
      <c r="H198">
        <v>6.92</v>
      </c>
      <c r="J198">
        <v>0</v>
      </c>
      <c r="K198">
        <v>0</v>
      </c>
      <c r="M198" t="s">
        <v>24</v>
      </c>
      <c r="O198" t="s">
        <v>36</v>
      </c>
      <c r="Q198" t="s">
        <v>36</v>
      </c>
      <c r="R198" t="s">
        <v>36</v>
      </c>
      <c r="S198">
        <v>-1</v>
      </c>
      <c r="T198">
        <f t="shared" ref="T198:T202" si="15">T199-1</f>
        <v>-2</v>
      </c>
    </row>
    <row r="199" spans="1:21" hidden="1" x14ac:dyDescent="0.35">
      <c r="A199" t="s">
        <v>22</v>
      </c>
      <c r="B199">
        <v>2000</v>
      </c>
      <c r="C199">
        <v>10</v>
      </c>
      <c r="D199">
        <v>1</v>
      </c>
      <c r="E199">
        <v>0.6409999999999999</v>
      </c>
      <c r="F199">
        <v>0.43200000000000011</v>
      </c>
      <c r="G199">
        <v>2000</v>
      </c>
      <c r="H199">
        <v>4.8</v>
      </c>
      <c r="J199">
        <v>0</v>
      </c>
      <c r="K199">
        <v>0</v>
      </c>
      <c r="M199" t="s">
        <v>24</v>
      </c>
      <c r="O199" t="s">
        <v>36</v>
      </c>
      <c r="Q199" t="s">
        <v>36</v>
      </c>
      <c r="R199" t="s">
        <v>36</v>
      </c>
      <c r="S199">
        <v>-1</v>
      </c>
      <c r="T199">
        <f t="shared" si="15"/>
        <v>-1</v>
      </c>
      <c r="U199">
        <v>-1</v>
      </c>
    </row>
    <row r="200" spans="1:21" hidden="1" x14ac:dyDescent="0.35">
      <c r="A200" t="s">
        <v>22</v>
      </c>
      <c r="B200">
        <v>2001</v>
      </c>
      <c r="C200">
        <v>18.329999999999998</v>
      </c>
      <c r="D200">
        <v>2</v>
      </c>
      <c r="E200">
        <v>0.72499999999999998</v>
      </c>
      <c r="F200">
        <v>0.69599999999999995</v>
      </c>
      <c r="G200">
        <v>2001</v>
      </c>
      <c r="H200">
        <v>4.8</v>
      </c>
      <c r="I200">
        <v>2000</v>
      </c>
      <c r="J200">
        <v>30</v>
      </c>
      <c r="K200">
        <v>1</v>
      </c>
      <c r="M200" t="s">
        <v>25</v>
      </c>
      <c r="N200">
        <v>0</v>
      </c>
      <c r="O200" t="s">
        <v>34</v>
      </c>
      <c r="P200">
        <v>1</v>
      </c>
      <c r="Q200" t="s">
        <v>35</v>
      </c>
      <c r="R200" t="s">
        <v>38</v>
      </c>
      <c r="S200">
        <v>0</v>
      </c>
      <c r="T200">
        <v>0</v>
      </c>
      <c r="U200">
        <v>0</v>
      </c>
    </row>
    <row r="201" spans="1:21" hidden="1" x14ac:dyDescent="0.35">
      <c r="A201" t="s">
        <v>22</v>
      </c>
      <c r="B201">
        <v>2006</v>
      </c>
      <c r="C201">
        <v>29.17</v>
      </c>
      <c r="D201">
        <v>2</v>
      </c>
      <c r="E201">
        <v>0.68099999999999994</v>
      </c>
      <c r="F201">
        <v>0.77599999999999991</v>
      </c>
      <c r="G201">
        <v>2006</v>
      </c>
      <c r="H201">
        <v>4.8</v>
      </c>
      <c r="I201">
        <v>2000</v>
      </c>
      <c r="J201">
        <v>30</v>
      </c>
      <c r="K201">
        <v>1</v>
      </c>
      <c r="M201" t="s">
        <v>25</v>
      </c>
      <c r="N201">
        <v>0</v>
      </c>
      <c r="O201" t="s">
        <v>34</v>
      </c>
      <c r="P201">
        <v>1</v>
      </c>
      <c r="Q201" t="s">
        <v>35</v>
      </c>
      <c r="R201" t="s">
        <v>38</v>
      </c>
      <c r="S201">
        <v>2</v>
      </c>
      <c r="T201">
        <f>T200+1</f>
        <v>1</v>
      </c>
      <c r="U201">
        <v>1</v>
      </c>
    </row>
    <row r="202" spans="1:21" hidden="1" x14ac:dyDescent="0.35">
      <c r="A202" t="s">
        <v>22</v>
      </c>
      <c r="B202">
        <v>2011</v>
      </c>
      <c r="C202">
        <v>21.54</v>
      </c>
      <c r="D202">
        <v>2</v>
      </c>
      <c r="E202">
        <v>0.73</v>
      </c>
      <c r="F202">
        <v>0.80200000000000005</v>
      </c>
      <c r="G202">
        <v>2011</v>
      </c>
      <c r="H202">
        <v>5</v>
      </c>
      <c r="I202">
        <v>2000</v>
      </c>
      <c r="J202">
        <v>30</v>
      </c>
      <c r="K202">
        <v>1</v>
      </c>
      <c r="M202" t="s">
        <v>25</v>
      </c>
      <c r="N202">
        <v>0</v>
      </c>
      <c r="O202" t="s">
        <v>34</v>
      </c>
      <c r="P202">
        <v>1</v>
      </c>
      <c r="Q202" t="s">
        <v>35</v>
      </c>
      <c r="R202" t="s">
        <v>38</v>
      </c>
      <c r="S202">
        <v>3</v>
      </c>
      <c r="T202">
        <f t="shared" ref="T202:T204" si="16">T201+1</f>
        <v>2</v>
      </c>
    </row>
    <row r="203" spans="1:21" hidden="1" x14ac:dyDescent="0.35">
      <c r="A203" t="s">
        <v>22</v>
      </c>
      <c r="B203">
        <v>2016</v>
      </c>
      <c r="C203">
        <v>27.69</v>
      </c>
      <c r="D203">
        <v>2</v>
      </c>
      <c r="E203">
        <v>0.746</v>
      </c>
      <c r="F203">
        <v>0.77599999999999991</v>
      </c>
      <c r="G203">
        <v>2016</v>
      </c>
      <c r="H203">
        <v>5</v>
      </c>
      <c r="I203">
        <v>2000</v>
      </c>
      <c r="J203">
        <v>30</v>
      </c>
      <c r="K203">
        <v>1</v>
      </c>
      <c r="M203" t="s">
        <v>25</v>
      </c>
      <c r="N203">
        <v>0</v>
      </c>
      <c r="O203" t="s">
        <v>34</v>
      </c>
      <c r="P203">
        <v>1</v>
      </c>
      <c r="Q203" t="s">
        <v>35</v>
      </c>
      <c r="R203" t="s">
        <v>38</v>
      </c>
      <c r="S203">
        <v>4</v>
      </c>
      <c r="T203">
        <f t="shared" si="16"/>
        <v>3</v>
      </c>
    </row>
    <row r="204" spans="1:21" hidden="1" x14ac:dyDescent="0.35">
      <c r="A204" t="s">
        <v>22</v>
      </c>
      <c r="B204">
        <v>2020</v>
      </c>
      <c r="C204">
        <v>26.15</v>
      </c>
      <c r="D204">
        <v>2</v>
      </c>
      <c r="E204">
        <v>0.85199999999999998</v>
      </c>
      <c r="F204">
        <v>0.80299999999999994</v>
      </c>
      <c r="G204">
        <v>2020</v>
      </c>
      <c r="H204">
        <v>5</v>
      </c>
      <c r="I204">
        <v>2000</v>
      </c>
      <c r="J204">
        <v>30</v>
      </c>
      <c r="K204">
        <v>1</v>
      </c>
      <c r="L204">
        <v>1</v>
      </c>
      <c r="M204" t="s">
        <v>25</v>
      </c>
      <c r="N204">
        <v>0</v>
      </c>
      <c r="O204" t="s">
        <v>34</v>
      </c>
      <c r="P204">
        <v>1</v>
      </c>
      <c r="Q204" t="s">
        <v>35</v>
      </c>
      <c r="R204" t="s">
        <v>38</v>
      </c>
      <c r="S204">
        <v>5</v>
      </c>
      <c r="T204">
        <f t="shared" si="16"/>
        <v>4</v>
      </c>
    </row>
    <row r="205" spans="1:21" x14ac:dyDescent="0.35">
      <c r="A205" t="s">
        <v>9</v>
      </c>
      <c r="B205">
        <v>1985</v>
      </c>
      <c r="C205">
        <v>4</v>
      </c>
      <c r="D205">
        <v>3</v>
      </c>
      <c r="E205">
        <v>0.73599999999999999</v>
      </c>
      <c r="F205">
        <v>0.66400000000000003</v>
      </c>
      <c r="G205">
        <v>1984</v>
      </c>
      <c r="H205">
        <v>5.21</v>
      </c>
      <c r="J205">
        <v>0</v>
      </c>
      <c r="K205">
        <v>0</v>
      </c>
      <c r="M205" t="s">
        <v>24</v>
      </c>
      <c r="O205" t="s">
        <v>36</v>
      </c>
      <c r="Q205" t="s">
        <v>36</v>
      </c>
      <c r="R205" t="s">
        <v>36</v>
      </c>
      <c r="S205">
        <v>-1</v>
      </c>
      <c r="T205">
        <f t="shared" ref="T205:T209" si="17">T206-1</f>
        <v>-6</v>
      </c>
    </row>
    <row r="206" spans="1:21" x14ac:dyDescent="0.35">
      <c r="A206" t="s">
        <v>9</v>
      </c>
      <c r="B206">
        <v>1989</v>
      </c>
      <c r="C206">
        <v>6.1</v>
      </c>
      <c r="D206">
        <v>3</v>
      </c>
      <c r="E206">
        <v>0.84400000000000008</v>
      </c>
      <c r="F206">
        <v>0.82400000000000007</v>
      </c>
      <c r="G206">
        <v>1989</v>
      </c>
      <c r="H206">
        <v>5.21</v>
      </c>
      <c r="J206">
        <v>0</v>
      </c>
      <c r="K206">
        <v>0</v>
      </c>
      <c r="M206" t="s">
        <v>24</v>
      </c>
      <c r="N206">
        <v>0</v>
      </c>
      <c r="O206" t="s">
        <v>36</v>
      </c>
      <c r="P206">
        <v>0</v>
      </c>
      <c r="Q206" t="s">
        <v>36</v>
      </c>
      <c r="R206" t="s">
        <v>36</v>
      </c>
      <c r="S206">
        <v>-1</v>
      </c>
      <c r="T206">
        <f t="shared" si="17"/>
        <v>-5</v>
      </c>
    </row>
    <row r="207" spans="1:21" x14ac:dyDescent="0.35">
      <c r="A207" t="s">
        <v>9</v>
      </c>
      <c r="B207">
        <v>1995</v>
      </c>
      <c r="C207">
        <v>7.1</v>
      </c>
      <c r="D207">
        <v>3</v>
      </c>
      <c r="E207">
        <v>0.86199999999999999</v>
      </c>
      <c r="F207">
        <v>0.87</v>
      </c>
      <c r="G207">
        <v>1994</v>
      </c>
      <c r="H207">
        <v>5.21</v>
      </c>
      <c r="J207">
        <v>0</v>
      </c>
      <c r="K207">
        <v>0</v>
      </c>
      <c r="M207" t="s">
        <v>24</v>
      </c>
      <c r="O207" t="s">
        <v>36</v>
      </c>
      <c r="Q207" t="s">
        <v>36</v>
      </c>
      <c r="R207" t="s">
        <v>36</v>
      </c>
      <c r="S207">
        <v>-1</v>
      </c>
      <c r="T207">
        <f t="shared" si="17"/>
        <v>-4</v>
      </c>
    </row>
    <row r="208" spans="1:21" x14ac:dyDescent="0.35">
      <c r="A208" t="s">
        <v>9</v>
      </c>
      <c r="B208">
        <v>2000</v>
      </c>
      <c r="C208">
        <v>12.12</v>
      </c>
      <c r="D208">
        <v>3</v>
      </c>
      <c r="E208">
        <v>0.86199999999999999</v>
      </c>
      <c r="F208">
        <v>0.877</v>
      </c>
      <c r="G208">
        <v>1999</v>
      </c>
      <c r="H208">
        <v>5.21</v>
      </c>
      <c r="J208">
        <v>0</v>
      </c>
      <c r="K208">
        <v>0</v>
      </c>
      <c r="M208" t="s">
        <v>24</v>
      </c>
      <c r="O208" t="s">
        <v>36</v>
      </c>
      <c r="Q208" t="s">
        <v>36</v>
      </c>
      <c r="R208" t="s">
        <v>36</v>
      </c>
      <c r="S208">
        <v>-1</v>
      </c>
      <c r="T208">
        <f t="shared" si="17"/>
        <v>-3</v>
      </c>
    </row>
    <row r="209" spans="1:21" x14ac:dyDescent="0.35">
      <c r="A209" t="s">
        <v>9</v>
      </c>
      <c r="B209">
        <v>2005</v>
      </c>
      <c r="C209">
        <v>12.12</v>
      </c>
      <c r="D209">
        <v>3</v>
      </c>
      <c r="E209">
        <v>0.88200000000000001</v>
      </c>
      <c r="F209">
        <v>0.89</v>
      </c>
      <c r="G209">
        <v>2004</v>
      </c>
      <c r="H209">
        <v>5.21</v>
      </c>
      <c r="J209">
        <v>0</v>
      </c>
      <c r="K209">
        <v>0</v>
      </c>
      <c r="M209" t="s">
        <v>24</v>
      </c>
      <c r="O209" t="s">
        <v>36</v>
      </c>
      <c r="Q209" t="s">
        <v>36</v>
      </c>
      <c r="R209" t="s">
        <v>36</v>
      </c>
      <c r="S209">
        <v>-1</v>
      </c>
      <c r="T209">
        <f t="shared" si="17"/>
        <v>-2</v>
      </c>
    </row>
    <row r="210" spans="1:21" x14ac:dyDescent="0.35">
      <c r="A210" t="s">
        <v>9</v>
      </c>
      <c r="B210">
        <v>2010</v>
      </c>
      <c r="C210">
        <v>14.1</v>
      </c>
      <c r="D210">
        <v>3</v>
      </c>
      <c r="E210">
        <v>0.88300000000000001</v>
      </c>
      <c r="F210">
        <v>0.90900000000000003</v>
      </c>
      <c r="G210">
        <v>2009</v>
      </c>
      <c r="H210">
        <v>5.21</v>
      </c>
      <c r="J210">
        <v>0</v>
      </c>
      <c r="K210">
        <v>0</v>
      </c>
      <c r="M210" t="s">
        <v>24</v>
      </c>
      <c r="O210" t="s">
        <v>36</v>
      </c>
      <c r="Q210" t="s">
        <v>36</v>
      </c>
      <c r="R210" t="s">
        <v>36</v>
      </c>
      <c r="S210">
        <v>-1</v>
      </c>
      <c r="T210">
        <f>T211-1</f>
        <v>-1</v>
      </c>
      <c r="U210">
        <v>-1</v>
      </c>
    </row>
    <row r="211" spans="1:21" x14ac:dyDescent="0.35">
      <c r="A211" t="s">
        <v>9</v>
      </c>
      <c r="B211">
        <v>2014</v>
      </c>
      <c r="C211">
        <v>13.1</v>
      </c>
      <c r="D211">
        <v>3</v>
      </c>
      <c r="E211">
        <v>0.89</v>
      </c>
      <c r="F211">
        <v>0.90400000000000003</v>
      </c>
      <c r="G211">
        <v>2014</v>
      </c>
      <c r="H211">
        <v>5.21</v>
      </c>
      <c r="I211">
        <v>2009</v>
      </c>
      <c r="J211">
        <v>33</v>
      </c>
      <c r="K211">
        <v>1</v>
      </c>
      <c r="M211" t="s">
        <v>31</v>
      </c>
      <c r="N211">
        <v>1</v>
      </c>
      <c r="O211" t="s">
        <v>35</v>
      </c>
      <c r="P211">
        <v>1</v>
      </c>
      <c r="Q211" t="s">
        <v>35</v>
      </c>
      <c r="R211" t="s">
        <v>37</v>
      </c>
      <c r="S211">
        <v>0</v>
      </c>
      <c r="T211">
        <v>0</v>
      </c>
      <c r="U211">
        <v>0</v>
      </c>
    </row>
    <row r="212" spans="1:21" x14ac:dyDescent="0.35">
      <c r="A212" t="s">
        <v>9</v>
      </c>
      <c r="B212">
        <v>2020</v>
      </c>
      <c r="C212">
        <v>22.2</v>
      </c>
      <c r="D212">
        <v>3</v>
      </c>
      <c r="E212">
        <v>0.90400000000000003</v>
      </c>
      <c r="F212">
        <v>0.86499999999999999</v>
      </c>
      <c r="G212">
        <v>2019</v>
      </c>
      <c r="H212">
        <v>5.21</v>
      </c>
      <c r="I212">
        <v>2009</v>
      </c>
      <c r="J212">
        <v>33</v>
      </c>
      <c r="K212">
        <v>1</v>
      </c>
      <c r="L212">
        <v>1</v>
      </c>
      <c r="M212" t="s">
        <v>31</v>
      </c>
      <c r="N212">
        <v>1</v>
      </c>
      <c r="O212" t="s">
        <v>35</v>
      </c>
      <c r="P212">
        <v>1</v>
      </c>
      <c r="Q212" t="s">
        <v>35</v>
      </c>
      <c r="R212" t="s">
        <v>37</v>
      </c>
      <c r="S212">
        <v>1</v>
      </c>
      <c r="T212">
        <v>1</v>
      </c>
      <c r="U212">
        <v>1</v>
      </c>
    </row>
    <row r="213" spans="1:21" hidden="1" x14ac:dyDescent="0.35">
      <c r="A213" t="s">
        <v>7</v>
      </c>
      <c r="B213">
        <v>1958</v>
      </c>
      <c r="C213">
        <v>2.2999999999999998</v>
      </c>
      <c r="D213">
        <v>1</v>
      </c>
      <c r="E213">
        <v>0.38800000000000001</v>
      </c>
      <c r="F213">
        <v>0.26600000000000001</v>
      </c>
      <c r="G213">
        <v>1958</v>
      </c>
      <c r="H213">
        <v>7.26</v>
      </c>
      <c r="J213">
        <v>0</v>
      </c>
      <c r="K213">
        <v>0</v>
      </c>
      <c r="M213" t="s">
        <v>24</v>
      </c>
      <c r="O213" t="s">
        <v>36</v>
      </c>
      <c r="Q213" t="s">
        <v>36</v>
      </c>
      <c r="R213" t="s">
        <v>36</v>
      </c>
      <c r="S213">
        <v>-1</v>
      </c>
      <c r="T213">
        <f t="shared" ref="T213:T223" si="18">T214-1</f>
        <v>-12</v>
      </c>
    </row>
    <row r="214" spans="1:21" hidden="1" x14ac:dyDescent="0.35">
      <c r="A214" t="s">
        <v>7</v>
      </c>
      <c r="B214">
        <v>1963</v>
      </c>
      <c r="C214">
        <v>3.4</v>
      </c>
      <c r="D214">
        <v>2</v>
      </c>
      <c r="E214">
        <v>0.66400000000000003</v>
      </c>
      <c r="F214">
        <v>0.66</v>
      </c>
      <c r="G214">
        <v>1963</v>
      </c>
      <c r="H214">
        <v>7.26</v>
      </c>
      <c r="J214">
        <v>0</v>
      </c>
      <c r="K214">
        <v>0</v>
      </c>
      <c r="M214" t="s">
        <v>24</v>
      </c>
      <c r="O214" t="s">
        <v>36</v>
      </c>
      <c r="Q214" t="s">
        <v>36</v>
      </c>
      <c r="R214" t="s">
        <v>36</v>
      </c>
      <c r="S214">
        <v>-1</v>
      </c>
      <c r="T214">
        <f t="shared" si="18"/>
        <v>-11</v>
      </c>
    </row>
    <row r="215" spans="1:21" hidden="1" x14ac:dyDescent="0.35">
      <c r="A215" t="s">
        <v>7</v>
      </c>
      <c r="B215">
        <v>1968</v>
      </c>
      <c r="C215">
        <v>0</v>
      </c>
      <c r="D215">
        <v>2</v>
      </c>
      <c r="E215">
        <v>0.78700000000000003</v>
      </c>
      <c r="F215">
        <v>0.64700000000000002</v>
      </c>
      <c r="G215">
        <v>1968</v>
      </c>
      <c r="H215">
        <v>8.52</v>
      </c>
      <c r="J215">
        <v>0</v>
      </c>
      <c r="K215">
        <v>0</v>
      </c>
      <c r="M215" t="s">
        <v>24</v>
      </c>
      <c r="O215" t="s">
        <v>36</v>
      </c>
      <c r="Q215" t="s">
        <v>36</v>
      </c>
      <c r="R215" t="s">
        <v>36</v>
      </c>
      <c r="S215">
        <v>-1</v>
      </c>
      <c r="T215">
        <f t="shared" si="18"/>
        <v>-10</v>
      </c>
    </row>
    <row r="216" spans="1:21" hidden="1" x14ac:dyDescent="0.35">
      <c r="A216" t="s">
        <v>7</v>
      </c>
      <c r="B216">
        <v>1973</v>
      </c>
      <c r="C216">
        <v>2.5</v>
      </c>
      <c r="D216">
        <v>2</v>
      </c>
      <c r="E216">
        <v>0.85699999999999998</v>
      </c>
      <c r="F216">
        <v>0.70900000000000007</v>
      </c>
      <c r="G216">
        <v>1973</v>
      </c>
      <c r="H216">
        <v>7.96</v>
      </c>
      <c r="J216">
        <v>0</v>
      </c>
      <c r="K216">
        <v>0</v>
      </c>
      <c r="M216" t="s">
        <v>24</v>
      </c>
      <c r="O216" t="s">
        <v>36</v>
      </c>
      <c r="Q216" t="s">
        <v>36</v>
      </c>
      <c r="R216" t="s">
        <v>36</v>
      </c>
      <c r="S216">
        <v>-1</v>
      </c>
      <c r="T216">
        <f t="shared" si="18"/>
        <v>-9</v>
      </c>
    </row>
    <row r="217" spans="1:21" hidden="1" x14ac:dyDescent="0.35">
      <c r="A217" t="s">
        <v>7</v>
      </c>
      <c r="B217">
        <v>1978</v>
      </c>
      <c r="C217">
        <v>3</v>
      </c>
      <c r="D217">
        <v>2</v>
      </c>
      <c r="E217">
        <v>0.86499999999999999</v>
      </c>
      <c r="F217">
        <v>0.7390000000000001</v>
      </c>
      <c r="G217">
        <v>1978</v>
      </c>
      <c r="H217">
        <v>7.96</v>
      </c>
      <c r="J217">
        <v>0</v>
      </c>
      <c r="K217">
        <v>0</v>
      </c>
      <c r="M217" t="s">
        <v>24</v>
      </c>
      <c r="O217" t="s">
        <v>36</v>
      </c>
      <c r="Q217" t="s">
        <v>36</v>
      </c>
      <c r="R217" t="s">
        <v>36</v>
      </c>
      <c r="S217">
        <v>-1</v>
      </c>
      <c r="T217">
        <f t="shared" si="18"/>
        <v>-8</v>
      </c>
    </row>
    <row r="218" spans="1:21" hidden="1" x14ac:dyDescent="0.35">
      <c r="A218" t="s">
        <v>7</v>
      </c>
      <c r="B218">
        <v>1983</v>
      </c>
      <c r="C218">
        <v>3.5</v>
      </c>
      <c r="D218">
        <v>2</v>
      </c>
      <c r="E218">
        <v>0.87</v>
      </c>
      <c r="F218">
        <v>0.73799999999999999</v>
      </c>
      <c r="G218">
        <v>1983</v>
      </c>
      <c r="H218">
        <v>7.91</v>
      </c>
      <c r="J218">
        <v>0</v>
      </c>
      <c r="K218">
        <v>0</v>
      </c>
      <c r="M218" t="s">
        <v>24</v>
      </c>
      <c r="O218" t="s">
        <v>36</v>
      </c>
      <c r="Q218" t="s">
        <v>36</v>
      </c>
      <c r="R218" t="s">
        <v>36</v>
      </c>
      <c r="S218">
        <v>-1</v>
      </c>
      <c r="T218">
        <f t="shared" si="18"/>
        <v>-7</v>
      </c>
    </row>
    <row r="219" spans="1:21" hidden="1" x14ac:dyDescent="0.35">
      <c r="A219" t="s">
        <v>7</v>
      </c>
      <c r="B219">
        <v>1988</v>
      </c>
      <c r="C219">
        <v>10</v>
      </c>
      <c r="D219">
        <v>2</v>
      </c>
      <c r="E219">
        <v>0.87</v>
      </c>
      <c r="F219">
        <v>0.74</v>
      </c>
      <c r="G219">
        <v>1988</v>
      </c>
      <c r="H219">
        <v>7.91</v>
      </c>
      <c r="J219">
        <v>0</v>
      </c>
      <c r="K219">
        <v>0</v>
      </c>
      <c r="M219" t="s">
        <v>24</v>
      </c>
      <c r="O219" t="s">
        <v>36</v>
      </c>
      <c r="Q219" t="s">
        <v>36</v>
      </c>
      <c r="R219" t="s">
        <v>36</v>
      </c>
      <c r="S219">
        <v>-1</v>
      </c>
      <c r="T219">
        <f t="shared" si="18"/>
        <v>-6</v>
      </c>
    </row>
    <row r="220" spans="1:21" hidden="1" x14ac:dyDescent="0.35">
      <c r="A220" t="s">
        <v>7</v>
      </c>
      <c r="B220">
        <v>1993</v>
      </c>
      <c r="C220">
        <v>5.9</v>
      </c>
      <c r="D220">
        <v>2</v>
      </c>
      <c r="E220">
        <v>0.88700000000000001</v>
      </c>
      <c r="F220">
        <v>0.75099999999999989</v>
      </c>
      <c r="G220">
        <v>1993</v>
      </c>
      <c r="H220">
        <v>6.75</v>
      </c>
      <c r="J220">
        <v>0</v>
      </c>
      <c r="K220">
        <v>0</v>
      </c>
      <c r="M220" t="s">
        <v>24</v>
      </c>
      <c r="N220">
        <v>0</v>
      </c>
      <c r="O220" t="s">
        <v>36</v>
      </c>
      <c r="P220">
        <v>0</v>
      </c>
      <c r="Q220" t="s">
        <v>36</v>
      </c>
      <c r="R220" t="s">
        <v>36</v>
      </c>
      <c r="S220">
        <v>-1</v>
      </c>
      <c r="T220">
        <f t="shared" si="18"/>
        <v>-5</v>
      </c>
    </row>
    <row r="221" spans="1:21" hidden="1" x14ac:dyDescent="0.35">
      <c r="A221" t="s">
        <v>7</v>
      </c>
      <c r="B221">
        <v>1998</v>
      </c>
      <c r="C221">
        <v>12.1</v>
      </c>
      <c r="D221">
        <v>2</v>
      </c>
      <c r="E221">
        <v>0.88700000000000001</v>
      </c>
      <c r="F221">
        <v>0.75</v>
      </c>
      <c r="G221">
        <v>1998</v>
      </c>
      <c r="H221">
        <v>6.75</v>
      </c>
      <c r="J221">
        <v>0</v>
      </c>
      <c r="K221">
        <v>0</v>
      </c>
      <c r="M221" t="s">
        <v>24</v>
      </c>
      <c r="N221">
        <v>0</v>
      </c>
      <c r="O221" t="s">
        <v>36</v>
      </c>
      <c r="P221">
        <v>0</v>
      </c>
      <c r="Q221" t="s">
        <v>36</v>
      </c>
      <c r="R221" t="s">
        <v>36</v>
      </c>
      <c r="S221">
        <v>-1</v>
      </c>
      <c r="T221">
        <f t="shared" si="18"/>
        <v>-4</v>
      </c>
    </row>
    <row r="222" spans="1:21" hidden="1" x14ac:dyDescent="0.35">
      <c r="A222" t="s">
        <v>7</v>
      </c>
      <c r="B222">
        <v>2000</v>
      </c>
      <c r="C222">
        <v>9.6999999999999993</v>
      </c>
      <c r="D222">
        <v>2</v>
      </c>
      <c r="E222">
        <v>0.86799999999999999</v>
      </c>
      <c r="F222">
        <v>0.59899999999999998</v>
      </c>
      <c r="G222">
        <v>2000</v>
      </c>
      <c r="H222">
        <v>6.75</v>
      </c>
      <c r="I222">
        <v>1998</v>
      </c>
      <c r="J222">
        <v>0</v>
      </c>
      <c r="K222">
        <v>0</v>
      </c>
      <c r="M222" t="s">
        <v>24</v>
      </c>
      <c r="N222">
        <v>0</v>
      </c>
      <c r="O222" t="s">
        <v>36</v>
      </c>
      <c r="P222">
        <v>0</v>
      </c>
      <c r="Q222" t="s">
        <v>36</v>
      </c>
      <c r="R222" t="s">
        <v>36</v>
      </c>
      <c r="S222">
        <v>-1</v>
      </c>
      <c r="T222">
        <f t="shared" si="18"/>
        <v>-3</v>
      </c>
    </row>
    <row r="223" spans="1:21" hidden="1" x14ac:dyDescent="0.35">
      <c r="A223" t="s">
        <v>7</v>
      </c>
      <c r="B223">
        <v>2005</v>
      </c>
      <c r="C223">
        <v>17.37</v>
      </c>
      <c r="D223">
        <v>1</v>
      </c>
      <c r="E223">
        <v>0.86199999999999999</v>
      </c>
      <c r="F223">
        <v>0.48399999999999999</v>
      </c>
      <c r="G223">
        <v>2005</v>
      </c>
      <c r="H223">
        <v>6.75</v>
      </c>
      <c r="I223">
        <v>1998</v>
      </c>
      <c r="J223">
        <v>0</v>
      </c>
      <c r="K223">
        <v>0</v>
      </c>
      <c r="M223" t="s">
        <v>24</v>
      </c>
      <c r="N223">
        <v>0</v>
      </c>
      <c r="O223" t="s">
        <v>36</v>
      </c>
      <c r="P223">
        <v>0</v>
      </c>
      <c r="Q223" t="s">
        <v>36</v>
      </c>
      <c r="R223" t="s">
        <v>36</v>
      </c>
      <c r="S223">
        <v>-1</v>
      </c>
      <c r="T223">
        <f t="shared" si="18"/>
        <v>-2</v>
      </c>
    </row>
    <row r="224" spans="1:21" hidden="1" x14ac:dyDescent="0.35">
      <c r="A224" t="s">
        <v>7</v>
      </c>
      <c r="B224">
        <v>2010</v>
      </c>
      <c r="C224">
        <v>16.97</v>
      </c>
      <c r="D224">
        <v>1</v>
      </c>
      <c r="E224">
        <v>0.85699999999999998</v>
      </c>
      <c r="F224">
        <v>0.43</v>
      </c>
      <c r="G224">
        <v>2010</v>
      </c>
      <c r="H224">
        <v>2.13</v>
      </c>
      <c r="I224">
        <v>2009</v>
      </c>
      <c r="J224">
        <v>0</v>
      </c>
      <c r="K224">
        <v>0</v>
      </c>
      <c r="M224" t="s">
        <v>24</v>
      </c>
      <c r="N224">
        <v>0</v>
      </c>
      <c r="O224" t="s">
        <v>36</v>
      </c>
      <c r="P224">
        <v>0</v>
      </c>
      <c r="Q224" t="s">
        <v>36</v>
      </c>
      <c r="R224" t="s">
        <v>36</v>
      </c>
      <c r="S224">
        <v>-1</v>
      </c>
      <c r="T224">
        <f>T225-1</f>
        <v>-1</v>
      </c>
      <c r="U224">
        <v>-1</v>
      </c>
    </row>
    <row r="225" spans="1:21" hidden="1" x14ac:dyDescent="0.35">
      <c r="A225" t="s">
        <v>7</v>
      </c>
      <c r="B225">
        <v>2016</v>
      </c>
      <c r="C225">
        <v>22.16</v>
      </c>
      <c r="D225">
        <v>1</v>
      </c>
      <c r="E225">
        <v>0.85199999999999998</v>
      </c>
      <c r="F225">
        <v>0.29399999999999998</v>
      </c>
      <c r="G225">
        <v>2015</v>
      </c>
      <c r="H225">
        <v>2.13</v>
      </c>
      <c r="I225">
        <v>2009</v>
      </c>
      <c r="J225">
        <v>50</v>
      </c>
      <c r="K225">
        <v>1</v>
      </c>
      <c r="L225">
        <v>1</v>
      </c>
      <c r="M225" t="s">
        <v>33</v>
      </c>
      <c r="N225">
        <v>0</v>
      </c>
      <c r="O225" t="s">
        <v>34</v>
      </c>
      <c r="P225">
        <v>0</v>
      </c>
      <c r="Q225" t="s">
        <v>34</v>
      </c>
      <c r="R225" t="s">
        <v>39</v>
      </c>
      <c r="S225">
        <v>0</v>
      </c>
      <c r="T225">
        <f>S225</f>
        <v>0</v>
      </c>
      <c r="U225">
        <v>0</v>
      </c>
    </row>
  </sheetData>
  <autoFilter ref="A1:X225" xr:uid="{BA73CEC6-4E6E-4099-B79F-6E1E3B5F164F}">
    <filterColumn colId="0">
      <filters>
        <filter val="Uruguay"/>
      </filters>
    </filterColumn>
    <sortState xmlns:xlrd2="http://schemas.microsoft.com/office/spreadsheetml/2017/richdata2" ref="A2:X18">
      <sortCondition ref="G1:G22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camila bezerra</cp:lastModifiedBy>
  <dcterms:created xsi:type="dcterms:W3CDTF">2021-04-05T11:27:31Z</dcterms:created>
  <dcterms:modified xsi:type="dcterms:W3CDTF">2021-04-15T18:36:20Z</dcterms:modified>
</cp:coreProperties>
</file>