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 &amp; KEY" sheetId="1" r:id="rId4"/>
    <sheet state="visible" name="Master List" sheetId="2" r:id="rId5"/>
    <sheet state="visible" name="2019" sheetId="3" r:id="rId6"/>
    <sheet state="visible" name="2018" sheetId="4" r:id="rId7"/>
    <sheet state="visible" name="2017" sheetId="5" r:id="rId8"/>
    <sheet state="visible" name="2016" sheetId="6" r:id="rId9"/>
    <sheet state="visible" name="2015" sheetId="7" r:id="rId10"/>
    <sheet state="visible" name="2014" sheetId="8" r:id="rId11"/>
    <sheet state="visible" name="2013" sheetId="9" r:id="rId12"/>
    <sheet state="hidden" name="Curated Festival Lists - Master" sheetId="10" r:id="rId13"/>
    <sheet state="hidden" name="Compiled-RAW FULL LIST" sheetId="11" r:id="rId14"/>
  </sheets>
  <definedNames/>
  <calcPr/>
</workbook>
</file>

<file path=xl/sharedStrings.xml><?xml version="1.0" encoding="utf-8"?>
<sst xmlns="http://schemas.openxmlformats.org/spreadsheetml/2006/main" count="7330" uniqueCount="1262">
  <si>
    <t>Festival</t>
  </si>
  <si>
    <t>Location</t>
  </si>
  <si>
    <t>Website</t>
  </si>
  <si>
    <t># of Entries</t>
  </si>
  <si>
    <t>MovieMaker Magazine 50 Festivals Worth the Entry Fee</t>
  </si>
  <si>
    <t>GA Code</t>
  </si>
  <si>
    <t>Welcome! For more film festival resources visit:</t>
  </si>
  <si>
    <t>2019 MM 50</t>
  </si>
  <si>
    <t>2018 MM 50</t>
  </si>
  <si>
    <t>MovieMaker Magazine 25 Coolest Film Festivals in the World</t>
  </si>
  <si>
    <t>2020 Film Festival Database Sponsors</t>
  </si>
  <si>
    <t>www.filmfestivaldatabase.com</t>
  </si>
  <si>
    <t>2017 MM 50</t>
  </si>
  <si>
    <t>https://www.moviemaker.com/archives/spring-2019/50-film-festivals-worth-the-entry-fee-in-2019/</t>
  </si>
  <si>
    <t>2016 MM 50</t>
  </si>
  <si>
    <t>https://www.moviemaker.com/archives/summer-2019/the-25-coolest-film-festivals-in-the-world-2019/</t>
  </si>
  <si>
    <t>2015 MM 50</t>
  </si>
  <si>
    <t>2014 MM 50</t>
  </si>
  <si>
    <t>PREMIER SPONSORS</t>
  </si>
  <si>
    <t>2013 MM 50</t>
  </si>
  <si>
    <t>GA CODE</t>
  </si>
  <si>
    <t>Ann Arbor Film Festival</t>
  </si>
  <si>
    <t>Ann Arbor, Michigan</t>
  </si>
  <si>
    <t>2019 MM 25</t>
  </si>
  <si>
    <t>https://www.aafilmfest.org/</t>
  </si>
  <si>
    <t>2018 MM 25</t>
  </si>
  <si>
    <t>2017 MM 25</t>
  </si>
  <si>
    <t>2016 MM 25</t>
  </si>
  <si>
    <t>KEY</t>
  </si>
  <si>
    <t>Always For Pleasure</t>
  </si>
  <si>
    <t>New Orleans, Louisiana</t>
  </si>
  <si>
    <t>2015 MM 25</t>
  </si>
  <si>
    <t>https://alwaysforpleasure.org/</t>
  </si>
  <si>
    <t>2014 MM 25</t>
  </si>
  <si>
    <t>Ashland Independent Film Festival</t>
  </si>
  <si>
    <t>2013 MM 25</t>
  </si>
  <si>
    <t>Ashland, Oregon</t>
  </si>
  <si>
    <t>2018 RD 100</t>
  </si>
  <si>
    <t>Tag</t>
  </si>
  <si>
    <t>http://www.ashlandfilm.org/</t>
  </si>
  <si>
    <t>Curated Film Festival List</t>
  </si>
  <si>
    <t>USA</t>
  </si>
  <si>
    <t>Link</t>
  </si>
  <si>
    <t>Canada</t>
  </si>
  <si>
    <t>Europe</t>
  </si>
  <si>
    <t>Multi-event ticketing for the modern world</t>
  </si>
  <si>
    <t>Other</t>
  </si>
  <si>
    <t>BendFilm Festival</t>
  </si>
  <si>
    <t>Bend, Oregon</t>
  </si>
  <si>
    <t>https://www.bendfilm.org/</t>
  </si>
  <si>
    <t>Atlanta Film Festival</t>
  </si>
  <si>
    <t>Atlanta, Georgia</t>
  </si>
  <si>
    <t>https://www.atlantafilmfestival.com/</t>
  </si>
  <si>
    <t>Borscht Film Festival</t>
  </si>
  <si>
    <t>Miami, Florida</t>
  </si>
  <si>
    <t>https://www.borsc.ht/</t>
  </si>
  <si>
    <t>Austin Film Festival</t>
  </si>
  <si>
    <t>Austin, Texas</t>
  </si>
  <si>
    <t>https://austinfilmfestival.com/</t>
  </si>
  <si>
    <t>2019 MovieMaker Magazine 50 Film Festivals Worth the Entry Fee</t>
  </si>
  <si>
    <t>Crested Butte Film Festival</t>
  </si>
  <si>
    <t>Crested Butte, Colorado</t>
  </si>
  <si>
    <t>http://cbfilmfest.org/</t>
  </si>
  <si>
    <t>New Orleans Film Festival</t>
  </si>
  <si>
    <t>New Orleans, LA</t>
  </si>
  <si>
    <t>https://neworleansfilmsociety.org/festival/</t>
  </si>
  <si>
    <t>Bend Film Festival</t>
  </si>
  <si>
    <t>Millennium Docs Against Gravity Film Festival</t>
  </si>
  <si>
    <t>Warsaw, Poland</t>
  </si>
  <si>
    <t>http://mdag.pl/</t>
  </si>
  <si>
    <t>Bentonville Film Festival</t>
  </si>
  <si>
    <t>Bentonville, Arkansas</t>
  </si>
  <si>
    <t>https://bentonvillefilmfestival.com/</t>
  </si>
  <si>
    <t>2018 MovieMaker Magazine 50 Film Festivals Worth the Entry Fee</t>
  </si>
  <si>
    <t>DokuFest</t>
  </si>
  <si>
    <t>Prizren, Kosovo</t>
  </si>
  <si>
    <t>https://dokufest.com/2019/</t>
  </si>
  <si>
    <t>https://www.moviemaker.com/archives/annual-lists/50-film-festivals-worth-the-entry-fee-in-2018/</t>
  </si>
  <si>
    <t>Big Sky Documentary Film Festival</t>
  </si>
  <si>
    <t>Missoula, Montana</t>
  </si>
  <si>
    <t>http://www.bigskyfilmfest.org/</t>
  </si>
  <si>
    <t>A collaborative global community for mission-driven film festivals</t>
  </si>
  <si>
    <t>Gimli Film Festival</t>
  </si>
  <si>
    <t>Gimli, Manitoba</t>
  </si>
  <si>
    <t>https://gimlifilm.com/</t>
  </si>
  <si>
    <t>Brooklyn Film Festival</t>
  </si>
  <si>
    <t>Brooklyn, New York</t>
  </si>
  <si>
    <t>https://www.brooklynfilmfestival.org/</t>
  </si>
  <si>
    <t>2017 MovieMaker Magazine 50 Film Festivals Worth the Entry Fee</t>
  </si>
  <si>
    <t>Glasgow Short Film Festival</t>
  </si>
  <si>
    <t>Glasgow, Scotland</t>
  </si>
  <si>
    <t>https://glasgowshort.org/</t>
  </si>
  <si>
    <t>https://www.moviemaker.com/archives/festivals/50-film-festivals-worth-the-entry-fee-2017/</t>
  </si>
  <si>
    <t>Burbank International Film Festival</t>
  </si>
  <si>
    <t>Burbank, CA</t>
  </si>
  <si>
    <t>https://www.burbankfilmfest.org/</t>
  </si>
  <si>
    <t>Indie Grits Festival</t>
  </si>
  <si>
    <t>Columbia, South Carolina</t>
  </si>
  <si>
    <t>https://indiegrits.org/</t>
  </si>
  <si>
    <t>Calgary International Film Festival</t>
  </si>
  <si>
    <t>Calgary, Canada</t>
  </si>
  <si>
    <t>2016 MovieMaker Magazine 50 Film Festivals Worth the Entry Fee</t>
  </si>
  <si>
    <t>https://www.calgaryfilm.com/</t>
  </si>
  <si>
    <t>https://www.moviemaker.com/archives/festivals/50-film-festivals-worth-the-entry-fee-2016/</t>
  </si>
  <si>
    <t>Indie Memphis Film Festival</t>
  </si>
  <si>
    <t>Memphis, Tennessee</t>
  </si>
  <si>
    <t>http://indiememphis.com/</t>
  </si>
  <si>
    <t>Unlimited royalty-free music for filmmakers. Use FFD20 to receive 10% off!</t>
  </si>
  <si>
    <t>Camden International Film Festival</t>
  </si>
  <si>
    <t>Camden, Rockport and Rockland, Maine</t>
  </si>
  <si>
    <t>https://pointsnorthinstitute.org/</t>
  </si>
  <si>
    <t>2015 MovieMaker Magazine 50 Film Festivals Worth the Entry Fee</t>
  </si>
  <si>
    <t>https://www.moviemaker.com/archives/festivals/50-film-festivals-worth-the-entry-fee-2015/</t>
  </si>
  <si>
    <t xml:space="preserve">Inside Out LGBT Film Festival </t>
  </si>
  <si>
    <t>Toronto, Ontario and Ottawa, Ontario, Canada</t>
  </si>
  <si>
    <t>http://insideout.ca/</t>
  </si>
  <si>
    <t>Memphis, TN</t>
  </si>
  <si>
    <t>Chagrin Documentary Film Festival</t>
  </si>
  <si>
    <t>Chagrin Falls, Ohio</t>
  </si>
  <si>
    <t>https://www.chagrinfilmfest.org/</t>
  </si>
  <si>
    <t>SPONSORS</t>
  </si>
  <si>
    <t>2014 MovieMaker Magazine 50 Film Festivals Worth the Entry Fee</t>
  </si>
  <si>
    <t>https://www.moviemaker.com/archives/festivals/50-film-festivals-worth-the-entry-fee-2014/</t>
  </si>
  <si>
    <t>Maryland Film Fest</t>
  </si>
  <si>
    <t>Baltimore, Maryland</t>
  </si>
  <si>
    <t>https://mdfilmfest.com/</t>
  </si>
  <si>
    <t>Cleveland International Film Festival</t>
  </si>
  <si>
    <t>Cleveland, Ohio</t>
  </si>
  <si>
    <t>https://www.clevelandfilm.org/</t>
  </si>
  <si>
    <t>American Film Festival</t>
  </si>
  <si>
    <t>Wrocław, Poland</t>
  </si>
  <si>
    <t>https://www.americanfilmfestival.pl/</t>
  </si>
  <si>
    <t>Milwaukee Film Festival</t>
  </si>
  <si>
    <t>Milwaukee, Wisconsin</t>
  </si>
  <si>
    <t>https://mkefilm.org/</t>
  </si>
  <si>
    <t>2013 MovieMaker Magazine 50 Film Festivals Worth the Entry Fee</t>
  </si>
  <si>
    <t>https://www.moviemaker.com/archives/festivals/top-50-festivals-worth-entry-fee-moviemaker-releases-annual-list/</t>
  </si>
  <si>
    <t>Cucalorus Film Festival</t>
  </si>
  <si>
    <t>Wilmington, North Carolina</t>
  </si>
  <si>
    <t>http://www.cucalorus.org/</t>
  </si>
  <si>
    <t>Montclair Film Festival</t>
  </si>
  <si>
    <t>Montclair, New Jersey</t>
  </si>
  <si>
    <t>https://montclairfilm.org/</t>
  </si>
  <si>
    <t>DC Shorts Film Festival</t>
  </si>
  <si>
    <t>Washington, D.C.</t>
  </si>
  <si>
    <t>http://dcshorts.com/</t>
  </si>
  <si>
    <t>2019 MovieMaker Magazine 25 Coolest Film Festivals in the World</t>
  </si>
  <si>
    <t>Naples International Film Festival</t>
  </si>
  <si>
    <t>Naples, Florida</t>
  </si>
  <si>
    <t>https://artisnaples.org/</t>
  </si>
  <si>
    <t>Wilmington, NC</t>
  </si>
  <si>
    <t>deadCenter Film Festival</t>
  </si>
  <si>
    <t>Oklahoma City, Oklahoma</t>
  </si>
  <si>
    <t>https://www.deadcenterfilm.org/</t>
  </si>
  <si>
    <t>https://neworleansfilmsociety.org/</t>
  </si>
  <si>
    <t>Smarter ticketing for film festivals, designed by festival organizers</t>
  </si>
  <si>
    <t>Edmonton International Film Festival</t>
  </si>
  <si>
    <t>Edmonton, Canada</t>
  </si>
  <si>
    <t>http://www.edmontonfilmfest.com/</t>
  </si>
  <si>
    <t>Oak Cliff Film Festival</t>
  </si>
  <si>
    <t>Dallas, Texas</t>
  </si>
  <si>
    <t>2018 MovieMaker Magazine 25 Coolest Film Festivals in the World</t>
  </si>
  <si>
    <t>https://2020.oakclifffilmfestival.com/welcome</t>
  </si>
  <si>
    <t>https://www.moviemaker.com/archives/news/the-25-coolest-film-festivals-in-the-world-2018/</t>
  </si>
  <si>
    <t>Fantasia International Film Festival</t>
  </si>
  <si>
    <t>Montreal, Québec, Canada</t>
  </si>
  <si>
    <t>https://fantasiafestival.com/en/</t>
  </si>
  <si>
    <t>Montreal, Canada</t>
  </si>
  <si>
    <t>Palm Springs International Film Festival</t>
  </si>
  <si>
    <t>Palm Springs, California</t>
  </si>
  <si>
    <t>https://psfilmfest.org/</t>
  </si>
  <si>
    <t>Female Eye Film Festival</t>
  </si>
  <si>
    <t>Toronto, Ontario, Canada</t>
  </si>
  <si>
    <t>2017 MovieMaker Magazine 25 Coolest Film Festivals in the World</t>
  </si>
  <si>
    <t>https://www.moviemaker.com/archives/festivals/the-coolest-film-festivals-in-the-world-2017/</t>
  </si>
  <si>
    <t>https://www.femaleeyefilmfestival.com/</t>
  </si>
  <si>
    <t>Regard (Saguenay International Short Film Festival) (Quebec, C)</t>
  </si>
  <si>
    <t>Minnesota based film production company</t>
  </si>
  <si>
    <t>Saguenay, Québec, Canada</t>
  </si>
  <si>
    <t>https://festivalregard.com/en</t>
  </si>
  <si>
    <t>Flickers’ Rhode Island International Film Festival</t>
  </si>
  <si>
    <t>2016 MovieMaker Magazine 25 Coolest Film Festivals in the World</t>
  </si>
  <si>
    <t>Providence, Rhode Island</t>
  </si>
  <si>
    <t>http://www.film-festival.org/</t>
  </si>
  <si>
    <t>https://www.moviemaker.com/archives/festivals/25-coolest-film-festivals-in-the-world-2016/</t>
  </si>
  <si>
    <t>Rooftop Films</t>
  </si>
  <si>
    <t>https://www.rooftopfilms.com/</t>
  </si>
  <si>
    <t>Florida Film Festival</t>
  </si>
  <si>
    <t>Orlando, Florida</t>
  </si>
  <si>
    <t>https://www.floridafilmfestival.com/</t>
  </si>
  <si>
    <t>San Francisco International Film Festival</t>
  </si>
  <si>
    <t>San Francisco, California</t>
  </si>
  <si>
    <t>https://sffilm.org/</t>
  </si>
  <si>
    <t>2015 MovieMaker Magazine 25 Coolest Film Festivals in the World</t>
  </si>
  <si>
    <t>https://www.moviemaker.com/archives/festivals/the-25-coolest-film-festivals-in-the-world-2015/</t>
  </si>
  <si>
    <t>Heartland International Film Festival</t>
  </si>
  <si>
    <t>Indianapolis, Indiana</t>
  </si>
  <si>
    <t>https://heartlandfilm.org/</t>
  </si>
  <si>
    <t>Bend, OR</t>
  </si>
  <si>
    <t>Skábmagovat Indigenous Peoples’ Film Festival</t>
  </si>
  <si>
    <t>Inari, Finland</t>
  </si>
  <si>
    <t>http://skabmagovat.fi/</t>
  </si>
  <si>
    <t>SUPPORTERS</t>
  </si>
  <si>
    <t>HollyShorts Film Festival</t>
  </si>
  <si>
    <t>Hollywood, California</t>
  </si>
  <si>
    <t>http://www.hollyshorts.com/</t>
  </si>
  <si>
    <t>Sound Unseen</t>
  </si>
  <si>
    <t>Minneapolis, Minnesota</t>
  </si>
  <si>
    <t>http://www.soundunseen.com/</t>
  </si>
  <si>
    <t>2014 MovieMaker Magazine 25 Coolest Film Festivals in the World</t>
  </si>
  <si>
    <t>https://www.moviemaker.com/archives/festivals/25-coolest-film-festivals-world-2014/2/</t>
  </si>
  <si>
    <t>Third Horizon Film Festival</t>
  </si>
  <si>
    <t>http://thirdhorizonfilmfestival.com/splash/</t>
  </si>
  <si>
    <t>Mammoth Lakes Film Festival</t>
  </si>
  <si>
    <t>Mammoth Lakes, California</t>
  </si>
  <si>
    <t>https://www.mammothlakesfilmfestival.com/</t>
  </si>
  <si>
    <t>True/False Film Fest</t>
  </si>
  <si>
    <t>Columbia, Missouri</t>
  </si>
  <si>
    <t>https://truefalse.org/</t>
  </si>
  <si>
    <t>2013 MovieMaker Magazine 25 Coolest Film Festivals in the World</t>
  </si>
  <si>
    <t>https://www.moviemaker.com/archives/festivals/the-coolest-film-festivals-in-the-world-2013-top-25-general-film-festival-winners/</t>
  </si>
  <si>
    <t>Martha’s Vineyard International Film Festival</t>
  </si>
  <si>
    <t>Vineyard Haven, Massachusetts</t>
  </si>
  <si>
    <t>https://mvfilmsociety.com/</t>
  </si>
  <si>
    <t>2018 RD 100*</t>
  </si>
  <si>
    <t>Nashville Film Festival</t>
  </si>
  <si>
    <t>Nashville, Tennessee</t>
  </si>
  <si>
    <t>https://nashvillefilmfestival.org/</t>
  </si>
  <si>
    <t>2018 Raindance 100 Essential Film Festivals*</t>
  </si>
  <si>
    <t>https://www.raindance.org/essential-100-film-festivals-part-1</t>
  </si>
  <si>
    <t>Nevada City Film Festival</t>
  </si>
  <si>
    <t>Nevada City, California</t>
  </si>
  <si>
    <t>http://www.nevadacityfilmfestival.com/</t>
  </si>
  <si>
    <t>Toronto, Canada</t>
  </si>
  <si>
    <t>New Hampshire Film Festival</t>
  </si>
  <si>
    <t>Portsmouth, New Hampshire</t>
  </si>
  <si>
    <t>*Originally published in 2013, but seems to have been updated - partially in 2018 and partially in 2019. It actually has 99 entries, and a couple are duplicates.</t>
  </si>
  <si>
    <t>https://nhfilmfestival.com/</t>
  </si>
  <si>
    <t>Support</t>
  </si>
  <si>
    <t>Your support helps us maintain the Film Festival Database throughout the year and keep the resources free for the public. Any support is greatly appreciated!</t>
  </si>
  <si>
    <t>A Note About This Resource</t>
  </si>
  <si>
    <t>Santa Fe Independent Film Festival</t>
  </si>
  <si>
    <t>Santa Fe, New Mexico</t>
  </si>
  <si>
    <t>santafeindependentfilmfestival.com</t>
  </si>
  <si>
    <t>Omaha Film Festival</t>
  </si>
  <si>
    <t>Omaha, Nebraska</t>
  </si>
  <si>
    <t>http://omahafilmfestival.org/</t>
  </si>
  <si>
    <t>Oxford Film Festival</t>
  </si>
  <si>
    <t>Oxford, Mississippi</t>
  </si>
  <si>
    <t>https://www.oxfordfilmfest.com/</t>
  </si>
  <si>
    <t>Portland Film Festival</t>
  </si>
  <si>
    <t>Portland, Oregon</t>
  </si>
  <si>
    <t>https://portlandfilmfestival.com/</t>
  </si>
  <si>
    <t xml:space="preserve">Almost every beginning or developing filmmaker, myself included, has at some point relied upon these </t>
  </si>
  <si>
    <t>San Diego Underground Film Festival</t>
  </si>
  <si>
    <t>San Diego, California</t>
  </si>
  <si>
    <t>https://www.sdundergroundarts.org/</t>
  </si>
  <si>
    <t>types of curated festival lists during their submission process. While I'm not endorsing any specific lists,</t>
  </si>
  <si>
    <t>San Luis Obispo International Film Festival</t>
  </si>
  <si>
    <t>San Luis Obispo, California</t>
  </si>
  <si>
    <t>Contributors</t>
  </si>
  <si>
    <t>https://slofilmfest.org/</t>
  </si>
  <si>
    <t xml:space="preserve">I thought since so many people reference them, it would be useful to have all the info in one place. On the </t>
  </si>
  <si>
    <t>Santa Barbara International Film Festival</t>
  </si>
  <si>
    <t>Santa Barbara, California</t>
  </si>
  <si>
    <t>https://sbiff.org/</t>
  </si>
  <si>
    <t>Michael Forstein</t>
  </si>
  <si>
    <t xml:space="preserve">Master List tab, you can sort by festival name, specific list, part of the world, or number of overall entries </t>
  </si>
  <si>
    <t>Paul Fischer</t>
  </si>
  <si>
    <t>Seattle International Film Festival</t>
  </si>
  <si>
    <t>Seattle, Washington</t>
  </si>
  <si>
    <t>siff.net</t>
  </si>
  <si>
    <t>(just right click on a column header and sort A-Z). My goal here isn't to solve the problem of festival curation</t>
  </si>
  <si>
    <t>Nick Baldwin</t>
  </si>
  <si>
    <t>SENE Film, Music &amp; Arts Festival</t>
  </si>
  <si>
    <t>https://www.senefest.com/</t>
  </si>
  <si>
    <t>or strategy - it's just to save time on one aspect of festival research (the part that involves blindly googling</t>
  </si>
  <si>
    <t>Corey Lawson</t>
  </si>
  <si>
    <t>Slamdance Film Festival</t>
  </si>
  <si>
    <t>Park City, Utah</t>
  </si>
  <si>
    <t>https://slamdance.com/</t>
  </si>
  <si>
    <t>"what are the best film festivals?" and "what festivals should I submit to?").</t>
  </si>
  <si>
    <t>If you know of other curated festival lists from reputable sources that you think would be helpful to filmmakers,</t>
  </si>
  <si>
    <t>Stony Brook Film Festival</t>
  </si>
  <si>
    <t>Stony Brook, New York</t>
  </si>
  <si>
    <t>please send them to me at info@filmfestivaldatabase.com and I can add them to this sheet! I'll also add new</t>
  </si>
  <si>
    <t>https://www.stonybrookfilmfestival.com/</t>
  </si>
  <si>
    <t>lists as they come out - MovieMaker Magazine and otherwise.</t>
  </si>
  <si>
    <r>
      <t xml:space="preserve">One final note, in case it's not apparent: there are </t>
    </r>
    <r>
      <rPr>
        <i/>
      </rPr>
      <t>tons</t>
    </r>
    <r>
      <t xml:space="preserve"> of great festivals not represented here. It's very </t>
    </r>
  </si>
  <si>
    <t xml:space="preserve">possible that the majority of the festivals that are right for your film won't be listed here at all. There's no </t>
  </si>
  <si>
    <t>Tacoma Film Festival</t>
  </si>
  <si>
    <t>Tacoma, Washington</t>
  </si>
  <si>
    <t>https://www.tacomafilmfestival.com/</t>
  </si>
  <si>
    <t>True/False Film Festival</t>
  </si>
  <si>
    <t>Columbia, MO</t>
  </si>
  <si>
    <t>shortcut for thoughtful research and a sober, strategic approach to festival submissions.</t>
  </si>
  <si>
    <t>Woods Hole Film Festival</t>
  </si>
  <si>
    <t>Woods Hole</t>
  </si>
  <si>
    <t>http://www.woodsholefilmfestival.org/</t>
  </si>
  <si>
    <t xml:space="preserve">As always, I'm open to ideas for how to make this a more useful resource. Send any thoughts or questions </t>
  </si>
  <si>
    <t>to info@filmfestivaldatabase.com. Thanks, and best of luck on your festival journeys!</t>
  </si>
  <si>
    <t>Camerimage</t>
  </si>
  <si>
    <t>Toruń, Poland</t>
  </si>
  <si>
    <t>https://camerimage.pl/en/</t>
  </si>
  <si>
    <t>- Mike</t>
  </si>
  <si>
    <t>Dok Leipzig</t>
  </si>
  <si>
    <t>Leipzig, Germany</t>
  </si>
  <si>
    <t>https://www.dok-leipzig.de/en</t>
  </si>
  <si>
    <t>Evolution! Mallorca International Film Festival</t>
  </si>
  <si>
    <t>Mallorca, Spain</t>
  </si>
  <si>
    <t>https://www.evolutionfilmfestival.com/</t>
  </si>
  <si>
    <t>Galway Film Fleadh</t>
  </si>
  <si>
    <t>Galway, Ireland</t>
  </si>
  <si>
    <t>https://www.galwayfilmfleadh.com/</t>
  </si>
  <si>
    <t>Tallinn Black Nights Film Festival</t>
  </si>
  <si>
    <t>Tallinn, Estonia</t>
  </si>
  <si>
    <t>https://poff.ee/</t>
  </si>
  <si>
    <t>Warsaw International Film Festival</t>
  </si>
  <si>
    <t>https://wff.pl/en/</t>
  </si>
  <si>
    <t>Oklahoma City, OK</t>
  </si>
  <si>
    <t>Raindance 100 Essential Film Festivals</t>
  </si>
  <si>
    <t>Tallgrass Film Festival</t>
  </si>
  <si>
    <t>Wichita, KS</t>
  </si>
  <si>
    <t>http://tallgrassfilm.org/</t>
  </si>
  <si>
    <t xml:space="preserve">Austin Film Festival </t>
  </si>
  <si>
    <t>BAMcinemaFest</t>
  </si>
  <si>
    <t>New York City, NY</t>
  </si>
  <si>
    <t>http://bam.org/bamcinemafest</t>
  </si>
  <si>
    <t>AFI Fest</t>
  </si>
  <si>
    <t>Hollywood, CA</t>
  </si>
  <si>
    <t>http://www.afi.com/</t>
  </si>
  <si>
    <t>Fantastic Fest</t>
  </si>
  <si>
    <t>Austin, TX</t>
  </si>
  <si>
    <t>http://fantasticfest.com/</t>
  </si>
  <si>
    <t>Cartenga Film Festival</t>
  </si>
  <si>
    <t>Cartagena, Columbia</t>
  </si>
  <si>
    <t>http://ficcifestival.com/</t>
  </si>
  <si>
    <t>http://www.psfilmfest.org/</t>
  </si>
  <si>
    <t>http://heartlandfilm.org/</t>
  </si>
  <si>
    <t>Aspen Shortsfest</t>
  </si>
  <si>
    <t>Calgary, Alberta, Canada</t>
  </si>
  <si>
    <t>http://calgaryfilm.com/</t>
  </si>
  <si>
    <t>Aspen, Colorado</t>
  </si>
  <si>
    <t>https://aspenfilm.org/</t>
  </si>
  <si>
    <t>Chicago International Film Festival</t>
  </si>
  <si>
    <t>Chicago, IL</t>
  </si>
  <si>
    <t>AFI European Union Film Showcase</t>
  </si>
  <si>
    <t>http://chicagofilmfestival.com/</t>
  </si>
  <si>
    <t>Silver Spring, MD</t>
  </si>
  <si>
    <t>https://www.afi.com/silver/eushowcase/</t>
  </si>
  <si>
    <t>Camden, Maine</t>
  </si>
  <si>
    <t>https://pointsnorthinstitute.org/ciff/</t>
  </si>
  <si>
    <t>San Luis Obispo, CA</t>
  </si>
  <si>
    <t>Rendez Vous With French Cinema Paris</t>
  </si>
  <si>
    <t>Paris, France</t>
  </si>
  <si>
    <t>http://en.unifrance.org/</t>
  </si>
  <si>
    <t>Eastern Oregon Film Festival</t>
  </si>
  <si>
    <t>La Grande, OR</t>
  </si>
  <si>
    <t>http://eofilmfest.com/</t>
  </si>
  <si>
    <t>http://www.chagrinfilmfest.org/</t>
  </si>
  <si>
    <t>Bydgoszcz, Poland</t>
  </si>
  <si>
    <t>American Black Film Festival</t>
  </si>
  <si>
    <t>Miami, FL</t>
  </si>
  <si>
    <t>http://www.abff.com/</t>
  </si>
  <si>
    <t>International Film Festival Rotterdam</t>
  </si>
  <si>
    <t>Cinequest Film &amp; VR Festival</t>
  </si>
  <si>
    <t>Rotterdam, Netherlands</t>
  </si>
  <si>
    <t>San Jose and Redwood City, California</t>
  </si>
  <si>
    <t>http://www.filmfestivalrotterdam.com/</t>
  </si>
  <si>
    <t>http://www.cinequest.org/</t>
  </si>
  <si>
    <t>Full Frame Documentary Film Festival</t>
  </si>
  <si>
    <t>Durham, NC</t>
  </si>
  <si>
    <t>http://fullframefest.org/</t>
  </si>
  <si>
    <t xml:space="preserve">Atlantic International Film Festival </t>
  </si>
  <si>
    <t>Halifax, Nova Scotia, Canada</t>
  </si>
  <si>
    <t>https://www.finfestival.ca/</t>
  </si>
  <si>
    <t>Citizen Jane Film Festival</t>
  </si>
  <si>
    <t>http://citizenjanefilmfestival.org/</t>
  </si>
  <si>
    <t>Animafest Zagreb</t>
  </si>
  <si>
    <t>Zagreb, Croatia</t>
  </si>
  <si>
    <t>animafest.hr/en</t>
  </si>
  <si>
    <t>Hampton’s International Film Festival</t>
  </si>
  <si>
    <t>The Hamptons, NY</t>
  </si>
  <si>
    <t>http://hamptonsfilmfest.org/</t>
  </si>
  <si>
    <t>http://cucalorus.org/</t>
  </si>
  <si>
    <t>Cinemart</t>
  </si>
  <si>
    <t>https://iffr.com/en/cinemart/</t>
  </si>
  <si>
    <t>I Mille Occhi</t>
  </si>
  <si>
    <t>Trieste, Italy</t>
  </si>
  <si>
    <t>http://imilleocchi.com/</t>
  </si>
  <si>
    <t>DC Shorts Film Festival &amp; Screenplay Competition</t>
  </si>
  <si>
    <t>IndieLisboa</t>
  </si>
  <si>
    <t>Lisbon, Portugal</t>
  </si>
  <si>
    <t>http://indielisboa.com/</t>
  </si>
  <si>
    <t>Bahamas International Film Festival</t>
  </si>
  <si>
    <t>Nassau, Bahamas</t>
  </si>
  <si>
    <t>http://www.bintlfilmfest.com/</t>
  </si>
  <si>
    <t>http://deadcenterfilm.org/</t>
  </si>
  <si>
    <t>International Short Film Festival</t>
  </si>
  <si>
    <t>Gotterburg International Film Festival</t>
  </si>
  <si>
    <t>Oberhausen, Germany</t>
  </si>
  <si>
    <t>http://kurzfilmtage.de/</t>
  </si>
  <si>
    <t>Gothenburg, Sweden</t>
  </si>
  <si>
    <t>http://www.giff.se/</t>
  </si>
  <si>
    <t>Camden, ME</t>
  </si>
  <si>
    <t>Denver Film Festival</t>
  </si>
  <si>
    <t>Denver, Colorado</t>
  </si>
  <si>
    <t>http://denverfilmfestival.denverfilm.org/</t>
  </si>
  <si>
    <t>Austin Revolution Film Festival</t>
  </si>
  <si>
    <t>https://www.austinrevolution.com/</t>
  </si>
  <si>
    <t>Jeonju International Film Festival</t>
  </si>
  <si>
    <t>Brooklyn, NY</t>
  </si>
  <si>
    <t>https://www.bam.org/</t>
  </si>
  <si>
    <t>Jeonju, South Korea</t>
  </si>
  <si>
    <t>http://eng.jiff.or.kr/</t>
  </si>
  <si>
    <t>Savannah Film Festival</t>
  </si>
  <si>
    <t>http://www.slamdance.com/</t>
  </si>
  <si>
    <t>Savannah, Georgia</t>
  </si>
  <si>
    <t>http://filmfest.scad.edu/</t>
  </si>
  <si>
    <t>Edmonton, Alberta, Canada</t>
  </si>
  <si>
    <t>http://edmontonfilmfest.com/</t>
  </si>
  <si>
    <t>Jerome Indie Film &amp; Music Festival</t>
  </si>
  <si>
    <t>Jerome, Arizona</t>
  </si>
  <si>
    <t>Big Ears Festival</t>
  </si>
  <si>
    <t>Knoxville, TN</t>
  </si>
  <si>
    <t>http://jeromefilmfestival.com/</t>
  </si>
  <si>
    <t>http://bigearsfestival.org/</t>
  </si>
  <si>
    <t>San Francisco, CA</t>
  </si>
  <si>
    <t>Sundance Film Festival</t>
  </si>
  <si>
    <t>http://www.sundance.org/</t>
  </si>
  <si>
    <t>http://www.fantasiafestival.com/</t>
  </si>
  <si>
    <t>Küstendorf International Film and Music Festival</t>
  </si>
  <si>
    <t>Capital City Film Festival</t>
  </si>
  <si>
    <t>Lansing, MI</t>
  </si>
  <si>
    <t>https://capitalcityfilmfest.com/</t>
  </si>
  <si>
    <t>Drvengrad, Serbia</t>
  </si>
  <si>
    <t>http://kustendorf-filmandmusicfestival.org/</t>
  </si>
  <si>
    <t>Hamptons International Film Festival</t>
  </si>
  <si>
    <t>International Short Film Festival Clermont Ferrand</t>
  </si>
  <si>
    <t>Clermont-Ferrand</t>
  </si>
  <si>
    <t>http://www.clermont-filmfest.com/index.php?nlang=2</t>
  </si>
  <si>
    <t>http://bigskyfilmfest.org/</t>
  </si>
  <si>
    <t>Locarno Festival</t>
  </si>
  <si>
    <t>Raindance Film Festival</t>
  </si>
  <si>
    <t>Locarno, Switzerland</t>
  </si>
  <si>
    <t>London, UK</t>
  </si>
  <si>
    <t>http://pardolive.ch/</t>
  </si>
  <si>
    <t>http://raindance.org/</t>
  </si>
  <si>
    <t>Berlinale - Berlin Film Festival</t>
  </si>
  <si>
    <t>Berlin, Germany</t>
  </si>
  <si>
    <t>http://www.berlinale.de/en/HomePage.html</t>
  </si>
  <si>
    <t>FilmQuest Festival</t>
  </si>
  <si>
    <t>Provo, Utah</t>
  </si>
  <si>
    <t>http://www.filmquestfest.com/</t>
  </si>
  <si>
    <t>Los Angeles Asian Pacific Film Festival</t>
  </si>
  <si>
    <t>Los Angeles and Orange County, CA</t>
  </si>
  <si>
    <t>http://festival.vconline.org/</t>
  </si>
  <si>
    <t>Frameline</t>
  </si>
  <si>
    <t>https://www.frameline.org/</t>
  </si>
  <si>
    <t>http://film-festival.org/</t>
  </si>
  <si>
    <t>European Film Market</t>
  </si>
  <si>
    <t>http://www.efm-berlinale.de/en/HomePage.php</t>
  </si>
  <si>
    <t>Maryland Film Festival</t>
  </si>
  <si>
    <t>Baltimore, MD</t>
  </si>
  <si>
    <t>http://www.md-filmfest.com/</t>
  </si>
  <si>
    <t>IFFBoston</t>
  </si>
  <si>
    <t>Boston, MA</t>
  </si>
  <si>
    <t>iffboston.org</t>
  </si>
  <si>
    <t>Heartland Film Festival</t>
  </si>
  <si>
    <t>Berlin Talent Campus</t>
  </si>
  <si>
    <t>http://www.berlinale-talents.de/</t>
  </si>
  <si>
    <t>Midnight Sun Film Festival</t>
  </si>
  <si>
    <t>Sodankylä, Finland</t>
  </si>
  <si>
    <t>http://msfilmfestival.fi/</t>
  </si>
  <si>
    <t>http://citizenjanefilmfestival.org/about-us/</t>
  </si>
  <si>
    <t xml:space="preserve">International Film Festival Rotterdam </t>
  </si>
  <si>
    <t>Los Angeles, California</t>
  </si>
  <si>
    <t>https://iffr.com/en</t>
  </si>
  <si>
    <t>Fespaco</t>
  </si>
  <si>
    <t>Ouagadougou, Burkina Faso</t>
  </si>
  <si>
    <t>http://www.fespaco.bf/</t>
  </si>
  <si>
    <t>Montclair, NJ</t>
  </si>
  <si>
    <t>http://montclairfilm.org/</t>
  </si>
  <si>
    <t>Hot Docs Canadian International Documentary Festival</t>
  </si>
  <si>
    <t>http://hotdocs.ca/</t>
  </si>
  <si>
    <t>The Lighthouse International Film Festival</t>
  </si>
  <si>
    <t>Long Beach Island, NJ</t>
  </si>
  <si>
    <t>http://www.lighthousefilmfestival.org/</t>
  </si>
  <si>
    <t>Nantucket Film Festival</t>
  </si>
  <si>
    <t>Nantucket, Massachusetts</t>
  </si>
  <si>
    <t>Culumbia, Missouri</t>
  </si>
  <si>
    <t>http://nantucketfilmfestival.org/</t>
  </si>
  <si>
    <t>http://truefalse.org/</t>
  </si>
  <si>
    <t xml:space="preserve">DC Shorts Film Festival </t>
  </si>
  <si>
    <t>Hot Springs Documentary Film Festival</t>
  </si>
  <si>
    <t>Hot Springs, Arkansas</t>
  </si>
  <si>
    <t>http://www.hsdfi.org/</t>
  </si>
  <si>
    <t>Milwaukee LGBT Festival</t>
  </si>
  <si>
    <t>Milwaukee, WI</t>
  </si>
  <si>
    <t>https://uwm.edu/lgbtfilmfestival/</t>
  </si>
  <si>
    <t>Tampere Film Festival</t>
  </si>
  <si>
    <t>http://neworleansfilmfestival.org/</t>
  </si>
  <si>
    <t>Tampere, Finland</t>
  </si>
  <si>
    <t>http://tamperefilmfestival.fi/</t>
  </si>
  <si>
    <t>Sheffield Doc/Fest</t>
  </si>
  <si>
    <t>Olympia Film Festival</t>
  </si>
  <si>
    <t>Olympia, WA</t>
  </si>
  <si>
    <t>http://olympiafilmsociety.org/olympia-film-festival/</t>
  </si>
  <si>
    <t>Sheffield, United Kingdom</t>
  </si>
  <si>
    <t>http://sheffdocfest.com/</t>
  </si>
  <si>
    <t>One World International Human Rights Documentary Film Festival</t>
  </si>
  <si>
    <t>Prague, Czech Republic</t>
  </si>
  <si>
    <t>http://www.oneworld.cz/festival/</t>
  </si>
  <si>
    <t>Julien Dubuque Film Festival</t>
  </si>
  <si>
    <t>Dubuque, Iowa</t>
  </si>
  <si>
    <t>http://julienfilmfest.com/</t>
  </si>
  <si>
    <t>https://denverfilmfestival.denverfilm.org/</t>
  </si>
  <si>
    <t>South by Southwest</t>
  </si>
  <si>
    <t>http://sxsw.com/</t>
  </si>
  <si>
    <t>Pride Of The Ocean Film Festival</t>
  </si>
  <si>
    <t>Departs From New York, NY</t>
  </si>
  <si>
    <t>https://prideoftheocean.com/</t>
  </si>
  <si>
    <t>Sofia International Film Festival</t>
  </si>
  <si>
    <t>Sofia, Bulgaria</t>
  </si>
  <si>
    <t>http://www.mammothlakesfilmfestival.com/</t>
  </si>
  <si>
    <t>http://siff.bg/index.php?lang=en</t>
  </si>
  <si>
    <t xml:space="preserve">Fantasia International Film Festival
</t>
  </si>
  <si>
    <t>Telluride Mountainfilm Festival</t>
  </si>
  <si>
    <t>Telluride, CO</t>
  </si>
  <si>
    <t>http://mountainfilm.org/</t>
  </si>
  <si>
    <t>Provincetown International Film Festival</t>
  </si>
  <si>
    <t>Provincetown, MA</t>
  </si>
  <si>
    <t>https://www.provincetownfilm.org/festival/</t>
  </si>
  <si>
    <t>Maryland International Film Festival</t>
  </si>
  <si>
    <t>Hagerstown, Maryland</t>
  </si>
  <si>
    <t>https://www.marylandiff.com</t>
  </si>
  <si>
    <t>South by Southwest Film Festival</t>
  </si>
  <si>
    <t>Vienna International Film Festival</t>
  </si>
  <si>
    <t>Iris Prize Film Festival</t>
  </si>
  <si>
    <t>Cardiff, Wales</t>
  </si>
  <si>
    <t>http://irisprize.org/</t>
  </si>
  <si>
    <t>Vienna, Austria</t>
  </si>
  <si>
    <t>Toronto Ontario, Canada</t>
  </si>
  <si>
    <t>http://viennale.at/</t>
  </si>
  <si>
    <t>Miami Film Festival</t>
  </si>
  <si>
    <t>http://miamifilmfestival.com/</t>
  </si>
  <si>
    <t>New York, NY</t>
  </si>
  <si>
    <t>Cinema du Réel</t>
  </si>
  <si>
    <t>http://www.cinemadureel.org/</t>
  </si>
  <si>
    <t>Maitland, Florida</t>
  </si>
  <si>
    <t>https://www.sffilm.org/sffilmfestival-sffilm</t>
  </si>
  <si>
    <t>Hong Kong Film Festival</t>
  </si>
  <si>
    <t>Hong Kong</t>
  </si>
  <si>
    <t>http://www.hkiff.org.hk/en/index.php</t>
  </si>
  <si>
    <t>Oaxaca FilmFest</t>
  </si>
  <si>
    <t>Oaxaca, Mexico</t>
  </si>
  <si>
    <t>https://www.oaxacafilmfest.com/</t>
  </si>
  <si>
    <t>http://www.neworleansfilmfestival.org/</t>
  </si>
  <si>
    <t>Golden Door Film Festival</t>
  </si>
  <si>
    <t>Jersey City, New Jersey</t>
  </si>
  <si>
    <t>http://goldendoorfilmfestival.org/</t>
  </si>
  <si>
    <t>Sarasota Film Festival</t>
  </si>
  <si>
    <t>Sarasota, FL</t>
  </si>
  <si>
    <t>https://www.sarasotafilmfestival.com/</t>
  </si>
  <si>
    <t>http://oakclifffilmfestival.com/</t>
  </si>
  <si>
    <t>http://www.aafilmfest.org/</t>
  </si>
  <si>
    <t>Cinequest Film Festival</t>
  </si>
  <si>
    <t>San Jose, CA</t>
  </si>
  <si>
    <t>http://cinequest.org/</t>
  </si>
  <si>
    <t>Outfest Los Angeles</t>
  </si>
  <si>
    <t>East Hampton, New York</t>
  </si>
  <si>
    <t>https://hamptonsfilmfest.org/</t>
  </si>
  <si>
    <t>http://www.outfest.org/</t>
  </si>
  <si>
    <t>Sonoma International Film Festival</t>
  </si>
  <si>
    <t>Sonoma, CA</t>
  </si>
  <si>
    <t>http://www.sonomafilmfest.org/</t>
  </si>
  <si>
    <t>http://oxfordfilmfest.com/</t>
  </si>
  <si>
    <t xml:space="preserve">Heartland International Film Festival </t>
  </si>
  <si>
    <t>The TLVFest</t>
  </si>
  <si>
    <t>Tel Aviv, Israel</t>
  </si>
  <si>
    <t>http://tlvfest.com/tlv/he/en/</t>
  </si>
  <si>
    <t>MIPTV</t>
  </si>
  <si>
    <t>Cannes, France</t>
  </si>
  <si>
    <t>http://www.miptv.com/</t>
  </si>
  <si>
    <t>https://www.santafeindependentfilmfestival.com/</t>
  </si>
  <si>
    <t>Hot Docs</t>
  </si>
  <si>
    <t>http://hollyshorts.com/</t>
  </si>
  <si>
    <t>Buenos Aires International Festival of Independent Cinema (BAFICI)</t>
  </si>
  <si>
    <t>Providence and Warwick, Rhode Island</t>
  </si>
  <si>
    <t>http://www.senefest.com/</t>
  </si>
  <si>
    <t>Buenos Aires, Argentina</t>
  </si>
  <si>
    <t>http://festivales.buenosaires.gob.ar/en/bafici</t>
  </si>
  <si>
    <t>Sidewalk Film Festival</t>
  </si>
  <si>
    <t>Birmingham, Alabama</t>
  </si>
  <si>
    <t>http://sidewalkfest.com/</t>
  </si>
  <si>
    <t xml:space="preserve">Horrible Imaginings Film Festival </t>
  </si>
  <si>
    <t>Santa Ana, California</t>
  </si>
  <si>
    <t>http://hifilmfest.com/</t>
  </si>
  <si>
    <t>Urbanworld</t>
  </si>
  <si>
    <t>Park City, Utah / January</t>
  </si>
  <si>
    <t>http://urbanworld.org/</t>
  </si>
  <si>
    <t>http://slamdance.com/</t>
  </si>
  <si>
    <t>https://www.sffilm.org/sffilm-festival/2018-call-for-entries</t>
  </si>
  <si>
    <t>http://stonybrookfilmfestival.com/</t>
  </si>
  <si>
    <t>http://www.tacomafilmfestival.com/</t>
  </si>
  <si>
    <t>Zurich Film Festival</t>
  </si>
  <si>
    <t>Zurich, Switzerland</t>
  </si>
  <si>
    <t>https://zff.com/en/home/</t>
  </si>
  <si>
    <t>Wichita, Kansas</t>
  </si>
  <si>
    <t>Moscow International Film Festival</t>
  </si>
  <si>
    <t>Moscow, Russia</t>
  </si>
  <si>
    <t>http://www.moscowfilmfestival.ru/miff37/eng/</t>
  </si>
  <si>
    <t>Twister Alley International Film Festival</t>
  </si>
  <si>
    <t>Woodward, Oklahoma</t>
  </si>
  <si>
    <t>http://www.twisteralleyfilmfestival.com/</t>
  </si>
  <si>
    <t>Vancouver International Film Festival</t>
  </si>
  <si>
    <t>Vancouver, British Columbia, Canada</t>
  </si>
  <si>
    <t>https://www.viff.org/Online/</t>
  </si>
  <si>
    <t>Tribeca Film Festival</t>
  </si>
  <si>
    <t>https://tribecafilm.com/festival/</t>
  </si>
  <si>
    <t>Victoria Film Festival</t>
  </si>
  <si>
    <t>Victoria, British Columbia, Canada</t>
  </si>
  <si>
    <t>http://www.victoriafilmfestival.com/</t>
  </si>
  <si>
    <t>http://mammothlakesfilmfestival.com/</t>
  </si>
  <si>
    <t>Washington West Film Festival</t>
  </si>
  <si>
    <t>Washington, D.C</t>
  </si>
  <si>
    <t>https://wwfilmfest.com/</t>
  </si>
  <si>
    <t>Toronto, CA</t>
  </si>
  <si>
    <t>http://www.hotdocs.ca/</t>
  </si>
  <si>
    <t>Woods Hole, Massachusetts</t>
  </si>
  <si>
    <t>American Film Festival (Wroclaw, Poland)</t>
  </si>
  <si>
    <t>http://7.americanfilmfestival.pl/</t>
  </si>
  <si>
    <t>Udine Far East Film Festival</t>
  </si>
  <si>
    <t>Udine, Italy</t>
  </si>
  <si>
    <t>https://www.fareastfilm.com/</t>
  </si>
  <si>
    <t>Black Nights Film Festival</t>
  </si>
  <si>
    <t>http://2017.poff.ee/</t>
  </si>
  <si>
    <t>DOXA Documentary Film Festival</t>
  </si>
  <si>
    <t>Vancouver, CA</t>
  </si>
  <si>
    <t>http://www.doxafestival.ca/</t>
  </si>
  <si>
    <t>International Filmfestival Mannheim-Heidelberg</t>
  </si>
  <si>
    <t>Mannheim and Heidelberg, Germany</t>
  </si>
  <si>
    <t>http://www.iffmh.de/</t>
  </si>
  <si>
    <t>Cannes Film Festival</t>
  </si>
  <si>
    <t>http://www.irisprize.org/</t>
  </si>
  <si>
    <t>http://www.festival-cannes.com/</t>
  </si>
  <si>
    <t>http://nhfilmfestival.com/</t>
  </si>
  <si>
    <t>Marché Du Film</t>
  </si>
  <si>
    <t>http://www.marchedufilm.com/en</t>
  </si>
  <si>
    <t>ACID (Association du Cinema Indpendant)</t>
  </si>
  <si>
    <t>http://www.lacid.org/</t>
  </si>
  <si>
    <t>http://portlandfilmfestival.com/</t>
  </si>
  <si>
    <t>Directors’ Fortnight</t>
  </si>
  <si>
    <t>http://www.quinzaine-realisateurs.com/</t>
  </si>
  <si>
    <t>RiverRun International Film Festival</t>
  </si>
  <si>
    <t>Winston-Salem, North Carolina</t>
  </si>
  <si>
    <t>http://riverrunfilm.com/</t>
  </si>
  <si>
    <t>Semaine de la Critique</t>
  </si>
  <si>
    <t>http://www.semainedelacritique.com/EN/</t>
  </si>
  <si>
    <t>http://slofilmfest.org/</t>
  </si>
  <si>
    <t>Seattle, WA</t>
  </si>
  <si>
    <t>http://www.siff.net/index.aspx</t>
  </si>
  <si>
    <t>http://santafeindependentfilmfestival.com/</t>
  </si>
  <si>
    <t>Zlin Fest: International Film Festival for Children and Youth</t>
  </si>
  <si>
    <t>Zlin, Czech Republic</t>
  </si>
  <si>
    <t>http://www.zlinfest.cz/en/</t>
  </si>
  <si>
    <t>http://siff.net/</t>
  </si>
  <si>
    <t>American Documentary Film Festival</t>
  </si>
  <si>
    <t>World Content Market Moscow</t>
  </si>
  <si>
    <t>http://www.worldcontentmarket.com/</t>
  </si>
  <si>
    <t>http://www.american-documentary-film-festival.com/</t>
  </si>
  <si>
    <t>Ashland, OR</t>
  </si>
  <si>
    <t>http://ashlandfilm.org/</t>
  </si>
  <si>
    <t>Nippon Connection Frankfurt</t>
  </si>
  <si>
    <t>Frankfurt, Germany</t>
  </si>
  <si>
    <t>http://www.nipponconnection.com/</t>
  </si>
  <si>
    <t>http://americanfilmfestival.pl/</t>
  </si>
  <si>
    <t>http://borsc.ht/fest</t>
  </si>
  <si>
    <t>Transylvania International Film Festival</t>
  </si>
  <si>
    <t>Transylvania, Romania</t>
  </si>
  <si>
    <t>http://tiff.ro/en</t>
  </si>
  <si>
    <t>http://atlantafilmfestival.com/</t>
  </si>
  <si>
    <t>http://camerimage.pl/en/Official-Poster-Of-24th-Camerimage-2016.html</t>
  </si>
  <si>
    <t>Sydney Film Festival</t>
  </si>
  <si>
    <t>Sydney, Australia</t>
  </si>
  <si>
    <t>http://www.sff.org.au/</t>
  </si>
  <si>
    <t>http://austinfilmfestival.com/</t>
  </si>
  <si>
    <t>http://tacomafilmfestival.com/</t>
  </si>
  <si>
    <t>FilmFestival Kitzbuhel</t>
  </si>
  <si>
    <t>Deauville American Film Festival</t>
  </si>
  <si>
    <t>Kitzbühel, Austria</t>
  </si>
  <si>
    <t>Deauville, France</t>
  </si>
  <si>
    <t>http://www.festival-deauville.com/DEV/index.php?pid=22</t>
  </si>
  <si>
    <t>Annecy International Animated Film Festival</t>
  </si>
  <si>
    <t>Annecy, France</t>
  </si>
  <si>
    <t>http://www.annecy.org/home</t>
  </si>
  <si>
    <t>http://www.ffkb.at/</t>
  </si>
  <si>
    <t>Bendfilm Festival</t>
  </si>
  <si>
    <t>http://bendfilm.org/</t>
  </si>
  <si>
    <t>Dances With Films</t>
  </si>
  <si>
    <t>Los Angeles, CA</t>
  </si>
  <si>
    <t>http://www.danceswithfilms.com/</t>
  </si>
  <si>
    <t>DOC NYC</t>
  </si>
  <si>
    <t>http://www.docnyc.net/</t>
  </si>
  <si>
    <t>Napa Valley Film Festival</t>
  </si>
  <si>
    <t>Napa Valley, California</t>
  </si>
  <si>
    <t>http://napavalleyfilmfest.org/</t>
  </si>
  <si>
    <t>Wroclaw, Poland</t>
  </si>
  <si>
    <t>Brooklyn Short Film Festival</t>
  </si>
  <si>
    <t>http://brooklynshorts.com/</t>
  </si>
  <si>
    <t>Palm Springs Shorts Fest and Film Market</t>
  </si>
  <si>
    <t>https://www.psfilmfest.org/2017-shortfest/shortfest-2018</t>
  </si>
  <si>
    <t>Gasparilla International Film Festival</t>
  </si>
  <si>
    <t>http://camerimage.pl/en</t>
  </si>
  <si>
    <t>Tampa, Florida</t>
  </si>
  <si>
    <t>http://www.gasparillafilmfestival.com/</t>
  </si>
  <si>
    <t>AFI Docs Film Fest</t>
  </si>
  <si>
    <t>Washington, DC</t>
  </si>
  <si>
    <t>http://www.afi.com/afidocs/submissions.aspx</t>
  </si>
  <si>
    <t>Guanajuato International Film Festival</t>
  </si>
  <si>
    <t>San Miguel de Allende and Guanajuato City, Mexico</t>
  </si>
  <si>
    <t>http://giff.mx/</t>
  </si>
  <si>
    <t>Palma de Mallorca, Spain</t>
  </si>
  <si>
    <t>http://evolutionfilmfestival.com/</t>
  </si>
  <si>
    <t>http://camdenfilmfest.org/</t>
  </si>
  <si>
    <t>Lone Star Film Festival</t>
  </si>
  <si>
    <t>Fort Worth, Texas</t>
  </si>
  <si>
    <t>http://www.lonestarfilmfestival.com/</t>
  </si>
  <si>
    <t>Edinburgh International Film Festival</t>
  </si>
  <si>
    <t>Edinburgh, Scotland</t>
  </si>
  <si>
    <t>http://www.edfilmfest.org.uk/</t>
  </si>
  <si>
    <t>Havana Film Festival</t>
  </si>
  <si>
    <t>Havana, Cuba</t>
  </si>
  <si>
    <t>http://habanafilmfestival.com/</t>
  </si>
  <si>
    <t>Festival Internacional De Cine De Gijón</t>
  </si>
  <si>
    <t>Gijón, Spain</t>
  </si>
  <si>
    <t>http://www.gijonfilmfestival.com/</t>
  </si>
  <si>
    <t>Camerimage International Film Festival</t>
  </si>
  <si>
    <t>Newport Beach Film Festival</t>
  </si>
  <si>
    <t>Newport Beach, California</t>
  </si>
  <si>
    <t>http://www.newportbeachfilmfest.com/</t>
  </si>
  <si>
    <t>London Screenings</t>
  </si>
  <si>
    <t>Lisbon &amp; Estoril Film Festival</t>
  </si>
  <si>
    <t>http://filmlondon.org.uk/LUFF</t>
  </si>
  <si>
    <t>Lisbon and Estoril, Portugal</t>
  </si>
  <si>
    <t>http://leffest.com/</t>
  </si>
  <si>
    <t>http://chagrinfilmfest.org/</t>
  </si>
  <si>
    <t>Karlovy Vary Film Festival</t>
  </si>
  <si>
    <t>http://www.kviff.com/en/homepage</t>
  </si>
  <si>
    <t>Rhode Island International Film Festival</t>
  </si>
  <si>
    <t>Lumière Film Festival</t>
  </si>
  <si>
    <t>Lyon, France</t>
  </si>
  <si>
    <t>http://festival-lumiere.org/</t>
  </si>
  <si>
    <t>International Short Film Festival Oberhausen</t>
  </si>
  <si>
    <t>http://kurzfilmtage.de/en</t>
  </si>
  <si>
    <t>Sarajevo Film Festival</t>
  </si>
  <si>
    <t>Cinequest</t>
  </si>
  <si>
    <t>Sarajevo, Bosnia and Herzigovina</t>
  </si>
  <si>
    <t>San Jose, California</t>
  </si>
  <si>
    <t>http://www.sff.ba/</t>
  </si>
  <si>
    <t>Traverse City Film Festival</t>
  </si>
  <si>
    <t>Traverse City, MI</t>
  </si>
  <si>
    <t>Migrating Forms</t>
  </si>
  <si>
    <t>http://traversecityfilmfest.org/</t>
  </si>
  <si>
    <t>http://www.bam.org/film/2016/migrating-forms</t>
  </si>
  <si>
    <t>B.A.M. Bogata Audiovisual Market</t>
  </si>
  <si>
    <t>Bogata, Colombia</t>
  </si>
  <si>
    <t>http://www.bogotamarket.com/en/</t>
  </si>
  <si>
    <t>http://montclairfilmfest.org/</t>
  </si>
  <si>
    <t>San Diego Comic-Con International Independent Film Festival</t>
  </si>
  <si>
    <t>San Diego, CA</t>
  </si>
  <si>
    <t>https://www.comic-con.org/</t>
  </si>
  <si>
    <t>Nordisk Panorama</t>
  </si>
  <si>
    <t>Malmö, Sweden</t>
  </si>
  <si>
    <t>http://nordiskpanorama.com/</t>
  </si>
  <si>
    <t>Puchon International Fantastic Film Festival</t>
  </si>
  <si>
    <t>Bucheon, South Korea</t>
  </si>
  <si>
    <t>http://www.pifan.com/</t>
  </si>
  <si>
    <t>Dc Shorts Film Festival</t>
  </si>
  <si>
    <t>http://festival.dcshorts.com/</t>
  </si>
  <si>
    <t>T-Mobile New Horizens International Film Festival</t>
  </si>
  <si>
    <t>http://www.nowehoryzonty.pl/?lang=en</t>
  </si>
  <si>
    <t>Zürich Film Festival</t>
  </si>
  <si>
    <t>Palm Springs International Shortfest</t>
  </si>
  <si>
    <t>Palm Springs, CA</t>
  </si>
  <si>
    <t>New Zealand International Film Festival</t>
  </si>
  <si>
    <t>Auckland, Zew Zealand</t>
  </si>
  <si>
    <t>https://www.nziff.co.nz/2017/auckland/</t>
  </si>
  <si>
    <t>Dok Leipzig International Film Festival</t>
  </si>
  <si>
    <t>http://dok-leipzig.de/</t>
  </si>
  <si>
    <t>Fantasia Festival International de Films Montreal</t>
  </si>
  <si>
    <t>http://www.fantasiafestival.com/2016/en/pre-festival</t>
  </si>
  <si>
    <t>http://sffs.org/</t>
  </si>
  <si>
    <t>Melbourne International Film Festival</t>
  </si>
  <si>
    <t>Melbourne, Australia</t>
  </si>
  <si>
    <t>http://miff.com.au/</t>
  </si>
  <si>
    <t>Santa Barbara, CA</t>
  </si>
  <si>
    <t>http://sbiff.org/</t>
  </si>
  <si>
    <t>http://edfilmfest.org.uk</t>
  </si>
  <si>
    <t>Docuweeks</t>
  </si>
  <si>
    <t>http://www.documentary.org/awards2015</t>
  </si>
  <si>
    <t>http://fantasiafestival.com/</t>
  </si>
  <si>
    <t>Festival del Film Locarno</t>
  </si>
  <si>
    <t>http://www.pardolive.ch/pardo/festival-del-film-locarno/home.html</t>
  </si>
  <si>
    <t>http://sarasotafilmfestival.com/</t>
  </si>
  <si>
    <t>Norwegian International Film Festival Haugesund</t>
  </si>
  <si>
    <t>Haugesund, Norway</t>
  </si>
  <si>
    <t>http://www.filmweb.no/filmfestivalen/</t>
  </si>
  <si>
    <t>http://femaleeyefilmfestival.com/</t>
  </si>
  <si>
    <t>Melbourne Underground Film Festival</t>
  </si>
  <si>
    <t>http://muff.com.au/</t>
  </si>
  <si>
    <t>Filmfestival Kitzbühel</t>
  </si>
  <si>
    <t>http://ffkb.at/en</t>
  </si>
  <si>
    <t>World Film Festival Montreal</t>
  </si>
  <si>
    <t>http://www.ffm-montreal.org/en/home.html</t>
  </si>
  <si>
    <t>Sitges Film Festival</t>
  </si>
  <si>
    <t>Sitges, Spain</t>
  </si>
  <si>
    <t>http://sitgesfilmfestival.com/</t>
  </si>
  <si>
    <t>Venice Film Festival (Venice Biennale)</t>
  </si>
  <si>
    <t>Venice, Italy</t>
  </si>
  <si>
    <t>http://www.labiennale.org/en/cinema</t>
  </si>
  <si>
    <t>http://riiff.org/</t>
  </si>
  <si>
    <t>Telluride Film Festival</t>
  </si>
  <si>
    <t>http://telluridefilmfestival.org/</t>
  </si>
  <si>
    <t>http://sonomafilmfest.org/</t>
  </si>
  <si>
    <t>Deauville Film Festival</t>
  </si>
  <si>
    <t>Durham, North Carolina</t>
  </si>
  <si>
    <t>https://www.festival-deauville.com/pid22/home</t>
  </si>
  <si>
    <t>Minneapolis and Saint Paul, MN</t>
  </si>
  <si>
    <t>http://soundunseen.com/</t>
  </si>
  <si>
    <t>Toronto International Film Festival</t>
  </si>
  <si>
    <t>http://tiff.net/</t>
  </si>
  <si>
    <t>Oldenburg Film Festival</t>
  </si>
  <si>
    <t>Oldenburg, Germany</t>
  </si>
  <si>
    <t>http://www.filmfest-oldenburg.de/en/news/</t>
  </si>
  <si>
    <t>https://www.telluridefilmfestival.org/</t>
  </si>
  <si>
    <t>Helsinki International Film Festival</t>
  </si>
  <si>
    <t>Helsinki, Finland</t>
  </si>
  <si>
    <t>http://hiff.fi/en/</t>
  </si>
  <si>
    <t>Fantastic Fest Austin</t>
  </si>
  <si>
    <t>True/False</t>
  </si>
  <si>
    <t>Pyongyang International Film Festival</t>
  </si>
  <si>
    <t>http://www.pyongyanginternationalfilmfestival.com/</t>
  </si>
  <si>
    <t>Hollyshorts Film Festival</t>
  </si>
  <si>
    <t>Zerkalo Film Festival</t>
  </si>
  <si>
    <t>Ivanovo, Russia</t>
  </si>
  <si>
    <t>http://zerkalo.space/main2019en</t>
  </si>
  <si>
    <t>http://zff.com/en/home/</t>
  </si>
  <si>
    <t>San Sebastian International Film Festival</t>
  </si>
  <si>
    <t>San Sebastian, Spain</t>
  </si>
  <si>
    <t>http://www.sansebastianfestival.com/in/</t>
  </si>
  <si>
    <t>Independent Film Week</t>
  </si>
  <si>
    <t>http://www.ifp.org/programs/independent-film-week/#.Vi4nrH7hDIU</t>
  </si>
  <si>
    <t>https://www.abff.com/</t>
  </si>
  <si>
    <t>Cardiff, United Kingdom</t>
  </si>
  <si>
    <t>https://www.raindance.org/festival/</t>
  </si>
  <si>
    <t>Reykjavik International Film Festival</t>
  </si>
  <si>
    <t>Reykjavik, Iceland</t>
  </si>
  <si>
    <t>http://riff.is/</t>
  </si>
  <si>
    <t>Julien Dubuque International Film Festival</t>
  </si>
  <si>
    <t>New York Film Festival</t>
  </si>
  <si>
    <t>https://www.filmlinc.org/nyff2015/</t>
  </si>
  <si>
    <t>Dinard Film Festival</t>
  </si>
  <si>
    <t>Dinard, France</t>
  </si>
  <si>
    <t>http://www.festivaldufilm-dinard.com/index.php?lg=_e</t>
  </si>
  <si>
    <t>http://sitgesfilmfestival.com/eng</t>
  </si>
  <si>
    <t>Indie Grits Film Festival</t>
  </si>
  <si>
    <t>http://nashvillefilmfestival.org/</t>
  </si>
  <si>
    <t>Columbia, SC</t>
  </si>
  <si>
    <t>http://www.indiegrits.com/</t>
  </si>
  <si>
    <t>Busan International Film Festival/Asian Film Market</t>
  </si>
  <si>
    <t>Busan, South Korea</t>
  </si>
  <si>
    <t>http://www.piff.org/structure/eng/default.asp</t>
  </si>
  <si>
    <t>National Film Festival For Talented Youth</t>
  </si>
  <si>
    <t>http://nffty.org/</t>
  </si>
  <si>
    <t>MIPCon</t>
  </si>
  <si>
    <t>http://www.mipcom.com/</t>
  </si>
  <si>
    <t>http://nevadacityfilmfestival.com/</t>
  </si>
  <si>
    <t>Ghent Film Festival</t>
  </si>
  <si>
    <t>Ghent, Belgium</t>
  </si>
  <si>
    <t>http://www.filmfestival.be/?lang=en</t>
  </si>
  <si>
    <t>Adelaide Film Festival</t>
  </si>
  <si>
    <t>Adelaide, Australia</t>
  </si>
  <si>
    <t>http://www.adelaidefilmfestival.org/</t>
  </si>
  <si>
    <t>http://www.chicagofilmfestival.com/</t>
  </si>
  <si>
    <t>Oak Cliff, Texas</t>
  </si>
  <si>
    <t>Oaxaca Filmfest</t>
  </si>
  <si>
    <t>http://oaxacafilmfest.com/</t>
  </si>
  <si>
    <t>London Film Festival</t>
  </si>
  <si>
    <t>http://www.bfi.org.uk/lff</t>
  </si>
  <si>
    <t>Tokyo Film Festival</t>
  </si>
  <si>
    <t>Tokyo, Japan</t>
  </si>
  <si>
    <t>http://www.tiff-jp.net/en/</t>
  </si>
  <si>
    <t>Philadelphia Film Festival</t>
  </si>
  <si>
    <t>Philadelphia, Pennsylvania</t>
  </si>
  <si>
    <t>http://filmadelphia.org/festival</t>
  </si>
  <si>
    <t>Sao Paulo International Film Festival</t>
  </si>
  <si>
    <t>Sao Paulo, Brazil</t>
  </si>
  <si>
    <t>http://mostra.org/en/home/</t>
  </si>
  <si>
    <t>Provincetown, Massachusetts</t>
  </si>
  <si>
    <t>http://ptownfilmfest.org/</t>
  </si>
  <si>
    <t>Rome Film Festival</t>
  </si>
  <si>
    <t>Rome, Italy</t>
  </si>
  <si>
    <t>http://www.romacinemafest.it/ecm/web/fcr/en/home</t>
  </si>
  <si>
    <t>London, United Kingdom</t>
  </si>
  <si>
    <t>http://raindancefestival.org/</t>
  </si>
  <si>
    <t>Thessaloniki Film Festival</t>
  </si>
  <si>
    <t>Thessaloniki, Greece</t>
  </si>
  <si>
    <t>http://www.filmfestival.gr/</t>
  </si>
  <si>
    <t>Cinema Tous Ecrans Geneva International Film Festival</t>
  </si>
  <si>
    <t>Geneva, Switzerland</t>
  </si>
  <si>
    <t>http://www.cinema-tout-ecran.ch/</t>
  </si>
  <si>
    <t>http://www.santafeindependentfilmfestival.com/</t>
  </si>
  <si>
    <t>Festival Cine//B</t>
  </si>
  <si>
    <t>Santiago, Chile</t>
  </si>
  <si>
    <t>http://www.festivalcineb.com/</t>
  </si>
  <si>
    <t>Sarasota, Florida</t>
  </si>
  <si>
    <t>Cottbus Film Festival</t>
  </si>
  <si>
    <t>Cottbus, Germany</t>
  </si>
  <si>
    <t>http://www.filmfestivalcottbus.de/en/</t>
  </si>
  <si>
    <t>American Film Market</t>
  </si>
  <si>
    <t>http://americanfilmmarket.com/about-afm/</t>
  </si>
  <si>
    <t>Part City, Utah</t>
  </si>
  <si>
    <t>Taipei Golden Horse Film Festival</t>
  </si>
  <si>
    <t>Taipei, Taiwan</t>
  </si>
  <si>
    <t>http://www.goldenhorse.org.tw/</t>
  </si>
  <si>
    <t>http://www.afi.com/afifest/default.aspx</t>
  </si>
  <si>
    <t>Mar Del Plata Film Festival</t>
  </si>
  <si>
    <t>http://tallgrassfilmfest.com/</t>
  </si>
  <si>
    <t>Mar Del Plata, Argentina</t>
  </si>
  <si>
    <t>http://www.mardelplatafilmfest.com/</t>
  </si>
  <si>
    <t>Torino Film Festival</t>
  </si>
  <si>
    <t>http://2016.poff.ee/eng</t>
  </si>
  <si>
    <t>Torino, Italy</t>
  </si>
  <si>
    <t>http://www.torinofilmfest.org/</t>
  </si>
  <si>
    <t>Victoria, British Columbia</t>
  </si>
  <si>
    <t>http://victoriafilmfestival.com/</t>
  </si>
  <si>
    <t>Stockholm Film Festival</t>
  </si>
  <si>
    <t>Stockholm, Sweden</t>
  </si>
  <si>
    <t>http://www.stockholmfilmfestival.se/en</t>
  </si>
  <si>
    <t>http://woodsholefilmfestival.org/</t>
  </si>
  <si>
    <t>Cairo International Film Festival</t>
  </si>
  <si>
    <t>Cairo, Egypt</t>
  </si>
  <si>
    <t>http://www.ciff.org.eg/</t>
  </si>
  <si>
    <t>Ventana Sur Beunos Aires Market</t>
  </si>
  <si>
    <t>http://ventana-sur.com/en/</t>
  </si>
  <si>
    <t>Dubai International Film Festival</t>
  </si>
  <si>
    <t>Dubai, United Arab Emirates</t>
  </si>
  <si>
    <t>http://www.dubaifilmfest.com/index.php/en/</t>
  </si>
  <si>
    <t>Küstendorf Film and Music Festival</t>
  </si>
  <si>
    <t>http://www.kustendorf-filmandmusicfestival.org/</t>
  </si>
  <si>
    <t>http://www.americanfilmfestival.pl/</t>
  </si>
  <si>
    <t>American Film Festival Poland</t>
  </si>
  <si>
    <t>https://www.google.com/url?q=http://www.americanfilmfestival.pl/index.do&amp;sa=D&amp;usg=ALhdy292k1fLDE1xw6OYZSXxHNhAvDVZ0w</t>
  </si>
  <si>
    <t xml:space="preserve">American Film Festival </t>
  </si>
  <si>
    <t xml:space="preserve">Fantasia International Film Festival </t>
  </si>
  <si>
    <t>Montreal, Quebec, Canada</t>
  </si>
  <si>
    <t>Atlanta, GA</t>
  </si>
  <si>
    <t>http://www.atlantafilmfestival.com/</t>
  </si>
  <si>
    <t>http://www.fantasticfest.com/</t>
  </si>
  <si>
    <t>http://bintlfilmfest.com/</t>
  </si>
  <si>
    <t>http://www.americandocumentaryfilmfestival.com/</t>
  </si>
  <si>
    <t>http://www.austinfilmfestival.com/</t>
  </si>
  <si>
    <t>http://www.fullframefest.org/</t>
  </si>
  <si>
    <t>Berlin International Film Festival</t>
  </si>
  <si>
    <t>http://berlinale.de/</t>
  </si>
  <si>
    <t>http://www.bendfilm.org/</t>
  </si>
  <si>
    <t>Flyway Film Festival</t>
  </si>
  <si>
    <t xml:space="preserve">Miami, FL </t>
  </si>
  <si>
    <t>http://borscht.info/</t>
  </si>
  <si>
    <t>Pepin and Stockholm, WI</t>
  </si>
  <si>
    <t>https://www.moviemaker.com/archives/festivals/25-coolest-film-festivals-world-2014/2/flywayfilmfestival.org</t>
  </si>
  <si>
    <t>Big Island Film Festival</t>
  </si>
  <si>
    <t>Waimea, Hawaii</t>
  </si>
  <si>
    <t>http://www.bigislandfilmfestival.com/</t>
  </si>
  <si>
    <t>https://www.google.com/url?q=http://www.bendfilm.org/&amp;sa=D&amp;usg=ALhdy2_8oXPr2d-U7oHU2p80gXWe6WWGVA</t>
  </si>
  <si>
    <t>Cinema Rehiyon</t>
  </si>
  <si>
    <t>Philippines</t>
  </si>
  <si>
    <t>https://www.moviemaker.com/archives/festivals/25-coolest-film-festivals-world-2014/2/galwayfilmfleadh.com</t>
  </si>
  <si>
    <t>http://cinemarehiyon.com/</t>
  </si>
  <si>
    <t>http://www.poff.ee</t>
  </si>
  <si>
    <t>Missoula, MT</t>
  </si>
  <si>
    <t>Il Cinema Ritrovato</t>
  </si>
  <si>
    <t>Taos Shortz Film Festival</t>
  </si>
  <si>
    <t>Bologna, Italy</t>
  </si>
  <si>
    <t>Hong Kong International Film Festival</t>
  </si>
  <si>
    <t>Taos, New Mexico</t>
  </si>
  <si>
    <t>http://festival.ilcinemaritrovato.it/</t>
  </si>
  <si>
    <t>Hong Kong, China</t>
  </si>
  <si>
    <t>http://www.taosshortz.com/</t>
  </si>
  <si>
    <t>http://www.hkiff.org/</t>
  </si>
  <si>
    <t>https://www.google.com/url?q=http://www.brooklynfilmfestival.org/&amp;sa=D&amp;usg=ALhdy2-oW0D6EjsCmFcg9uZurad6HMWrXw</t>
  </si>
  <si>
    <t>http://www.brooklynfilmfestival.org/</t>
  </si>
  <si>
    <t>http://www.indiememphis.com/</t>
  </si>
  <si>
    <t>Crossroads Film Festival</t>
  </si>
  <si>
    <t>Jackson, MS</t>
  </si>
  <si>
    <t>http://www.crossroadsfilmfestival.com/</t>
  </si>
  <si>
    <t>Chagrin Falls, OH</t>
  </si>
  <si>
    <t>http://www.camdenfilmfest.org/</t>
  </si>
  <si>
    <t>Victoria TX Independent Film Festival</t>
  </si>
  <si>
    <t>Victoria, TX</t>
  </si>
  <si>
    <t>http://www.vtxiff.com/</t>
  </si>
  <si>
    <t>Silicon Valley, CA</t>
  </si>
  <si>
    <t>Cultural Resistance International Film Festival of Lebanon</t>
  </si>
  <si>
    <t>Beirut, Lebanon</t>
  </si>
  <si>
    <t>http://culturalresistance.org/</t>
  </si>
  <si>
    <t>http://www.festival-lumiere.org/en</t>
  </si>
  <si>
    <t>Jackson, Mississippi</t>
  </si>
  <si>
    <t>Stanley Film Festival</t>
  </si>
  <si>
    <t>Estes Park, CO</t>
  </si>
  <si>
    <t>Washington DC</t>
  </si>
  <si>
    <t>http://stanleyfilmfest.com/</t>
  </si>
  <si>
    <t>Dallas International Film Festival</t>
  </si>
  <si>
    <t>Dallas, TX</t>
  </si>
  <si>
    <t>http://dallasfilm.org/</t>
  </si>
  <si>
    <t>Little Rock Film Festival</t>
  </si>
  <si>
    <t>Little Rock, AR</t>
  </si>
  <si>
    <t>http://littlerockfilmfestival.org/</t>
  </si>
  <si>
    <t>Deadcenter Film Festival</t>
  </si>
  <si>
    <t>Edinburgh Film Festival</t>
  </si>
  <si>
    <t>https://www.moviemaker.com/archives/festivals/25-coolest-film-festivals-world-2014/camdenfilmfest.org</t>
  </si>
  <si>
    <t>http://edfilmfest.org.uk/</t>
  </si>
  <si>
    <t>Phoenix Film Festival</t>
  </si>
  <si>
    <t>Fantasia Film Festival</t>
  </si>
  <si>
    <t>Phoenix, AZ</t>
  </si>
  <si>
    <t>http://phoenixfilmfestival.com/</t>
  </si>
  <si>
    <t>https://www.google.com/url?q=http://www.fantasiafestival.com/2014/en/pre-festival&amp;sa=D&amp;usg=ALhdy2-g1L743t7WycOMU1w8wroxiD1AIw</t>
  </si>
  <si>
    <t>http://www.festival.dcshorts.com/</t>
  </si>
  <si>
    <t>http://www.camerimage.pl/</t>
  </si>
  <si>
    <t>Ontario, Canada</t>
  </si>
  <si>
    <t>http://www.deadcenterfilm.org/</t>
  </si>
  <si>
    <t>Gijón International Film Festival</t>
  </si>
  <si>
    <t>http://gijonfilmfestival.com/</t>
  </si>
  <si>
    <t>Maitland, FL</t>
  </si>
  <si>
    <t>http://floridafilmfestival.com/</t>
  </si>
  <si>
    <t>Tampa, FL</t>
  </si>
  <si>
    <t>http://gasparillafilmfestival.com/</t>
  </si>
  <si>
    <t>http://www.fantasiafestival.com/2015/en/pre-festival</t>
  </si>
  <si>
    <t>Outfest Los Angeles LGBT Film Festival</t>
  </si>
  <si>
    <t>Jogja-NETPAC Asian Film Festival</t>
  </si>
  <si>
    <t>Yogyakarta, Indonesia</t>
  </si>
  <si>
    <t>http://jaff-filmfest.org/</t>
  </si>
  <si>
    <t>Hamptons, NY</t>
  </si>
  <si>
    <t>http://www.femaleeyefilmfestival.com/</t>
  </si>
  <si>
    <t>Portland, OR</t>
  </si>
  <si>
    <t>http://www.portlandfilmfestival.com/</t>
  </si>
  <si>
    <t>http://mdfilmfest.com/</t>
  </si>
  <si>
    <t>http://www.ffkb.at/en</t>
  </si>
  <si>
    <t>Birmingham, AL</t>
  </si>
  <si>
    <t>http://www.sidewalkfest.com/</t>
  </si>
  <si>
    <t>Oldenburg International Film Festival</t>
  </si>
  <si>
    <t>http://filmfest-oldenburg.de/</t>
  </si>
  <si>
    <t>Filmquest Festival</t>
  </si>
  <si>
    <t>Salt Lake City, Utah</t>
  </si>
  <si>
    <t>http://www.filmquestfestival.com/</t>
  </si>
  <si>
    <t>http://www.siff.net/</t>
  </si>
  <si>
    <t>Sidewalk Moving Picture Festival</t>
  </si>
  <si>
    <t>Locarno International Film Festival</t>
  </si>
  <si>
    <t>http://www.sxsw.com/</t>
  </si>
  <si>
    <t>https://www.moviemaker.com/archives/festivals/25-coolest-film-festivals-world-2014/3/stanleyfilmfest.com</t>
  </si>
  <si>
    <t>Fort Worth, TX</t>
  </si>
  <si>
    <t>http://lonestarfilmfestival.com/</t>
  </si>
  <si>
    <t>http://www.festival-deauville.com</t>
  </si>
  <si>
    <t>Starz Denver Film Festival</t>
  </si>
  <si>
    <t>http://www.heartlandfilm.org/</t>
  </si>
  <si>
    <t>Denver, CO</t>
  </si>
  <si>
    <t>http://www.denverfilm.org/festival</t>
  </si>
  <si>
    <t>Los Angeles Film Festival</t>
  </si>
  <si>
    <t>Telluride Mountainfilm</t>
  </si>
  <si>
    <t>http://lafilmfest.com/</t>
  </si>
  <si>
    <t>http://www.traversecityfilmfest.org/</t>
  </si>
  <si>
    <t>Martha’s Vineyard Film Festival</t>
  </si>
  <si>
    <t>Martha’s Vineyard, MA</t>
  </si>
  <si>
    <t>http://tmvff.org/</t>
  </si>
  <si>
    <t>Trinidad &amp; Tobago Film Festival /</t>
  </si>
  <si>
    <t>Port of Spain, Trinidad and Tobago</t>
  </si>
  <si>
    <t>http://www.ttfilmfestival.com/</t>
  </si>
  <si>
    <t>Nantucket, MA</t>
  </si>
  <si>
    <t>http://www.truefalse.org/</t>
  </si>
  <si>
    <t>Woodstock Film Festival</t>
  </si>
  <si>
    <t>Napa Valley, CA</t>
  </si>
  <si>
    <t>Woodstock, NY</t>
  </si>
  <si>
    <t>http://woodstockfilmfestival.com/</t>
  </si>
  <si>
    <t>Zürich, Switzerland</t>
  </si>
  <si>
    <t>https://www.moviemaker.com/archives/festivals/25-coolest-film-festivals-world-2014/4/zff.com</t>
  </si>
  <si>
    <t>http://www.nhfilmfestival.com/</t>
  </si>
  <si>
    <t>Dances with Films</t>
  </si>
  <si>
    <t>Newport Beach, CA</t>
  </si>
  <si>
    <t>http://newportbeachfilmfest.com/</t>
  </si>
  <si>
    <t>http://www.oaxacafilmfest.com/</t>
  </si>
  <si>
    <t>Oxford, MS</t>
  </si>
  <si>
    <t>http://www.omahafilmfestival.org/</t>
  </si>
  <si>
    <t>Palm Springs International Film Festival And Palm Springs International Shortfest</t>
  </si>
  <si>
    <t>http://psfilmfest.org/</t>
  </si>
  <si>
    <t>http://www.oxfordfilmfest.com/</t>
  </si>
  <si>
    <t>Philadelphia, PA</t>
  </si>
  <si>
    <t>Pollygrind Underground Film Festival</t>
  </si>
  <si>
    <t>Las Vegas, NV</t>
  </si>
  <si>
    <t>http://pollygrind.com/</t>
  </si>
  <si>
    <t>London, England</t>
  </si>
  <si>
    <t>New York, New York</t>
  </si>
  <si>
    <t>http://www.rooftopfilms.com/</t>
  </si>
  <si>
    <t>Providence, RI</t>
  </si>
  <si>
    <t>San Jose International Short Film Festival</t>
  </si>
  <si>
    <t>http://sjsff.com/</t>
  </si>
  <si>
    <t>http://www.filmfest.scad.edu/</t>
  </si>
  <si>
    <t>Santa Fe, NM</t>
  </si>
  <si>
    <t>Savannah, GA</t>
  </si>
  <si>
    <t>Sheffield Doc/fest</t>
  </si>
  <si>
    <t>Sheffield, England</t>
  </si>
  <si>
    <t>http://www.sheffdocfest.com/</t>
  </si>
  <si>
    <t>Southern Circuit Tour Of Independent Filmmakers</t>
  </si>
  <si>
    <t>Various locations, United States</t>
  </si>
  <si>
    <t>http://www.southarts.org/touring-arts/southern-circuit</t>
  </si>
  <si>
    <t>Tacoma, WA</t>
  </si>
  <si>
    <t>http://tacomafilmfestival.com/home</t>
  </si>
  <si>
    <t>Tallgrass International Film Festival</t>
  </si>
  <si>
    <t>http://www.tallgrassfilmfest.com/</t>
  </si>
  <si>
    <t>Taos, NM</t>
  </si>
  <si>
    <t>http://taosshortz.com/</t>
  </si>
  <si>
    <t>True/false Film Festival</t>
  </si>
  <si>
    <t>Usa Film Festival</t>
  </si>
  <si>
    <t>http://usafilmfestival.com/</t>
  </si>
  <si>
    <t>United Nations Association Film Festival</t>
  </si>
  <si>
    <t>Palo Alto, California</t>
  </si>
  <si>
    <t>http://www.unaff.org/</t>
  </si>
  <si>
    <t>Vancouver, British Columbia</t>
  </si>
  <si>
    <t>http://viff.org/</t>
  </si>
  <si>
    <t>Vancouver, Canada</t>
  </si>
  <si>
    <t>http://www.viff.org/</t>
  </si>
  <si>
    <t>Waterfront Film Festival</t>
  </si>
  <si>
    <t>South Haven, MI</t>
  </si>
  <si>
    <t>http://waterfrontfilm.org/</t>
  </si>
  <si>
    <t>Victoria, Canada</t>
  </si>
  <si>
    <t>Cape Cod, MA</t>
  </si>
  <si>
    <t>Victoria Tx Independent Film Festival</t>
  </si>
  <si>
    <t>Victoria, Texas</t>
  </si>
  <si>
    <t>Gimli, Manitoba, Canada</t>
  </si>
  <si>
    <t>Inside Out LGBT Film Festival</t>
  </si>
  <si>
    <t>Toronto and Ottawa, Canada</t>
  </si>
  <si>
    <t>American Film Festival—US in Progress</t>
  </si>
  <si>
    <t>Beaufort International Film Festival</t>
  </si>
  <si>
    <t>Beaufort, SC</t>
  </si>
  <si>
    <t>http://www.beaufortfilmfestival.com/</t>
  </si>
  <si>
    <t>Blue Whiskey Independent Film Festival</t>
  </si>
  <si>
    <t>Palatine, IL</t>
  </si>
  <si>
    <t>http://www.bwiff.com/</t>
  </si>
  <si>
    <t>http://www.brooklynshorts.com/</t>
  </si>
  <si>
    <t>Charleston International Film Festival</t>
  </si>
  <si>
    <t>Charleston, SC</t>
  </si>
  <si>
    <t>http://charlestoniff.org/</t>
  </si>
  <si>
    <t>Coney Island Film Festival</t>
  </si>
  <si>
    <t>Coney Island, NY</t>
  </si>
  <si>
    <t>http://www.coneyislandfilmfestival.com/</t>
  </si>
  <si>
    <t>Cucalorus</t>
  </si>
  <si>
    <t>Denver Starz Film Festival</t>
  </si>
  <si>
    <t>http://www.floridafilmfestival.com/</t>
  </si>
  <si>
    <t>Pepin &amp; Stockholm, WI</t>
  </si>
  <si>
    <t>http://flywayfilmfestival.org/</t>
  </si>
  <si>
    <t>Kitzbuhel, Tyrol, Austria</t>
  </si>
  <si>
    <t>Indie Grits</t>
  </si>
  <si>
    <t>Dubuque, IA</t>
  </si>
  <si>
    <t>Hawaii International Film Festival</t>
  </si>
  <si>
    <t>Honolulu, HI</t>
  </si>
  <si>
    <t>http://www.hiff.org/</t>
  </si>
  <si>
    <t>Lewiston Auburn Film Festival</t>
  </si>
  <si>
    <t>Lewiston and Auburn, ME</t>
  </si>
  <si>
    <t>http://lafilmfestival.org/</t>
  </si>
  <si>
    <t>Long Island International Film Expo</t>
  </si>
  <si>
    <t>Bellmore, NY</t>
  </si>
  <si>
    <t>http://www.longislandfilm.com/</t>
  </si>
  <si>
    <t>http://www.littlerockfilmfestival.org/</t>
  </si>
  <si>
    <t>Macon Film Festival</t>
  </si>
  <si>
    <t>Macon, GA</t>
  </si>
  <si>
    <t>http://www.moviemakersub.moviemaker.com/wp-content/uploads/2013_logo_category2.jpg</t>
  </si>
  <si>
    <t>http://www.lonestarfilmsociety.com/about/lone-star-film-festival</t>
  </si>
  <si>
    <t>Manhattan Film Festival</t>
  </si>
  <si>
    <t>http://manhattanff.com/</t>
  </si>
  <si>
    <t>Nashville, TN</t>
  </si>
  <si>
    <t>www.nashvillefilmfestival.org</t>
  </si>
  <si>
    <t>Northwest Filmmakers’ Festival</t>
  </si>
  <si>
    <t>http://www.nwfilm.org/festivals/nwfest</t>
  </si>
  <si>
    <t>NewFilmmakers Los Angeles</t>
  </si>
  <si>
    <t>http://www.newfilmmakersla.com/</t>
  </si>
  <si>
    <t>Orlando Film Festival</t>
  </si>
  <si>
    <t>Orlando, FL</t>
  </si>
  <si>
    <t>http://orlandofilmfest.com/</t>
  </si>
  <si>
    <t>http://www.neworleansfilmsociety.org/</t>
  </si>
  <si>
    <t>http://www.phoenixfilmfestival.com/</t>
  </si>
  <si>
    <t>http://festival.sffs.org/</t>
  </si>
  <si>
    <t>https://www.marylandiff.com/</t>
  </si>
  <si>
    <t>Oak Cliff, TX</t>
  </si>
  <si>
    <t>http://www.oakclifffilmfestival.com/</t>
  </si>
  <si>
    <t>Rincon International Film Festival</t>
  </si>
  <si>
    <t>Rincon, Puerto Rico</t>
  </si>
  <si>
    <t>http://www.rinconfilm.com/</t>
  </si>
  <si>
    <t>http://www.sbiff.org/</t>
  </si>
  <si>
    <t>Tribeca International Film Festival</t>
  </si>
  <si>
    <t>http://tribecafilm.com/festival</t>
  </si>
  <si>
    <t>Twin Cities Film Fest</t>
  </si>
  <si>
    <t>St. Louis Park, MN</t>
  </si>
  <si>
    <t>http://www.twincitiesfilmfest.org/</t>
  </si>
  <si>
    <t>Big Bear Lake International Film Festival</t>
  </si>
  <si>
    <t>Big Bear Lake, CA</t>
  </si>
  <si>
    <t>http://www.bigbearlakefilmfestival.com/</t>
  </si>
  <si>
    <t>Chicago Comedy Film Festival</t>
  </si>
  <si>
    <t>http://www.chicagocomedyfilmfestival.com/</t>
  </si>
  <si>
    <t>Myrtle Beach International Film Festival</t>
  </si>
  <si>
    <t>Myrtle Beach, SC</t>
  </si>
  <si>
    <t>http://www.myrtlebeachfilmfestival.com/</t>
  </si>
  <si>
    <t>http://www.napavalleyfilmfest.org/</t>
  </si>
  <si>
    <t>Portsmouth, NH</t>
  </si>
  <si>
    <t>http://www.ptownfilmfest.org/</t>
  </si>
  <si>
    <t>One Cloud Fest</t>
  </si>
  <si>
    <t>The Worldwide Web</t>
  </si>
  <si>
    <t>http://www.onecloudfest.com/</t>
  </si>
  <si>
    <t>Philadelphia Independent Film Festival</t>
  </si>
  <si>
    <t>http://www.philadelphiaindependentfilmfestival.com/</t>
  </si>
  <si>
    <t>http://www.raindance.org/</t>
  </si>
  <si>
    <t>Red Rock Film Festival</t>
  </si>
  <si>
    <t>Zion Canyon, UT</t>
  </si>
  <si>
    <t>http://www.ophilia.com/</t>
  </si>
  <si>
    <t>Soho International Film Festival</t>
  </si>
  <si>
    <t>http://www.sohofilmfest.com/</t>
  </si>
  <si>
    <t>Sunscreen Film Festival</t>
  </si>
  <si>
    <t>St. Petersburg, FL</t>
  </si>
  <si>
    <t>http://www.sunscreenfilmfestival.com/</t>
  </si>
  <si>
    <t>Tiburon International Film Festival</t>
  </si>
  <si>
    <t>Tiburon, CA</t>
  </si>
  <si>
    <t>http://www.tiburonfilmfestival.com/</t>
  </si>
  <si>
    <t>Vegas Indie Film Festival</t>
  </si>
  <si>
    <t>http://www.viff.net/</t>
  </si>
  <si>
    <t>Woods Hole, MA</t>
  </si>
  <si>
    <t>World Fest Houston</t>
  </si>
  <si>
    <t>Houston, TX</t>
  </si>
  <si>
    <t>http://www.worldfest.org/</t>
  </si>
  <si>
    <t xml:space="preserve">Festival Name </t>
  </si>
  <si>
    <t>Code</t>
  </si>
  <si>
    <t>19-MM50</t>
  </si>
  <si>
    <t>USA Film Festival</t>
  </si>
  <si>
    <t>Trinidad &amp; Tobago Film Festival</t>
  </si>
  <si>
    <t>19-MM25</t>
  </si>
  <si>
    <t>Washington, D.C. /</t>
  </si>
  <si>
    <t>Inside Out LGBT Film Festival (Toronto and Ottowa, CA)</t>
  </si>
  <si>
    <t>18-MM50</t>
  </si>
  <si>
    <t>International Film Festival Rotterdam (IFFR)</t>
  </si>
  <si>
    <t>18-MM25</t>
  </si>
  <si>
    <t>17-MM50</t>
  </si>
  <si>
    <t xml:space="preserve">Clermont Ferrand International Short Film Festival </t>
  </si>
  <si>
    <t>Clermont-Ferrand, France</t>
  </si>
  <si>
    <t>https://www.moviemaker.com/wp-content/uploads/maryland-iff.jpg</t>
  </si>
  <si>
    <t>17-MM25</t>
  </si>
  <si>
    <t>16-MM50</t>
  </si>
  <si>
    <t>16-MM25</t>
  </si>
  <si>
    <t>15-MM50</t>
  </si>
  <si>
    <t>15-MM25</t>
  </si>
  <si>
    <t>http://bintlfilmfest.com</t>
  </si>
  <si>
    <t>14-MM50</t>
  </si>
  <si>
    <t>14-MM25</t>
  </si>
  <si>
    <t>13-MM50</t>
  </si>
  <si>
    <t>13-MM25</t>
  </si>
  <si>
    <t>Raindance 100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</si>
</sst>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m d, yyyy"/>
  </numFmts>
  <fonts count="111">
    <font>
      <sz val="10.0"/>
      <color rgb="FF000000"/>
      <name val="Arial"/>
    </font>
    <font>
      <b/>
      <sz val="11.0"/>
      <color rgb="FFFFFFFF"/>
      <name val="Arial"/>
    </font>
    <font>
      <b/>
      <color theme="1"/>
      <name val="Arial"/>
    </font>
    <font>
      <b/>
      <sz val="9.0"/>
      <color rgb="FFFFFFFF"/>
      <name val="Arial"/>
    </font>
    <font>
      <b/>
      <sz val="12.0"/>
      <color rgb="FFFFFFFF"/>
      <name val="Arial"/>
    </font>
    <font>
      <b/>
      <color rgb="FF000000"/>
      <name val="Arial"/>
    </font>
    <font>
      <b/>
      <sz val="8.0"/>
      <color rgb="FFFFFFFF"/>
      <name val="Arial"/>
    </font>
    <font>
      <b/>
      <sz val="11.0"/>
      <color rgb="FF000000"/>
      <name val="Arial"/>
    </font>
    <font/>
    <font>
      <b/>
      <u/>
      <sz val="11.0"/>
      <color rgb="FFFFFFFF"/>
      <name val="Arial"/>
    </font>
    <font>
      <sz val="11.0"/>
      <color rgb="FF000000"/>
      <name val="Inconsolata"/>
    </font>
    <font>
      <b/>
      <sz val="9.0"/>
      <color theme="1"/>
      <name val="Arial"/>
    </font>
    <font>
      <b/>
      <u/>
      <color rgb="FF0000FF"/>
    </font>
    <font>
      <sz val="9.0"/>
      <color theme="1"/>
      <name val="Arial"/>
    </font>
    <font>
      <u/>
      <sz val="9.0"/>
      <color rgb="FF0000FF"/>
    </font>
    <font>
      <color theme="1"/>
      <name val="Arial"/>
    </font>
    <font>
      <u/>
      <sz val="9.0"/>
      <color rgb="FF0000FF"/>
    </font>
    <font>
      <b/>
      <sz val="10.0"/>
      <color rgb="FF000000"/>
      <name val="Arial"/>
    </font>
    <font>
      <sz val="8.0"/>
      <color rgb="FF333333"/>
      <name val="Arial"/>
    </font>
    <font>
      <b/>
      <color rgb="FFFFFFFF"/>
      <name val="Arial"/>
    </font>
    <font>
      <u/>
      <sz val="9.0"/>
      <color rgb="FF1155CC"/>
    </font>
    <font>
      <sz val="8.0"/>
      <color rgb="FF444444"/>
      <name val="Arial"/>
    </font>
    <font>
      <b/>
      <u/>
      <sz val="10.0"/>
      <color rgb="FF0000FF"/>
      <name val="Arial"/>
    </font>
    <font>
      <b/>
      <sz val="9.0"/>
      <color rgb="FF000000"/>
      <name val="Arial"/>
    </font>
    <font>
      <u/>
      <sz val="9.0"/>
      <color rgb="FF1155CC"/>
    </font>
    <font>
      <u/>
      <sz val="9.0"/>
      <color rgb="FF0000FF"/>
    </font>
    <font>
      <u/>
      <sz val="9.0"/>
      <color rgb="FF1155CC"/>
    </font>
    <font>
      <color rgb="FF000000"/>
      <name val="Roboto"/>
    </font>
    <font>
      <sz val="9.0"/>
      <color rgb="FF990000"/>
      <name val="Arial"/>
    </font>
    <font>
      <sz val="9.0"/>
      <color rgb="FFCC0000"/>
      <name val="Arial"/>
    </font>
    <font>
      <sz val="9.0"/>
      <color rgb="FFE06666"/>
      <name val="Arial"/>
    </font>
    <font>
      <sz val="9.0"/>
      <color rgb="FF000000"/>
      <name val="Arial"/>
    </font>
    <font>
      <sz val="9.0"/>
      <color rgb="FFEA9999"/>
      <name val="Arial"/>
    </font>
    <font>
      <sz val="9.0"/>
      <color rgb="FFF4CCCC"/>
      <name val="Arial"/>
    </font>
    <font>
      <sz val="9.0"/>
      <color rgb="FFFCE5CD"/>
      <name val="Arial"/>
    </font>
    <font>
      <sz val="9.0"/>
      <color rgb="FFFFF2CC"/>
      <name val="Arial"/>
    </font>
    <font>
      <sz val="9.0"/>
      <color rgb="FF1155CC"/>
      <name val="Arial"/>
    </font>
    <font>
      <sz val="9.0"/>
      <color rgb="FF6D9EEB"/>
      <name val="Arial"/>
    </font>
    <font>
      <color rgb="FFE0E0FF"/>
      <name val="Arial"/>
    </font>
    <font>
      <sz val="8.0"/>
      <color rgb="FF000000"/>
      <name val="Arial"/>
    </font>
    <font>
      <u/>
      <sz val="9.0"/>
      <color rgb="FF1155CC"/>
    </font>
    <font>
      <sz val="9.0"/>
      <color rgb="FFCFE2F3"/>
      <name val="Arial"/>
    </font>
    <font>
      <u/>
      <sz val="9.0"/>
      <color rgb="FF1155CC"/>
      <name val="Arial"/>
    </font>
    <font>
      <u/>
      <sz val="9.0"/>
      <color rgb="FF1155CC"/>
      <name val="Arial"/>
    </font>
    <font>
      <b/>
      <u/>
      <sz val="9.0"/>
      <color rgb="FF0000FF"/>
      <name val="Arial"/>
    </font>
    <font>
      <sz val="9.0"/>
      <color rgb="FFC9DAF8"/>
      <name val="Arial"/>
    </font>
    <font>
      <color rgb="FFFFD28F"/>
      <name val="Arial"/>
    </font>
    <font>
      <u/>
      <sz val="9.0"/>
      <color rgb="FF1155CC"/>
    </font>
    <font>
      <u/>
      <sz val="9.0"/>
      <color rgb="FF0000FF"/>
    </font>
    <font>
      <sz val="9.0"/>
      <color rgb="FFD0E0E3"/>
      <name val="Arial"/>
    </font>
    <font>
      <sz val="8.0"/>
      <color theme="1"/>
      <name val="Arial"/>
    </font>
    <font>
      <sz val="9.0"/>
      <color theme="9"/>
      <name val="Arial"/>
    </font>
    <font>
      <color rgb="FFFFA5A5"/>
      <name val="Arial"/>
    </font>
    <font>
      <u/>
      <color rgb="FF0000FF"/>
    </font>
    <font>
      <b/>
      <u/>
      <sz val="9.0"/>
      <color rgb="FF0000FF"/>
      <name val="Arial"/>
    </font>
    <font>
      <b/>
      <u/>
      <sz val="12.0"/>
      <color rgb="FFFFFFFF"/>
      <name val="Arial"/>
    </font>
    <font>
      <b/>
      <u/>
      <color rgb="FF0000FF"/>
      <name val="Arial"/>
    </font>
    <font>
      <color rgb="FF000000"/>
      <name val="Arial"/>
    </font>
    <font>
      <b/>
      <u/>
      <sz val="12.0"/>
      <color rgb="FFFFFFFF"/>
      <name val="Arial"/>
    </font>
    <font>
      <sz val="9.0"/>
      <color rgb="FFA4C2F4"/>
      <name val="Arial"/>
    </font>
    <font>
      <sz val="9.0"/>
      <color rgb="FF3C78D8"/>
      <name val="Arial"/>
    </font>
    <font>
      <color rgb="FF0000FF"/>
    </font>
    <font>
      <b/>
      <sz val="12.0"/>
      <color rgb="FF000000"/>
      <name val="Arial"/>
    </font>
    <font>
      <b/>
      <sz val="12.0"/>
      <color theme="1"/>
      <name val="Arial"/>
    </font>
    <font>
      <u/>
      <sz val="9.0"/>
      <color rgb="FF0000FF"/>
    </font>
    <font>
      <b/>
      <sz val="10.0"/>
      <color theme="1"/>
      <name val="Arial"/>
    </font>
    <font>
      <u/>
      <color rgb="FF0000FF"/>
    </font>
    <font>
      <b/>
      <sz val="10.0"/>
      <color rgb="FF333333"/>
      <name val="Arial"/>
    </font>
    <font>
      <u/>
      <sz val="9.0"/>
      <color rgb="FF1155CC"/>
    </font>
    <font>
      <sz val="9.0"/>
      <color rgb="FF1155CC"/>
    </font>
    <font>
      <b/>
      <sz val="10.0"/>
      <color rgb="FF444444"/>
      <name val="Arial"/>
    </font>
    <font>
      <u/>
      <sz val="9.0"/>
      <color rgb="FF1155CC"/>
    </font>
    <font>
      <u/>
      <sz val="9.0"/>
      <color rgb="FF1155CC"/>
    </font>
    <font>
      <u/>
      <sz val="9.0"/>
      <color rgb="FF1155CC"/>
    </font>
    <font>
      <u/>
      <color rgb="FF1155CC"/>
    </font>
    <font>
      <b/>
      <sz val="10.0"/>
      <color rgb="FF000000"/>
    </font>
    <font>
      <u/>
      <sz val="9.0"/>
      <color rgb="FF1155CC"/>
    </font>
    <font>
      <sz val="8.0"/>
      <color rgb="FF222222"/>
      <name val="Roboto"/>
    </font>
    <font>
      <color rgb="FFBDFFBD"/>
      <name val="Arial"/>
    </font>
    <font>
      <u/>
      <sz val="9.0"/>
      <color rgb="FF1155CC"/>
      <name val="Arial"/>
    </font>
    <font>
      <b/>
      <sz val="10.0"/>
      <color rgb="FF000000"/>
      <name val="Roboto"/>
    </font>
    <font>
      <sz val="9.0"/>
      <color rgb="FF444444"/>
      <name val="Arial"/>
    </font>
    <font>
      <b/>
      <sz val="9.0"/>
      <color rgb="FF333333"/>
      <name val="Arial"/>
    </font>
    <font>
      <u/>
      <sz val="9.0"/>
      <color rgb="FF1155CC"/>
      <name val="Arial"/>
    </font>
    <font>
      <u/>
      <sz val="9.0"/>
      <color rgb="FF1155CC"/>
    </font>
    <font>
      <u/>
      <sz val="9.0"/>
      <color rgb="FF1155CC"/>
      <name val="Arial"/>
    </font>
    <font>
      <u/>
      <sz val="9.0"/>
      <color rgb="FF0000FF"/>
    </font>
    <font>
      <u/>
      <sz val="9.0"/>
      <color rgb="FF0000FF"/>
    </font>
    <font>
      <u/>
      <sz val="9.0"/>
      <color rgb="FF0000FF"/>
    </font>
    <font>
      <u/>
      <sz val="9.0"/>
      <color rgb="FF0000FF"/>
    </font>
    <font>
      <u/>
      <sz val="9.0"/>
      <color rgb="FF1155CC"/>
    </font>
    <font>
      <b/>
      <sz val="9.0"/>
      <color rgb="FF1155CC"/>
      <name val="Arial"/>
    </font>
    <font>
      <u/>
      <sz val="9.0"/>
      <color rgb="FF0000FF"/>
    </font>
    <font>
      <u/>
      <sz val="9.0"/>
      <color rgb="FF0000FF"/>
    </font>
    <font>
      <u/>
      <sz val="9.0"/>
      <color rgb="FF1155CC"/>
      <name val="Arial"/>
    </font>
    <font>
      <u/>
      <sz val="9.0"/>
      <color rgb="FF1155CC"/>
      <name val="Arial"/>
    </font>
    <font>
      <sz val="9.0"/>
      <color rgb="FF333333"/>
      <name val="Arial"/>
    </font>
    <font>
      <sz val="9.0"/>
      <color rgb="FF000000"/>
    </font>
    <font>
      <u/>
      <sz val="9.0"/>
      <color rgb="FF1155CC"/>
    </font>
    <font>
      <u/>
      <sz val="9.0"/>
      <color rgb="FF0000FF"/>
    </font>
    <font>
      <u/>
      <sz val="9.0"/>
      <color rgb="FF1155CC"/>
    </font>
    <font>
      <b/>
      <sz val="9.0"/>
      <color rgb="FF444444"/>
      <name val="Arial"/>
    </font>
    <font>
      <sz val="9.0"/>
      <color rgb="FF222222"/>
      <name val="Roboto"/>
    </font>
    <font>
      <sz val="9.0"/>
      <color rgb="FF000000"/>
      <name val="Roboto"/>
    </font>
    <font>
      <u/>
      <sz val="9.0"/>
      <color rgb="FF1155CC"/>
    </font>
    <font>
      <u/>
      <sz val="9.0"/>
      <color rgb="FF1155CC"/>
      <name val="Arial"/>
    </font>
    <font>
      <u/>
      <sz val="9.0"/>
      <color rgb="FF1155CC"/>
      <name val="Arial"/>
    </font>
    <font>
      <b/>
      <color rgb="FF000000"/>
      <name val="Roboto"/>
    </font>
    <font>
      <color rgb="FF1155CC"/>
      <name val="Arial"/>
    </font>
    <font>
      <sz val="10.0"/>
      <color rgb="FF333333"/>
      <name val="Arial"/>
    </font>
    <font>
      <sz val="10.0"/>
      <color rgb="FF000000"/>
      <name val="Helvetica"/>
    </font>
  </fonts>
  <fills count="3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434343"/>
        <bgColor rgb="FF434343"/>
      </patternFill>
    </fill>
    <fill>
      <patternFill patternType="solid">
        <fgColor rgb="FF990000"/>
        <bgColor rgb="FF990000"/>
      </patternFill>
    </fill>
    <fill>
      <patternFill patternType="solid">
        <fgColor rgb="FFD9EAD3"/>
        <bgColor rgb="FFD9EAD3"/>
      </patternFill>
    </fill>
    <fill>
      <patternFill patternType="solid">
        <fgColor rgb="FF351C75"/>
        <bgColor rgb="FF351C75"/>
      </patternFill>
    </fill>
    <fill>
      <patternFill patternType="solid">
        <fgColor rgb="FF1155CC"/>
        <bgColor rgb="FF1155CC"/>
      </patternFill>
    </fill>
    <fill>
      <patternFill patternType="solid">
        <fgColor rgb="FFCC0000"/>
        <bgColor rgb="FFCC0000"/>
      </patternFill>
    </fill>
    <fill>
      <patternFill patternType="solid">
        <fgColor rgb="FFE06666"/>
        <bgColor rgb="FFE06666"/>
      </patternFill>
    </fill>
    <fill>
      <patternFill patternType="solid">
        <fgColor rgb="FFD9D2E9"/>
        <bgColor rgb="FFD9D2E9"/>
      </patternFill>
    </fill>
    <fill>
      <patternFill patternType="solid">
        <fgColor rgb="FFEA9999"/>
        <bgColor rgb="FFEA999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3C78D8"/>
        <bgColor rgb="FF3C78D8"/>
      </patternFill>
    </fill>
    <fill>
      <patternFill patternType="solid">
        <fgColor rgb="FF6D9EEB"/>
        <bgColor rgb="FF6D9EEB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D0E0E3"/>
        <bgColor rgb="FFD0E0E3"/>
      </patternFill>
    </fill>
    <fill>
      <patternFill patternType="solid">
        <fgColor theme="9"/>
        <bgColor theme="9"/>
      </patternFill>
    </fill>
    <fill>
      <patternFill patternType="solid">
        <fgColor rgb="FFE0E0FF"/>
        <bgColor rgb="FFE0E0FF"/>
      </patternFill>
    </fill>
    <fill>
      <patternFill patternType="solid">
        <fgColor rgb="FFFFA5A5"/>
        <bgColor rgb="FFFFA5A5"/>
      </patternFill>
    </fill>
    <fill>
      <patternFill patternType="solid">
        <fgColor rgb="FFFFD28F"/>
        <bgColor rgb="FFFFD28F"/>
      </patternFill>
    </fill>
    <fill>
      <patternFill patternType="solid">
        <fgColor rgb="FFBDFFBD"/>
        <bgColor rgb="FFBDFFBD"/>
      </patternFill>
    </fill>
    <fill>
      <patternFill patternType="solid">
        <fgColor rgb="FFF1C232"/>
        <bgColor rgb="FFF1C232"/>
      </patternFill>
    </fill>
    <fill>
      <patternFill patternType="solid">
        <fgColor rgb="FF0B5394"/>
        <bgColor rgb="FF0B5394"/>
      </patternFill>
    </fill>
    <fill>
      <patternFill patternType="solid">
        <fgColor rgb="FF666666"/>
        <bgColor rgb="FF666666"/>
      </patternFill>
    </fill>
    <fill>
      <patternFill patternType="solid">
        <fgColor rgb="FFD9D9D9"/>
        <bgColor rgb="FFD9D9D9"/>
      </patternFill>
    </fill>
    <fill>
      <patternFill patternType="solid">
        <fgColor rgb="FF9FC5E8"/>
        <bgColor rgb="FF9FC5E8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  <fill>
      <patternFill patternType="solid">
        <fgColor rgb="FF93C47D"/>
        <bgColor rgb="FF93C47D"/>
      </patternFill>
    </fill>
  </fills>
  <borders count="3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999999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999999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right style="thin">
        <color rgb="FF000000"/>
      </right>
      <top style="thin">
        <color rgb="FF999999"/>
      </top>
      <bottom style="thin">
        <color rgb="FF999999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n">
        <color rgb="FF999999"/>
      </left>
      <top style="thin">
        <color rgb="FF999999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3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2" numFmtId="0" xfId="0" applyAlignment="1" applyFont="1">
      <alignment horizontal="center" readingOrder="0"/>
    </xf>
    <xf borderId="1" fillId="3" fontId="1" numFmtId="0" xfId="0" applyAlignment="1" applyBorder="1" applyFill="1" applyFont="1">
      <alignment horizontal="center" readingOrder="0" vertical="center"/>
    </xf>
    <xf borderId="0" fillId="2" fontId="3" numFmtId="0" xfId="0" applyAlignment="1" applyFont="1">
      <alignment horizontal="center" readingOrder="0" shrinkToFit="0" vertical="center" wrapText="0"/>
    </xf>
    <xf borderId="2" fillId="3" fontId="1" numFmtId="0" xfId="0" applyAlignment="1" applyBorder="1" applyFont="1">
      <alignment horizontal="center" readingOrder="0" vertical="center"/>
    </xf>
    <xf borderId="0" fillId="4" fontId="4" numFmtId="0" xfId="0" applyAlignment="1" applyFill="1" applyFont="1">
      <alignment horizontal="center" readingOrder="0" shrinkToFit="0" vertical="center" wrapText="0"/>
    </xf>
    <xf borderId="3" fillId="3" fontId="3" numFmtId="0" xfId="0" applyAlignment="1" applyBorder="1" applyFont="1">
      <alignment horizontal="center" readingOrder="0" shrinkToFit="0" textRotation="90" vertical="center" wrapText="0"/>
    </xf>
    <xf borderId="0" fillId="2" fontId="3" numFmtId="0" xfId="0" applyAlignment="1" applyFont="1">
      <alignment horizontal="center" readingOrder="0" shrinkToFit="0" vertical="center" wrapText="1"/>
    </xf>
    <xf borderId="0" fillId="5" fontId="4" numFmtId="0" xfId="0" applyAlignment="1" applyFill="1" applyFont="1">
      <alignment horizontal="center" readingOrder="0" shrinkToFit="0" vertical="center" wrapText="1"/>
    </xf>
    <xf borderId="0" fillId="2" fontId="5" numFmtId="0" xfId="0" applyAlignment="1" applyFont="1">
      <alignment horizontal="center" readingOrder="0"/>
    </xf>
    <xf borderId="4" fillId="5" fontId="4" numFmtId="0" xfId="0" applyAlignment="1" applyBorder="1" applyFont="1">
      <alignment horizontal="center" readingOrder="0" shrinkToFit="0" vertical="center" wrapText="1"/>
    </xf>
    <xf borderId="5" fillId="3" fontId="6" numFmtId="0" xfId="0" applyAlignment="1" applyBorder="1" applyFont="1">
      <alignment horizontal="center" readingOrder="0" shrinkToFit="0" textRotation="90" vertical="center" wrapText="1"/>
    </xf>
    <xf borderId="4" fillId="5" fontId="4" numFmtId="0" xfId="0" applyAlignment="1" applyBorder="1" applyFont="1">
      <alignment horizontal="center" readingOrder="0" shrinkToFit="0" textRotation="0" vertical="center" wrapText="1"/>
    </xf>
    <xf borderId="0" fillId="3" fontId="1" numFmtId="0" xfId="0" applyAlignment="1" applyFont="1">
      <alignment horizontal="center" readingOrder="0" vertical="center"/>
    </xf>
    <xf borderId="4" fillId="5" fontId="3" numFmtId="0" xfId="0" applyAlignment="1" applyBorder="1" applyFont="1">
      <alignment horizontal="center" readingOrder="0" shrinkToFit="0" textRotation="90" vertical="center" wrapText="1"/>
    </xf>
    <xf borderId="0" fillId="5" fontId="3" numFmtId="0" xfId="0" applyAlignment="1" applyFont="1">
      <alignment horizontal="center" readingOrder="0" shrinkToFit="0" textRotation="0" vertical="center" wrapText="1"/>
    </xf>
    <xf borderId="4" fillId="3" fontId="3" numFmtId="0" xfId="0" applyAlignment="1" applyBorder="1" applyFont="1">
      <alignment horizontal="center" readingOrder="0" shrinkToFit="0" vertical="center" wrapText="1"/>
    </xf>
    <xf borderId="6" fillId="6" fontId="7" numFmtId="0" xfId="0" applyAlignment="1" applyBorder="1" applyFill="1" applyFont="1">
      <alignment horizontal="center" readingOrder="0"/>
    </xf>
    <xf borderId="7" fillId="0" fontId="8" numFmtId="0" xfId="0" applyBorder="1" applyFont="1"/>
    <xf borderId="8" fillId="0" fontId="8" numFmtId="0" xfId="0" applyBorder="1" applyFont="1"/>
    <xf borderId="9" fillId="7" fontId="9" numFmtId="0" xfId="0" applyAlignment="1" applyBorder="1" applyFill="1" applyFont="1">
      <alignment horizontal="center" readingOrder="0"/>
    </xf>
    <xf borderId="10" fillId="0" fontId="8" numFmtId="0" xfId="0" applyBorder="1" applyFont="1"/>
    <xf borderId="11" fillId="0" fontId="8" numFmtId="0" xfId="0" applyBorder="1" applyFont="1"/>
    <xf borderId="4" fillId="8" fontId="4" numFmtId="0" xfId="0" applyAlignment="1" applyBorder="1" applyFill="1" applyFont="1">
      <alignment horizontal="center" readingOrder="0" shrinkToFit="0" vertical="center" wrapText="1"/>
    </xf>
    <xf borderId="0" fillId="2" fontId="10" numFmtId="0" xfId="0" applyFont="1"/>
    <xf borderId="4" fillId="8" fontId="4" numFmtId="0" xfId="0" applyAlignment="1" applyBorder="1" applyFont="1">
      <alignment horizontal="center" readingOrder="0" shrinkToFit="0" textRotation="0" vertical="center" wrapText="1"/>
    </xf>
    <xf borderId="0" fillId="9" fontId="11" numFmtId="0" xfId="0" applyAlignment="1" applyFill="1" applyFont="1">
      <alignment horizontal="center" readingOrder="0" shrinkToFit="0" textRotation="0" vertical="center" wrapText="1"/>
    </xf>
    <xf borderId="4" fillId="8" fontId="3" numFmtId="0" xfId="0" applyAlignment="1" applyBorder="1" applyFont="1">
      <alignment horizontal="center" readingOrder="0" shrinkToFit="0" textRotation="90" vertical="center" wrapText="1"/>
    </xf>
    <xf borderId="12" fillId="6" fontId="12" numFmtId="0" xfId="0" applyAlignment="1" applyBorder="1" applyFont="1">
      <alignment horizontal="center" readingOrder="0"/>
    </xf>
    <xf borderId="0" fillId="0" fontId="13" numFmtId="0" xfId="0" applyAlignment="1" applyFont="1">
      <alignment readingOrder="0" shrinkToFit="0" wrapText="0"/>
    </xf>
    <xf borderId="13" fillId="0" fontId="8" numFmtId="0" xfId="0" applyBorder="1" applyFont="1"/>
    <xf borderId="14" fillId="0" fontId="8" numFmtId="0" xfId="0" applyBorder="1" applyFont="1"/>
    <xf borderId="0" fillId="10" fontId="11" numFmtId="0" xfId="0" applyAlignment="1" applyFill="1" applyFont="1">
      <alignment horizontal="center" readingOrder="0" shrinkToFit="0" textRotation="0" vertical="center" wrapText="1"/>
    </xf>
    <xf borderId="0" fillId="0" fontId="14" numFmtId="0" xfId="0" applyAlignment="1" applyFont="1">
      <alignment readingOrder="0" shrinkToFit="0" wrapText="0"/>
    </xf>
    <xf borderId="15" fillId="11" fontId="15" numFmtId="0" xfId="0" applyBorder="1" applyFill="1" applyFont="1"/>
    <xf borderId="0" fillId="3" fontId="3" numFmtId="0" xfId="0" applyAlignment="1" applyFont="1">
      <alignment horizontal="center" readingOrder="0" shrinkToFit="0" vertical="center" wrapText="0"/>
    </xf>
    <xf borderId="0" fillId="11" fontId="15" numFmtId="0" xfId="0" applyFont="1"/>
    <xf borderId="0" fillId="12" fontId="11" numFmtId="0" xfId="0" applyAlignment="1" applyFill="1" applyFont="1">
      <alignment horizontal="center" readingOrder="0" shrinkToFit="0" textRotation="0" vertical="center" wrapText="1"/>
    </xf>
    <xf borderId="5" fillId="11" fontId="15" numFmtId="0" xfId="0" applyBorder="1" applyFont="1"/>
    <xf borderId="0" fillId="2" fontId="16" numFmtId="0" xfId="0" applyAlignment="1" applyFont="1">
      <alignment readingOrder="0" shrinkToFit="0" wrapText="0"/>
    </xf>
    <xf borderId="0" fillId="2" fontId="15" numFmtId="0" xfId="0" applyAlignment="1" applyFont="1">
      <alignment readingOrder="0"/>
    </xf>
    <xf borderId="0" fillId="13" fontId="11" numFmtId="0" xfId="0" applyAlignment="1" applyFill="1" applyFont="1">
      <alignment horizontal="center" readingOrder="0" shrinkToFit="0" textRotation="0" vertical="center" wrapText="1"/>
    </xf>
    <xf borderId="0" fillId="0" fontId="15" numFmtId="0" xfId="0" applyAlignment="1" applyFont="1">
      <alignment readingOrder="0"/>
    </xf>
    <xf borderId="0" fillId="14" fontId="11" numFmtId="0" xfId="0" applyAlignment="1" applyFill="1" applyFont="1">
      <alignment horizontal="center" readingOrder="0" shrinkToFit="0" textRotation="0" vertical="center" wrapText="1"/>
    </xf>
    <xf borderId="15" fillId="11" fontId="2" numFmtId="0" xfId="0" applyAlignment="1" applyBorder="1" applyFont="1">
      <alignment horizontal="center" shrinkToFit="0" vertical="bottom" wrapText="1"/>
    </xf>
    <xf borderId="16" fillId="3" fontId="3" numFmtId="0" xfId="0" applyAlignment="1" applyBorder="1" applyFont="1">
      <alignment horizontal="center" readingOrder="0" shrinkToFit="0" vertical="center" wrapText="0"/>
    </xf>
    <xf borderId="5" fillId="0" fontId="8" numFmtId="0" xfId="0" applyBorder="1" applyFont="1"/>
    <xf borderId="13" fillId="2" fontId="17" numFmtId="0" xfId="0" applyAlignment="1" applyBorder="1" applyFont="1">
      <alignment readingOrder="0" shrinkToFit="0" wrapText="0"/>
    </xf>
    <xf borderId="0" fillId="15" fontId="11" numFmtId="0" xfId="0" applyAlignment="1" applyFill="1" applyFont="1">
      <alignment horizontal="center" readingOrder="0" shrinkToFit="0" textRotation="0" vertical="center" wrapText="1"/>
    </xf>
    <xf borderId="13" fillId="2" fontId="18" numFmtId="0" xfId="0" applyAlignment="1" applyBorder="1" applyFont="1">
      <alignment readingOrder="0" shrinkToFit="0" wrapText="0"/>
    </xf>
    <xf borderId="0" fillId="8" fontId="3" numFmtId="0" xfId="0" applyAlignment="1" applyFont="1">
      <alignment horizontal="center" readingOrder="0" shrinkToFit="0" textRotation="0" vertical="center" wrapText="1"/>
    </xf>
    <xf borderId="0" fillId="16" fontId="11" numFmtId="0" xfId="0" applyAlignment="1" applyFill="1" applyFont="1">
      <alignment horizontal="center" readingOrder="0" shrinkToFit="0" textRotation="0" vertical="center" wrapText="1"/>
    </xf>
    <xf borderId="0" fillId="2" fontId="19" numFmtId="0" xfId="0" applyAlignment="1" applyFont="1">
      <alignment horizontal="center" readingOrder="0" vertical="center"/>
    </xf>
    <xf borderId="0" fillId="17" fontId="11" numFmtId="0" xfId="0" applyAlignment="1" applyFill="1" applyFont="1">
      <alignment horizontal="center" readingOrder="0" shrinkToFit="0" textRotation="0" vertical="center" wrapText="1"/>
    </xf>
    <xf borderId="13" fillId="0" fontId="20" numFmtId="0" xfId="0" applyAlignment="1" applyBorder="1" applyFont="1">
      <alignment readingOrder="0" shrinkToFit="0" wrapText="0"/>
    </xf>
    <xf borderId="17" fillId="4" fontId="19" numFmtId="0" xfId="0" applyAlignment="1" applyBorder="1" applyFont="1">
      <alignment horizontal="center" readingOrder="0" vertical="center"/>
    </xf>
    <xf borderId="13" fillId="3" fontId="3" numFmtId="0" xfId="0" applyAlignment="1" applyBorder="1" applyFont="1">
      <alignment horizontal="center" readingOrder="0" shrinkToFit="0" vertical="center" wrapText="0"/>
    </xf>
    <xf borderId="0" fillId="18" fontId="11" numFmtId="0" xfId="0" applyAlignment="1" applyFill="1" applyFont="1">
      <alignment horizontal="center" readingOrder="0" shrinkToFit="0" textRotation="0" vertical="center" wrapText="1"/>
    </xf>
    <xf borderId="13" fillId="2" fontId="21" numFmtId="0" xfId="0" applyAlignment="1" applyBorder="1" applyFont="1">
      <alignment readingOrder="0" shrinkToFit="0" wrapText="0"/>
    </xf>
    <xf borderId="18" fillId="4" fontId="4" numFmtId="0" xfId="0" applyAlignment="1" applyBorder="1" applyFont="1">
      <alignment horizontal="center" readingOrder="0" vertical="center"/>
    </xf>
    <xf borderId="0" fillId="19" fontId="11" numFmtId="0" xfId="0" applyAlignment="1" applyFill="1" applyFont="1">
      <alignment horizontal="center" readingOrder="0" shrinkToFit="0" textRotation="0" vertical="center" wrapText="1"/>
    </xf>
    <xf borderId="19" fillId="3" fontId="3" numFmtId="0" xfId="0" applyAlignment="1" applyBorder="1" applyFont="1">
      <alignment horizontal="center" readingOrder="0" shrinkToFit="0" vertical="center" wrapText="0"/>
    </xf>
    <xf borderId="3" fillId="4" fontId="19" numFmtId="0" xfId="0" applyAlignment="1" applyBorder="1" applyFont="1">
      <alignment horizontal="center" readingOrder="0" vertical="center"/>
    </xf>
    <xf borderId="0" fillId="20" fontId="11" numFmtId="0" xfId="0" applyAlignment="1" applyFill="1" applyFont="1">
      <alignment horizontal="center" readingOrder="0" shrinkToFit="0" textRotation="0" vertical="center" wrapText="1"/>
    </xf>
    <xf borderId="10" fillId="2" fontId="17" numFmtId="0" xfId="0" applyAlignment="1" applyBorder="1" applyFont="1">
      <alignment readingOrder="0" shrinkToFit="0" wrapText="0"/>
    </xf>
    <xf borderId="15" fillId="11" fontId="22" numFmtId="0" xfId="0" applyAlignment="1" applyBorder="1" applyFont="1">
      <alignment horizontal="center" shrinkToFit="0" vertical="bottom" wrapText="1"/>
    </xf>
    <xf borderId="0" fillId="21" fontId="11" numFmtId="0" xfId="0" applyAlignment="1" applyFill="1" applyFont="1">
      <alignment horizontal="center" readingOrder="0" shrinkToFit="0" textRotation="0" vertical="center" wrapText="1"/>
    </xf>
    <xf borderId="0" fillId="2" fontId="5" numFmtId="0" xfId="0" applyAlignment="1" applyFont="1">
      <alignment horizontal="center" readingOrder="0" vertical="center"/>
    </xf>
    <xf borderId="10" fillId="2" fontId="21" numFmtId="0" xfId="0" applyAlignment="1" applyBorder="1" applyFont="1">
      <alignment readingOrder="0" shrinkToFit="0" wrapText="0"/>
    </xf>
    <xf borderId="20" fillId="2" fontId="5" numFmtId="0" xfId="0" applyAlignment="1" applyBorder="1" applyFont="1">
      <alignment horizontal="center" readingOrder="0" vertical="center"/>
    </xf>
    <xf borderId="0" fillId="22" fontId="11" numFmtId="0" xfId="0" applyAlignment="1" applyFill="1" applyFont="1">
      <alignment horizontal="center" readingOrder="0" shrinkToFit="0" textRotation="0" vertical="center" wrapText="1"/>
    </xf>
    <xf borderId="4" fillId="2" fontId="5" numFmtId="0" xfId="0" applyAlignment="1" applyBorder="1" applyFont="1">
      <alignment horizontal="center" readingOrder="0" vertical="center"/>
    </xf>
    <xf borderId="0" fillId="23" fontId="23" numFmtId="0" xfId="0" applyAlignment="1" applyFill="1" applyFont="1">
      <alignment horizontal="center" readingOrder="0" shrinkToFit="0" textRotation="90" vertical="center" wrapText="0"/>
    </xf>
    <xf borderId="10" fillId="0" fontId="24" numFmtId="0" xfId="0" applyAlignment="1" applyBorder="1" applyFont="1">
      <alignment readingOrder="0" shrinkToFit="0" wrapText="0"/>
    </xf>
    <xf borderId="0" fillId="24" fontId="23" numFmtId="0" xfId="0" applyAlignment="1" applyFill="1" applyFont="1">
      <alignment horizontal="center" readingOrder="0" shrinkToFit="0" textRotation="90" vertical="center" wrapText="0"/>
    </xf>
    <xf borderId="21" fillId="2" fontId="5" numFmtId="0" xfId="0" applyAlignment="1" applyBorder="1" applyFont="1">
      <alignment horizontal="center" readingOrder="0" vertical="center"/>
    </xf>
    <xf borderId="0" fillId="25" fontId="11" numFmtId="0" xfId="0" applyAlignment="1" applyFill="1" applyFont="1">
      <alignment horizontal="center" readingOrder="0" shrinkToFit="0" textRotation="90" vertical="center" wrapText="0"/>
    </xf>
    <xf borderId="10" fillId="3" fontId="3" numFmtId="0" xfId="0" applyAlignment="1" applyBorder="1" applyFont="1">
      <alignment horizontal="center" readingOrder="0" shrinkToFit="0" vertical="center" wrapText="0"/>
    </xf>
    <xf borderId="0" fillId="26" fontId="11" numFmtId="0" xfId="0" applyAlignment="1" applyFill="1" applyFont="1">
      <alignment horizontal="center" readingOrder="0" shrinkToFit="0" textRotation="90" vertical="center" wrapText="0"/>
    </xf>
    <xf borderId="0" fillId="2" fontId="19" numFmtId="0" xfId="0" applyAlignment="1" applyFont="1">
      <alignment horizontal="center" readingOrder="0" shrinkToFit="0" textRotation="0" vertical="center" wrapText="1"/>
    </xf>
    <xf borderId="15" fillId="11" fontId="13" numFmtId="0" xfId="0" applyAlignment="1" applyBorder="1" applyFont="1">
      <alignment horizontal="center" readingOrder="0" shrinkToFit="0" vertical="top" wrapText="1"/>
    </xf>
    <xf borderId="0" fillId="2" fontId="3" numFmtId="0" xfId="0" applyAlignment="1" applyFont="1">
      <alignment horizontal="center" readingOrder="0" shrinkToFit="0" textRotation="0" vertical="center" wrapText="1"/>
    </xf>
    <xf borderId="0" fillId="2" fontId="17" numFmtId="0" xfId="0" applyAlignment="1" applyFont="1">
      <alignment readingOrder="0" shrinkToFit="0" vertical="bottom" wrapText="0"/>
    </xf>
    <xf borderId="22" fillId="5" fontId="3" numFmtId="0" xfId="0" applyAlignment="1" applyBorder="1" applyFont="1">
      <alignment horizontal="center" readingOrder="0" shrinkToFit="0" textRotation="0" vertical="center" wrapText="1"/>
    </xf>
    <xf borderId="0" fillId="2" fontId="17" numFmtId="0" xfId="0" applyAlignment="1" applyFont="1">
      <alignment shrinkToFit="0" vertical="bottom" wrapText="0"/>
    </xf>
    <xf borderId="12" fillId="0" fontId="15" numFmtId="0" xfId="0" applyAlignment="1" applyBorder="1" applyFont="1">
      <alignment readingOrder="0" shrinkToFit="0" vertical="center" wrapText="1"/>
    </xf>
    <xf borderId="23" fillId="2" fontId="17" numFmtId="0" xfId="0" applyAlignment="1" applyBorder="1" applyFont="1">
      <alignment shrinkToFit="0" vertical="bottom" wrapText="0"/>
    </xf>
    <xf borderId="10" fillId="0" fontId="17" numFmtId="0" xfId="0" applyAlignment="1" applyBorder="1" applyFont="1">
      <alignment readingOrder="0" shrinkToFit="0" wrapText="0"/>
    </xf>
    <xf borderId="21" fillId="0" fontId="25" numFmtId="0" xfId="0" applyAlignment="1" applyBorder="1" applyFont="1">
      <alignment readingOrder="0" shrinkToFit="0" wrapText="0"/>
    </xf>
    <xf borderId="24" fillId="0" fontId="26" numFmtId="0" xfId="0" applyAlignment="1" applyBorder="1" applyFont="1">
      <alignment readingOrder="0" shrinkToFit="0" wrapText="0"/>
    </xf>
    <xf borderId="0" fillId="2" fontId="11" numFmtId="0" xfId="0" applyAlignment="1" applyFont="1">
      <alignment horizontal="center" readingOrder="0" shrinkToFit="0" textRotation="0" vertical="center" wrapText="1"/>
    </xf>
    <xf borderId="25" fillId="2" fontId="15" numFmtId="0" xfId="0" applyAlignment="1" applyBorder="1" applyFont="1">
      <alignment horizontal="center" readingOrder="0" vertical="center"/>
    </xf>
    <xf borderId="20" fillId="9" fontId="11" numFmtId="0" xfId="0" applyAlignment="1" applyBorder="1" applyFont="1">
      <alignment horizontal="center" readingOrder="0" shrinkToFit="0" textRotation="0" vertical="center" wrapText="1"/>
    </xf>
    <xf borderId="0" fillId="3" fontId="17" numFmtId="0" xfId="0" applyAlignment="1" applyFont="1">
      <alignment shrinkToFit="0" vertical="bottom" wrapText="0"/>
    </xf>
    <xf borderId="9" fillId="2" fontId="27" numFmtId="0" xfId="0" applyAlignment="1" applyBorder="1" applyFont="1">
      <alignment readingOrder="0" vertical="center"/>
    </xf>
    <xf borderId="26" fillId="5" fontId="28" numFmtId="0" xfId="0" applyAlignment="1" applyBorder="1" applyFont="1">
      <alignment readingOrder="0"/>
    </xf>
    <xf borderId="27" fillId="9" fontId="29" numFmtId="0" xfId="0" applyAlignment="1" applyBorder="1" applyFont="1">
      <alignment readingOrder="0"/>
    </xf>
    <xf borderId="27" fillId="10" fontId="30" numFmtId="0" xfId="0" applyAlignment="1" applyBorder="1" applyFont="1">
      <alignment readingOrder="0"/>
    </xf>
    <xf borderId="15" fillId="11" fontId="31" numFmtId="0" xfId="0" applyAlignment="1" applyBorder="1" applyFont="1">
      <alignment horizontal="center" readingOrder="0" shrinkToFit="0" vertical="top" wrapText="1"/>
    </xf>
    <xf borderId="27" fillId="12" fontId="32" numFmtId="0" xfId="0" applyAlignment="1" applyBorder="1" applyFont="1">
      <alignment readingOrder="0"/>
    </xf>
    <xf borderId="20" fillId="10" fontId="11" numFmtId="0" xfId="0" applyAlignment="1" applyBorder="1" applyFont="1">
      <alignment horizontal="center" readingOrder="0" shrinkToFit="0" textRotation="0" vertical="center" wrapText="1"/>
    </xf>
    <xf borderId="9" fillId="0" fontId="15" numFmtId="0" xfId="0" applyAlignment="1" applyBorder="1" applyFont="1">
      <alignment readingOrder="0" shrinkToFit="0" vertical="center" wrapText="1"/>
    </xf>
    <xf borderId="27" fillId="13" fontId="33" numFmtId="0" xfId="0" applyAlignment="1" applyBorder="1" applyFont="1">
      <alignment readingOrder="0"/>
    </xf>
    <xf borderId="27" fillId="14" fontId="34" numFmtId="0" xfId="0" applyAlignment="1" applyBorder="1" applyFont="1">
      <alignment readingOrder="0"/>
    </xf>
    <xf borderId="27" fillId="15" fontId="35" numFmtId="0" xfId="0" applyAlignment="1" applyBorder="1" applyFont="1">
      <alignment readingOrder="0"/>
    </xf>
    <xf borderId="27" fillId="8" fontId="36" numFmtId="0" xfId="0" applyAlignment="1" applyBorder="1" applyFont="1">
      <alignment readingOrder="0"/>
    </xf>
    <xf borderId="27" fillId="0" fontId="13" numFmtId="0" xfId="0" applyBorder="1" applyFont="1"/>
    <xf borderId="20" fillId="12" fontId="11" numFmtId="0" xfId="0" applyAlignment="1" applyBorder="1" applyFont="1">
      <alignment horizontal="center" readingOrder="0" shrinkToFit="0" textRotation="0" vertical="center" wrapText="1"/>
    </xf>
    <xf borderId="27" fillId="17" fontId="37" numFmtId="0" xfId="0" applyAlignment="1" applyBorder="1" applyFont="1">
      <alignment readingOrder="0"/>
    </xf>
    <xf borderId="27" fillId="23" fontId="38" numFmtId="0" xfId="0" applyAlignment="1" applyBorder="1" applyFont="1">
      <alignment readingOrder="0"/>
    </xf>
    <xf borderId="27" fillId="2" fontId="15" numFmtId="0" xfId="0" applyBorder="1" applyFont="1"/>
    <xf borderId="15" fillId="11" fontId="39" numFmtId="0" xfId="0" applyAlignment="1" applyBorder="1" applyFont="1">
      <alignment horizontal="center" readingOrder="0" vertical="top"/>
    </xf>
    <xf borderId="0" fillId="2" fontId="15" numFmtId="0" xfId="0" applyAlignment="1" applyFont="1">
      <alignment horizontal="center" readingOrder="0" vertical="center"/>
    </xf>
    <xf borderId="20" fillId="13" fontId="11" numFmtId="0" xfId="0" applyAlignment="1" applyBorder="1" applyFont="1">
      <alignment horizontal="center" readingOrder="0" shrinkToFit="0" textRotation="0" vertical="center" wrapText="1"/>
    </xf>
    <xf borderId="28" fillId="2" fontId="15" numFmtId="0" xfId="0" applyAlignment="1" applyBorder="1" applyFont="1">
      <alignment horizontal="center" vertical="center"/>
    </xf>
    <xf borderId="20" fillId="14" fontId="11" numFmtId="0" xfId="0" applyAlignment="1" applyBorder="1" applyFont="1">
      <alignment horizontal="center" readingOrder="0" shrinkToFit="0" textRotation="0" vertical="center" wrapText="1"/>
    </xf>
    <xf borderId="10" fillId="2" fontId="40" numFmtId="0" xfId="0" applyAlignment="1" applyBorder="1" applyFont="1">
      <alignment readingOrder="0" shrinkToFit="0" wrapText="0"/>
    </xf>
    <xf borderId="27" fillId="20" fontId="41" numFmtId="0" xfId="0" applyAlignment="1" applyBorder="1" applyFont="1">
      <alignment readingOrder="0"/>
    </xf>
    <xf borderId="21" fillId="0" fontId="42" numFmtId="0" xfId="0" applyAlignment="1" applyBorder="1" applyFont="1">
      <alignment shrinkToFit="0" vertical="bottom" wrapText="0"/>
    </xf>
    <xf borderId="0" fillId="0" fontId="43" numFmtId="0" xfId="0" applyAlignment="1" applyFont="1">
      <alignment shrinkToFit="0" vertical="bottom" wrapText="0"/>
    </xf>
    <xf borderId="0" fillId="2" fontId="15" numFmtId="0" xfId="0" applyAlignment="1" applyFont="1">
      <alignment horizontal="center" vertical="center"/>
    </xf>
    <xf borderId="15" fillId="0" fontId="8" numFmtId="0" xfId="0" applyBorder="1" applyFont="1"/>
    <xf borderId="20" fillId="15" fontId="11" numFmtId="0" xfId="0" applyAlignment="1" applyBorder="1" applyFont="1">
      <alignment horizontal="center" readingOrder="0" shrinkToFit="0" textRotation="0" vertical="center" wrapText="1"/>
    </xf>
    <xf borderId="15" fillId="11" fontId="44" numFmtId="0" xfId="0" applyAlignment="1" applyBorder="1" applyFont="1">
      <alignment horizontal="center" vertical="bottom"/>
    </xf>
    <xf borderId="0" fillId="2" fontId="23" numFmtId="0" xfId="0" applyAlignment="1" applyFont="1">
      <alignment horizontal="center" readingOrder="0" shrinkToFit="0" textRotation="0" vertical="center" wrapText="1"/>
    </xf>
    <xf borderId="27" fillId="19" fontId="45" numFmtId="0" xfId="0" applyAlignment="1" applyBorder="1" applyFont="1">
      <alignment readingOrder="0"/>
    </xf>
    <xf borderId="20" fillId="8" fontId="3" numFmtId="0" xfId="0" applyAlignment="1" applyBorder="1" applyFont="1">
      <alignment horizontal="center" readingOrder="0" shrinkToFit="0" textRotation="0" vertical="center" wrapText="1"/>
    </xf>
    <xf borderId="27" fillId="25" fontId="46" numFmtId="0" xfId="0" applyAlignment="1" applyBorder="1" applyFont="1">
      <alignment readingOrder="0"/>
    </xf>
    <xf borderId="9" fillId="0" fontId="15" numFmtId="0" xfId="0" applyAlignment="1" applyBorder="1" applyFont="1">
      <alignment readingOrder="0" vertical="center"/>
    </xf>
    <xf borderId="24" fillId="2" fontId="47" numFmtId="0" xfId="0" applyAlignment="1" applyBorder="1" applyFont="1">
      <alignment readingOrder="0" shrinkToFit="0" wrapText="0"/>
    </xf>
    <xf borderId="21" fillId="2" fontId="48" numFmtId="0" xfId="0" applyAlignment="1" applyBorder="1" applyFont="1">
      <alignment readingOrder="0" shrinkToFit="0" wrapText="0"/>
    </xf>
    <xf borderId="0" fillId="2" fontId="13" numFmtId="0" xfId="0" applyAlignment="1" applyFont="1">
      <alignment readingOrder="0" shrinkToFit="0" wrapText="0"/>
    </xf>
    <xf borderId="15" fillId="11" fontId="13" numFmtId="0" xfId="0" applyAlignment="1" applyBorder="1" applyFont="1">
      <alignment horizontal="center" readingOrder="0" vertical="top"/>
    </xf>
    <xf borderId="20" fillId="16" fontId="11" numFmtId="0" xfId="0" applyAlignment="1" applyBorder="1" applyFont="1">
      <alignment horizontal="center" readingOrder="0" shrinkToFit="0" textRotation="0" vertical="center" wrapText="1"/>
    </xf>
    <xf borderId="27" fillId="21" fontId="49" numFmtId="0" xfId="0" applyAlignment="1" applyBorder="1" applyFont="1">
      <alignment readingOrder="0"/>
    </xf>
    <xf borderId="10" fillId="2" fontId="50" numFmtId="0" xfId="0" applyAlignment="1" applyBorder="1" applyFont="1">
      <alignment readingOrder="0" shrinkToFit="0" wrapText="0"/>
    </xf>
    <xf borderId="20" fillId="17" fontId="11" numFmtId="0" xfId="0" applyAlignment="1" applyBorder="1" applyFont="1">
      <alignment horizontal="center" readingOrder="0" shrinkToFit="0" textRotation="0" vertical="center" wrapText="1"/>
    </xf>
    <xf borderId="10" fillId="2" fontId="18" numFmtId="0" xfId="0" applyAlignment="1" applyBorder="1" applyFont="1">
      <alignment readingOrder="0" shrinkToFit="0" wrapText="0"/>
    </xf>
    <xf borderId="25" fillId="2" fontId="15" numFmtId="0" xfId="0" applyAlignment="1" applyBorder="1" applyFont="1">
      <alignment horizontal="center" vertical="center"/>
    </xf>
    <xf borderId="20" fillId="18" fontId="11" numFmtId="0" xfId="0" applyAlignment="1" applyBorder="1" applyFont="1">
      <alignment horizontal="center" readingOrder="0" shrinkToFit="0" textRotation="0" vertical="center" wrapText="1"/>
    </xf>
    <xf borderId="27" fillId="22" fontId="51" numFmtId="0" xfId="0" applyAlignment="1" applyBorder="1" applyFont="1">
      <alignment readingOrder="0"/>
    </xf>
    <xf borderId="27" fillId="2" fontId="15" numFmtId="0" xfId="0" applyAlignment="1" applyBorder="1" applyFont="1">
      <alignment readingOrder="0"/>
    </xf>
    <xf borderId="15" fillId="11" fontId="13" numFmtId="0" xfId="0" applyAlignment="1" applyBorder="1" applyFont="1">
      <alignment readingOrder="0" shrinkToFit="0" wrapText="0"/>
    </xf>
    <xf borderId="27" fillId="24" fontId="52" numFmtId="0" xfId="0" applyAlignment="1" applyBorder="1" applyFont="1">
      <alignment readingOrder="0"/>
    </xf>
    <xf borderId="20" fillId="19" fontId="11" numFmtId="0" xfId="0" applyAlignment="1" applyBorder="1" applyFont="1">
      <alignment horizontal="center" readingOrder="0" shrinkToFit="0" textRotation="0" vertical="center" wrapText="1"/>
    </xf>
    <xf borderId="23" fillId="0" fontId="17" numFmtId="0" xfId="0" applyAlignment="1" applyBorder="1" applyFont="1">
      <alignment shrinkToFit="0" vertical="bottom" wrapText="0"/>
    </xf>
    <xf borderId="28" fillId="2" fontId="15" numFmtId="0" xfId="0" applyAlignment="1" applyBorder="1" applyFont="1">
      <alignment horizontal="center" readingOrder="0" vertical="center"/>
    </xf>
    <xf borderId="15" fillId="11" fontId="2" numFmtId="0" xfId="0" applyAlignment="1" applyBorder="1" applyFont="1">
      <alignment horizontal="center" vertical="bottom"/>
    </xf>
    <xf borderId="20" fillId="20" fontId="11" numFmtId="0" xfId="0" applyAlignment="1" applyBorder="1" applyFont="1">
      <alignment horizontal="center" readingOrder="0" shrinkToFit="0" textRotation="0" vertical="center" wrapText="1"/>
    </xf>
    <xf borderId="20" fillId="21" fontId="11" numFmtId="0" xfId="0" applyAlignment="1" applyBorder="1" applyFont="1">
      <alignment horizontal="center" readingOrder="0" shrinkToFit="0" textRotation="0" vertical="center" wrapText="1"/>
    </xf>
    <xf borderId="7" fillId="2" fontId="13" numFmtId="0" xfId="0" applyAlignment="1" applyBorder="1" applyFont="1">
      <alignment shrinkToFit="0" wrapText="0"/>
    </xf>
    <xf borderId="7" fillId="2" fontId="36" numFmtId="0" xfId="0" applyAlignment="1" applyBorder="1" applyFont="1">
      <alignment shrinkToFit="0" wrapText="0"/>
    </xf>
    <xf borderId="29" fillId="22" fontId="11" numFmtId="0" xfId="0" applyAlignment="1" applyBorder="1" applyFont="1">
      <alignment horizontal="center" readingOrder="0" shrinkToFit="0" textRotation="0" vertical="center" wrapText="1"/>
    </xf>
    <xf borderId="30" fillId="0" fontId="15" numFmtId="0" xfId="0" applyAlignment="1" applyBorder="1" applyFont="1">
      <alignment readingOrder="0" vertical="center"/>
    </xf>
    <xf borderId="0" fillId="2" fontId="13" numFmtId="0" xfId="0" applyAlignment="1" applyFont="1">
      <alignment shrinkToFit="0" wrapText="0"/>
    </xf>
    <xf borderId="0" fillId="2" fontId="36" numFmtId="0" xfId="0" applyAlignment="1" applyFont="1">
      <alignment shrinkToFit="0" wrapText="0"/>
    </xf>
    <xf borderId="31" fillId="0" fontId="53" numFmtId="0" xfId="0" applyAlignment="1" applyBorder="1" applyFont="1">
      <alignment readingOrder="0" shrinkToFit="0" wrapText="0"/>
    </xf>
    <xf borderId="0" fillId="0" fontId="15" numFmtId="0" xfId="0" applyAlignment="1" applyFont="1">
      <alignment readingOrder="0" shrinkToFit="0" wrapText="0"/>
    </xf>
    <xf borderId="12" fillId="11" fontId="54" numFmtId="0" xfId="0" applyAlignment="1" applyBorder="1" applyFont="1">
      <alignment horizontal="center" vertical="bottom"/>
    </xf>
    <xf borderId="0" fillId="2" fontId="15" numFmtId="0" xfId="0" applyFont="1"/>
    <xf borderId="0" fillId="0" fontId="15" numFmtId="0" xfId="0" applyAlignment="1" applyFont="1">
      <alignment readingOrder="0" shrinkToFit="0" vertical="center" wrapText="1"/>
    </xf>
    <xf borderId="6" fillId="27" fontId="55" numFmtId="0" xfId="0" applyAlignment="1" applyBorder="1" applyFill="1" applyFont="1">
      <alignment horizontal="center" vertical="center"/>
    </xf>
    <xf borderId="6" fillId="15" fontId="2" numFmtId="0" xfId="0" applyAlignment="1" applyBorder="1" applyFont="1">
      <alignment horizontal="center" readingOrder="0" shrinkToFit="0" vertical="center" wrapText="1"/>
    </xf>
    <xf borderId="0" fillId="2" fontId="15" numFmtId="164" xfId="0" applyAlignment="1" applyFont="1" applyNumberFormat="1">
      <alignment horizontal="center" readingOrder="0"/>
    </xf>
    <xf borderId="9" fillId="28" fontId="4" numFmtId="0" xfId="0" applyAlignment="1" applyBorder="1" applyFill="1" applyFont="1">
      <alignment horizontal="center" readingOrder="0" shrinkToFit="0" wrapText="0"/>
    </xf>
    <xf borderId="0" fillId="2" fontId="15" numFmtId="0" xfId="0" applyAlignment="1" applyFont="1">
      <alignment readingOrder="0" shrinkToFit="0" wrapText="1"/>
    </xf>
    <xf borderId="15" fillId="20" fontId="15" numFmtId="164" xfId="0" applyAlignment="1" applyBorder="1" applyFont="1" applyNumberFormat="1">
      <alignment horizontal="center" readingOrder="0" shrinkToFit="0" vertical="bottom" wrapText="0"/>
    </xf>
    <xf borderId="0" fillId="2" fontId="15" numFmtId="0" xfId="0" applyAlignment="1" applyFont="1">
      <alignment readingOrder="0" shrinkToFit="0" wrapText="1"/>
    </xf>
    <xf borderId="15" fillId="20" fontId="15" numFmtId="0" xfId="0" applyAlignment="1" applyBorder="1" applyFont="1">
      <alignment readingOrder="0" shrinkToFit="0" wrapText="0"/>
    </xf>
    <xf borderId="12" fillId="15" fontId="56" numFmtId="0" xfId="0" applyAlignment="1" applyBorder="1" applyFont="1">
      <alignment horizontal="center" shrinkToFit="0" vertical="bottom" wrapText="1"/>
    </xf>
    <xf borderId="15" fillId="20" fontId="15" numFmtId="0" xfId="0" applyAlignment="1" applyBorder="1" applyFont="1">
      <alignment readingOrder="0" shrinkToFit="0" wrapText="0"/>
    </xf>
    <xf borderId="15" fillId="20" fontId="57" numFmtId="0" xfId="0" applyAlignment="1" applyBorder="1" applyFont="1">
      <alignment horizontal="left" readingOrder="0"/>
    </xf>
    <xf borderId="0" fillId="20" fontId="15" numFmtId="0" xfId="0" applyAlignment="1" applyFont="1">
      <alignment shrinkToFit="0" wrapText="0"/>
    </xf>
    <xf borderId="5" fillId="20" fontId="15" numFmtId="0" xfId="0" applyAlignment="1" applyBorder="1" applyFont="1">
      <alignment shrinkToFit="0" wrapText="0"/>
    </xf>
    <xf borderId="9" fillId="29" fontId="58" numFmtId="0" xfId="0" applyAlignment="1" applyBorder="1" applyFill="1" applyFont="1">
      <alignment horizontal="center" shrinkToFit="0" vertical="center" wrapText="1"/>
    </xf>
    <xf borderId="0" fillId="20" fontId="15" numFmtId="0" xfId="0" applyFont="1"/>
    <xf borderId="5" fillId="20" fontId="15" numFmtId="0" xfId="0" applyBorder="1" applyFont="1"/>
    <xf borderId="6" fillId="30" fontId="15" numFmtId="0" xfId="0" applyAlignment="1" applyBorder="1" applyFill="1" applyFont="1">
      <alignment horizontal="center" vertical="bottom"/>
    </xf>
    <xf borderId="0" fillId="2" fontId="57" numFmtId="0" xfId="0" applyAlignment="1" applyFont="1">
      <alignment readingOrder="0" shrinkToFit="0" wrapText="1"/>
    </xf>
    <xf borderId="15" fillId="30" fontId="57" numFmtId="0" xfId="0" applyAlignment="1" applyBorder="1" applyFont="1">
      <alignment horizontal="center" vertical="bottom"/>
    </xf>
    <xf borderId="15" fillId="30" fontId="15" numFmtId="0" xfId="0" applyBorder="1" applyFont="1"/>
    <xf borderId="0" fillId="30" fontId="15" numFmtId="0" xfId="0" applyFont="1"/>
    <xf borderId="0" fillId="30" fontId="15" numFmtId="0" xfId="0" applyAlignment="1" applyFont="1">
      <alignment readingOrder="0"/>
    </xf>
    <xf borderId="5" fillId="30" fontId="15" numFmtId="0" xfId="0" applyBorder="1" applyFont="1"/>
    <xf borderId="12" fillId="30" fontId="57" numFmtId="0" xfId="0" applyAlignment="1" applyBorder="1" applyFont="1">
      <alignment horizontal="center" vertical="bottom"/>
    </xf>
    <xf borderId="15" fillId="20" fontId="15" numFmtId="0" xfId="0" applyBorder="1" applyFont="1"/>
    <xf borderId="27" fillId="18" fontId="59" numFmtId="0" xfId="0" applyAlignment="1" applyBorder="1" applyFont="1">
      <alignment readingOrder="0"/>
    </xf>
    <xf borderId="0" fillId="20" fontId="15" numFmtId="0" xfId="0" applyAlignment="1" applyFont="1">
      <alignment readingOrder="0" shrinkToFit="0" wrapText="0"/>
    </xf>
    <xf borderId="5" fillId="20" fontId="15" numFmtId="0" xfId="0" applyAlignment="1" applyBorder="1" applyFont="1">
      <alignment readingOrder="0" shrinkToFit="0" wrapText="0"/>
    </xf>
    <xf borderId="15" fillId="20" fontId="57" numFmtId="0" xfId="0" applyAlignment="1" applyBorder="1" applyFont="1">
      <alignment readingOrder="0" shrinkToFit="0" wrapText="0"/>
    </xf>
    <xf borderId="26" fillId="0" fontId="13" numFmtId="0" xfId="0" applyBorder="1" applyFont="1"/>
    <xf borderId="0" fillId="20" fontId="57" numFmtId="0" xfId="0" applyAlignment="1" applyFont="1">
      <alignment readingOrder="0" shrinkToFit="0" wrapText="0"/>
    </xf>
    <xf borderId="5" fillId="20" fontId="57" numFmtId="0" xfId="0" applyAlignment="1" applyBorder="1" applyFont="1">
      <alignment readingOrder="0" shrinkToFit="0" wrapText="0"/>
    </xf>
    <xf borderId="27" fillId="16" fontId="60" numFmtId="0" xfId="0" applyAlignment="1" applyBorder="1" applyFont="1">
      <alignment readingOrder="0"/>
    </xf>
    <xf borderId="15" fillId="20" fontId="15" numFmtId="0" xfId="0" applyAlignment="1" applyBorder="1" applyFont="1">
      <alignment shrinkToFit="0" wrapText="0"/>
    </xf>
    <xf borderId="12" fillId="20" fontId="61" numFmtId="0" xfId="0" applyAlignment="1" applyBorder="1" applyFont="1">
      <alignment readingOrder="0" shrinkToFit="0" vertical="top" wrapText="0"/>
    </xf>
    <xf borderId="13" fillId="20" fontId="15" numFmtId="0" xfId="0" applyAlignment="1" applyBorder="1" applyFont="1">
      <alignment shrinkToFit="0" wrapText="0"/>
    </xf>
    <xf borderId="14" fillId="20" fontId="15" numFmtId="0" xfId="0" applyAlignment="1" applyBorder="1" applyFont="1">
      <alignment shrinkToFit="0" wrapText="0"/>
    </xf>
    <xf borderId="0" fillId="0" fontId="15" numFmtId="0" xfId="0" applyAlignment="1" applyFont="1">
      <alignment shrinkToFit="0" wrapText="1"/>
    </xf>
    <xf borderId="0" fillId="9" fontId="62" numFmtId="0" xfId="0" applyAlignment="1" applyFont="1">
      <alignment horizontal="center" readingOrder="0" shrinkToFit="0" vertical="center" wrapText="1"/>
    </xf>
    <xf borderId="4" fillId="9" fontId="62" numFmtId="0" xfId="0" applyAlignment="1" applyBorder="1" applyFont="1">
      <alignment horizontal="center" readingOrder="0" shrinkToFit="0" vertical="center" wrapText="1"/>
    </xf>
    <xf borderId="4" fillId="9" fontId="62" numFmtId="0" xfId="0" applyAlignment="1" applyBorder="1" applyFont="1">
      <alignment horizontal="center" readingOrder="0" shrinkToFit="0" textRotation="0" vertical="center" wrapText="1"/>
    </xf>
    <xf borderId="4" fillId="9" fontId="23" numFmtId="0" xfId="0" applyAlignment="1" applyBorder="1" applyFont="1">
      <alignment horizontal="center" readingOrder="0" shrinkToFit="0" textRotation="90" vertical="center" wrapText="1"/>
    </xf>
    <xf borderId="4" fillId="16" fontId="62" numFmtId="0" xfId="0" applyAlignment="1" applyBorder="1" applyFont="1">
      <alignment horizontal="center" readingOrder="0" shrinkToFit="0" vertical="center" wrapText="1"/>
    </xf>
    <xf borderId="0" fillId="10" fontId="62" numFmtId="0" xfId="0" applyAlignment="1" applyFont="1">
      <alignment horizontal="center" readingOrder="0" shrinkToFit="0" vertical="center" wrapText="1"/>
    </xf>
    <xf borderId="4" fillId="16" fontId="62" numFmtId="0" xfId="0" applyAlignment="1" applyBorder="1" applyFont="1">
      <alignment horizontal="center" readingOrder="0" shrinkToFit="0" textRotation="0" vertical="center" wrapText="1"/>
    </xf>
    <xf borderId="4" fillId="10" fontId="62" numFmtId="0" xfId="0" applyAlignment="1" applyBorder="1" applyFont="1">
      <alignment horizontal="center" readingOrder="0" shrinkToFit="0" vertical="center" wrapText="1"/>
    </xf>
    <xf borderId="4" fillId="16" fontId="23" numFmtId="0" xfId="0" applyAlignment="1" applyBorder="1" applyFont="1">
      <alignment horizontal="center" readingOrder="0" shrinkToFit="0" textRotation="90" vertical="center" wrapText="1"/>
    </xf>
    <xf borderId="4" fillId="10" fontId="62" numFmtId="0" xfId="0" applyAlignment="1" applyBorder="1" applyFont="1">
      <alignment horizontal="center" readingOrder="0" shrinkToFit="0" textRotation="0" vertical="center" wrapText="1"/>
    </xf>
    <xf borderId="29" fillId="22" fontId="63" numFmtId="0" xfId="0" applyAlignment="1" applyBorder="1" applyFont="1">
      <alignment horizontal="center" readingOrder="0" shrinkToFit="0" textRotation="0" vertical="center" wrapText="1"/>
    </xf>
    <xf borderId="4" fillId="10" fontId="23" numFmtId="0" xfId="0" applyAlignment="1" applyBorder="1" applyFont="1">
      <alignment horizontal="center" readingOrder="0" shrinkToFit="0" textRotation="90" vertical="center" wrapText="1"/>
    </xf>
    <xf borderId="4" fillId="22" fontId="62" numFmtId="0" xfId="0" applyAlignment="1" applyBorder="1" applyFont="1">
      <alignment horizontal="center" readingOrder="0" shrinkToFit="0" textRotation="0" vertical="center" wrapText="1"/>
    </xf>
    <xf borderId="4" fillId="17" fontId="62" numFmtId="0" xfId="0" applyAlignment="1" applyBorder="1" applyFont="1">
      <alignment horizontal="center" readingOrder="0" shrinkToFit="0" vertical="center" wrapText="1"/>
    </xf>
    <xf borderId="4" fillId="22" fontId="23" numFmtId="0" xfId="0" applyAlignment="1" applyBorder="1" applyFont="1">
      <alignment horizontal="center" readingOrder="0" shrinkToFit="0" textRotation="90" vertical="center" wrapText="1"/>
    </xf>
    <xf borderId="4" fillId="17" fontId="62" numFmtId="0" xfId="0" applyAlignment="1" applyBorder="1" applyFont="1">
      <alignment horizontal="center" readingOrder="0" shrinkToFit="0" textRotation="0" vertical="center" wrapText="1"/>
    </xf>
    <xf borderId="4" fillId="17" fontId="23" numFmtId="0" xfId="0" applyAlignment="1" applyBorder="1" applyFont="1">
      <alignment horizontal="center" readingOrder="0" shrinkToFit="0" textRotation="90" vertical="center" wrapText="1"/>
    </xf>
    <xf borderId="9" fillId="0" fontId="64" numFmtId="0" xfId="0" applyAlignment="1" applyBorder="1" applyFont="1">
      <alignment readingOrder="0" shrinkToFit="0" wrapText="0"/>
    </xf>
    <xf borderId="24" fillId="0" fontId="8" numFmtId="0" xfId="0" applyBorder="1" applyFont="1"/>
    <xf borderId="13" fillId="2" fontId="65" numFmtId="0" xfId="0" applyAlignment="1" applyBorder="1" applyFont="1">
      <alignment readingOrder="0" shrinkToFit="0" wrapText="0"/>
    </xf>
    <xf borderId="13" fillId="2" fontId="50" numFmtId="0" xfId="0" applyAlignment="1" applyBorder="1" applyFont="1">
      <alignment readingOrder="0" shrinkToFit="0" wrapText="0"/>
    </xf>
    <xf borderId="0" fillId="0" fontId="66" numFmtId="0" xfId="0" applyAlignment="1" applyFont="1">
      <alignment readingOrder="0" shrinkToFit="0" wrapText="0"/>
    </xf>
    <xf borderId="13" fillId="0" fontId="65" numFmtId="0" xfId="0" applyAlignment="1" applyBorder="1" applyFont="1">
      <alignment readingOrder="0" shrinkToFit="0" wrapText="0"/>
    </xf>
    <xf borderId="13" fillId="0" fontId="17" numFmtId="0" xfId="0" applyAlignment="1" applyBorder="1" applyFont="1">
      <alignment readingOrder="0" shrinkToFit="0" wrapText="0"/>
    </xf>
    <xf borderId="13" fillId="2" fontId="67" numFmtId="0" xfId="0" applyAlignment="1" applyBorder="1" applyFont="1">
      <alignment horizontal="left" readingOrder="0" shrinkToFit="0" wrapText="0"/>
    </xf>
    <xf borderId="13" fillId="2" fontId="68" numFmtId="0" xfId="0" applyAlignment="1" applyBorder="1" applyFont="1">
      <alignment readingOrder="0" shrinkToFit="0" wrapText="0"/>
    </xf>
    <xf borderId="13" fillId="2" fontId="21" numFmtId="0" xfId="0" applyAlignment="1" applyBorder="1" applyFont="1">
      <alignment horizontal="left" readingOrder="0" shrinkToFit="0" wrapText="0"/>
    </xf>
    <xf borderId="13" fillId="2" fontId="65" numFmtId="0" xfId="0" applyAlignment="1" applyBorder="1" applyFont="1">
      <alignment readingOrder="0" shrinkToFit="0" wrapText="0"/>
    </xf>
    <xf borderId="13" fillId="2" fontId="50" numFmtId="0" xfId="0" applyAlignment="1" applyBorder="1" applyFont="1">
      <alignment readingOrder="0" shrinkToFit="0" wrapText="0"/>
    </xf>
    <xf borderId="13" fillId="2" fontId="69" numFmtId="0" xfId="0" applyAlignment="1" applyBorder="1" applyFont="1">
      <alignment readingOrder="0" shrinkToFit="0" textRotation="0" wrapText="0"/>
    </xf>
    <xf borderId="10" fillId="2" fontId="70" numFmtId="0" xfId="0" applyAlignment="1" applyBorder="1" applyFont="1">
      <alignment readingOrder="0" shrinkToFit="0" wrapText="0"/>
    </xf>
    <xf borderId="10" fillId="0" fontId="65" numFmtId="0" xfId="0" applyAlignment="1" applyBorder="1" applyFont="1">
      <alignment readingOrder="0" shrinkToFit="0" wrapText="0"/>
    </xf>
    <xf borderId="10" fillId="2" fontId="67" numFmtId="0" xfId="0" applyAlignment="1" applyBorder="1" applyFont="1">
      <alignment readingOrder="0" shrinkToFit="0" wrapText="0"/>
    </xf>
    <xf borderId="10" fillId="2" fontId="39" numFmtId="0" xfId="0" applyAlignment="1" applyBorder="1" applyFont="1">
      <alignment horizontal="left" readingOrder="0" shrinkToFit="0" wrapText="0"/>
    </xf>
    <xf borderId="10" fillId="2" fontId="65" numFmtId="0" xfId="0" applyAlignment="1" applyBorder="1" applyFont="1">
      <alignment readingOrder="0" shrinkToFit="0" wrapText="0"/>
    </xf>
    <xf borderId="10" fillId="2" fontId="71" numFmtId="0" xfId="0" applyAlignment="1" applyBorder="1" applyFont="1">
      <alignment readingOrder="0" shrinkToFit="0" textRotation="0" wrapText="0"/>
    </xf>
    <xf borderId="10" fillId="2" fontId="67" numFmtId="0" xfId="0" applyAlignment="1" applyBorder="1" applyFont="1">
      <alignment horizontal="left" readingOrder="0" shrinkToFit="0" wrapText="0"/>
    </xf>
    <xf borderId="10" fillId="0" fontId="50" numFmtId="0" xfId="0" applyAlignment="1" applyBorder="1" applyFont="1">
      <alignment readingOrder="0" shrinkToFit="0" wrapText="0"/>
    </xf>
    <xf borderId="10" fillId="2" fontId="72" numFmtId="0" xfId="0" applyAlignment="1" applyBorder="1" applyFont="1">
      <alignment horizontal="left" readingOrder="0" shrinkToFit="0" wrapText="0"/>
    </xf>
    <xf borderId="10" fillId="2" fontId="21" numFmtId="0" xfId="0" applyAlignment="1" applyBorder="1" applyFont="1">
      <alignment horizontal="left" readingOrder="0" shrinkToFit="0" wrapText="0"/>
    </xf>
    <xf borderId="10" fillId="0" fontId="73" numFmtId="0" xfId="0" applyAlignment="1" applyBorder="1" applyFont="1">
      <alignment horizontal="left" readingOrder="0" shrinkToFit="0" wrapText="0"/>
    </xf>
    <xf borderId="10" fillId="2" fontId="74" numFmtId="0" xfId="0" applyAlignment="1" applyBorder="1" applyFont="1">
      <alignment readingOrder="0" shrinkToFit="0" wrapText="0"/>
    </xf>
    <xf borderId="10" fillId="2" fontId="18" numFmtId="0" xfId="0" applyAlignment="1" applyBorder="1" applyFont="1">
      <alignment readingOrder="0" shrinkToFit="0" wrapText="0"/>
    </xf>
    <xf borderId="10" fillId="2" fontId="75" numFmtId="0" xfId="0" applyAlignment="1" applyBorder="1" applyFont="1">
      <alignment readingOrder="0" shrinkToFit="0" wrapText="0"/>
    </xf>
    <xf borderId="23" fillId="0" fontId="17" numFmtId="0" xfId="0" applyAlignment="1" applyBorder="1" applyFont="1">
      <alignment readingOrder="0" shrinkToFit="0" vertical="bottom" wrapText="0"/>
    </xf>
    <xf borderId="0" fillId="3" fontId="17" numFmtId="0" xfId="0" applyAlignment="1" applyFont="1">
      <alignment readingOrder="0" shrinkToFit="0" vertical="bottom" wrapText="0"/>
    </xf>
    <xf borderId="10" fillId="2" fontId="75" numFmtId="0" xfId="0" applyAlignment="1" applyBorder="1" applyFont="1">
      <alignment readingOrder="0" shrinkToFit="0" wrapText="0"/>
    </xf>
    <xf borderId="0" fillId="2" fontId="76" numFmtId="0" xfId="0" applyAlignment="1" applyFont="1">
      <alignment readingOrder="0" shrinkToFit="0" wrapText="0"/>
    </xf>
    <xf borderId="10" fillId="2" fontId="77" numFmtId="0" xfId="0" applyAlignment="1" applyBorder="1" applyFont="1">
      <alignment horizontal="left" readingOrder="0" shrinkToFit="0" wrapText="0"/>
    </xf>
    <xf borderId="10" fillId="2" fontId="65" numFmtId="0" xfId="0" applyAlignment="1" applyBorder="1" applyFont="1">
      <alignment horizontal="left" readingOrder="0" shrinkToFit="0" wrapText="0"/>
    </xf>
    <xf borderId="10" fillId="2" fontId="50" numFmtId="0" xfId="0" applyAlignment="1" applyBorder="1" applyFont="1">
      <alignment horizontal="left" readingOrder="0" shrinkToFit="0" wrapText="0"/>
    </xf>
    <xf borderId="23" fillId="2" fontId="17" numFmtId="0" xfId="0" applyAlignment="1" applyBorder="1" applyFont="1">
      <alignment readingOrder="0" shrinkToFit="0" vertical="bottom" wrapText="0"/>
    </xf>
    <xf borderId="10" fillId="2" fontId="17" numFmtId="0" xfId="0" applyAlignment="1" applyBorder="1" applyFont="1">
      <alignment horizontal="left" readingOrder="0" shrinkToFit="0" wrapText="0"/>
    </xf>
    <xf borderId="7" fillId="0" fontId="13" numFmtId="0" xfId="0" applyAlignment="1" applyBorder="1" applyFont="1">
      <alignment shrinkToFit="0" wrapText="0"/>
    </xf>
    <xf borderId="0" fillId="0" fontId="13" numFmtId="0" xfId="0" applyAlignment="1" applyFont="1">
      <alignment shrinkToFit="0" wrapText="0"/>
    </xf>
    <xf borderId="27" fillId="26" fontId="78" numFmtId="0" xfId="0" applyAlignment="1" applyBorder="1" applyFont="1">
      <alignment readingOrder="0"/>
    </xf>
    <xf borderId="10" fillId="0" fontId="50" numFmtId="0" xfId="0" applyAlignment="1" applyBorder="1" applyFont="1">
      <alignment shrinkToFit="0" vertical="bottom" wrapText="0"/>
    </xf>
    <xf borderId="24" fillId="0" fontId="79" numFmtId="0" xfId="0" applyAlignment="1" applyBorder="1" applyFont="1">
      <alignment shrinkToFit="0" vertical="bottom" wrapText="0"/>
    </xf>
    <xf borderId="10" fillId="2" fontId="80" numFmtId="0" xfId="0" applyAlignment="1" applyBorder="1" applyFont="1">
      <alignment readingOrder="0" shrinkToFit="0" wrapText="0"/>
    </xf>
    <xf borderId="7" fillId="2" fontId="81" numFmtId="0" xfId="0" applyAlignment="1" applyBorder="1" applyFont="1">
      <alignment shrinkToFit="0" wrapText="0"/>
    </xf>
    <xf borderId="7" fillId="0" fontId="36" numFmtId="0" xfId="0" applyAlignment="1" applyBorder="1" applyFont="1">
      <alignment shrinkToFit="0" wrapText="0"/>
    </xf>
    <xf borderId="7" fillId="3" fontId="3" numFmtId="0" xfId="0" applyAlignment="1" applyBorder="1" applyFont="1">
      <alignment horizontal="center" readingOrder="0" shrinkToFit="0" vertical="center" wrapText="0"/>
    </xf>
    <xf borderId="0" fillId="0" fontId="36" numFmtId="0" xfId="0" applyAlignment="1" applyFont="1">
      <alignment shrinkToFit="0" wrapText="0"/>
    </xf>
    <xf borderId="0" fillId="12" fontId="62" numFmtId="0" xfId="0" applyAlignment="1" applyFont="1">
      <alignment horizontal="center" readingOrder="0" shrinkToFit="0" vertical="center" wrapText="1"/>
    </xf>
    <xf borderId="4" fillId="12" fontId="62" numFmtId="0" xfId="0" applyAlignment="1" applyBorder="1" applyFont="1">
      <alignment horizontal="center" readingOrder="0" shrinkToFit="0" vertical="center" wrapText="1"/>
    </xf>
    <xf borderId="4" fillId="12" fontId="62" numFmtId="0" xfId="0" applyAlignment="1" applyBorder="1" applyFont="1">
      <alignment horizontal="center" readingOrder="0" shrinkToFit="0" textRotation="0" vertical="center" wrapText="1"/>
    </xf>
    <xf borderId="4" fillId="12" fontId="23" numFmtId="0" xfId="0" applyAlignment="1" applyBorder="1" applyFont="1">
      <alignment horizontal="center" readingOrder="0" shrinkToFit="0" textRotation="90" vertical="center" wrapText="1"/>
    </xf>
    <xf borderId="4" fillId="18" fontId="62" numFmtId="0" xfId="0" applyAlignment="1" applyBorder="1" applyFont="1">
      <alignment horizontal="center" readingOrder="0" shrinkToFit="0" vertical="center" wrapText="1"/>
    </xf>
    <xf borderId="4" fillId="18" fontId="62" numFmtId="0" xfId="0" applyAlignment="1" applyBorder="1" applyFont="1">
      <alignment horizontal="center" readingOrder="0" shrinkToFit="0" textRotation="0" vertical="center" wrapText="1"/>
    </xf>
    <xf borderId="4" fillId="18" fontId="23" numFmtId="0" xfId="0" applyAlignment="1" applyBorder="1" applyFont="1">
      <alignment horizontal="center" readingOrder="0" shrinkToFit="0" textRotation="90" vertical="center" wrapText="1"/>
    </xf>
    <xf borderId="13" fillId="2" fontId="70" numFmtId="0" xfId="0" applyAlignment="1" applyBorder="1" applyFont="1">
      <alignment readingOrder="0" shrinkToFit="0" wrapText="0"/>
    </xf>
    <xf borderId="10" fillId="2" fontId="39" numFmtId="0" xfId="0" applyAlignment="1" applyBorder="1" applyFont="1">
      <alignment readingOrder="0" shrinkToFit="0" wrapText="0"/>
    </xf>
    <xf borderId="10" fillId="0" fontId="65" numFmtId="0" xfId="0" applyAlignment="1" applyBorder="1" applyFont="1">
      <alignment horizontal="left" readingOrder="0" shrinkToFit="0" vertical="bottom" wrapText="0"/>
    </xf>
    <xf borderId="0" fillId="2" fontId="82" numFmtId="0" xfId="0" applyAlignment="1" applyFont="1">
      <alignment readingOrder="0" shrinkToFit="0" wrapText="0"/>
    </xf>
    <xf borderId="0" fillId="2" fontId="81" numFmtId="0" xfId="0" applyAlignment="1" applyFont="1">
      <alignment readingOrder="0" shrinkToFit="0" wrapText="0"/>
    </xf>
    <xf borderId="0" fillId="0" fontId="36" numFmtId="0" xfId="0" applyAlignment="1" applyFont="1">
      <alignment readingOrder="0" shrinkToFit="0" wrapText="0"/>
    </xf>
    <xf borderId="24" fillId="0" fontId="83" numFmtId="0" xfId="0" applyAlignment="1" applyBorder="1" applyFont="1">
      <alignment readingOrder="0" shrinkToFit="0" vertical="bottom" wrapText="0"/>
    </xf>
    <xf borderId="10" fillId="2" fontId="70" numFmtId="0" xfId="0" applyAlignment="1" applyBorder="1" applyFont="1">
      <alignment horizontal="left" readingOrder="0" shrinkToFit="0" wrapText="0"/>
    </xf>
    <xf borderId="7" fillId="0" fontId="36" numFmtId="0" xfId="0" applyAlignment="1" applyBorder="1" applyFont="1">
      <alignment readingOrder="0" shrinkToFit="0" wrapText="0"/>
    </xf>
    <xf borderId="0" fillId="2" fontId="17" numFmtId="49" xfId="0" applyAlignment="1" applyFont="1" applyNumberFormat="1">
      <alignment readingOrder="0" shrinkToFit="0" vertical="bottom" wrapText="0"/>
    </xf>
    <xf borderId="23" fillId="2" fontId="17" numFmtId="49" xfId="0" applyAlignment="1" applyBorder="1" applyFont="1" applyNumberFormat="1">
      <alignment readingOrder="0" shrinkToFit="0" vertical="bottom" wrapText="0"/>
    </xf>
    <xf borderId="0" fillId="3" fontId="17" numFmtId="49" xfId="0" applyAlignment="1" applyFont="1" applyNumberFormat="1">
      <alignment readingOrder="0" shrinkToFit="0" vertical="bottom" wrapText="0"/>
    </xf>
    <xf borderId="24" fillId="2" fontId="84" numFmtId="0" xfId="0" applyAlignment="1" applyBorder="1" applyFont="1">
      <alignment horizontal="left" readingOrder="0" shrinkToFit="0" wrapText="0"/>
    </xf>
    <xf borderId="9" fillId="0" fontId="85" numFmtId="0" xfId="0" applyAlignment="1" applyBorder="1" applyFont="1">
      <alignment shrinkToFit="0" vertical="bottom" wrapText="0"/>
    </xf>
    <xf borderId="13" fillId="2" fontId="39" numFmtId="0" xfId="0" applyAlignment="1" applyBorder="1" applyFont="1">
      <alignment readingOrder="0" shrinkToFit="0" wrapText="0"/>
    </xf>
    <xf borderId="13" fillId="0" fontId="50" numFmtId="0" xfId="0" applyAlignment="1" applyBorder="1" applyFont="1">
      <alignment readingOrder="0" shrinkToFit="0" wrapText="0"/>
    </xf>
    <xf borderId="13" fillId="0" fontId="86" numFmtId="0" xfId="0" applyAlignment="1" applyBorder="1" applyFont="1">
      <alignment readingOrder="0" shrinkToFit="0" wrapText="0"/>
    </xf>
    <xf borderId="13" fillId="2" fontId="87" numFmtId="0" xfId="0" applyAlignment="1" applyBorder="1" applyFont="1">
      <alignment readingOrder="0" shrinkToFit="0" wrapText="0"/>
    </xf>
    <xf borderId="10" fillId="0" fontId="88" numFmtId="0" xfId="0" applyAlignment="1" applyBorder="1" applyFont="1">
      <alignment readingOrder="0" shrinkToFit="0" wrapText="0"/>
    </xf>
    <xf borderId="10" fillId="2" fontId="89" numFmtId="0" xfId="0" applyAlignment="1" applyBorder="1" applyFont="1">
      <alignment readingOrder="0" shrinkToFit="0" wrapText="0"/>
    </xf>
    <xf borderId="0" fillId="2" fontId="17" numFmtId="0" xfId="0" applyAlignment="1" applyFont="1">
      <alignment readingOrder="0" shrinkToFit="0" wrapText="0"/>
    </xf>
    <xf borderId="23" fillId="2" fontId="17" numFmtId="0" xfId="0" applyAlignment="1" applyBorder="1" applyFont="1">
      <alignment readingOrder="0" shrinkToFit="0" wrapText="0"/>
    </xf>
    <xf borderId="24" fillId="2" fontId="90" numFmtId="0" xfId="0" applyAlignment="1" applyBorder="1" applyFont="1">
      <alignment readingOrder="0" shrinkToFit="0" textRotation="0" wrapText="0"/>
    </xf>
    <xf borderId="0" fillId="3" fontId="17" numFmtId="0" xfId="0" applyAlignment="1" applyFont="1">
      <alignment readingOrder="0" shrinkToFit="0" wrapText="0"/>
    </xf>
    <xf borderId="0" fillId="2" fontId="17" numFmtId="0" xfId="0" applyAlignment="1" applyFont="1">
      <alignment horizontal="left" readingOrder="0" shrinkToFit="0" wrapText="0"/>
    </xf>
    <xf borderId="23" fillId="2" fontId="17" numFmtId="0" xfId="0" applyAlignment="1" applyBorder="1" applyFont="1">
      <alignment horizontal="left" readingOrder="0" shrinkToFit="0" wrapText="0"/>
    </xf>
    <xf borderId="0" fillId="3" fontId="17" numFmtId="0" xfId="0" applyAlignment="1" applyFont="1">
      <alignment horizontal="left" readingOrder="0" shrinkToFit="0" wrapText="0"/>
    </xf>
    <xf borderId="0" fillId="2" fontId="17" numFmtId="49" xfId="0" applyAlignment="1" applyFont="1" applyNumberFormat="1">
      <alignment shrinkToFit="0" vertical="bottom" wrapText="0"/>
    </xf>
    <xf borderId="23" fillId="2" fontId="17" numFmtId="49" xfId="0" applyAlignment="1" applyBorder="1" applyFont="1" applyNumberFormat="1">
      <alignment shrinkToFit="0" vertical="bottom" wrapText="0"/>
    </xf>
    <xf borderId="0" fillId="3" fontId="17" numFmtId="49" xfId="0" applyAlignment="1" applyFont="1" applyNumberFormat="1">
      <alignment shrinkToFit="0" vertical="bottom" wrapText="0"/>
    </xf>
    <xf borderId="0" fillId="29" fontId="3" numFmtId="0" xfId="0" applyAlignment="1" applyFont="1">
      <alignment horizontal="center" readingOrder="0" shrinkToFit="0" vertical="center" wrapText="0"/>
    </xf>
    <xf borderId="13" fillId="2" fontId="75" numFmtId="0" xfId="0" applyAlignment="1" applyBorder="1" applyFont="1">
      <alignment readingOrder="0" shrinkToFit="0" wrapText="0"/>
    </xf>
    <xf borderId="0" fillId="3" fontId="91" numFmtId="0" xfId="0" applyAlignment="1" applyFont="1">
      <alignment horizontal="center" readingOrder="0" shrinkToFit="0" textRotation="0" vertical="center" wrapText="0"/>
    </xf>
    <xf borderId="32" fillId="3" fontId="3" numFmtId="0" xfId="0" applyAlignment="1" applyBorder="1" applyFont="1">
      <alignment horizontal="center" readingOrder="0" shrinkToFit="0" vertical="center" wrapText="1"/>
    </xf>
    <xf borderId="32" fillId="12" fontId="11" numFmtId="0" xfId="0" applyAlignment="1" applyBorder="1" applyFont="1">
      <alignment horizontal="center" readingOrder="0" shrinkToFit="0" vertical="center" wrapText="1"/>
    </xf>
    <xf borderId="32" fillId="13" fontId="11" numFmtId="0" xfId="0" applyAlignment="1" applyBorder="1" applyFont="1">
      <alignment horizontal="center" readingOrder="0" shrinkToFit="0" textRotation="0" vertical="center" wrapText="1"/>
    </xf>
    <xf borderId="32" fillId="13" fontId="91" numFmtId="0" xfId="0" applyAlignment="1" applyBorder="1" applyFont="1">
      <alignment horizontal="center" readingOrder="0" shrinkToFit="0" textRotation="90" vertical="center" wrapText="1"/>
    </xf>
    <xf borderId="32" fillId="31" fontId="11" numFmtId="0" xfId="0" applyAlignment="1" applyBorder="1" applyFill="1" applyFont="1">
      <alignment horizontal="center" readingOrder="0" shrinkToFit="0" vertical="center" wrapText="1"/>
    </xf>
    <xf borderId="32" fillId="20" fontId="11" numFmtId="0" xfId="0" applyAlignment="1" applyBorder="1" applyFont="1">
      <alignment horizontal="center" readingOrder="0" shrinkToFit="0" textRotation="0" vertical="center" wrapText="1"/>
    </xf>
    <xf borderId="10" fillId="2" fontId="75" numFmtId="0" xfId="0" applyAlignment="1" applyBorder="1" applyFont="1">
      <alignment readingOrder="0" shrinkToFit="0" wrapText="0"/>
    </xf>
    <xf borderId="32" fillId="20" fontId="91" numFmtId="0" xfId="0" applyAlignment="1" applyBorder="1" applyFont="1">
      <alignment horizontal="center" readingOrder="0" shrinkToFit="0" textRotation="90" vertical="center" wrapText="1"/>
    </xf>
    <xf borderId="32" fillId="20" fontId="36" numFmtId="0" xfId="0" applyAlignment="1" applyBorder="1" applyFont="1">
      <alignment horizontal="center" readingOrder="0" shrinkToFit="0" textRotation="90" vertical="center" wrapText="1"/>
    </xf>
    <xf borderId="32" fillId="13" fontId="11" numFmtId="0" xfId="0" applyAlignment="1" applyBorder="1" applyFont="1">
      <alignment horizontal="center" readingOrder="0" shrinkToFit="0" textRotation="90" vertical="center" wrapText="1"/>
    </xf>
    <xf borderId="32" fillId="20" fontId="11" numFmtId="0" xfId="0" applyAlignment="1" applyBorder="1" applyFont="1">
      <alignment horizontal="center" readingOrder="0" shrinkToFit="0" textRotation="90" vertical="center" wrapText="1"/>
    </xf>
    <xf borderId="32" fillId="32" fontId="11" numFmtId="0" xfId="0" applyAlignment="1" applyBorder="1" applyFill="1" applyFont="1">
      <alignment horizontal="center" readingOrder="0" shrinkToFit="0" vertical="center" wrapText="1"/>
    </xf>
    <xf borderId="32" fillId="14" fontId="11" numFmtId="0" xfId="0" applyAlignment="1" applyBorder="1" applyFont="1">
      <alignment horizontal="center" readingOrder="0" shrinkToFit="0" vertical="center" wrapText="1"/>
    </xf>
    <xf borderId="32" fillId="14" fontId="91" numFmtId="0" xfId="0" applyAlignment="1" applyBorder="1" applyFont="1">
      <alignment horizontal="center" readingOrder="0" shrinkToFit="0" textRotation="90" vertical="center" wrapText="1"/>
    </xf>
    <xf borderId="5" fillId="0" fontId="92" numFmtId="0" xfId="0" applyAlignment="1" applyBorder="1" applyFont="1">
      <alignment readingOrder="0" shrinkToFit="0" wrapText="0"/>
    </xf>
    <xf borderId="5" fillId="0" fontId="13" numFmtId="0" xfId="0" applyAlignment="1" applyBorder="1" applyFont="1">
      <alignment readingOrder="0" shrinkToFit="0" wrapText="0"/>
    </xf>
    <xf borderId="5" fillId="0" fontId="36" numFmtId="0" xfId="0" applyAlignment="1" applyBorder="1" applyFont="1">
      <alignment readingOrder="0" shrinkToFit="0" wrapText="0"/>
    </xf>
    <xf borderId="5" fillId="2" fontId="93" numFmtId="0" xfId="0" applyAlignment="1" applyBorder="1" applyFont="1">
      <alignment readingOrder="0" shrinkToFit="0" wrapText="0"/>
    </xf>
    <xf borderId="5" fillId="2" fontId="13" numFmtId="0" xfId="0" applyAlignment="1" applyBorder="1" applyFont="1">
      <alignment readingOrder="0" shrinkToFit="0" wrapText="0"/>
    </xf>
    <xf borderId="5" fillId="2" fontId="36" numFmtId="0" xfId="0" applyAlignment="1" applyBorder="1" applyFont="1">
      <alignment readingOrder="0" shrinkToFit="0" wrapText="0"/>
    </xf>
    <xf borderId="5" fillId="2" fontId="91" numFmtId="0" xfId="0" applyAlignment="1" applyBorder="1" applyFont="1">
      <alignment horizontal="center" readingOrder="0" shrinkToFit="0" vertical="center" wrapText="0"/>
    </xf>
    <xf borderId="0" fillId="2" fontId="36" numFmtId="0" xfId="0" applyAlignment="1" applyFont="1">
      <alignment readingOrder="0" shrinkToFit="0" wrapText="0"/>
    </xf>
    <xf borderId="5" fillId="2" fontId="11" numFmtId="0" xfId="0" applyAlignment="1" applyBorder="1" applyFont="1">
      <alignment horizontal="center" readingOrder="0" shrinkToFit="0" vertical="center" wrapText="0"/>
    </xf>
    <xf borderId="26" fillId="0" fontId="13" numFmtId="0" xfId="0" applyAlignment="1" applyBorder="1" applyFont="1">
      <alignment textRotation="0"/>
    </xf>
    <xf borderId="5" fillId="2" fontId="11" numFmtId="0" xfId="0" applyAlignment="1" applyBorder="1" applyFont="1">
      <alignment horizontal="center" shrinkToFit="0" vertical="center" wrapText="0"/>
    </xf>
    <xf borderId="0" fillId="2" fontId="11" numFmtId="0" xfId="0" applyAlignment="1" applyFont="1">
      <alignment horizontal="center" shrinkToFit="0" vertical="center" wrapText="0"/>
    </xf>
    <xf borderId="0" fillId="0" fontId="94" numFmtId="0" xfId="0" applyAlignment="1" applyFont="1">
      <alignment shrinkToFit="0" vertical="bottom" wrapText="0"/>
    </xf>
    <xf borderId="0" fillId="0" fontId="95" numFmtId="0" xfId="0" applyAlignment="1" applyFont="1">
      <alignment shrinkToFit="0" textRotation="0" vertical="bottom" wrapText="0"/>
    </xf>
    <xf borderId="33" fillId="3" fontId="3" numFmtId="0" xfId="0" applyAlignment="1" applyBorder="1" applyFont="1">
      <alignment horizontal="center" readingOrder="0" shrinkToFit="0" vertical="center" wrapText="0"/>
    </xf>
    <xf borderId="13" fillId="2" fontId="96" numFmtId="0" xfId="0" applyAlignment="1" applyBorder="1" applyFont="1">
      <alignment readingOrder="0" shrinkToFit="0" wrapText="0"/>
    </xf>
    <xf borderId="13" fillId="2" fontId="13" numFmtId="0" xfId="0" applyAlignment="1" applyBorder="1" applyFont="1">
      <alignment readingOrder="0" shrinkToFit="0" wrapText="0"/>
    </xf>
    <xf borderId="13" fillId="2" fontId="81" numFmtId="0" xfId="0" applyAlignment="1" applyBorder="1" applyFont="1">
      <alignment readingOrder="0" shrinkToFit="0" wrapText="0"/>
    </xf>
    <xf borderId="13" fillId="0" fontId="13" numFmtId="0" xfId="0" applyAlignment="1" applyBorder="1" applyFont="1">
      <alignment readingOrder="0" shrinkToFit="0" wrapText="0"/>
    </xf>
    <xf borderId="13" fillId="2" fontId="96" numFmtId="0" xfId="0" applyAlignment="1" applyBorder="1" applyFont="1">
      <alignment horizontal="left" readingOrder="0" shrinkToFit="0" wrapText="0"/>
    </xf>
    <xf borderId="13" fillId="2" fontId="81" numFmtId="0" xfId="0" applyAlignment="1" applyBorder="1" applyFont="1">
      <alignment horizontal="left" readingOrder="0" shrinkToFit="0" wrapText="0"/>
    </xf>
    <xf borderId="13" fillId="0" fontId="31" numFmtId="0" xfId="0" applyAlignment="1" applyBorder="1" applyFont="1">
      <alignment readingOrder="0" shrinkToFit="0" wrapText="0"/>
    </xf>
    <xf borderId="13" fillId="2" fontId="31" numFmtId="0" xfId="0" applyAlignment="1" applyBorder="1" applyFont="1">
      <alignment readingOrder="0" shrinkToFit="0" wrapText="0"/>
    </xf>
    <xf borderId="13" fillId="2" fontId="97" numFmtId="0" xfId="0" applyAlignment="1" applyBorder="1" applyFont="1">
      <alignment readingOrder="0" shrinkToFit="0" wrapText="0"/>
    </xf>
    <xf borderId="13" fillId="2" fontId="13" numFmtId="0" xfId="0" applyAlignment="1" applyBorder="1" applyFont="1">
      <alignment readingOrder="0" shrinkToFit="0" wrapText="0"/>
    </xf>
    <xf borderId="10" fillId="2" fontId="96" numFmtId="0" xfId="0" applyAlignment="1" applyBorder="1" applyFont="1">
      <alignment readingOrder="0" shrinkToFit="0" wrapText="0"/>
    </xf>
    <xf borderId="10" fillId="2" fontId="81" numFmtId="0" xfId="0" applyAlignment="1" applyBorder="1" applyFont="1">
      <alignment readingOrder="0" shrinkToFit="0" wrapText="0"/>
    </xf>
    <xf borderId="24" fillId="0" fontId="98" numFmtId="0" xfId="0" applyAlignment="1" applyBorder="1" applyFont="1">
      <alignment horizontal="left" readingOrder="0" shrinkToFit="0" wrapText="0"/>
    </xf>
    <xf borderId="10" fillId="0" fontId="13" numFmtId="0" xfId="0" applyAlignment="1" applyBorder="1" applyFont="1">
      <alignment readingOrder="0" shrinkToFit="0" wrapText="0"/>
    </xf>
    <xf borderId="10" fillId="2" fontId="31" numFmtId="0" xfId="0" applyAlignment="1" applyBorder="1" applyFont="1">
      <alignment horizontal="left" readingOrder="0" shrinkToFit="0" wrapText="0"/>
    </xf>
    <xf borderId="10" fillId="0" fontId="31" numFmtId="0" xfId="0" applyAlignment="1" applyBorder="1" applyFont="1">
      <alignment readingOrder="0" shrinkToFit="0" wrapText="0"/>
    </xf>
    <xf borderId="24" fillId="0" fontId="99" numFmtId="0" xfId="0" applyAlignment="1" applyBorder="1" applyFont="1">
      <alignment readingOrder="0" shrinkToFit="0" wrapText="0"/>
    </xf>
    <xf borderId="10" fillId="2" fontId="31" numFmtId="0" xfId="0" applyAlignment="1" applyBorder="1" applyFont="1">
      <alignment readingOrder="0" shrinkToFit="0" wrapText="0"/>
    </xf>
    <xf borderId="10" fillId="2" fontId="81" numFmtId="0" xfId="0" applyAlignment="1" applyBorder="1" applyFont="1">
      <alignment horizontal="left" readingOrder="0" shrinkToFit="0" wrapText="0"/>
    </xf>
    <xf borderId="10" fillId="2" fontId="13" numFmtId="0" xfId="0" applyAlignment="1" applyBorder="1" applyFont="1">
      <alignment readingOrder="0" shrinkToFit="0" wrapText="0"/>
    </xf>
    <xf borderId="27" fillId="0" fontId="13" numFmtId="0" xfId="0" applyAlignment="1" applyBorder="1" applyFont="1">
      <alignment readingOrder="0"/>
    </xf>
    <xf borderId="10" fillId="2" fontId="97" numFmtId="0" xfId="0" applyAlignment="1" applyBorder="1" applyFont="1">
      <alignment readingOrder="0" shrinkToFit="0" wrapText="0"/>
    </xf>
    <xf borderId="10" fillId="2" fontId="96" numFmtId="0" xfId="0" applyAlignment="1" applyBorder="1" applyFont="1">
      <alignment horizontal="left" readingOrder="0" shrinkToFit="0" wrapText="0"/>
    </xf>
    <xf borderId="0" fillId="2" fontId="17" numFmtId="0" xfId="0" applyAlignment="1" applyFont="1">
      <alignment horizontal="left" shrinkToFit="0" vertical="bottom" wrapText="0"/>
    </xf>
    <xf borderId="23" fillId="0" fontId="17" numFmtId="0" xfId="0" applyAlignment="1" applyBorder="1" applyFont="1">
      <alignment horizontal="left" shrinkToFit="0" vertical="bottom" wrapText="0"/>
    </xf>
    <xf borderId="0" fillId="3" fontId="17" numFmtId="0" xfId="0" applyAlignment="1" applyFont="1">
      <alignment horizontal="left" shrinkToFit="0" vertical="bottom" wrapText="0"/>
    </xf>
    <xf borderId="14" fillId="3" fontId="3" numFmtId="0" xfId="0" applyAlignment="1" applyBorder="1" applyFont="1">
      <alignment horizontal="center" readingOrder="0" shrinkToFit="0" vertical="center" wrapText="0"/>
    </xf>
    <xf borderId="10" fillId="2" fontId="82" numFmtId="0" xfId="0" applyAlignment="1" applyBorder="1" applyFont="1">
      <alignment shrinkToFit="0" vertical="bottom" wrapText="0"/>
    </xf>
    <xf borderId="10" fillId="13" fontId="13" numFmtId="0" xfId="0" applyAlignment="1" applyBorder="1" applyFont="1">
      <alignment readingOrder="0" shrinkToFit="0" wrapText="0"/>
    </xf>
    <xf borderId="10" fillId="0" fontId="11" numFmtId="0" xfId="0" applyAlignment="1" applyBorder="1" applyFont="1">
      <alignment shrinkToFit="0" vertical="bottom" wrapText="0"/>
    </xf>
    <xf borderId="23" fillId="30" fontId="17" numFmtId="0" xfId="0" applyAlignment="1" applyBorder="1" applyFont="1">
      <alignment shrinkToFit="0" vertical="bottom" wrapText="0"/>
    </xf>
    <xf borderId="10" fillId="30" fontId="50" numFmtId="0" xfId="0" applyAlignment="1" applyBorder="1" applyFont="1">
      <alignment readingOrder="0" shrinkToFit="0" wrapText="0"/>
    </xf>
    <xf borderId="24" fillId="30" fontId="100" numFmtId="0" xfId="0" applyAlignment="1" applyBorder="1" applyFont="1">
      <alignment readingOrder="0" shrinkToFit="0" wrapText="0"/>
    </xf>
    <xf borderId="10" fillId="2" fontId="11" numFmtId="0" xfId="0" applyAlignment="1" applyBorder="1" applyFont="1">
      <alignment shrinkToFit="0" vertical="bottom" wrapText="0"/>
    </xf>
    <xf borderId="10" fillId="19" fontId="13" numFmtId="0" xfId="0" applyAlignment="1" applyBorder="1" applyFont="1">
      <alignment readingOrder="0" shrinkToFit="0" wrapText="0"/>
    </xf>
    <xf borderId="10" fillId="2" fontId="101" numFmtId="0" xfId="0" applyAlignment="1" applyBorder="1" applyFont="1">
      <alignment shrinkToFit="0" vertical="bottom" wrapText="0"/>
    </xf>
    <xf borderId="10" fillId="0" fontId="13" numFmtId="0" xfId="0" applyAlignment="1" applyBorder="1" applyFont="1">
      <alignment horizontal="left" readingOrder="0" shrinkToFit="0" vertical="bottom" wrapText="0"/>
    </xf>
    <xf borderId="10" fillId="12" fontId="13" numFmtId="0" xfId="0" applyAlignment="1" applyBorder="1" applyFont="1">
      <alignment readingOrder="0" shrinkToFit="0" wrapText="0"/>
    </xf>
    <xf borderId="10" fillId="2" fontId="102" numFmtId="0" xfId="0" applyAlignment="1" applyBorder="1" applyFont="1">
      <alignment horizontal="left" readingOrder="0" shrinkToFit="0" wrapText="0"/>
    </xf>
    <xf borderId="10" fillId="2" fontId="97" numFmtId="0" xfId="0" applyAlignment="1" applyBorder="1" applyFont="1">
      <alignment readingOrder="0" shrinkToFit="0" wrapText="0"/>
    </xf>
    <xf borderId="10" fillId="18" fontId="13" numFmtId="0" xfId="0" applyAlignment="1" applyBorder="1" applyFont="1">
      <alignment readingOrder="0" shrinkToFit="0" wrapText="0"/>
    </xf>
    <xf borderId="0" fillId="2" fontId="80" numFmtId="0" xfId="0" applyAlignment="1" applyFont="1">
      <alignment readingOrder="0" shrinkToFit="0" wrapText="0"/>
    </xf>
    <xf borderId="23" fillId="2" fontId="80" numFmtId="0" xfId="0" applyAlignment="1" applyBorder="1" applyFont="1">
      <alignment readingOrder="0" shrinkToFit="0" wrapText="0"/>
    </xf>
    <xf borderId="0" fillId="3" fontId="80" numFmtId="0" xfId="0" applyAlignment="1" applyFont="1">
      <alignment readingOrder="0" shrinkToFit="0" wrapText="0"/>
    </xf>
    <xf borderId="10" fillId="2" fontId="97" numFmtId="0" xfId="0" applyAlignment="1" applyBorder="1" applyFont="1">
      <alignment readingOrder="0" shrinkToFit="0" wrapText="0"/>
    </xf>
    <xf borderId="10" fillId="2" fontId="96" numFmtId="0" xfId="0" applyAlignment="1" applyBorder="1" applyFont="1">
      <alignment readingOrder="0" shrinkToFit="0" wrapText="0"/>
    </xf>
    <xf borderId="10" fillId="2" fontId="13" numFmtId="0" xfId="0" applyAlignment="1" applyBorder="1" applyFont="1">
      <alignment horizontal="left" readingOrder="0" shrinkToFit="0" wrapText="0"/>
    </xf>
    <xf borderId="10" fillId="10" fontId="13" numFmtId="0" xfId="0" applyAlignment="1" applyBorder="1" applyFont="1">
      <alignment readingOrder="0" shrinkToFit="0" wrapText="0"/>
    </xf>
    <xf borderId="10" fillId="2" fontId="11" numFmtId="0" xfId="0" applyAlignment="1" applyBorder="1" applyFont="1">
      <alignment readingOrder="0" shrinkToFit="0" wrapText="0"/>
    </xf>
    <xf borderId="10" fillId="0" fontId="23" numFmtId="0" xfId="0" applyAlignment="1" applyBorder="1" applyFont="1">
      <alignment shrinkToFit="0" vertical="bottom" wrapText="0"/>
    </xf>
    <xf borderId="10" fillId="17" fontId="13" numFmtId="0" xfId="0" applyAlignment="1" applyBorder="1" applyFont="1">
      <alignment readingOrder="0" shrinkToFit="0" wrapText="0"/>
    </xf>
    <xf borderId="10" fillId="17" fontId="103" numFmtId="0" xfId="0" applyAlignment="1" applyBorder="1" applyFont="1">
      <alignment readingOrder="0"/>
    </xf>
    <xf borderId="10" fillId="2" fontId="23" numFmtId="0" xfId="0" applyAlignment="1" applyBorder="1" applyFont="1">
      <alignment shrinkToFit="0" vertical="bottom" wrapText="0"/>
    </xf>
    <xf borderId="10" fillId="14" fontId="13" numFmtId="0" xfId="0" applyAlignment="1" applyBorder="1" applyFont="1">
      <alignment readingOrder="0" shrinkToFit="0" wrapText="0"/>
    </xf>
    <xf borderId="10" fillId="6" fontId="13" numFmtId="0" xfId="0" applyAlignment="1" applyBorder="1" applyFont="1">
      <alignment readingOrder="0" shrinkToFit="0" wrapText="0"/>
    </xf>
    <xf borderId="10" fillId="0" fontId="11" numFmtId="0" xfId="0" applyAlignment="1" applyBorder="1" applyFont="1">
      <alignment horizontal="left" shrinkToFit="0" vertical="bottom" wrapText="0"/>
    </xf>
    <xf borderId="10" fillId="2" fontId="103" numFmtId="0" xfId="0" applyAlignment="1" applyBorder="1" applyFont="1">
      <alignment readingOrder="0" shrinkToFit="0" wrapText="0"/>
    </xf>
    <xf borderId="34" fillId="2" fontId="17" numFmtId="0" xfId="0" applyAlignment="1" applyBorder="1" applyFont="1">
      <alignment horizontal="left" readingOrder="0" shrinkToFit="0" wrapText="0"/>
    </xf>
    <xf borderId="35" fillId="2" fontId="50" numFmtId="0" xfId="0" applyAlignment="1" applyBorder="1" applyFont="1">
      <alignment readingOrder="0" shrinkToFit="0" wrapText="0"/>
    </xf>
    <xf borderId="10" fillId="32" fontId="13" numFmtId="0" xfId="0" applyAlignment="1" applyBorder="1" applyFont="1">
      <alignment readingOrder="0" shrinkToFit="0" wrapText="0"/>
    </xf>
    <xf borderId="36" fillId="2" fontId="104" numFmtId="0" xfId="0" applyAlignment="1" applyBorder="1" applyFont="1">
      <alignment readingOrder="0" shrinkToFit="0" textRotation="0" wrapText="0"/>
    </xf>
    <xf borderId="10" fillId="2" fontId="13" numFmtId="0" xfId="0" applyAlignment="1" applyBorder="1" applyFont="1">
      <alignment shrinkToFit="0" wrapText="0"/>
    </xf>
    <xf borderId="10" fillId="2" fontId="36" numFmtId="0" xfId="0" applyAlignment="1" applyBorder="1" applyFont="1">
      <alignment shrinkToFit="0" wrapText="0"/>
    </xf>
    <xf borderId="10" fillId="2" fontId="81" numFmtId="0" xfId="0" applyAlignment="1" applyBorder="1" applyFont="1">
      <alignment shrinkToFit="0" wrapText="0"/>
    </xf>
    <xf borderId="10" fillId="0" fontId="13" numFmtId="0" xfId="0" applyAlignment="1" applyBorder="1" applyFont="1">
      <alignment shrinkToFit="0" wrapText="0"/>
    </xf>
    <xf borderId="10" fillId="0" fontId="36" numFmtId="0" xfId="0" applyAlignment="1" applyBorder="1" applyFont="1">
      <alignment shrinkToFit="0" wrapText="0"/>
    </xf>
    <xf borderId="10" fillId="0" fontId="36" numFmtId="0" xfId="0" applyAlignment="1" applyBorder="1" applyFont="1">
      <alignment readingOrder="0" shrinkToFit="0" wrapText="0"/>
    </xf>
    <xf borderId="10" fillId="2" fontId="81" numFmtId="0" xfId="0" applyAlignment="1" applyBorder="1" applyFont="1">
      <alignment shrinkToFit="0" vertical="bottom" wrapText="0"/>
    </xf>
    <xf borderId="10" fillId="0" fontId="105" numFmtId="0" xfId="0" applyAlignment="1" applyBorder="1" applyFont="1">
      <alignment shrinkToFit="0" vertical="bottom" wrapText="0"/>
    </xf>
    <xf borderId="10" fillId="33" fontId="13" numFmtId="0" xfId="0" applyAlignment="1" applyBorder="1" applyFill="1" applyFont="1">
      <alignment readingOrder="0" shrinkToFit="0" wrapText="0"/>
    </xf>
    <xf borderId="10" fillId="0" fontId="15" numFmtId="0" xfId="0" applyAlignment="1" applyBorder="1" applyFont="1">
      <alignment readingOrder="0" vertical="bottom"/>
    </xf>
    <xf borderId="10" fillId="0" fontId="106" numFmtId="0" xfId="0" applyAlignment="1" applyBorder="1" applyFont="1">
      <alignment readingOrder="0" shrinkToFit="0" vertical="bottom" wrapText="0"/>
    </xf>
    <xf borderId="10" fillId="0" fontId="13" numFmtId="0" xfId="0" applyAlignment="1" applyBorder="1" applyFont="1">
      <alignment shrinkToFit="0" vertical="bottom" wrapText="0"/>
    </xf>
    <xf borderId="10" fillId="34" fontId="13" numFmtId="0" xfId="0" applyAlignment="1" applyBorder="1" applyFill="1" applyFont="1">
      <alignment readingOrder="0" shrinkToFit="0" wrapText="0"/>
    </xf>
    <xf borderId="10" fillId="35" fontId="13" numFmtId="0" xfId="0" applyAlignment="1" applyBorder="1" applyFill="1" applyFont="1">
      <alignment readingOrder="0" shrinkToFit="0" wrapText="0"/>
    </xf>
    <xf borderId="10" fillId="15" fontId="13" numFmtId="0" xfId="0" applyAlignment="1" applyBorder="1" applyFont="1">
      <alignment readingOrder="0" shrinkToFit="0" wrapText="0"/>
    </xf>
    <xf borderId="10" fillId="21" fontId="13" numFmtId="0" xfId="0" applyAlignment="1" applyBorder="1" applyFont="1">
      <alignment readingOrder="0" shrinkToFit="0" wrapText="0"/>
    </xf>
    <xf borderId="10" fillId="2" fontId="23" numFmtId="49" xfId="0" applyAlignment="1" applyBorder="1" applyFont="1" applyNumberFormat="1">
      <alignment shrinkToFit="0" vertical="bottom" wrapText="0"/>
    </xf>
    <xf borderId="10" fillId="2" fontId="11" numFmtId="0" xfId="0" applyAlignment="1" applyBorder="1" applyFont="1">
      <alignment readingOrder="0" shrinkToFit="0" wrapText="0"/>
    </xf>
    <xf borderId="10" fillId="2" fontId="13" numFmtId="0" xfId="0" applyAlignment="1" applyBorder="1" applyFont="1">
      <alignment readingOrder="0" shrinkToFit="0" wrapText="0"/>
    </xf>
    <xf borderId="10" fillId="2" fontId="69" numFmtId="0" xfId="0" applyAlignment="1" applyBorder="1" applyFont="1">
      <alignment readingOrder="0" shrinkToFit="0" textRotation="0" wrapText="0"/>
    </xf>
    <xf borderId="10" fillId="11" fontId="13" numFmtId="0" xfId="0" applyAlignment="1" applyBorder="1" applyFont="1">
      <alignment readingOrder="0" shrinkToFit="0" wrapText="0"/>
    </xf>
    <xf borderId="10" fillId="2" fontId="2" numFmtId="0" xfId="0" applyAlignment="1" applyBorder="1" applyFont="1">
      <alignment readingOrder="0" shrinkToFit="0" wrapText="0"/>
    </xf>
    <xf borderId="10" fillId="2" fontId="11" numFmtId="0" xfId="0" applyAlignment="1" applyBorder="1" applyFont="1">
      <alignment horizontal="left" readingOrder="0" shrinkToFit="0" wrapText="0"/>
    </xf>
    <xf borderId="10" fillId="2" fontId="23" numFmtId="0" xfId="0" applyAlignment="1" applyBorder="1" applyFont="1">
      <alignment horizontal="left" readingOrder="0" shrinkToFit="0" wrapText="0"/>
    </xf>
    <xf borderId="10" fillId="2" fontId="107" numFmtId="0" xfId="0" applyAlignment="1" applyBorder="1" applyFont="1">
      <alignment readingOrder="0" shrinkToFit="0" wrapText="0"/>
    </xf>
    <xf borderId="10" fillId="2" fontId="82" numFmtId="0" xfId="0" applyAlignment="1" applyBorder="1" applyFont="1">
      <alignment horizontal="left" readingOrder="0" shrinkToFit="0" wrapText="0"/>
    </xf>
    <xf borderId="0" fillId="2" fontId="23" numFmtId="0" xfId="0" applyAlignment="1" applyFont="1">
      <alignment readingOrder="0"/>
    </xf>
    <xf borderId="0" fillId="2" fontId="81" numFmtId="0" xfId="0" applyAlignment="1" applyFont="1">
      <alignment readingOrder="0"/>
    </xf>
    <xf borderId="0" fillId="0" fontId="15" numFmtId="0" xfId="0" applyAlignment="1" applyFont="1">
      <alignment shrinkToFit="0" wrapText="0"/>
    </xf>
    <xf borderId="10" fillId="2" fontId="96" numFmtId="0" xfId="0" applyAlignment="1" applyBorder="1" applyFont="1">
      <alignment shrinkToFit="0" wrapText="0"/>
    </xf>
    <xf borderId="10" fillId="2" fontId="31" numFmtId="0" xfId="0" applyAlignment="1" applyBorder="1" applyFont="1">
      <alignment shrinkToFit="0" wrapText="0"/>
    </xf>
    <xf borderId="10" fillId="2" fontId="36" numFmtId="0" xfId="0" applyAlignment="1" applyBorder="1" applyFont="1">
      <alignment shrinkToFit="0" textRotation="0" wrapText="0"/>
    </xf>
    <xf borderId="7" fillId="2" fontId="19" numFmtId="0" xfId="0" applyAlignment="1" applyBorder="1" applyFont="1">
      <alignment horizontal="center" readingOrder="0" vertical="center"/>
    </xf>
    <xf borderId="7" fillId="0" fontId="15" numFmtId="0" xfId="0" applyAlignment="1" applyBorder="1" applyFont="1">
      <alignment shrinkToFit="0" wrapText="0"/>
    </xf>
    <xf borderId="7" fillId="0" fontId="108" numFmtId="0" xfId="0" applyAlignment="1" applyBorder="1" applyFont="1">
      <alignment shrinkToFit="0" wrapText="0"/>
    </xf>
    <xf borderId="7" fillId="2" fontId="15" numFmtId="0" xfId="0" applyAlignment="1" applyBorder="1" applyFont="1">
      <alignment shrinkToFit="0" wrapText="0"/>
    </xf>
    <xf borderId="7" fillId="2" fontId="108" numFmtId="0" xfId="0" applyAlignment="1" applyBorder="1" applyFont="1">
      <alignment shrinkToFit="0" wrapText="0"/>
    </xf>
    <xf borderId="7" fillId="2" fontId="109" numFmtId="0" xfId="0" applyBorder="1" applyFont="1"/>
    <xf borderId="7" fillId="0" fontId="15" numFmtId="0" xfId="0" applyBorder="1" applyFont="1"/>
    <xf borderId="7" fillId="0" fontId="108" numFmtId="0" xfId="0" applyBorder="1" applyFont="1"/>
    <xf borderId="7" fillId="2" fontId="110" numFmtId="0" xfId="0" applyBorder="1" applyFont="1"/>
    <xf borderId="7" fillId="2" fontId="15" numFmtId="0" xfId="0" applyBorder="1" applyFont="1"/>
    <xf borderId="7" fillId="2" fontId="108" numFmtId="0" xfId="0" applyAlignment="1" applyBorder="1" applyFont="1">
      <alignment textRotation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schemas.openxmlformats.org/officeDocument/2006/relationships/worksheet" Target="worksheets/shee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moviemaker.com/archives/festivals/the-25-coolest-film-festivals-in-the-world-2015/" TargetMode="External"/><Relationship Id="rId10" Type="http://schemas.openxmlformats.org/officeDocument/2006/relationships/hyperlink" Target="https://www.moviemaker.com/archives/festivals/25-coolest-film-festivals-in-the-world-2016/" TargetMode="External"/><Relationship Id="rId13" Type="http://schemas.openxmlformats.org/officeDocument/2006/relationships/hyperlink" Target="https://www.moviemaker.com/archives/festivals/the-coolest-film-festivals-in-the-world-2013-top-25-general-film-festival-winners/" TargetMode="External"/><Relationship Id="rId12" Type="http://schemas.openxmlformats.org/officeDocument/2006/relationships/hyperlink" Target="https://www.moviemaker.com/archives/festivals/25-coolest-film-festivals-world-2014/2/" TargetMode="External"/><Relationship Id="rId1" Type="http://schemas.openxmlformats.org/officeDocument/2006/relationships/hyperlink" Target="http://www.filmfestivaldatabase.com" TargetMode="External"/><Relationship Id="rId2" Type="http://schemas.openxmlformats.org/officeDocument/2006/relationships/hyperlink" Target="https://www.moviemaker.com/archives/spring-2019/50-film-festivals-worth-the-entry-fee-in-2019/" TargetMode="External"/><Relationship Id="rId3" Type="http://schemas.openxmlformats.org/officeDocument/2006/relationships/hyperlink" Target="https://www.moviemaker.com/archives/annual-lists/50-film-festivals-worth-the-entry-fee-in-2018/" TargetMode="External"/><Relationship Id="rId4" Type="http://schemas.openxmlformats.org/officeDocument/2006/relationships/hyperlink" Target="https://www.moviemaker.com/archives/festivals/50-film-festivals-worth-the-entry-fee-2017/" TargetMode="External"/><Relationship Id="rId9" Type="http://schemas.openxmlformats.org/officeDocument/2006/relationships/hyperlink" Target="https://www.moviemaker.com/archives/festivals/the-coolest-film-festivals-in-the-world-2017/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s://www.raindance.org/essential-100-film-festivals-part-1" TargetMode="External"/><Relationship Id="rId5" Type="http://schemas.openxmlformats.org/officeDocument/2006/relationships/hyperlink" Target="https://www.moviemaker.com/archives/festivals/50-film-festivals-worth-the-entry-fee-2016/" TargetMode="External"/><Relationship Id="rId6" Type="http://schemas.openxmlformats.org/officeDocument/2006/relationships/hyperlink" Target="https://www.moviemaker.com/archives/festivals/50-film-festivals-worth-the-entry-fee-2015/" TargetMode="External"/><Relationship Id="rId7" Type="http://schemas.openxmlformats.org/officeDocument/2006/relationships/hyperlink" Target="https://www.moviemaker.com/archives/summer-2019/the-25-coolest-film-festivals-in-the-world-2019/" TargetMode="External"/><Relationship Id="rId8" Type="http://schemas.openxmlformats.org/officeDocument/2006/relationships/hyperlink" Target="https://www.moviemaker.com/archives/news/the-25-coolest-film-festivals-in-the-world-2018/" TargetMode="External"/></Relationships>
</file>

<file path=xl/worksheets/_rels/sheet10.xml.rels><?xml version="1.0" encoding="UTF-8" standalone="yes"?><Relationships xmlns="http://schemas.openxmlformats.org/package/2006/relationships"><Relationship Id="rId190" Type="http://schemas.openxmlformats.org/officeDocument/2006/relationships/hyperlink" Target="https://www.chagrinfilmfest.org/" TargetMode="External"/><Relationship Id="rId194" Type="http://schemas.openxmlformats.org/officeDocument/2006/relationships/hyperlink" Target="http://edmontonfilmfest.com/" TargetMode="External"/><Relationship Id="rId193" Type="http://schemas.openxmlformats.org/officeDocument/2006/relationships/hyperlink" Target="https://iffr.com/en" TargetMode="External"/><Relationship Id="rId192" Type="http://schemas.openxmlformats.org/officeDocument/2006/relationships/hyperlink" Target="http://citizenjanefilmfestival.org/about-us/" TargetMode="External"/><Relationship Id="rId191" Type="http://schemas.openxmlformats.org/officeDocument/2006/relationships/hyperlink" Target="https://mdfilmfest.com/" TargetMode="External"/><Relationship Id="rId187" Type="http://schemas.openxmlformats.org/officeDocument/2006/relationships/hyperlink" Target="http://www.indiegrits.com/" TargetMode="External"/><Relationship Id="rId186" Type="http://schemas.openxmlformats.org/officeDocument/2006/relationships/hyperlink" Target="http://www.ffkb.at/" TargetMode="External"/><Relationship Id="rId185" Type="http://schemas.openxmlformats.org/officeDocument/2006/relationships/hyperlink" Target="https://www.moviemaker.com/archives/festivals/25-coolest-film-festivals-world-2014/camdenfilmfest.org" TargetMode="External"/><Relationship Id="rId184" Type="http://schemas.openxmlformats.org/officeDocument/2006/relationships/hyperlink" Target="http://deadcenterfilm.org/" TargetMode="External"/><Relationship Id="rId189" Type="http://schemas.openxmlformats.org/officeDocument/2006/relationships/hyperlink" Target="http://www.berlinale-talents.de/" TargetMode="External"/><Relationship Id="rId188" Type="http://schemas.openxmlformats.org/officeDocument/2006/relationships/hyperlink" Target="http://www.indiegrits.com/" TargetMode="External"/><Relationship Id="rId183" Type="http://schemas.openxmlformats.org/officeDocument/2006/relationships/hyperlink" Target="http://dallasfilm.org/" TargetMode="External"/><Relationship Id="rId182" Type="http://schemas.openxmlformats.org/officeDocument/2006/relationships/hyperlink" Target="http://www.crossroadsfilmfestival.com/" TargetMode="External"/><Relationship Id="rId181" Type="http://schemas.openxmlformats.org/officeDocument/2006/relationships/hyperlink" Target="http://www.bam.org/film/2016/migrating-forms" TargetMode="External"/><Relationship Id="rId180" Type="http://schemas.openxmlformats.org/officeDocument/2006/relationships/hyperlink" Target="http://cinequest.org/" TargetMode="External"/><Relationship Id="rId176" Type="http://schemas.openxmlformats.org/officeDocument/2006/relationships/hyperlink" Target="https://www.chagrinfilmfest.org/" TargetMode="External"/><Relationship Id="rId297" Type="http://schemas.openxmlformats.org/officeDocument/2006/relationships/hyperlink" Target="http://montclairfilm.org/" TargetMode="External"/><Relationship Id="rId175" Type="http://schemas.openxmlformats.org/officeDocument/2006/relationships/hyperlink" Target="http://insideout.ca/" TargetMode="External"/><Relationship Id="rId296" Type="http://schemas.openxmlformats.org/officeDocument/2006/relationships/hyperlink" Target="http://montclairfilm.org/" TargetMode="External"/><Relationship Id="rId174" Type="http://schemas.openxmlformats.org/officeDocument/2006/relationships/hyperlink" Target="https://pointsnorthinstitute.org/" TargetMode="External"/><Relationship Id="rId295" Type="http://schemas.openxmlformats.org/officeDocument/2006/relationships/hyperlink" Target="http://www.hollyshorts.com/" TargetMode="External"/><Relationship Id="rId173" Type="http://schemas.openxmlformats.org/officeDocument/2006/relationships/hyperlink" Target="http://www.efm-berlinale.de/en/HomePage.php" TargetMode="External"/><Relationship Id="rId294" Type="http://schemas.openxmlformats.org/officeDocument/2006/relationships/hyperlink" Target="https://www.rooftopfilms.com/" TargetMode="External"/><Relationship Id="rId179" Type="http://schemas.openxmlformats.org/officeDocument/2006/relationships/hyperlink" Target="http://eng.jiff.or.kr/" TargetMode="External"/><Relationship Id="rId178" Type="http://schemas.openxmlformats.org/officeDocument/2006/relationships/hyperlink" Target="http://denverfilmfestival.denverfilm.org/" TargetMode="External"/><Relationship Id="rId299" Type="http://schemas.openxmlformats.org/officeDocument/2006/relationships/hyperlink" Target="http://siff.net/" TargetMode="External"/><Relationship Id="rId177" Type="http://schemas.openxmlformats.org/officeDocument/2006/relationships/hyperlink" Target="http://iffboston.org" TargetMode="External"/><Relationship Id="rId298" Type="http://schemas.openxmlformats.org/officeDocument/2006/relationships/hyperlink" Target="http://femaleeyefilmfestival.com/" TargetMode="External"/><Relationship Id="rId198" Type="http://schemas.openxmlformats.org/officeDocument/2006/relationships/hyperlink" Target="http://www.cucalorus.org/" TargetMode="External"/><Relationship Id="rId197" Type="http://schemas.openxmlformats.org/officeDocument/2006/relationships/hyperlink" Target="http://montclairfilmfest.org/" TargetMode="External"/><Relationship Id="rId196" Type="http://schemas.openxmlformats.org/officeDocument/2006/relationships/hyperlink" Target="http://citizenjanefilmfestival.org/" TargetMode="External"/><Relationship Id="rId195" Type="http://schemas.openxmlformats.org/officeDocument/2006/relationships/hyperlink" Target="http://jeromefilmfestival.com/" TargetMode="External"/><Relationship Id="rId199" Type="http://schemas.openxmlformats.org/officeDocument/2006/relationships/hyperlink" Target="http://edfilmfest.org.uk/" TargetMode="External"/><Relationship Id="rId150" Type="http://schemas.openxmlformats.org/officeDocument/2006/relationships/hyperlink" Target="http://www.camdenfilmfest.org/" TargetMode="External"/><Relationship Id="rId271" Type="http://schemas.openxmlformats.org/officeDocument/2006/relationships/hyperlink" Target="http://manhattanff.com/" TargetMode="External"/><Relationship Id="rId392" Type="http://schemas.openxmlformats.org/officeDocument/2006/relationships/hyperlink" Target="http://festivales.buenosaires.gob.ar/en/bafici" TargetMode="External"/><Relationship Id="rId270" Type="http://schemas.openxmlformats.org/officeDocument/2006/relationships/hyperlink" Target="http://www.lonestarfilmsociety.com/about/lone-star-film-festival" TargetMode="External"/><Relationship Id="rId391" Type="http://schemas.openxmlformats.org/officeDocument/2006/relationships/hyperlink" Target="http://www.tallgrassfilmfest.com/" TargetMode="External"/><Relationship Id="rId390" Type="http://schemas.openxmlformats.org/officeDocument/2006/relationships/hyperlink" Target="http://www.traversecityfilmfestival.org/" TargetMode="External"/><Relationship Id="rId1" Type="http://schemas.openxmlformats.org/officeDocument/2006/relationships/hyperlink" Target="https://www.moviemaker.com/archives/spring-2019/50-film-festivals-worth-the-entry-fee-in-2019/" TargetMode="External"/><Relationship Id="rId2" Type="http://schemas.openxmlformats.org/officeDocument/2006/relationships/hyperlink" Target="https://www.moviemaker.com/archives/summer-2019/the-25-coolest-film-festivals-in-the-world-2019/" TargetMode="External"/><Relationship Id="rId3" Type="http://schemas.openxmlformats.org/officeDocument/2006/relationships/hyperlink" Target="https://www.moviemaker.com/archives/annual-lists/50-film-festivals-worth-the-entry-fee-in-2018/" TargetMode="External"/><Relationship Id="rId149" Type="http://schemas.openxmlformats.org/officeDocument/2006/relationships/hyperlink" Target="http://leffest.com/" TargetMode="External"/><Relationship Id="rId4" Type="http://schemas.openxmlformats.org/officeDocument/2006/relationships/hyperlink" Target="https://www.moviemaker.com/archives/news/the-25-coolest-film-festivals-in-the-world-2018/" TargetMode="External"/><Relationship Id="rId148" Type="http://schemas.openxmlformats.org/officeDocument/2006/relationships/hyperlink" Target="http://camerimage.pl/en" TargetMode="External"/><Relationship Id="rId269" Type="http://schemas.openxmlformats.org/officeDocument/2006/relationships/hyperlink" Target="http://www.portlandfilmfestival.com/" TargetMode="External"/><Relationship Id="rId9" Type="http://schemas.openxmlformats.org/officeDocument/2006/relationships/hyperlink" Target="https://www.moviemaker.com/archives/festivals/50-film-festivals-worth-the-entry-fee-2015/" TargetMode="External"/><Relationship Id="rId143" Type="http://schemas.openxmlformats.org/officeDocument/2006/relationships/hyperlink" Target="https://indiegrits.org/" TargetMode="External"/><Relationship Id="rId264" Type="http://schemas.openxmlformats.org/officeDocument/2006/relationships/hyperlink" Target="http://edmontonfilmfest.com/" TargetMode="External"/><Relationship Id="rId385" Type="http://schemas.openxmlformats.org/officeDocument/2006/relationships/hyperlink" Target="http://www.hollyshorts.com/" TargetMode="External"/><Relationship Id="rId142" Type="http://schemas.openxmlformats.org/officeDocument/2006/relationships/hyperlink" Target="https://www.burbankfilmfest.org/" TargetMode="External"/><Relationship Id="rId263" Type="http://schemas.openxmlformats.org/officeDocument/2006/relationships/hyperlink" Target="http://miamifilmfestival.com/" TargetMode="External"/><Relationship Id="rId384" Type="http://schemas.openxmlformats.org/officeDocument/2006/relationships/hyperlink" Target="https://truefalse.org/" TargetMode="External"/><Relationship Id="rId141" Type="http://schemas.openxmlformats.org/officeDocument/2006/relationships/hyperlink" Target="http://www.clermont-filmfest.com/index.php?nlang=2" TargetMode="External"/><Relationship Id="rId262" Type="http://schemas.openxmlformats.org/officeDocument/2006/relationships/hyperlink" Target="http://mdfilmfest.com/" TargetMode="External"/><Relationship Id="rId383" Type="http://schemas.openxmlformats.org/officeDocument/2006/relationships/hyperlink" Target="http://heartlandfilm.org/" TargetMode="External"/><Relationship Id="rId140" Type="http://schemas.openxmlformats.org/officeDocument/2006/relationships/hyperlink" Target="http://www.danceswithfilms.com/" TargetMode="External"/><Relationship Id="rId261" Type="http://schemas.openxmlformats.org/officeDocument/2006/relationships/hyperlink" Target="http://film-festival.org/" TargetMode="External"/><Relationship Id="rId382" Type="http://schemas.openxmlformats.org/officeDocument/2006/relationships/hyperlink" Target="http://mountainfilm.org/" TargetMode="External"/><Relationship Id="rId5" Type="http://schemas.openxmlformats.org/officeDocument/2006/relationships/hyperlink" Target="https://www.moviemaker.com/archives/festivals/50-film-festivals-worth-the-entry-fee-2017/" TargetMode="External"/><Relationship Id="rId147" Type="http://schemas.openxmlformats.org/officeDocument/2006/relationships/hyperlink" Target="http://indielisboa.com/" TargetMode="External"/><Relationship Id="rId268" Type="http://schemas.openxmlformats.org/officeDocument/2006/relationships/hyperlink" Target="http://hamptonsfilmfest.org/" TargetMode="External"/><Relationship Id="rId389" Type="http://schemas.openxmlformats.org/officeDocument/2006/relationships/hyperlink" Target="http://www.rinconfilm.com/" TargetMode="External"/><Relationship Id="rId6" Type="http://schemas.openxmlformats.org/officeDocument/2006/relationships/hyperlink" Target="https://www.moviemaker.com/archives/festivals/the-coolest-film-festivals-in-the-world-2017/" TargetMode="External"/><Relationship Id="rId146" Type="http://schemas.openxmlformats.org/officeDocument/2006/relationships/hyperlink" Target="http://dcshorts.com/" TargetMode="External"/><Relationship Id="rId267" Type="http://schemas.openxmlformats.org/officeDocument/2006/relationships/hyperlink" Target="http://jaff-filmfest.org/" TargetMode="External"/><Relationship Id="rId388" Type="http://schemas.openxmlformats.org/officeDocument/2006/relationships/hyperlink" Target="http://www.ttfilmfestival.com/" TargetMode="External"/><Relationship Id="rId7" Type="http://schemas.openxmlformats.org/officeDocument/2006/relationships/hyperlink" Target="https://www.moviemaker.com/archives/festivals/50-film-festivals-worth-the-entry-fee-2016/" TargetMode="External"/><Relationship Id="rId145" Type="http://schemas.openxmlformats.org/officeDocument/2006/relationships/hyperlink" Target="http://chicagofilmfestival.com/" TargetMode="External"/><Relationship Id="rId266" Type="http://schemas.openxmlformats.org/officeDocument/2006/relationships/hyperlink" Target="http://www.fantasiafestival.com/2015/en/pre-festival" TargetMode="External"/><Relationship Id="rId387" Type="http://schemas.openxmlformats.org/officeDocument/2006/relationships/hyperlink" Target="http://tmvff.org/" TargetMode="External"/><Relationship Id="rId8" Type="http://schemas.openxmlformats.org/officeDocument/2006/relationships/hyperlink" Target="https://www.moviemaker.com/archives/festivals/25-coolest-film-festivals-in-the-world-2016/" TargetMode="External"/><Relationship Id="rId144" Type="http://schemas.openxmlformats.org/officeDocument/2006/relationships/hyperlink" Target="http://bigskyfilmfest.org/" TargetMode="External"/><Relationship Id="rId265" Type="http://schemas.openxmlformats.org/officeDocument/2006/relationships/hyperlink" Target="http://sbiff.org/" TargetMode="External"/><Relationship Id="rId386" Type="http://schemas.openxmlformats.org/officeDocument/2006/relationships/hyperlink" Target="http://traversecityfilmfest.org/" TargetMode="External"/><Relationship Id="rId260" Type="http://schemas.openxmlformats.org/officeDocument/2006/relationships/hyperlink" Target="https://prideoftheocean.com/" TargetMode="External"/><Relationship Id="rId381" Type="http://schemas.openxmlformats.org/officeDocument/2006/relationships/hyperlink" Target="http://mountainfilm.org/" TargetMode="External"/><Relationship Id="rId380" Type="http://schemas.openxmlformats.org/officeDocument/2006/relationships/hyperlink" Target="http://www.mammothlakesfilmfestival.com/" TargetMode="External"/><Relationship Id="rId139" Type="http://schemas.openxmlformats.org/officeDocument/2006/relationships/hyperlink" Target="http://www.danceswithfilms.com/" TargetMode="External"/><Relationship Id="rId138" Type="http://schemas.openxmlformats.org/officeDocument/2006/relationships/hyperlink" Target="http://www.denverfilm.org/festival" TargetMode="External"/><Relationship Id="rId259" Type="http://schemas.openxmlformats.org/officeDocument/2006/relationships/hyperlink" Target="https://denverfilmfestival.denverfilm.org/" TargetMode="External"/><Relationship Id="rId137" Type="http://schemas.openxmlformats.org/officeDocument/2006/relationships/hyperlink" Target="http://www.kustendorf-filmandmusicfestival.org/" TargetMode="External"/><Relationship Id="rId258" Type="http://schemas.openxmlformats.org/officeDocument/2006/relationships/hyperlink" Target="https://neworleansfilmsociety.org/" TargetMode="External"/><Relationship Id="rId379" Type="http://schemas.openxmlformats.org/officeDocument/2006/relationships/hyperlink" Target="https://truefalse.org/" TargetMode="External"/><Relationship Id="rId132" Type="http://schemas.openxmlformats.org/officeDocument/2006/relationships/hyperlink" Target="http://camdenfilmfest.org/" TargetMode="External"/><Relationship Id="rId253" Type="http://schemas.openxmlformats.org/officeDocument/2006/relationships/hyperlink" Target="http://www.littlerockfilmfestival.org/" TargetMode="External"/><Relationship Id="rId374" Type="http://schemas.openxmlformats.org/officeDocument/2006/relationships/hyperlink" Target="http://www.tallgrassfilmfest.com/" TargetMode="External"/><Relationship Id="rId495" Type="http://schemas.openxmlformats.org/officeDocument/2006/relationships/hyperlink" Target="http://www.film-festival.org/" TargetMode="External"/><Relationship Id="rId131" Type="http://schemas.openxmlformats.org/officeDocument/2006/relationships/hyperlink" Target="http://imilleocchi.com/" TargetMode="External"/><Relationship Id="rId252" Type="http://schemas.openxmlformats.org/officeDocument/2006/relationships/hyperlink" Target="http://www.outfest.org/" TargetMode="External"/><Relationship Id="rId373" Type="http://schemas.openxmlformats.org/officeDocument/2006/relationships/hyperlink" Target="http://www.tallgrassfilmfest.com/" TargetMode="External"/><Relationship Id="rId494" Type="http://schemas.openxmlformats.org/officeDocument/2006/relationships/hyperlink" Target="http://neworleansfilmfestival.org/" TargetMode="External"/><Relationship Id="rId130" Type="http://schemas.openxmlformats.org/officeDocument/2006/relationships/hyperlink" Target="http://cucalorus.org/" TargetMode="External"/><Relationship Id="rId251" Type="http://schemas.openxmlformats.org/officeDocument/2006/relationships/hyperlink" Target="http://gasparillafilmfestival.com/" TargetMode="External"/><Relationship Id="rId372" Type="http://schemas.openxmlformats.org/officeDocument/2006/relationships/hyperlink" Target="http://www.oaxacafilmfest.com/" TargetMode="External"/><Relationship Id="rId493" Type="http://schemas.openxmlformats.org/officeDocument/2006/relationships/hyperlink" Target="http://www.senefest.com/" TargetMode="External"/><Relationship Id="rId250" Type="http://schemas.openxmlformats.org/officeDocument/2006/relationships/hyperlink" Target="http://hotdocs.ca/" TargetMode="External"/><Relationship Id="rId371" Type="http://schemas.openxmlformats.org/officeDocument/2006/relationships/hyperlink" Target="http://www.traversecityfilmfest.org/" TargetMode="External"/><Relationship Id="rId492" Type="http://schemas.openxmlformats.org/officeDocument/2006/relationships/hyperlink" Target="http://riverrunfilm.com/" TargetMode="External"/><Relationship Id="rId136" Type="http://schemas.openxmlformats.org/officeDocument/2006/relationships/hyperlink" Target="http://chagrinfilmfest.org/" TargetMode="External"/><Relationship Id="rId257" Type="http://schemas.openxmlformats.org/officeDocument/2006/relationships/hyperlink" Target="https://www.deadcenterfilm.org/" TargetMode="External"/><Relationship Id="rId378" Type="http://schemas.openxmlformats.org/officeDocument/2006/relationships/hyperlink" Target="http://hollyshorts.com/" TargetMode="External"/><Relationship Id="rId499" Type="http://schemas.openxmlformats.org/officeDocument/2006/relationships/hyperlink" Target="https://slofilmfest.org/" TargetMode="External"/><Relationship Id="rId135" Type="http://schemas.openxmlformats.org/officeDocument/2006/relationships/hyperlink" Target="http://citizenjanefilmfestival.org/" TargetMode="External"/><Relationship Id="rId256" Type="http://schemas.openxmlformats.org/officeDocument/2006/relationships/hyperlink" Target="http://www.oneworld.cz/festival/" TargetMode="External"/><Relationship Id="rId377" Type="http://schemas.openxmlformats.org/officeDocument/2006/relationships/hyperlink" Target="http://www.soundunseen.com/" TargetMode="External"/><Relationship Id="rId498" Type="http://schemas.openxmlformats.org/officeDocument/2006/relationships/hyperlink" Target="http://www.semainedelacritique.com/EN/" TargetMode="External"/><Relationship Id="rId134" Type="http://schemas.openxmlformats.org/officeDocument/2006/relationships/hyperlink" Target="http://www.brooklynfilmfestival.org/" TargetMode="External"/><Relationship Id="rId255" Type="http://schemas.openxmlformats.org/officeDocument/2006/relationships/hyperlink" Target="http://www.moviemakersub.moviemaker.com/wp-content/uploads/2013_logo_category2.jpg" TargetMode="External"/><Relationship Id="rId376" Type="http://schemas.openxmlformats.org/officeDocument/2006/relationships/hyperlink" Target="http://www.hollyshorts.com/" TargetMode="External"/><Relationship Id="rId497" Type="http://schemas.openxmlformats.org/officeDocument/2006/relationships/hyperlink" Target="http://www.napavalleyfilmfest.org/" TargetMode="External"/><Relationship Id="rId133" Type="http://schemas.openxmlformats.org/officeDocument/2006/relationships/hyperlink" Target="http://habanafilmfestival.com/" TargetMode="External"/><Relationship Id="rId254" Type="http://schemas.openxmlformats.org/officeDocument/2006/relationships/hyperlink" Target="http://www.maconfilmfestival.com/" TargetMode="External"/><Relationship Id="rId375" Type="http://schemas.openxmlformats.org/officeDocument/2006/relationships/hyperlink" Target="http://www.miptv.com/" TargetMode="External"/><Relationship Id="rId496" Type="http://schemas.openxmlformats.org/officeDocument/2006/relationships/hyperlink" Target="http://raindancefestival.org/" TargetMode="External"/><Relationship Id="rId172" Type="http://schemas.openxmlformats.org/officeDocument/2006/relationships/hyperlink" Target="http://flywayfilmfestival.org/" TargetMode="External"/><Relationship Id="rId293" Type="http://schemas.openxmlformats.org/officeDocument/2006/relationships/hyperlink" Target="https://www.femaleeyefilmfestival.com/" TargetMode="External"/><Relationship Id="rId171" Type="http://schemas.openxmlformats.org/officeDocument/2006/relationships/hyperlink" Target="http://flywayfilmfestival.org/" TargetMode="External"/><Relationship Id="rId292" Type="http://schemas.openxmlformats.org/officeDocument/2006/relationships/hyperlink" Target="https://psfilmfest.org/" TargetMode="External"/><Relationship Id="rId170" Type="http://schemas.openxmlformats.org/officeDocument/2006/relationships/hyperlink" Target="http://www.femaleeyefilmfestival.com/" TargetMode="External"/><Relationship Id="rId291" Type="http://schemas.openxmlformats.org/officeDocument/2006/relationships/hyperlink" Target="https://fantasiafestival.com/en/" TargetMode="External"/><Relationship Id="rId290" Type="http://schemas.openxmlformats.org/officeDocument/2006/relationships/hyperlink" Target="http://sxsw.com/" TargetMode="External"/><Relationship Id="rId165" Type="http://schemas.openxmlformats.org/officeDocument/2006/relationships/hyperlink" Target="http://festival-lumiere.org/" TargetMode="External"/><Relationship Id="rId286" Type="http://schemas.openxmlformats.org/officeDocument/2006/relationships/hyperlink" Target="http://www.sidewalkfest.com/" TargetMode="External"/><Relationship Id="rId164" Type="http://schemas.openxmlformats.org/officeDocument/2006/relationships/hyperlink" Target="http://chagrinfilmfest.org/" TargetMode="External"/><Relationship Id="rId285" Type="http://schemas.openxmlformats.org/officeDocument/2006/relationships/hyperlink" Target="http://hollyshorts.com/" TargetMode="External"/><Relationship Id="rId163" Type="http://schemas.openxmlformats.org/officeDocument/2006/relationships/hyperlink" Target="http://kurzfilmtage.de/" TargetMode="External"/><Relationship Id="rId284" Type="http://schemas.openxmlformats.org/officeDocument/2006/relationships/hyperlink" Target="http://mdfilmfest.com/" TargetMode="External"/><Relationship Id="rId162" Type="http://schemas.openxmlformats.org/officeDocument/2006/relationships/hyperlink" Target="http://deadcenterfilm.org/" TargetMode="External"/><Relationship Id="rId283" Type="http://schemas.openxmlformats.org/officeDocument/2006/relationships/hyperlink" Target="http://www.femaleeyefilmfestival.com/" TargetMode="External"/><Relationship Id="rId169" Type="http://schemas.openxmlformats.org/officeDocument/2006/relationships/hyperlink" Target="http://www.austinfilmfestival.com/" TargetMode="External"/><Relationship Id="rId168" Type="http://schemas.openxmlformats.org/officeDocument/2006/relationships/hyperlink" Target="http://festival.dcshorts.com/" TargetMode="External"/><Relationship Id="rId289" Type="http://schemas.openxmlformats.org/officeDocument/2006/relationships/hyperlink" Target="http://www.nwfilm.org/festivals/nwfest" TargetMode="External"/><Relationship Id="rId167" Type="http://schemas.openxmlformats.org/officeDocument/2006/relationships/hyperlink" Target="http://culturalresistance.org/" TargetMode="External"/><Relationship Id="rId288" Type="http://schemas.openxmlformats.org/officeDocument/2006/relationships/hyperlink" Target="http://www.nwfilm.org/festivals/nwfest" TargetMode="External"/><Relationship Id="rId166" Type="http://schemas.openxmlformats.org/officeDocument/2006/relationships/hyperlink" Target="http://www.chagrinfilmfest.org/" TargetMode="External"/><Relationship Id="rId287" Type="http://schemas.openxmlformats.org/officeDocument/2006/relationships/hyperlink" Target="http://www.nashvillefilmfestival.org" TargetMode="External"/><Relationship Id="rId161" Type="http://schemas.openxmlformats.org/officeDocument/2006/relationships/hyperlink" Target="https://www.frameline.org/" TargetMode="External"/><Relationship Id="rId282" Type="http://schemas.openxmlformats.org/officeDocument/2006/relationships/hyperlink" Target="http://sarasotafilmfestival.com/" TargetMode="External"/><Relationship Id="rId160" Type="http://schemas.openxmlformats.org/officeDocument/2006/relationships/hyperlink" Target="https://www.brooklynfilmfestival.org/" TargetMode="External"/><Relationship Id="rId281" Type="http://schemas.openxmlformats.org/officeDocument/2006/relationships/hyperlink" Target="http://fantasiafestival.com/" TargetMode="External"/><Relationship Id="rId280" Type="http://schemas.openxmlformats.org/officeDocument/2006/relationships/hyperlink" Target="http://msfilmfestival.fi/" TargetMode="External"/><Relationship Id="rId159" Type="http://schemas.openxmlformats.org/officeDocument/2006/relationships/hyperlink" Target="http://indiememphis.com/" TargetMode="External"/><Relationship Id="rId154" Type="http://schemas.openxmlformats.org/officeDocument/2006/relationships/hyperlink" Target="http://www.fantasticfest.com/" TargetMode="External"/><Relationship Id="rId275" Type="http://schemas.openxmlformats.org/officeDocument/2006/relationships/hyperlink" Target="https://2020.oakclifffilmfestival.com/welcome" TargetMode="External"/><Relationship Id="rId396" Type="http://schemas.openxmlformats.org/officeDocument/2006/relationships/hyperlink" Target="http://urbanworld.org/" TargetMode="External"/><Relationship Id="rId153" Type="http://schemas.openxmlformats.org/officeDocument/2006/relationships/hyperlink" Target="http://www.festival-lumiere.org/en" TargetMode="External"/><Relationship Id="rId274" Type="http://schemas.openxmlformats.org/officeDocument/2006/relationships/hyperlink" Target="http://www.edmontonfilmfest.com/" TargetMode="External"/><Relationship Id="rId395" Type="http://schemas.openxmlformats.org/officeDocument/2006/relationships/hyperlink" Target="http://hifilmfest.com/" TargetMode="External"/><Relationship Id="rId152" Type="http://schemas.openxmlformats.org/officeDocument/2006/relationships/hyperlink" Target="http://cinequest.org/" TargetMode="External"/><Relationship Id="rId273" Type="http://schemas.openxmlformats.org/officeDocument/2006/relationships/hyperlink" Target="http://siff.bg/index.php?lang=en" TargetMode="External"/><Relationship Id="rId394" Type="http://schemas.openxmlformats.org/officeDocument/2006/relationships/hyperlink" Target="http://thirdhorizonfilmfestival.com/splash/" TargetMode="External"/><Relationship Id="rId151" Type="http://schemas.openxmlformats.org/officeDocument/2006/relationships/hyperlink" Target="http://cucalorus.org/" TargetMode="External"/><Relationship Id="rId272" Type="http://schemas.openxmlformats.org/officeDocument/2006/relationships/hyperlink" Target="http://manhattanff.com/" TargetMode="External"/><Relationship Id="rId393" Type="http://schemas.openxmlformats.org/officeDocument/2006/relationships/hyperlink" Target="http://indiememphis.com/" TargetMode="External"/><Relationship Id="rId158" Type="http://schemas.openxmlformats.org/officeDocument/2006/relationships/hyperlink" Target="https://www.calgaryfilm.com/" TargetMode="External"/><Relationship Id="rId279" Type="http://schemas.openxmlformats.org/officeDocument/2006/relationships/hyperlink" Target="http://msfilmfestival.fi/" TargetMode="External"/><Relationship Id="rId157" Type="http://schemas.openxmlformats.org/officeDocument/2006/relationships/hyperlink" Target="http://www.berlinale.de/en/HomePage.html" TargetMode="External"/><Relationship Id="rId278" Type="http://schemas.openxmlformats.org/officeDocument/2006/relationships/hyperlink" Target="http://heartlandfilm.org/" TargetMode="External"/><Relationship Id="rId399" Type="http://schemas.openxmlformats.org/officeDocument/2006/relationships/hyperlink" Target="http://viennale.at/" TargetMode="External"/><Relationship Id="rId156" Type="http://schemas.openxmlformats.org/officeDocument/2006/relationships/hyperlink" Target="http://www.floridafilmfestival.com/" TargetMode="External"/><Relationship Id="rId277" Type="http://schemas.openxmlformats.org/officeDocument/2006/relationships/hyperlink" Target="https://www.provincetownfilm.org/festival/" TargetMode="External"/><Relationship Id="rId398" Type="http://schemas.openxmlformats.org/officeDocument/2006/relationships/hyperlink" Target="http://viennale.at/" TargetMode="External"/><Relationship Id="rId155" Type="http://schemas.openxmlformats.org/officeDocument/2006/relationships/hyperlink" Target="http://www.floridafilmfestival.com/" TargetMode="External"/><Relationship Id="rId276" Type="http://schemas.openxmlformats.org/officeDocument/2006/relationships/hyperlink" Target="https://fantasiafestival.com/en/" TargetMode="External"/><Relationship Id="rId397" Type="http://schemas.openxmlformats.org/officeDocument/2006/relationships/hyperlink" Target="https://www.moviemaker.com/wp-content/uploads/maryland-iff.jpg" TargetMode="External"/><Relationship Id="rId40" Type="http://schemas.openxmlformats.org/officeDocument/2006/relationships/hyperlink" Target="http://ashlandfilm.org/" TargetMode="External"/><Relationship Id="rId42" Type="http://schemas.openxmlformats.org/officeDocument/2006/relationships/hyperlink" Target="http://www.americanfilmfestival.pl/" TargetMode="External"/><Relationship Id="rId41" Type="http://schemas.openxmlformats.org/officeDocument/2006/relationships/hyperlink" Target="http://www.fantasticfest.com/" TargetMode="External"/><Relationship Id="rId44" Type="http://schemas.openxmlformats.org/officeDocument/2006/relationships/hyperlink" Target="http://www.austinfilmfestival.com/" TargetMode="External"/><Relationship Id="rId43" Type="http://schemas.openxmlformats.org/officeDocument/2006/relationships/hyperlink" Target="http://www.austinfilmfestival.com/" TargetMode="External"/><Relationship Id="rId46" Type="http://schemas.openxmlformats.org/officeDocument/2006/relationships/hyperlink" Target="https://www.atlantafilmfestival.com/" TargetMode="External"/><Relationship Id="rId45" Type="http://schemas.openxmlformats.org/officeDocument/2006/relationships/hyperlink" Target="http://en.unifrance.org/" TargetMode="External"/><Relationship Id="rId509" Type="http://schemas.openxmlformats.org/officeDocument/2006/relationships/hyperlink" Target="http://slamdance.com/" TargetMode="External"/><Relationship Id="rId508" Type="http://schemas.openxmlformats.org/officeDocument/2006/relationships/hyperlink" Target="http://santafeindependentfilmfestival.com/" TargetMode="External"/><Relationship Id="rId629" Type="http://schemas.openxmlformats.org/officeDocument/2006/relationships/hyperlink" Target="http://www.documentary.org/awards2015" TargetMode="External"/><Relationship Id="rId503" Type="http://schemas.openxmlformats.org/officeDocument/2006/relationships/hyperlink" Target="http://www.rooftopfilms.com/" TargetMode="External"/><Relationship Id="rId624" Type="http://schemas.openxmlformats.org/officeDocument/2006/relationships/hyperlink" Target="http://www.pifan.com/" TargetMode="External"/><Relationship Id="rId502" Type="http://schemas.openxmlformats.org/officeDocument/2006/relationships/hyperlink" Target="http://oakclifffilmfestival.com/" TargetMode="External"/><Relationship Id="rId623" Type="http://schemas.openxmlformats.org/officeDocument/2006/relationships/hyperlink" Target="https://www.comic-con.org/" TargetMode="External"/><Relationship Id="rId501" Type="http://schemas.openxmlformats.org/officeDocument/2006/relationships/hyperlink" Target="http://sidewalkfest.com/" TargetMode="External"/><Relationship Id="rId622" Type="http://schemas.openxmlformats.org/officeDocument/2006/relationships/hyperlink" Target="http://www.nhfilmfestival.com/" TargetMode="External"/><Relationship Id="rId500" Type="http://schemas.openxmlformats.org/officeDocument/2006/relationships/hyperlink" Target="http://slofilmfest.org/" TargetMode="External"/><Relationship Id="rId621" Type="http://schemas.openxmlformats.org/officeDocument/2006/relationships/hyperlink" Target="http://woodsholefilmfestival.org/" TargetMode="External"/><Relationship Id="rId507" Type="http://schemas.openxmlformats.org/officeDocument/2006/relationships/hyperlink" Target="https://sbiff.org/" TargetMode="External"/><Relationship Id="rId628" Type="http://schemas.openxmlformats.org/officeDocument/2006/relationships/hyperlink" Target="http://miff.com.au/" TargetMode="External"/><Relationship Id="rId506" Type="http://schemas.openxmlformats.org/officeDocument/2006/relationships/hyperlink" Target="http://www.siff.net/index.aspx" TargetMode="External"/><Relationship Id="rId627" Type="http://schemas.openxmlformats.org/officeDocument/2006/relationships/hyperlink" Target="http://www.fantasiafestival.com/2016/en/pre-festival" TargetMode="External"/><Relationship Id="rId505" Type="http://schemas.openxmlformats.org/officeDocument/2006/relationships/hyperlink" Target="http://www.nhfilmfestival.com/" TargetMode="External"/><Relationship Id="rId626" Type="http://schemas.openxmlformats.org/officeDocument/2006/relationships/hyperlink" Target="https://www.nziff.co.nz/2017/auckland/" TargetMode="External"/><Relationship Id="rId504" Type="http://schemas.openxmlformats.org/officeDocument/2006/relationships/hyperlink" Target="http://film-festival.org/" TargetMode="External"/><Relationship Id="rId625" Type="http://schemas.openxmlformats.org/officeDocument/2006/relationships/hyperlink" Target="http://www.nowehoryzonty.pl/?lang=en" TargetMode="External"/><Relationship Id="rId48" Type="http://schemas.openxmlformats.org/officeDocument/2006/relationships/hyperlink" Target="https://www.atlantafilmfestival.com/" TargetMode="External"/><Relationship Id="rId47" Type="http://schemas.openxmlformats.org/officeDocument/2006/relationships/hyperlink" Target="https://www.borsc.ht/" TargetMode="External"/><Relationship Id="rId49" Type="http://schemas.openxmlformats.org/officeDocument/2006/relationships/hyperlink" Target="http://www.abff.com/" TargetMode="External"/><Relationship Id="rId620" Type="http://schemas.openxmlformats.org/officeDocument/2006/relationships/hyperlink" Target="https://aspenfilm.org/" TargetMode="External"/><Relationship Id="rId31" Type="http://schemas.openxmlformats.org/officeDocument/2006/relationships/hyperlink" Target="https://www.bendfilm.org/" TargetMode="External"/><Relationship Id="rId30" Type="http://schemas.openxmlformats.org/officeDocument/2006/relationships/hyperlink" Target="http://www.ashlandfilm.org/" TargetMode="External"/><Relationship Id="rId33" Type="http://schemas.openxmlformats.org/officeDocument/2006/relationships/hyperlink" Target="https://www.afi.com/silver/eushowcase/" TargetMode="External"/><Relationship Id="rId32" Type="http://schemas.openxmlformats.org/officeDocument/2006/relationships/hyperlink" Target="https://aspenfilm.org/" TargetMode="External"/><Relationship Id="rId35" Type="http://schemas.openxmlformats.org/officeDocument/2006/relationships/hyperlink" Target="http://ficcifestival.com/" TargetMode="External"/><Relationship Id="rId34" Type="http://schemas.openxmlformats.org/officeDocument/2006/relationships/hyperlink" Target="http://www.bigskyfilmfest.org/" TargetMode="External"/><Relationship Id="rId619" Type="http://schemas.openxmlformats.org/officeDocument/2006/relationships/hyperlink" Target="http://raindance.org/" TargetMode="External"/><Relationship Id="rId618" Type="http://schemas.openxmlformats.org/officeDocument/2006/relationships/hyperlink" Target="https://wff.pl/en/" TargetMode="External"/><Relationship Id="rId613" Type="http://schemas.openxmlformats.org/officeDocument/2006/relationships/hyperlink" Target="https://www.oaxacafilmfest.com/" TargetMode="External"/><Relationship Id="rId612" Type="http://schemas.openxmlformats.org/officeDocument/2006/relationships/hyperlink" Target="http://eng.jiff.or.kr/" TargetMode="External"/><Relationship Id="rId611" Type="http://schemas.openxmlformats.org/officeDocument/2006/relationships/hyperlink" Target="https://poff.ee/" TargetMode="External"/><Relationship Id="rId610" Type="http://schemas.openxmlformats.org/officeDocument/2006/relationships/hyperlink" Target="http://www.sff.ba/" TargetMode="External"/><Relationship Id="rId617" Type="http://schemas.openxmlformats.org/officeDocument/2006/relationships/hyperlink" Target="http://www.bogotamarket.com/en/" TargetMode="External"/><Relationship Id="rId616" Type="http://schemas.openxmlformats.org/officeDocument/2006/relationships/hyperlink" Target="http://woodsholefilmfestival.org/" TargetMode="External"/><Relationship Id="rId615" Type="http://schemas.openxmlformats.org/officeDocument/2006/relationships/hyperlink" Target="http://www.woodsholefilmfestival.org/" TargetMode="External"/><Relationship Id="rId614" Type="http://schemas.openxmlformats.org/officeDocument/2006/relationships/hyperlink" Target="http://victoriafilmfestival.com/" TargetMode="External"/><Relationship Id="rId37" Type="http://schemas.openxmlformats.org/officeDocument/2006/relationships/hyperlink" Target="http://borsc.ht/fest" TargetMode="External"/><Relationship Id="rId36" Type="http://schemas.openxmlformats.org/officeDocument/2006/relationships/hyperlink" Target="http://americanfilmfestival.pl/" TargetMode="External"/><Relationship Id="rId39" Type="http://schemas.openxmlformats.org/officeDocument/2006/relationships/hyperlink" Target="http://atlantafilmfestival.com/" TargetMode="External"/><Relationship Id="rId38" Type="http://schemas.openxmlformats.org/officeDocument/2006/relationships/hyperlink" Target="http://www.ashlandfilm.org/" TargetMode="External"/><Relationship Id="rId20" Type="http://schemas.openxmlformats.org/officeDocument/2006/relationships/hyperlink" Target="http://www.american-documentary-film-festival.com/" TargetMode="External"/><Relationship Id="rId22" Type="http://schemas.openxmlformats.org/officeDocument/2006/relationships/hyperlink" Target="http://www.americanfilmfestival.pl/" TargetMode="External"/><Relationship Id="rId21" Type="http://schemas.openxmlformats.org/officeDocument/2006/relationships/hyperlink" Target="http://ashlandfilm.org/" TargetMode="External"/><Relationship Id="rId24" Type="http://schemas.openxmlformats.org/officeDocument/2006/relationships/hyperlink" Target="https://www.google.com/url?q=http://www.americanfilmfestival.pl/index.do&amp;sa=D&amp;usg=ALhdy292k1fLDE1xw6OYZSXxHNhAvDVZ0w" TargetMode="External"/><Relationship Id="rId23" Type="http://schemas.openxmlformats.org/officeDocument/2006/relationships/hyperlink" Target="http://americanfilmfestival.pl/" TargetMode="External"/><Relationship Id="rId409" Type="http://schemas.openxmlformats.org/officeDocument/2006/relationships/hyperlink" Target="https://www.sffilm.org/sffilm-festival/2018-call-for-entries" TargetMode="External"/><Relationship Id="rId404" Type="http://schemas.openxmlformats.org/officeDocument/2006/relationships/hyperlink" Target="http://nantucketfilmfestival.org/" TargetMode="External"/><Relationship Id="rId525" Type="http://schemas.openxmlformats.org/officeDocument/2006/relationships/hyperlink" Target="http://www.tacomafilmfestival.com/" TargetMode="External"/><Relationship Id="rId646" Type="http://schemas.openxmlformats.org/officeDocument/2006/relationships/hyperlink" Target="http://riff.is/" TargetMode="External"/><Relationship Id="rId403" Type="http://schemas.openxmlformats.org/officeDocument/2006/relationships/hyperlink" Target="http://truefalse.org/" TargetMode="External"/><Relationship Id="rId524" Type="http://schemas.openxmlformats.org/officeDocument/2006/relationships/hyperlink" Target="https://www.senefest.com/" TargetMode="External"/><Relationship Id="rId645" Type="http://schemas.openxmlformats.org/officeDocument/2006/relationships/hyperlink" Target="https://www.raindance.org/festival/" TargetMode="External"/><Relationship Id="rId402" Type="http://schemas.openxmlformats.org/officeDocument/2006/relationships/hyperlink" Target="http://www.hsdfi.org/" TargetMode="External"/><Relationship Id="rId523" Type="http://schemas.openxmlformats.org/officeDocument/2006/relationships/hyperlink" Target="http://siff.net" TargetMode="External"/><Relationship Id="rId644" Type="http://schemas.openxmlformats.org/officeDocument/2006/relationships/hyperlink" Target="http://www.ifp.org/programs/independent-film-week/" TargetMode="External"/><Relationship Id="rId401" Type="http://schemas.openxmlformats.org/officeDocument/2006/relationships/hyperlink" Target="http://zerkalo.space/main2019en" TargetMode="External"/><Relationship Id="rId522" Type="http://schemas.openxmlformats.org/officeDocument/2006/relationships/hyperlink" Target="http://www.worldcontentmarket.com/" TargetMode="External"/><Relationship Id="rId643" Type="http://schemas.openxmlformats.org/officeDocument/2006/relationships/hyperlink" Target="http://www.sansebastianfestival.com/in/" TargetMode="External"/><Relationship Id="rId408" Type="http://schemas.openxmlformats.org/officeDocument/2006/relationships/hyperlink" Target="http://tribecafilm.com/festival" TargetMode="External"/><Relationship Id="rId529" Type="http://schemas.openxmlformats.org/officeDocument/2006/relationships/hyperlink" Target="http://www.philadelphiaindependentfilmfestival.com/" TargetMode="External"/><Relationship Id="rId407" Type="http://schemas.openxmlformats.org/officeDocument/2006/relationships/hyperlink" Target="http://tribecafilm.com/festival" TargetMode="External"/><Relationship Id="rId528" Type="http://schemas.openxmlformats.org/officeDocument/2006/relationships/hyperlink" Target="http://santafeindependentfilmfestival.com/" TargetMode="External"/><Relationship Id="rId649" Type="http://schemas.openxmlformats.org/officeDocument/2006/relationships/hyperlink" Target="http://sitgesfilmfestival.com/eng" TargetMode="External"/><Relationship Id="rId406" Type="http://schemas.openxmlformats.org/officeDocument/2006/relationships/hyperlink" Target="http://www.sbiff.org/" TargetMode="External"/><Relationship Id="rId527" Type="http://schemas.openxmlformats.org/officeDocument/2006/relationships/hyperlink" Target="http://www.siff.net/" TargetMode="External"/><Relationship Id="rId648" Type="http://schemas.openxmlformats.org/officeDocument/2006/relationships/hyperlink" Target="http://www.festivaldufilm-dinard.com/index.php?lg=_e" TargetMode="External"/><Relationship Id="rId405" Type="http://schemas.openxmlformats.org/officeDocument/2006/relationships/hyperlink" Target="http://www.truefalse.org/" TargetMode="External"/><Relationship Id="rId526" Type="http://schemas.openxmlformats.org/officeDocument/2006/relationships/hyperlink" Target="http://filmadelphia.org/festival" TargetMode="External"/><Relationship Id="rId647" Type="http://schemas.openxmlformats.org/officeDocument/2006/relationships/hyperlink" Target="https://www.filmlinc.org/nyff2015/" TargetMode="External"/><Relationship Id="rId26" Type="http://schemas.openxmlformats.org/officeDocument/2006/relationships/hyperlink" Target="http://www.americandocumentaryfilmfestival.com/" TargetMode="External"/><Relationship Id="rId25" Type="http://schemas.openxmlformats.org/officeDocument/2006/relationships/hyperlink" Target="http://www.fantasiafestival.com/" TargetMode="External"/><Relationship Id="rId28" Type="http://schemas.openxmlformats.org/officeDocument/2006/relationships/hyperlink" Target="http://www.ashlandfilm.org/" TargetMode="External"/><Relationship Id="rId27" Type="http://schemas.openxmlformats.org/officeDocument/2006/relationships/hyperlink" Target="http://www.ashlandfilm.org/" TargetMode="External"/><Relationship Id="rId400" Type="http://schemas.openxmlformats.org/officeDocument/2006/relationships/hyperlink" Target="http://hollyshorts.com/" TargetMode="External"/><Relationship Id="rId521" Type="http://schemas.openxmlformats.org/officeDocument/2006/relationships/hyperlink" Target="http://www.onecloudfest.com/" TargetMode="External"/><Relationship Id="rId642" Type="http://schemas.openxmlformats.org/officeDocument/2006/relationships/hyperlink" Target="http://zff.com/en/home/" TargetMode="External"/><Relationship Id="rId29" Type="http://schemas.openxmlformats.org/officeDocument/2006/relationships/hyperlink" Target="http://www.psfilmfest.org/" TargetMode="External"/><Relationship Id="rId520" Type="http://schemas.openxmlformats.org/officeDocument/2006/relationships/hyperlink" Target="http://sbiff.org/" TargetMode="External"/><Relationship Id="rId641" Type="http://schemas.openxmlformats.org/officeDocument/2006/relationships/hyperlink" Target="http://www.pyongyanginternationalfilmfestival.com/" TargetMode="External"/><Relationship Id="rId640" Type="http://schemas.openxmlformats.org/officeDocument/2006/relationships/hyperlink" Target="http://fantasticfest.com/" TargetMode="External"/><Relationship Id="rId11" Type="http://schemas.openxmlformats.org/officeDocument/2006/relationships/hyperlink" Target="https://www.moviemaker.com/archives/festivals/25-coolest-film-festivals-world-2014/2/" TargetMode="External"/><Relationship Id="rId10" Type="http://schemas.openxmlformats.org/officeDocument/2006/relationships/hyperlink" Target="https://www.moviemaker.com/archives/festivals/the-25-coolest-film-festivals-in-the-world-2015/" TargetMode="External"/><Relationship Id="rId13" Type="http://schemas.openxmlformats.org/officeDocument/2006/relationships/hyperlink" Target="https://www.raindance.org/essential-100-film-festivals-part-1" TargetMode="External"/><Relationship Id="rId12" Type="http://schemas.openxmlformats.org/officeDocument/2006/relationships/hyperlink" Target="https://www.moviemaker.com/archives/festivals/the-coolest-film-festivals-in-the-world-2013-top-25-general-film-festival-winners/" TargetMode="External"/><Relationship Id="rId519" Type="http://schemas.openxmlformats.org/officeDocument/2006/relationships/hyperlink" Target="http://www.filmfest.scad.edu/" TargetMode="External"/><Relationship Id="rId514" Type="http://schemas.openxmlformats.org/officeDocument/2006/relationships/hyperlink" Target="http://www.zlinfest.cz/en/" TargetMode="External"/><Relationship Id="rId635" Type="http://schemas.openxmlformats.org/officeDocument/2006/relationships/hyperlink" Target="http://telluridefilmfestival.org/" TargetMode="External"/><Relationship Id="rId513" Type="http://schemas.openxmlformats.org/officeDocument/2006/relationships/hyperlink" Target="http://www.ptownfilmfest.org/" TargetMode="External"/><Relationship Id="rId634" Type="http://schemas.openxmlformats.org/officeDocument/2006/relationships/hyperlink" Target="http://www.labiennale.org/en/cinema" TargetMode="External"/><Relationship Id="rId512" Type="http://schemas.openxmlformats.org/officeDocument/2006/relationships/hyperlink" Target="http://sjsff.com/" TargetMode="External"/><Relationship Id="rId633" Type="http://schemas.openxmlformats.org/officeDocument/2006/relationships/hyperlink" Target="http://www.ffm-montreal.org/en/home.html" TargetMode="External"/><Relationship Id="rId511" Type="http://schemas.openxmlformats.org/officeDocument/2006/relationships/hyperlink" Target="http://www.santafeindependentfilmfestival.com/" TargetMode="External"/><Relationship Id="rId632" Type="http://schemas.openxmlformats.org/officeDocument/2006/relationships/hyperlink" Target="http://muff.com.au/" TargetMode="External"/><Relationship Id="rId518" Type="http://schemas.openxmlformats.org/officeDocument/2006/relationships/hyperlink" Target="http://oxfordfilmfest.com/" TargetMode="External"/><Relationship Id="rId639" Type="http://schemas.openxmlformats.org/officeDocument/2006/relationships/hyperlink" Target="http://hiff.fi/en/" TargetMode="External"/><Relationship Id="rId517" Type="http://schemas.openxmlformats.org/officeDocument/2006/relationships/hyperlink" Target="http://stonybrookfilmfestival.com/" TargetMode="External"/><Relationship Id="rId638" Type="http://schemas.openxmlformats.org/officeDocument/2006/relationships/hyperlink" Target="http://www.filmfest-oldenburg.de/en/news/" TargetMode="External"/><Relationship Id="rId516" Type="http://schemas.openxmlformats.org/officeDocument/2006/relationships/hyperlink" Target="http://siff.net/" TargetMode="External"/><Relationship Id="rId637" Type="http://schemas.openxmlformats.org/officeDocument/2006/relationships/hyperlink" Target="http://tiff.net/" TargetMode="External"/><Relationship Id="rId515" Type="http://schemas.openxmlformats.org/officeDocument/2006/relationships/hyperlink" Target="http://santafeindependentfilmfestival.com" TargetMode="External"/><Relationship Id="rId636" Type="http://schemas.openxmlformats.org/officeDocument/2006/relationships/hyperlink" Target="https://www.festival-deauville.com/pid22/home" TargetMode="External"/><Relationship Id="rId15" Type="http://schemas.openxmlformats.org/officeDocument/2006/relationships/hyperlink" Target="https://alwaysforpleasure.org/" TargetMode="External"/><Relationship Id="rId14" Type="http://schemas.openxmlformats.org/officeDocument/2006/relationships/hyperlink" Target="https://www.aafilmfest.org/" TargetMode="External"/><Relationship Id="rId17" Type="http://schemas.openxmlformats.org/officeDocument/2006/relationships/hyperlink" Target="http://www.afi.com/" TargetMode="External"/><Relationship Id="rId16" Type="http://schemas.openxmlformats.org/officeDocument/2006/relationships/hyperlink" Target="http://www.ashlandfilm.org/" TargetMode="External"/><Relationship Id="rId19" Type="http://schemas.openxmlformats.org/officeDocument/2006/relationships/hyperlink" Target="http://bam.org/bamcinemafest" TargetMode="External"/><Relationship Id="rId510" Type="http://schemas.openxmlformats.org/officeDocument/2006/relationships/hyperlink" Target="http://oaxacafilmfest.com/" TargetMode="External"/><Relationship Id="rId631" Type="http://schemas.openxmlformats.org/officeDocument/2006/relationships/hyperlink" Target="http://www.filmweb.no/filmfestivalen/" TargetMode="External"/><Relationship Id="rId18" Type="http://schemas.openxmlformats.org/officeDocument/2006/relationships/hyperlink" Target="https://austinfilmfestival.com/" TargetMode="External"/><Relationship Id="rId630" Type="http://schemas.openxmlformats.org/officeDocument/2006/relationships/hyperlink" Target="http://www.pardolive.ch/pardo/festival-del-film-locarno/home.html" TargetMode="External"/><Relationship Id="rId84" Type="http://schemas.openxmlformats.org/officeDocument/2006/relationships/hyperlink" Target="http://bendfilm.org/" TargetMode="External"/><Relationship Id="rId83" Type="http://schemas.openxmlformats.org/officeDocument/2006/relationships/hyperlink" Target="http://fantasticfest.com/" TargetMode="External"/><Relationship Id="rId86" Type="http://schemas.openxmlformats.org/officeDocument/2006/relationships/hyperlink" Target="http://www.bendfilm.org/" TargetMode="External"/><Relationship Id="rId85" Type="http://schemas.openxmlformats.org/officeDocument/2006/relationships/hyperlink" Target="http://www.docnyc.net/" TargetMode="External"/><Relationship Id="rId88" Type="http://schemas.openxmlformats.org/officeDocument/2006/relationships/hyperlink" Target="https://www.google.com/url?q=http://www.bendfilm.org/&amp;sa=D&amp;usg=ALhdy2_8oXPr2d-U7oHU2p80gXWe6WWGVA" TargetMode="External"/><Relationship Id="rId87" Type="http://schemas.openxmlformats.org/officeDocument/2006/relationships/hyperlink" Target="http://borscht.info/" TargetMode="External"/><Relationship Id="rId89" Type="http://schemas.openxmlformats.org/officeDocument/2006/relationships/hyperlink" Target="https://www.moviemaker.com/archives/festivals/25-coolest-film-festivals-world-2014/2/galwayfilmfleadh.com" TargetMode="External"/><Relationship Id="rId80" Type="http://schemas.openxmlformats.org/officeDocument/2006/relationships/hyperlink" Target="https://austinfilmfestival.com/" TargetMode="External"/><Relationship Id="rId82" Type="http://schemas.openxmlformats.org/officeDocument/2006/relationships/hyperlink" Target="http://www.chagrinfilmfest.org/" TargetMode="External"/><Relationship Id="rId81" Type="http://schemas.openxmlformats.org/officeDocument/2006/relationships/hyperlink" Target="http://www.bintlfilmfest.com/" TargetMode="External"/><Relationship Id="rId73" Type="http://schemas.openxmlformats.org/officeDocument/2006/relationships/hyperlink" Target="https://www.moviemaker.com/archives/festivals/25-coolest-film-festivals-world-2014/2/flywayfilmfestival.org" TargetMode="External"/><Relationship Id="rId72" Type="http://schemas.openxmlformats.org/officeDocument/2006/relationships/hyperlink" Target="http://austinfilmfestival.com/" TargetMode="External"/><Relationship Id="rId75" Type="http://schemas.openxmlformats.org/officeDocument/2006/relationships/hyperlink" Target="http://www.bwiff.com/" TargetMode="External"/><Relationship Id="rId74" Type="http://schemas.openxmlformats.org/officeDocument/2006/relationships/hyperlink" Target="http://www.brooklynfilmfestival.org/" TargetMode="External"/><Relationship Id="rId77" Type="http://schemas.openxmlformats.org/officeDocument/2006/relationships/hyperlink" Target="https://iffr.com/en/cinemart/" TargetMode="External"/><Relationship Id="rId76" Type="http://schemas.openxmlformats.org/officeDocument/2006/relationships/hyperlink" Target="http://www.bwiff.com/" TargetMode="External"/><Relationship Id="rId79" Type="http://schemas.openxmlformats.org/officeDocument/2006/relationships/hyperlink" Target="http://mdag.pl/" TargetMode="External"/><Relationship Id="rId78" Type="http://schemas.openxmlformats.org/officeDocument/2006/relationships/hyperlink" Target="https://www.bendfilm.org/" TargetMode="External"/><Relationship Id="rId71" Type="http://schemas.openxmlformats.org/officeDocument/2006/relationships/hyperlink" Target="http://berlinale.de/" TargetMode="External"/><Relationship Id="rId70" Type="http://schemas.openxmlformats.org/officeDocument/2006/relationships/hyperlink" Target="http://www.austinfilmfestival.com/" TargetMode="External"/><Relationship Id="rId62" Type="http://schemas.openxmlformats.org/officeDocument/2006/relationships/hyperlink" Target="https://austinfilmfestival.com/" TargetMode="External"/><Relationship Id="rId61" Type="http://schemas.openxmlformats.org/officeDocument/2006/relationships/hyperlink" Target="http://www.filmfestivalrotterdam.com/" TargetMode="External"/><Relationship Id="rId64" Type="http://schemas.openxmlformats.org/officeDocument/2006/relationships/hyperlink" Target="https://www.finfestival.ca/" TargetMode="External"/><Relationship Id="rId63" Type="http://schemas.openxmlformats.org/officeDocument/2006/relationships/hyperlink" Target="http://cbfilmfest.org/" TargetMode="External"/><Relationship Id="rId66" Type="http://schemas.openxmlformats.org/officeDocument/2006/relationships/hyperlink" Target="https://pointsnorthinstitute.org/ciff/" TargetMode="External"/><Relationship Id="rId65" Type="http://schemas.openxmlformats.org/officeDocument/2006/relationships/hyperlink" Target="http://animafest.hr/en" TargetMode="External"/><Relationship Id="rId68" Type="http://schemas.openxmlformats.org/officeDocument/2006/relationships/hyperlink" Target="http://austinfilmfestival.com/" TargetMode="External"/><Relationship Id="rId67" Type="http://schemas.openxmlformats.org/officeDocument/2006/relationships/hyperlink" Target="http://eofilmfest.com/" TargetMode="External"/><Relationship Id="rId609" Type="http://schemas.openxmlformats.org/officeDocument/2006/relationships/hyperlink" Target="http://www.worldfest.org/" TargetMode="External"/><Relationship Id="rId608" Type="http://schemas.openxmlformats.org/officeDocument/2006/relationships/hyperlink" Target="http://waterfrontfilm.org/" TargetMode="External"/><Relationship Id="rId607" Type="http://schemas.openxmlformats.org/officeDocument/2006/relationships/hyperlink" Target="http://www.vtxiff.com/" TargetMode="External"/><Relationship Id="rId60" Type="http://schemas.openxmlformats.org/officeDocument/2006/relationships/hyperlink" Target="http://www.beaufortfilmfestival.com/" TargetMode="External"/><Relationship Id="rId602" Type="http://schemas.openxmlformats.org/officeDocument/2006/relationships/hyperlink" Target="http://www.kviff.com/en/homepage" TargetMode="External"/><Relationship Id="rId601" Type="http://schemas.openxmlformats.org/officeDocument/2006/relationships/hyperlink" Target="http://www.woodsholefilmfestival.org/" TargetMode="External"/><Relationship Id="rId600" Type="http://schemas.openxmlformats.org/officeDocument/2006/relationships/hyperlink" Target="http://viff.org/" TargetMode="External"/><Relationship Id="rId606" Type="http://schemas.openxmlformats.org/officeDocument/2006/relationships/hyperlink" Target="http://2016.poff.ee/eng" TargetMode="External"/><Relationship Id="rId605" Type="http://schemas.openxmlformats.org/officeDocument/2006/relationships/hyperlink" Target="http://www.irisprize.org/" TargetMode="External"/><Relationship Id="rId604" Type="http://schemas.openxmlformats.org/officeDocument/2006/relationships/hyperlink" Target="http://kurzfilmtage.de/en" TargetMode="External"/><Relationship Id="rId603" Type="http://schemas.openxmlformats.org/officeDocument/2006/relationships/hyperlink" Target="https://www.galwayfilmfleadh.com/" TargetMode="External"/><Relationship Id="rId69" Type="http://schemas.openxmlformats.org/officeDocument/2006/relationships/hyperlink" Target="http://www.festival-deauville.com/DEV/index.php?pid=22" TargetMode="External"/><Relationship Id="rId51" Type="http://schemas.openxmlformats.org/officeDocument/2006/relationships/hyperlink" Target="http://chicagofilmfestival.com/" TargetMode="External"/><Relationship Id="rId50" Type="http://schemas.openxmlformats.org/officeDocument/2006/relationships/hyperlink" Target="http://calgaryfilm.com/" TargetMode="External"/><Relationship Id="rId53" Type="http://schemas.openxmlformats.org/officeDocument/2006/relationships/hyperlink" Target="http://camerimage.pl/en/Official-Poster-Of-24th-Camerimage-2016.html" TargetMode="External"/><Relationship Id="rId52" Type="http://schemas.openxmlformats.org/officeDocument/2006/relationships/hyperlink" Target="http://atlantafilmfestival.com/" TargetMode="External"/><Relationship Id="rId55" Type="http://schemas.openxmlformats.org/officeDocument/2006/relationships/hyperlink" Target="http://bintlfilmfest.com/" TargetMode="External"/><Relationship Id="rId54" Type="http://schemas.openxmlformats.org/officeDocument/2006/relationships/hyperlink" Target="http://www.atlantafilmfestival.com/" TargetMode="External"/><Relationship Id="rId57" Type="http://schemas.openxmlformats.org/officeDocument/2006/relationships/hyperlink" Target="http://www.fullframefest.org/" TargetMode="External"/><Relationship Id="rId56" Type="http://schemas.openxmlformats.org/officeDocument/2006/relationships/hyperlink" Target="http://atlantafilmfestival.com/" TargetMode="External"/><Relationship Id="rId59" Type="http://schemas.openxmlformats.org/officeDocument/2006/relationships/hyperlink" Target="http://www.beaufortfilmfestival.com/" TargetMode="External"/><Relationship Id="rId58" Type="http://schemas.openxmlformats.org/officeDocument/2006/relationships/hyperlink" Target="http://www.bendfilm.org/" TargetMode="External"/><Relationship Id="rId590" Type="http://schemas.openxmlformats.org/officeDocument/2006/relationships/hyperlink" Target="http://tacomafilmfestival.com/" TargetMode="External"/><Relationship Id="rId107" Type="http://schemas.openxmlformats.org/officeDocument/2006/relationships/hyperlink" Target="http://www.coneyislandfilmfestival.com/" TargetMode="External"/><Relationship Id="rId228" Type="http://schemas.openxmlformats.org/officeDocument/2006/relationships/hyperlink" Target="http://pardolive.ch/" TargetMode="External"/><Relationship Id="rId349" Type="http://schemas.openxmlformats.org/officeDocument/2006/relationships/hyperlink" Target="http://fullframefest.org/" TargetMode="External"/><Relationship Id="rId106" Type="http://schemas.openxmlformats.org/officeDocument/2006/relationships/hyperlink" Target="http://www.cinequest.org/" TargetMode="External"/><Relationship Id="rId227" Type="http://schemas.openxmlformats.org/officeDocument/2006/relationships/hyperlink" Target="https://www.femaleeyefilmfestival.com/" TargetMode="External"/><Relationship Id="rId348" Type="http://schemas.openxmlformats.org/officeDocument/2006/relationships/hyperlink" Target="http://sheffdocfest.com/" TargetMode="External"/><Relationship Id="rId469" Type="http://schemas.openxmlformats.org/officeDocument/2006/relationships/hyperlink" Target="https://slofilmfest.org/" TargetMode="External"/><Relationship Id="rId105" Type="http://schemas.openxmlformats.org/officeDocument/2006/relationships/hyperlink" Target="http://www.hkiff.org/" TargetMode="External"/><Relationship Id="rId226" Type="http://schemas.openxmlformats.org/officeDocument/2006/relationships/hyperlink" Target="https://uwm.edu/lgbtfilmfestival/" TargetMode="External"/><Relationship Id="rId347" Type="http://schemas.openxmlformats.org/officeDocument/2006/relationships/hyperlink" Target="http://sheffdocfest.com/" TargetMode="External"/><Relationship Id="rId468" Type="http://schemas.openxmlformats.org/officeDocument/2006/relationships/hyperlink" Target="http://nhfilmfestival.com/" TargetMode="External"/><Relationship Id="rId589" Type="http://schemas.openxmlformats.org/officeDocument/2006/relationships/hyperlink" Target="http://2017.poff.ee/" TargetMode="External"/><Relationship Id="rId104" Type="http://schemas.openxmlformats.org/officeDocument/2006/relationships/hyperlink" Target="http://bigskyfilmfest.org/" TargetMode="External"/><Relationship Id="rId225" Type="http://schemas.openxmlformats.org/officeDocument/2006/relationships/hyperlink" Target="http://dcshorts.com/" TargetMode="External"/><Relationship Id="rId346" Type="http://schemas.openxmlformats.org/officeDocument/2006/relationships/hyperlink" Target="http://indiememphis.com/" TargetMode="External"/><Relationship Id="rId467" Type="http://schemas.openxmlformats.org/officeDocument/2006/relationships/hyperlink" Target="http://omahafilmfestival.org/" TargetMode="External"/><Relationship Id="rId588" Type="http://schemas.openxmlformats.org/officeDocument/2006/relationships/hyperlink" Target="http://www.gijonfilmfestival.com/" TargetMode="External"/><Relationship Id="rId109" Type="http://schemas.openxmlformats.org/officeDocument/2006/relationships/hyperlink" Target="http://www.slamdance.com/" TargetMode="External"/><Relationship Id="rId108" Type="http://schemas.openxmlformats.org/officeDocument/2006/relationships/hyperlink" Target="http://www.coneyislandfilmfestival.com/" TargetMode="External"/><Relationship Id="rId229" Type="http://schemas.openxmlformats.org/officeDocument/2006/relationships/hyperlink" Target="http://pardolive.ch/" TargetMode="External"/><Relationship Id="rId220" Type="http://schemas.openxmlformats.org/officeDocument/2006/relationships/hyperlink" Target="http://lafilmfestival.org/" TargetMode="External"/><Relationship Id="rId341" Type="http://schemas.openxmlformats.org/officeDocument/2006/relationships/hyperlink" Target="http://www.aafilmfest.org/" TargetMode="External"/><Relationship Id="rId462" Type="http://schemas.openxmlformats.org/officeDocument/2006/relationships/hyperlink" Target="http://nashvillefilmfestival.org/" TargetMode="External"/><Relationship Id="rId583" Type="http://schemas.openxmlformats.org/officeDocument/2006/relationships/hyperlink" Target="http://www.unaff.org/" TargetMode="External"/><Relationship Id="rId340" Type="http://schemas.openxmlformats.org/officeDocument/2006/relationships/hyperlink" Target="http://festival.sffs.org/" TargetMode="External"/><Relationship Id="rId461" Type="http://schemas.openxmlformats.org/officeDocument/2006/relationships/hyperlink" Target="http://oxfordfilmfest.com/" TargetMode="External"/><Relationship Id="rId582" Type="http://schemas.openxmlformats.org/officeDocument/2006/relationships/hyperlink" Target="http://slamdance.com/" TargetMode="External"/><Relationship Id="rId460" Type="http://schemas.openxmlformats.org/officeDocument/2006/relationships/hyperlink" Target="https://nashvillefilmfestival.org/" TargetMode="External"/><Relationship Id="rId581" Type="http://schemas.openxmlformats.org/officeDocument/2006/relationships/hyperlink" Target="http://7.americanfilmfestival.pl/" TargetMode="External"/><Relationship Id="rId580" Type="http://schemas.openxmlformats.org/officeDocument/2006/relationships/hyperlink" Target="http://evolutionfilmfestival.com/" TargetMode="External"/><Relationship Id="rId103" Type="http://schemas.openxmlformats.org/officeDocument/2006/relationships/hyperlink" Target="http://cinemarehiyon.com/" TargetMode="External"/><Relationship Id="rId224" Type="http://schemas.openxmlformats.org/officeDocument/2006/relationships/hyperlink" Target="https://montclairfilm.org/" TargetMode="External"/><Relationship Id="rId345" Type="http://schemas.openxmlformats.org/officeDocument/2006/relationships/hyperlink" Target="http://www.sonomafilmfest.org/" TargetMode="External"/><Relationship Id="rId466" Type="http://schemas.openxmlformats.org/officeDocument/2006/relationships/hyperlink" Target="http://www.festival-cannes.com/" TargetMode="External"/><Relationship Id="rId587" Type="http://schemas.openxmlformats.org/officeDocument/2006/relationships/hyperlink" Target="https://www.dok-leipzig.de/en" TargetMode="External"/><Relationship Id="rId102" Type="http://schemas.openxmlformats.org/officeDocument/2006/relationships/hyperlink" Target="http://www.bigislandfilmfestival.com/" TargetMode="External"/><Relationship Id="rId223" Type="http://schemas.openxmlformats.org/officeDocument/2006/relationships/hyperlink" Target="http://www.cucalorus.org/" TargetMode="External"/><Relationship Id="rId344" Type="http://schemas.openxmlformats.org/officeDocument/2006/relationships/hyperlink" Target="https://hamptonsfilmfest.org/" TargetMode="External"/><Relationship Id="rId465" Type="http://schemas.openxmlformats.org/officeDocument/2006/relationships/hyperlink" Target="http://www.crossroadsfilmfestival.com/" TargetMode="External"/><Relationship Id="rId586" Type="http://schemas.openxmlformats.org/officeDocument/2006/relationships/hyperlink" Target="http://www.edfilmfest.org.uk/" TargetMode="External"/><Relationship Id="rId101" Type="http://schemas.openxmlformats.org/officeDocument/2006/relationships/hyperlink" Target="http://fantasticfest.com/" TargetMode="External"/><Relationship Id="rId222" Type="http://schemas.openxmlformats.org/officeDocument/2006/relationships/hyperlink" Target="http://truefalse.org/" TargetMode="External"/><Relationship Id="rId343" Type="http://schemas.openxmlformats.org/officeDocument/2006/relationships/hyperlink" Target="https://sffilm.org/" TargetMode="External"/><Relationship Id="rId464" Type="http://schemas.openxmlformats.org/officeDocument/2006/relationships/hyperlink" Target="http://psfilmfest.org/" TargetMode="External"/><Relationship Id="rId585" Type="http://schemas.openxmlformats.org/officeDocument/2006/relationships/hyperlink" Target="http://www.tiburonfilmfestival.com/" TargetMode="External"/><Relationship Id="rId100" Type="http://schemas.openxmlformats.org/officeDocument/2006/relationships/hyperlink" Target="http://brooklynshorts.com/" TargetMode="External"/><Relationship Id="rId221" Type="http://schemas.openxmlformats.org/officeDocument/2006/relationships/hyperlink" Target="http://lafilmfestival.org/" TargetMode="External"/><Relationship Id="rId342" Type="http://schemas.openxmlformats.org/officeDocument/2006/relationships/hyperlink" Target="https://www.floridafilmfestival.com/" TargetMode="External"/><Relationship Id="rId463" Type="http://schemas.openxmlformats.org/officeDocument/2006/relationships/hyperlink" Target="http://www.omahafilmfestival.org/" TargetMode="External"/><Relationship Id="rId584" Type="http://schemas.openxmlformats.org/officeDocument/2006/relationships/hyperlink" Target="http://truefalse.org/" TargetMode="External"/><Relationship Id="rId217" Type="http://schemas.openxmlformats.org/officeDocument/2006/relationships/hyperlink" Target="http://femaleeyefilmfestival.com/" TargetMode="External"/><Relationship Id="rId338" Type="http://schemas.openxmlformats.org/officeDocument/2006/relationships/hyperlink" Target="http://www.newportbeachfilmfest.com/" TargetMode="External"/><Relationship Id="rId459" Type="http://schemas.openxmlformats.org/officeDocument/2006/relationships/hyperlink" Target="https://neworleansfilmsociety.org/festival/" TargetMode="External"/><Relationship Id="rId216" Type="http://schemas.openxmlformats.org/officeDocument/2006/relationships/hyperlink" Target="http://fantasticfest.com/" TargetMode="External"/><Relationship Id="rId337" Type="http://schemas.openxmlformats.org/officeDocument/2006/relationships/hyperlink" Target="https://www.moviemaker.com/archives/festivals/25-coolest-film-festivals-world-2014/3/stanleyfilmfest.com" TargetMode="External"/><Relationship Id="rId458" Type="http://schemas.openxmlformats.org/officeDocument/2006/relationships/hyperlink" Target="http://www.doxafestival.ca/" TargetMode="External"/><Relationship Id="rId579" Type="http://schemas.openxmlformats.org/officeDocument/2006/relationships/hyperlink" Target="https://camerimage.pl/en/" TargetMode="External"/><Relationship Id="rId215" Type="http://schemas.openxmlformats.org/officeDocument/2006/relationships/hyperlink" Target="http://www.festival.dcshorts.com/" TargetMode="External"/><Relationship Id="rId336" Type="http://schemas.openxmlformats.org/officeDocument/2006/relationships/hyperlink" Target="http://littlerockfilmfestival.org/" TargetMode="External"/><Relationship Id="rId457" Type="http://schemas.openxmlformats.org/officeDocument/2006/relationships/hyperlink" Target="http://www.chicagocomedyfilmfestival.com/" TargetMode="External"/><Relationship Id="rId578" Type="http://schemas.openxmlformats.org/officeDocument/2006/relationships/hyperlink" Target="http://www.afi.com/afidocs/submissions.aspx" TargetMode="External"/><Relationship Id="rId214" Type="http://schemas.openxmlformats.org/officeDocument/2006/relationships/hyperlink" Target="http://nordiskpanorama.com/" TargetMode="External"/><Relationship Id="rId335" Type="http://schemas.openxmlformats.org/officeDocument/2006/relationships/hyperlink" Target="http://sxsw.com/" TargetMode="External"/><Relationship Id="rId456" Type="http://schemas.openxmlformats.org/officeDocument/2006/relationships/hyperlink" Target="http://oxfordfilmfest.com/" TargetMode="External"/><Relationship Id="rId577" Type="http://schemas.openxmlformats.org/officeDocument/2006/relationships/hyperlink" Target="http://www.sunscreenfilmfestival.com/" TargetMode="External"/><Relationship Id="rId219" Type="http://schemas.openxmlformats.org/officeDocument/2006/relationships/hyperlink" Target="http://www.hiff.org/" TargetMode="External"/><Relationship Id="rId218" Type="http://schemas.openxmlformats.org/officeDocument/2006/relationships/hyperlink" Target="http://www.cucalorus.org/" TargetMode="External"/><Relationship Id="rId339" Type="http://schemas.openxmlformats.org/officeDocument/2006/relationships/hyperlink" Target="http://festival.sffs.org/" TargetMode="External"/><Relationship Id="rId330" Type="http://schemas.openxmlformats.org/officeDocument/2006/relationships/hyperlink" Target="http://neworleansfilmfestival.org/" TargetMode="External"/><Relationship Id="rId451" Type="http://schemas.openxmlformats.org/officeDocument/2006/relationships/hyperlink" Target="https://nhfilmfestival.com/" TargetMode="External"/><Relationship Id="rId572" Type="http://schemas.openxmlformats.org/officeDocument/2006/relationships/hyperlink" Target="http://camerimage.pl/en" TargetMode="External"/><Relationship Id="rId450" Type="http://schemas.openxmlformats.org/officeDocument/2006/relationships/hyperlink" Target="https://www.fareastfilm.com/" TargetMode="External"/><Relationship Id="rId571" Type="http://schemas.openxmlformats.org/officeDocument/2006/relationships/hyperlink" Target="https://www.americanfilmfestival.pl/" TargetMode="External"/><Relationship Id="rId570" Type="http://schemas.openxmlformats.org/officeDocument/2006/relationships/hyperlink" Target="https://www.psfilmfest.org/2017-shortfest/shortfest-2018" TargetMode="External"/><Relationship Id="rId213" Type="http://schemas.openxmlformats.org/officeDocument/2006/relationships/hyperlink" Target="http://cucalorus.org/" TargetMode="External"/><Relationship Id="rId334" Type="http://schemas.openxmlformats.org/officeDocument/2006/relationships/hyperlink" Target="http://www.fullframefest.org/" TargetMode="External"/><Relationship Id="rId455" Type="http://schemas.openxmlformats.org/officeDocument/2006/relationships/hyperlink" Target="http://www.oaxacafilmfest.com/" TargetMode="External"/><Relationship Id="rId576" Type="http://schemas.openxmlformats.org/officeDocument/2006/relationships/hyperlink" Target="http://taosshortz.com/" TargetMode="External"/><Relationship Id="rId212" Type="http://schemas.openxmlformats.org/officeDocument/2006/relationships/hyperlink" Target="http://kustendorf-filmandmusicfestival.org/" TargetMode="External"/><Relationship Id="rId333" Type="http://schemas.openxmlformats.org/officeDocument/2006/relationships/hyperlink" Target="http://sonomafilmfest.org/" TargetMode="External"/><Relationship Id="rId454" Type="http://schemas.openxmlformats.org/officeDocument/2006/relationships/hyperlink" Target="http://napavalleyfilmfest.org/" TargetMode="External"/><Relationship Id="rId575" Type="http://schemas.openxmlformats.org/officeDocument/2006/relationships/hyperlink" Target="http://www.taosshortz.com/" TargetMode="External"/><Relationship Id="rId211" Type="http://schemas.openxmlformats.org/officeDocument/2006/relationships/hyperlink" Target="http://kustendorf-filmandmusicfestival.org/" TargetMode="External"/><Relationship Id="rId332" Type="http://schemas.openxmlformats.org/officeDocument/2006/relationships/hyperlink" Target="http://riiff.org/" TargetMode="External"/><Relationship Id="rId453" Type="http://schemas.openxmlformats.org/officeDocument/2006/relationships/hyperlink" Target="http://www.outfest.org/" TargetMode="External"/><Relationship Id="rId574" Type="http://schemas.openxmlformats.org/officeDocument/2006/relationships/hyperlink" Target="http://filmfest.scad.edu/" TargetMode="External"/><Relationship Id="rId210" Type="http://schemas.openxmlformats.org/officeDocument/2006/relationships/hyperlink" Target="http://www.fantasiafestival.com/" TargetMode="External"/><Relationship Id="rId331" Type="http://schemas.openxmlformats.org/officeDocument/2006/relationships/hyperlink" Target="http://neworleansfilmfestival.org/" TargetMode="External"/><Relationship Id="rId452" Type="http://schemas.openxmlformats.org/officeDocument/2006/relationships/hyperlink" Target="http://miamifilmfestival.com/" TargetMode="External"/><Relationship Id="rId573" Type="http://schemas.openxmlformats.org/officeDocument/2006/relationships/hyperlink" Target="http://www.woodsholefilmfestival.org/" TargetMode="External"/><Relationship Id="rId370" Type="http://schemas.openxmlformats.org/officeDocument/2006/relationships/hyperlink" Target="http://lafilmfest.com/" TargetMode="External"/><Relationship Id="rId491" Type="http://schemas.openxmlformats.org/officeDocument/2006/relationships/hyperlink" Target="https://www.sdundergroundarts.org/" TargetMode="External"/><Relationship Id="rId490" Type="http://schemas.openxmlformats.org/officeDocument/2006/relationships/hyperlink" Target="http://www.quinzaine-realisateurs.com/" TargetMode="External"/><Relationship Id="rId129" Type="http://schemas.openxmlformats.org/officeDocument/2006/relationships/hyperlink" Target="https://capitalcityfilmfest.com/" TargetMode="External"/><Relationship Id="rId128" Type="http://schemas.openxmlformats.org/officeDocument/2006/relationships/hyperlink" Target="https://bentonvillefilmfestival.com/" TargetMode="External"/><Relationship Id="rId249" Type="http://schemas.openxmlformats.org/officeDocument/2006/relationships/hyperlink" Target="http://www.edmontonfilmfest.com/" TargetMode="External"/><Relationship Id="rId127" Type="http://schemas.openxmlformats.org/officeDocument/2006/relationships/hyperlink" Target="https://glasgowshort.org/" TargetMode="External"/><Relationship Id="rId248" Type="http://schemas.openxmlformats.org/officeDocument/2006/relationships/hyperlink" Target="http://sffs.org/" TargetMode="External"/><Relationship Id="rId369" Type="http://schemas.openxmlformats.org/officeDocument/2006/relationships/hyperlink" Target="http://mountainfilm.org/" TargetMode="External"/><Relationship Id="rId126" Type="http://schemas.openxmlformats.org/officeDocument/2006/relationships/hyperlink" Target="https://www.brooklynfilmfestival.org/" TargetMode="External"/><Relationship Id="rId247" Type="http://schemas.openxmlformats.org/officeDocument/2006/relationships/hyperlink" Target="http://dok-leipzig.de/" TargetMode="External"/><Relationship Id="rId368" Type="http://schemas.openxmlformats.org/officeDocument/2006/relationships/hyperlink" Target="http://www.heartlandfilm.org/" TargetMode="External"/><Relationship Id="rId489" Type="http://schemas.openxmlformats.org/officeDocument/2006/relationships/hyperlink" Target="http://www.myrtlebeachfilmfestival.com/" TargetMode="External"/><Relationship Id="rId121" Type="http://schemas.openxmlformats.org/officeDocument/2006/relationships/hyperlink" Target="http://www.indiememphis.com/" TargetMode="External"/><Relationship Id="rId242" Type="http://schemas.openxmlformats.org/officeDocument/2006/relationships/hyperlink" Target="https://www.deadcenterfilm.org/" TargetMode="External"/><Relationship Id="rId363" Type="http://schemas.openxmlformats.org/officeDocument/2006/relationships/hyperlink" Target="http://julienfilmfest.com/" TargetMode="External"/><Relationship Id="rId484" Type="http://schemas.openxmlformats.org/officeDocument/2006/relationships/hyperlink" Target="http://portlandfilmfestival.com/" TargetMode="External"/><Relationship Id="rId120" Type="http://schemas.openxmlformats.org/officeDocument/2006/relationships/hyperlink" Target="https://www.google.com/url?q=http://www.brooklynfilmfestival.org/&amp;sa=D&amp;usg=ALhdy2-oW0D6EjsCmFcg9uZurad6HMWrXw" TargetMode="External"/><Relationship Id="rId241" Type="http://schemas.openxmlformats.org/officeDocument/2006/relationships/hyperlink" Target="https://artisnaples.org/" TargetMode="External"/><Relationship Id="rId362" Type="http://schemas.openxmlformats.org/officeDocument/2006/relationships/hyperlink" Target="http://tlvfest.com/tlv/he/en/" TargetMode="External"/><Relationship Id="rId483" Type="http://schemas.openxmlformats.org/officeDocument/2006/relationships/hyperlink" Target="https://portlandfilmfestival.com/" TargetMode="External"/><Relationship Id="rId240" Type="http://schemas.openxmlformats.org/officeDocument/2006/relationships/hyperlink" Target="http://dcshorts.com/" TargetMode="External"/><Relationship Id="rId361" Type="http://schemas.openxmlformats.org/officeDocument/2006/relationships/hyperlink" Target="http://heartlandfilm.org/" TargetMode="External"/><Relationship Id="rId482" Type="http://schemas.openxmlformats.org/officeDocument/2006/relationships/hyperlink" Target="http://www.lacid.org/" TargetMode="External"/><Relationship Id="rId360" Type="http://schemas.openxmlformats.org/officeDocument/2006/relationships/hyperlink" Target="http://skabmagovat.fi/" TargetMode="External"/><Relationship Id="rId481" Type="http://schemas.openxmlformats.org/officeDocument/2006/relationships/hyperlink" Target="http://www.indiememphis.com/" TargetMode="External"/><Relationship Id="rId125" Type="http://schemas.openxmlformats.org/officeDocument/2006/relationships/hyperlink" Target="http://www.sundance.org/" TargetMode="External"/><Relationship Id="rId246" Type="http://schemas.openxmlformats.org/officeDocument/2006/relationships/hyperlink" Target="http://festival.vconline.org/" TargetMode="External"/><Relationship Id="rId367" Type="http://schemas.openxmlformats.org/officeDocument/2006/relationships/hyperlink" Target="https://www.telluridefilmfestival.org/" TargetMode="External"/><Relationship Id="rId488" Type="http://schemas.openxmlformats.org/officeDocument/2006/relationships/hyperlink" Target="http://pollygrind.com/" TargetMode="External"/><Relationship Id="rId124" Type="http://schemas.openxmlformats.org/officeDocument/2006/relationships/hyperlink" Target="http://www.cucalorus.org/" TargetMode="External"/><Relationship Id="rId245" Type="http://schemas.openxmlformats.org/officeDocument/2006/relationships/hyperlink" Target="http://festival.vconline.org/" TargetMode="External"/><Relationship Id="rId366" Type="http://schemas.openxmlformats.org/officeDocument/2006/relationships/hyperlink" Target="http://hamptonsfilmfest.org/" TargetMode="External"/><Relationship Id="rId487" Type="http://schemas.openxmlformats.org/officeDocument/2006/relationships/hyperlink" Target="http://portlandfilmfestival.com/" TargetMode="External"/><Relationship Id="rId123" Type="http://schemas.openxmlformats.org/officeDocument/2006/relationships/hyperlink" Target="http://www.cucalorus.org/" TargetMode="External"/><Relationship Id="rId244" Type="http://schemas.openxmlformats.org/officeDocument/2006/relationships/hyperlink" Target="http://www.filmquestfest.com/" TargetMode="External"/><Relationship Id="rId365" Type="http://schemas.openxmlformats.org/officeDocument/2006/relationships/hyperlink" Target="http://sxsw.com/" TargetMode="External"/><Relationship Id="rId486" Type="http://schemas.openxmlformats.org/officeDocument/2006/relationships/hyperlink" Target="http://nhfilmfestival.com/" TargetMode="External"/><Relationship Id="rId122" Type="http://schemas.openxmlformats.org/officeDocument/2006/relationships/hyperlink" Target="http://www.deadcenterfilm.org/" TargetMode="External"/><Relationship Id="rId243" Type="http://schemas.openxmlformats.org/officeDocument/2006/relationships/hyperlink" Target="http://olympiafilmsociety.org/olympia-film-festival/" TargetMode="External"/><Relationship Id="rId364" Type="http://schemas.openxmlformats.org/officeDocument/2006/relationships/hyperlink" Target="http://sxsw.com/" TargetMode="External"/><Relationship Id="rId485" Type="http://schemas.openxmlformats.org/officeDocument/2006/relationships/hyperlink" Target="http://filmfest.scad.edu/" TargetMode="External"/><Relationship Id="rId95" Type="http://schemas.openxmlformats.org/officeDocument/2006/relationships/hyperlink" Target="https://dokufest.com/2019/" TargetMode="External"/><Relationship Id="rId94" Type="http://schemas.openxmlformats.org/officeDocument/2006/relationships/hyperlink" Target="https://bentonvillefilmfestival.com/" TargetMode="External"/><Relationship Id="rId97" Type="http://schemas.openxmlformats.org/officeDocument/2006/relationships/hyperlink" Target="https://www.bam.org/" TargetMode="External"/><Relationship Id="rId96" Type="http://schemas.openxmlformats.org/officeDocument/2006/relationships/hyperlink" Target="https://www.austinrevolution.com/" TargetMode="External"/><Relationship Id="rId99" Type="http://schemas.openxmlformats.org/officeDocument/2006/relationships/hyperlink" Target="http://fullframefest.org/" TargetMode="External"/><Relationship Id="rId480" Type="http://schemas.openxmlformats.org/officeDocument/2006/relationships/hyperlink" Target="http://phoenixfilmfestival.com/" TargetMode="External"/><Relationship Id="rId98" Type="http://schemas.openxmlformats.org/officeDocument/2006/relationships/hyperlink" Target="http://www.cinequest.org/" TargetMode="External"/><Relationship Id="rId91" Type="http://schemas.openxmlformats.org/officeDocument/2006/relationships/hyperlink" Target="http://charlestoniff.org/" TargetMode="External"/><Relationship Id="rId90" Type="http://schemas.openxmlformats.org/officeDocument/2006/relationships/hyperlink" Target="http://www.brooklynshorts.com/" TargetMode="External"/><Relationship Id="rId93" Type="http://schemas.openxmlformats.org/officeDocument/2006/relationships/hyperlink" Target="http://www.giff.se/" TargetMode="External"/><Relationship Id="rId92" Type="http://schemas.openxmlformats.org/officeDocument/2006/relationships/hyperlink" Target="http://charlestoniff.org/" TargetMode="External"/><Relationship Id="rId118" Type="http://schemas.openxmlformats.org/officeDocument/2006/relationships/hyperlink" Target="http://www.poff.ee" TargetMode="External"/><Relationship Id="rId239" Type="http://schemas.openxmlformats.org/officeDocument/2006/relationships/hyperlink" Target="http://tamperefilmfestival.fi/" TargetMode="External"/><Relationship Id="rId117" Type="http://schemas.openxmlformats.org/officeDocument/2006/relationships/hyperlink" Target="http://giff.mx/" TargetMode="External"/><Relationship Id="rId238" Type="http://schemas.openxmlformats.org/officeDocument/2006/relationships/hyperlink" Target="http://www.longislandfilm.com/" TargetMode="External"/><Relationship Id="rId359" Type="http://schemas.openxmlformats.org/officeDocument/2006/relationships/hyperlink" Target="https://heartlandfilm.org/" TargetMode="External"/><Relationship Id="rId116" Type="http://schemas.openxmlformats.org/officeDocument/2006/relationships/hyperlink" Target="http://calgaryfilm.com/" TargetMode="External"/><Relationship Id="rId237" Type="http://schemas.openxmlformats.org/officeDocument/2006/relationships/hyperlink" Target="http://www.longislandfilm.com/" TargetMode="External"/><Relationship Id="rId358" Type="http://schemas.openxmlformats.org/officeDocument/2006/relationships/hyperlink" Target="http://www.cinemadureel.org/" TargetMode="External"/><Relationship Id="rId479" Type="http://schemas.openxmlformats.org/officeDocument/2006/relationships/hyperlink" Target="http://www.psfilmfest.org/" TargetMode="External"/><Relationship Id="rId115" Type="http://schemas.openxmlformats.org/officeDocument/2006/relationships/hyperlink" Target="http://hamptonsfilmfest.org/" TargetMode="External"/><Relationship Id="rId236" Type="http://schemas.openxmlformats.org/officeDocument/2006/relationships/hyperlink" Target="http://www.hollyshorts.com/" TargetMode="External"/><Relationship Id="rId357" Type="http://schemas.openxmlformats.org/officeDocument/2006/relationships/hyperlink" Target="http://www.santafeindependentfilmfestival.com/" TargetMode="External"/><Relationship Id="rId478" Type="http://schemas.openxmlformats.org/officeDocument/2006/relationships/hyperlink" Target="http://nevadacityfilmfestival.com/" TargetMode="External"/><Relationship Id="rId599" Type="http://schemas.openxmlformats.org/officeDocument/2006/relationships/hyperlink" Target="http://www.victoriafilmfestival.com/" TargetMode="External"/><Relationship Id="rId119" Type="http://schemas.openxmlformats.org/officeDocument/2006/relationships/hyperlink" Target="http://festival.ilcinemaritrovato.it/" TargetMode="External"/><Relationship Id="rId110" Type="http://schemas.openxmlformats.org/officeDocument/2006/relationships/hyperlink" Target="http://www.bigskyfilmfest.org/" TargetMode="External"/><Relationship Id="rId231" Type="http://schemas.openxmlformats.org/officeDocument/2006/relationships/hyperlink" Target="https://psfilmfest.org/" TargetMode="External"/><Relationship Id="rId352" Type="http://schemas.openxmlformats.org/officeDocument/2006/relationships/hyperlink" Target="http://stanleyfilmfest.com/" TargetMode="External"/><Relationship Id="rId473" Type="http://schemas.openxmlformats.org/officeDocument/2006/relationships/hyperlink" Target="http://www.edfilmfest.org.uk/" TargetMode="External"/><Relationship Id="rId594" Type="http://schemas.openxmlformats.org/officeDocument/2006/relationships/hyperlink" Target="http://filmlondon.org.uk/LUFF" TargetMode="External"/><Relationship Id="rId230" Type="http://schemas.openxmlformats.org/officeDocument/2006/relationships/hyperlink" Target="http://festival.dcshorts.com/" TargetMode="External"/><Relationship Id="rId351" Type="http://schemas.openxmlformats.org/officeDocument/2006/relationships/hyperlink" Target="http://www.gasparillafilmfestival.com/" TargetMode="External"/><Relationship Id="rId472" Type="http://schemas.openxmlformats.org/officeDocument/2006/relationships/hyperlink" Target="http://filmadelphia.org/festival" TargetMode="External"/><Relationship Id="rId593" Type="http://schemas.openxmlformats.org/officeDocument/2006/relationships/hyperlink" Target="http://www.viff.net/" TargetMode="External"/><Relationship Id="rId350" Type="http://schemas.openxmlformats.org/officeDocument/2006/relationships/hyperlink" Target="http://soundunseen.com/" TargetMode="External"/><Relationship Id="rId471" Type="http://schemas.openxmlformats.org/officeDocument/2006/relationships/hyperlink" Target="http://www.oxfordfilmfest.com/" TargetMode="External"/><Relationship Id="rId592" Type="http://schemas.openxmlformats.org/officeDocument/2006/relationships/hyperlink" Target="http://usafilmfestival.com/" TargetMode="External"/><Relationship Id="rId470" Type="http://schemas.openxmlformats.org/officeDocument/2006/relationships/hyperlink" Target="http://nffty.org/" TargetMode="External"/><Relationship Id="rId591" Type="http://schemas.openxmlformats.org/officeDocument/2006/relationships/hyperlink" Target="http://www.viff.org/" TargetMode="External"/><Relationship Id="rId114" Type="http://schemas.openxmlformats.org/officeDocument/2006/relationships/hyperlink" Target="http://citizenjanefilmfestival.org/" TargetMode="External"/><Relationship Id="rId235" Type="http://schemas.openxmlformats.org/officeDocument/2006/relationships/hyperlink" Target="http://www.md-filmfest.com/" TargetMode="External"/><Relationship Id="rId356" Type="http://schemas.openxmlformats.org/officeDocument/2006/relationships/hyperlink" Target="http://www.santafeindependentfilmfestival.com/" TargetMode="External"/><Relationship Id="rId477" Type="http://schemas.openxmlformats.org/officeDocument/2006/relationships/hyperlink" Target="https://www.santafeindependentfilmfestival.com/" TargetMode="External"/><Relationship Id="rId598" Type="http://schemas.openxmlformats.org/officeDocument/2006/relationships/hyperlink" Target="http://tallgrassfilmfest.com/" TargetMode="External"/><Relationship Id="rId113" Type="http://schemas.openxmlformats.org/officeDocument/2006/relationships/hyperlink" Target="http://bigearsfestival.org/" TargetMode="External"/><Relationship Id="rId234" Type="http://schemas.openxmlformats.org/officeDocument/2006/relationships/hyperlink" Target="http://floridafilmfestival.com/" TargetMode="External"/><Relationship Id="rId355" Type="http://schemas.openxmlformats.org/officeDocument/2006/relationships/hyperlink" Target="http://www.oakclifffilmfestival.com/" TargetMode="External"/><Relationship Id="rId476" Type="http://schemas.openxmlformats.org/officeDocument/2006/relationships/hyperlink" Target="http://neworleansfilmfestival.org/" TargetMode="External"/><Relationship Id="rId597" Type="http://schemas.openxmlformats.org/officeDocument/2006/relationships/hyperlink" Target="http://www.iffmh.de/" TargetMode="External"/><Relationship Id="rId112" Type="http://schemas.openxmlformats.org/officeDocument/2006/relationships/hyperlink" Target="https://www.bendfilm.org/" TargetMode="External"/><Relationship Id="rId233" Type="http://schemas.openxmlformats.org/officeDocument/2006/relationships/hyperlink" Target="http://gijonfilmfestival.com/" TargetMode="External"/><Relationship Id="rId354" Type="http://schemas.openxmlformats.org/officeDocument/2006/relationships/hyperlink" Target="http://www.denverfilm.org/festival" TargetMode="External"/><Relationship Id="rId475" Type="http://schemas.openxmlformats.org/officeDocument/2006/relationships/hyperlink" Target="https://www.oxfordfilmfest.com/" TargetMode="External"/><Relationship Id="rId596" Type="http://schemas.openxmlformats.org/officeDocument/2006/relationships/hyperlink" Target="http://irisprize.org/" TargetMode="External"/><Relationship Id="rId111" Type="http://schemas.openxmlformats.org/officeDocument/2006/relationships/hyperlink" Target="https://gimlifilm.com/" TargetMode="External"/><Relationship Id="rId232" Type="http://schemas.openxmlformats.org/officeDocument/2006/relationships/hyperlink" Target="http://www.deadcenterfilm.org/" TargetMode="External"/><Relationship Id="rId353" Type="http://schemas.openxmlformats.org/officeDocument/2006/relationships/hyperlink" Target="http://lonestarfilmfestival.com/" TargetMode="External"/><Relationship Id="rId474" Type="http://schemas.openxmlformats.org/officeDocument/2006/relationships/hyperlink" Target="http://www.marchedufilm.com/en" TargetMode="External"/><Relationship Id="rId595" Type="http://schemas.openxmlformats.org/officeDocument/2006/relationships/hyperlink" Target="https://www.evolutionfilmfestival.com/" TargetMode="External"/><Relationship Id="rId305" Type="http://schemas.openxmlformats.org/officeDocument/2006/relationships/hyperlink" Target="http://orlandofilmfest.com/" TargetMode="External"/><Relationship Id="rId426" Type="http://schemas.openxmlformats.org/officeDocument/2006/relationships/hyperlink" Target="http://www.moscowfilmfestival.ru/miff37/eng/" TargetMode="External"/><Relationship Id="rId547" Type="http://schemas.openxmlformats.org/officeDocument/2006/relationships/hyperlink" Target="https://www.stonybrookfilmfestival.com/" TargetMode="External"/><Relationship Id="rId668" Type="http://schemas.openxmlformats.org/officeDocument/2006/relationships/hyperlink" Target="http://www.torinofilmfest.org/" TargetMode="External"/><Relationship Id="rId304" Type="http://schemas.openxmlformats.org/officeDocument/2006/relationships/hyperlink" Target="http://www.newfilmmakersla.com/" TargetMode="External"/><Relationship Id="rId425" Type="http://schemas.openxmlformats.org/officeDocument/2006/relationships/hyperlink" Target="http://www.twincitiesfilmfest.org/" TargetMode="External"/><Relationship Id="rId546" Type="http://schemas.openxmlformats.org/officeDocument/2006/relationships/hyperlink" Target="http://www.sff.org.au/" TargetMode="External"/><Relationship Id="rId667" Type="http://schemas.openxmlformats.org/officeDocument/2006/relationships/hyperlink" Target="http://www.mardelplatafilmfest.com/" TargetMode="External"/><Relationship Id="rId303" Type="http://schemas.openxmlformats.org/officeDocument/2006/relationships/hyperlink" Target="http://www.siff.net/" TargetMode="External"/><Relationship Id="rId424" Type="http://schemas.openxmlformats.org/officeDocument/2006/relationships/hyperlink" Target="http://www.twincitiesfilmfest.org/" TargetMode="External"/><Relationship Id="rId545" Type="http://schemas.openxmlformats.org/officeDocument/2006/relationships/hyperlink" Target="http://www.ophilia.com/" TargetMode="External"/><Relationship Id="rId666" Type="http://schemas.openxmlformats.org/officeDocument/2006/relationships/hyperlink" Target="http://www.afi.com/afifest/default.aspx" TargetMode="External"/><Relationship Id="rId302" Type="http://schemas.openxmlformats.org/officeDocument/2006/relationships/hyperlink" Target="http://www.indiememphis.com/" TargetMode="External"/><Relationship Id="rId423" Type="http://schemas.openxmlformats.org/officeDocument/2006/relationships/hyperlink" Target="http://www.vtxiff.com/" TargetMode="External"/><Relationship Id="rId544" Type="http://schemas.openxmlformats.org/officeDocument/2006/relationships/hyperlink" Target="http://siff.net/" TargetMode="External"/><Relationship Id="rId665" Type="http://schemas.openxmlformats.org/officeDocument/2006/relationships/hyperlink" Target="http://www.goldenhorse.org.tw/" TargetMode="External"/><Relationship Id="rId309" Type="http://schemas.openxmlformats.org/officeDocument/2006/relationships/hyperlink" Target="https://festivalregard.com/en" TargetMode="External"/><Relationship Id="rId308" Type="http://schemas.openxmlformats.org/officeDocument/2006/relationships/hyperlink" Target="https://www.femaleeyefilmfestival.com/" TargetMode="External"/><Relationship Id="rId429" Type="http://schemas.openxmlformats.org/officeDocument/2006/relationships/hyperlink" Target="https://nhfilmfestival.com/" TargetMode="External"/><Relationship Id="rId307" Type="http://schemas.openxmlformats.org/officeDocument/2006/relationships/hyperlink" Target="http://www.cinemadureel.org/" TargetMode="External"/><Relationship Id="rId428" Type="http://schemas.openxmlformats.org/officeDocument/2006/relationships/hyperlink" Target="http://indiememphis.com/" TargetMode="External"/><Relationship Id="rId549" Type="http://schemas.openxmlformats.org/officeDocument/2006/relationships/hyperlink" Target="https://www.viff.org/Online/" TargetMode="External"/><Relationship Id="rId306" Type="http://schemas.openxmlformats.org/officeDocument/2006/relationships/hyperlink" Target="http://orlandofilmfest.com/" TargetMode="External"/><Relationship Id="rId427" Type="http://schemas.openxmlformats.org/officeDocument/2006/relationships/hyperlink" Target="https://mvfilmsociety.com/" TargetMode="External"/><Relationship Id="rId548" Type="http://schemas.openxmlformats.org/officeDocument/2006/relationships/hyperlink" Target="http://tacomafilmfestival.com/" TargetMode="External"/><Relationship Id="rId669" Type="http://schemas.openxmlformats.org/officeDocument/2006/relationships/hyperlink" Target="http://www.stockholmfilmfestival.se/en" TargetMode="External"/><Relationship Id="rId660" Type="http://schemas.openxmlformats.org/officeDocument/2006/relationships/hyperlink" Target="http://www.filmfestival.gr/" TargetMode="External"/><Relationship Id="rId301" Type="http://schemas.openxmlformats.org/officeDocument/2006/relationships/hyperlink" Target="http://filmfest-oldenburg.de/" TargetMode="External"/><Relationship Id="rId422" Type="http://schemas.openxmlformats.org/officeDocument/2006/relationships/hyperlink" Target="https://www.moviemaker.com/archives/festivals/25-coolest-film-festivals-world-2014/4/zff.com" TargetMode="External"/><Relationship Id="rId543" Type="http://schemas.openxmlformats.org/officeDocument/2006/relationships/hyperlink" Target="http://www.slamdance.com/" TargetMode="External"/><Relationship Id="rId664" Type="http://schemas.openxmlformats.org/officeDocument/2006/relationships/hyperlink" Target="http://americanfilmmarket.com/about-afm/" TargetMode="External"/><Relationship Id="rId300" Type="http://schemas.openxmlformats.org/officeDocument/2006/relationships/hyperlink" Target="http://www.ffkb.at/en" TargetMode="External"/><Relationship Id="rId421" Type="http://schemas.openxmlformats.org/officeDocument/2006/relationships/hyperlink" Target="http://napavalleyfilmfest.org/" TargetMode="External"/><Relationship Id="rId542" Type="http://schemas.openxmlformats.org/officeDocument/2006/relationships/hyperlink" Target="http://raindancefestival.org/" TargetMode="External"/><Relationship Id="rId663" Type="http://schemas.openxmlformats.org/officeDocument/2006/relationships/hyperlink" Target="http://www.filmfestivalcottbus.de/en/" TargetMode="External"/><Relationship Id="rId420" Type="http://schemas.openxmlformats.org/officeDocument/2006/relationships/hyperlink" Target="http://woodstockfilmfestival.com/" TargetMode="External"/><Relationship Id="rId541" Type="http://schemas.openxmlformats.org/officeDocument/2006/relationships/hyperlink" Target="http://www.twisteralleyfilmfestival.com/" TargetMode="External"/><Relationship Id="rId662" Type="http://schemas.openxmlformats.org/officeDocument/2006/relationships/hyperlink" Target="http://www.festivalcineb.com/" TargetMode="External"/><Relationship Id="rId540" Type="http://schemas.openxmlformats.org/officeDocument/2006/relationships/hyperlink" Target="http://stonybrookfilmfestival.com/" TargetMode="External"/><Relationship Id="rId661" Type="http://schemas.openxmlformats.org/officeDocument/2006/relationships/hyperlink" Target="http://www.cinema-tout-ecran.ch/" TargetMode="External"/><Relationship Id="rId415" Type="http://schemas.openxmlformats.org/officeDocument/2006/relationships/hyperlink" Target="http://miamifilmfestival.com/" TargetMode="External"/><Relationship Id="rId536" Type="http://schemas.openxmlformats.org/officeDocument/2006/relationships/hyperlink" Target="http://filmfest.scad.edu/" TargetMode="External"/><Relationship Id="rId657" Type="http://schemas.openxmlformats.org/officeDocument/2006/relationships/hyperlink" Target="http://www.tiff-jp.net/en/" TargetMode="External"/><Relationship Id="rId414" Type="http://schemas.openxmlformats.org/officeDocument/2006/relationships/hyperlink" Target="http://miamifilmfestival.com/" TargetMode="External"/><Relationship Id="rId535" Type="http://schemas.openxmlformats.org/officeDocument/2006/relationships/hyperlink" Target="http://www.sheffdocfest.com/" TargetMode="External"/><Relationship Id="rId656" Type="http://schemas.openxmlformats.org/officeDocument/2006/relationships/hyperlink" Target="http://www.bfi.org.uk/lff" TargetMode="External"/><Relationship Id="rId413" Type="http://schemas.openxmlformats.org/officeDocument/2006/relationships/hyperlink" Target="https://zff.com/en/home/" TargetMode="External"/><Relationship Id="rId534" Type="http://schemas.openxmlformats.org/officeDocument/2006/relationships/hyperlink" Target="http://ptownfilmfest.org/" TargetMode="External"/><Relationship Id="rId655" Type="http://schemas.openxmlformats.org/officeDocument/2006/relationships/hyperlink" Target="http://hamptonsfilmfest.org/" TargetMode="External"/><Relationship Id="rId412" Type="http://schemas.openxmlformats.org/officeDocument/2006/relationships/hyperlink" Target="http://hotdocs.ca/" TargetMode="External"/><Relationship Id="rId533" Type="http://schemas.openxmlformats.org/officeDocument/2006/relationships/hyperlink" Target="http://tallgrassfilm.org/" TargetMode="External"/><Relationship Id="rId654" Type="http://schemas.openxmlformats.org/officeDocument/2006/relationships/hyperlink" Target="http://www.chicagofilmfestival.com/" TargetMode="External"/><Relationship Id="rId419" Type="http://schemas.openxmlformats.org/officeDocument/2006/relationships/hyperlink" Target="http://www.lonestarfilmfestival.com/" TargetMode="External"/><Relationship Id="rId418" Type="http://schemas.openxmlformats.org/officeDocument/2006/relationships/hyperlink" Target="https://www.abff.com/" TargetMode="External"/><Relationship Id="rId539" Type="http://schemas.openxmlformats.org/officeDocument/2006/relationships/hyperlink" Target="https://slamdance.com/" TargetMode="External"/><Relationship Id="rId417" Type="http://schemas.openxmlformats.org/officeDocument/2006/relationships/hyperlink" Target="http://indiememphis.com/" TargetMode="External"/><Relationship Id="rId538" Type="http://schemas.openxmlformats.org/officeDocument/2006/relationships/hyperlink" Target="http://tiff.ro/en" TargetMode="External"/><Relationship Id="rId659" Type="http://schemas.openxmlformats.org/officeDocument/2006/relationships/hyperlink" Target="http://www.romacinemafest.it/ecm/web/fcr/en/home" TargetMode="External"/><Relationship Id="rId416" Type="http://schemas.openxmlformats.org/officeDocument/2006/relationships/hyperlink" Target="http://miamifilmfestival.com/" TargetMode="External"/><Relationship Id="rId537" Type="http://schemas.openxmlformats.org/officeDocument/2006/relationships/hyperlink" Target="http://www.raindance.org/" TargetMode="External"/><Relationship Id="rId658" Type="http://schemas.openxmlformats.org/officeDocument/2006/relationships/hyperlink" Target="http://mostra.org/en/home/" TargetMode="External"/><Relationship Id="rId411" Type="http://schemas.openxmlformats.org/officeDocument/2006/relationships/hyperlink" Target="https://truefalse.org/" TargetMode="External"/><Relationship Id="rId532" Type="http://schemas.openxmlformats.org/officeDocument/2006/relationships/hyperlink" Target="http://slamdance.com/" TargetMode="External"/><Relationship Id="rId653" Type="http://schemas.openxmlformats.org/officeDocument/2006/relationships/hyperlink" Target="http://www.adelaidefilmfestival.org/" TargetMode="External"/><Relationship Id="rId410" Type="http://schemas.openxmlformats.org/officeDocument/2006/relationships/hyperlink" Target="https://www.mammothlakesfilmfestival.com/" TargetMode="External"/><Relationship Id="rId531" Type="http://schemas.openxmlformats.org/officeDocument/2006/relationships/hyperlink" Target="https://www.senefest.com/" TargetMode="External"/><Relationship Id="rId652" Type="http://schemas.openxmlformats.org/officeDocument/2006/relationships/hyperlink" Target="http://www.filmfestival.be/?lang=en" TargetMode="External"/><Relationship Id="rId530" Type="http://schemas.openxmlformats.org/officeDocument/2006/relationships/hyperlink" Target="http://www.nipponconnection.com/" TargetMode="External"/><Relationship Id="rId651" Type="http://schemas.openxmlformats.org/officeDocument/2006/relationships/hyperlink" Target="http://www.mipcom.com/" TargetMode="External"/><Relationship Id="rId650" Type="http://schemas.openxmlformats.org/officeDocument/2006/relationships/hyperlink" Target="http://www.piff.org/structure/eng/default.asp" TargetMode="External"/><Relationship Id="rId206" Type="http://schemas.openxmlformats.org/officeDocument/2006/relationships/hyperlink" Target="https://www.clevelandfilm.org/" TargetMode="External"/><Relationship Id="rId327" Type="http://schemas.openxmlformats.org/officeDocument/2006/relationships/hyperlink" Target="http://goldendoorfilmfestival.org/" TargetMode="External"/><Relationship Id="rId448" Type="http://schemas.openxmlformats.org/officeDocument/2006/relationships/hyperlink" Target="http://newportbeachfilmfest.com/" TargetMode="External"/><Relationship Id="rId569" Type="http://schemas.openxmlformats.org/officeDocument/2006/relationships/hyperlink" Target="http://www.sohofilmfest.com/" TargetMode="External"/><Relationship Id="rId205" Type="http://schemas.openxmlformats.org/officeDocument/2006/relationships/hyperlink" Target="http://www.fespaco.bf/" TargetMode="External"/><Relationship Id="rId326" Type="http://schemas.openxmlformats.org/officeDocument/2006/relationships/hyperlink" Target="https://www.rooftopfilms.com/" TargetMode="External"/><Relationship Id="rId447" Type="http://schemas.openxmlformats.org/officeDocument/2006/relationships/hyperlink" Target="http://www.newportbeachfilmfest.com/" TargetMode="External"/><Relationship Id="rId568" Type="http://schemas.openxmlformats.org/officeDocument/2006/relationships/hyperlink" Target="http://tallgrassfilmfest.com/" TargetMode="External"/><Relationship Id="rId204" Type="http://schemas.openxmlformats.org/officeDocument/2006/relationships/hyperlink" Target="http://julienfilmfest.com/" TargetMode="External"/><Relationship Id="rId325" Type="http://schemas.openxmlformats.org/officeDocument/2006/relationships/hyperlink" Target="http://www.film-festival.org/" TargetMode="External"/><Relationship Id="rId446" Type="http://schemas.openxmlformats.org/officeDocument/2006/relationships/hyperlink" Target="http://mammothlakesfilmfestival.com/" TargetMode="External"/><Relationship Id="rId567" Type="http://schemas.openxmlformats.org/officeDocument/2006/relationships/hyperlink" Target="http://www.tallgrassfilmfest.com/" TargetMode="External"/><Relationship Id="rId203" Type="http://schemas.openxmlformats.org/officeDocument/2006/relationships/hyperlink" Target="http://julienfilmfest.com/" TargetMode="External"/><Relationship Id="rId324" Type="http://schemas.openxmlformats.org/officeDocument/2006/relationships/hyperlink" Target="http://www.hkiff.org.hk/en/index.php" TargetMode="External"/><Relationship Id="rId445" Type="http://schemas.openxmlformats.org/officeDocument/2006/relationships/hyperlink" Target="http://oakclifffilmfestival.com/" TargetMode="External"/><Relationship Id="rId566" Type="http://schemas.openxmlformats.org/officeDocument/2006/relationships/hyperlink" Target="http://sarasotafilmfestival.com/" TargetMode="External"/><Relationship Id="rId209" Type="http://schemas.openxmlformats.org/officeDocument/2006/relationships/hyperlink" Target="http://www.lighthousefilmfestival.org/" TargetMode="External"/><Relationship Id="rId208" Type="http://schemas.openxmlformats.org/officeDocument/2006/relationships/hyperlink" Target="http://www.cucalorus.org/" TargetMode="External"/><Relationship Id="rId329" Type="http://schemas.openxmlformats.org/officeDocument/2006/relationships/hyperlink" Target="http://www.hsdfi.org/" TargetMode="External"/><Relationship Id="rId207" Type="http://schemas.openxmlformats.org/officeDocument/2006/relationships/hyperlink" Target="https://mkefilm.org/" TargetMode="External"/><Relationship Id="rId328" Type="http://schemas.openxmlformats.org/officeDocument/2006/relationships/hyperlink" Target="https://www.sarasotafilmfestival.com/" TargetMode="External"/><Relationship Id="rId449" Type="http://schemas.openxmlformats.org/officeDocument/2006/relationships/hyperlink" Target="http://www.chagrinfilmfest.org/" TargetMode="External"/><Relationship Id="rId440" Type="http://schemas.openxmlformats.org/officeDocument/2006/relationships/hyperlink" Target="https://neworleansfilmsociety.org/festival/" TargetMode="External"/><Relationship Id="rId561" Type="http://schemas.openxmlformats.org/officeDocument/2006/relationships/hyperlink" Target="http://www.filmfest.scad.edu/" TargetMode="External"/><Relationship Id="rId560" Type="http://schemas.openxmlformats.org/officeDocument/2006/relationships/hyperlink" Target="http://tacomafilmfestival.com/home" TargetMode="External"/><Relationship Id="rId202" Type="http://schemas.openxmlformats.org/officeDocument/2006/relationships/hyperlink" Target="http://www.gasparillafilmfestival.com/" TargetMode="External"/><Relationship Id="rId323" Type="http://schemas.openxmlformats.org/officeDocument/2006/relationships/hyperlink" Target="http://www.phoenixfilmfestival.com/" TargetMode="External"/><Relationship Id="rId444" Type="http://schemas.openxmlformats.org/officeDocument/2006/relationships/hyperlink" Target="https://mvfilmsociety.com/" TargetMode="External"/><Relationship Id="rId565" Type="http://schemas.openxmlformats.org/officeDocument/2006/relationships/hyperlink" Target="https://wwfilmfest.com/" TargetMode="External"/><Relationship Id="rId201" Type="http://schemas.openxmlformats.org/officeDocument/2006/relationships/hyperlink" Target="http://www.camerimage.pl/" TargetMode="External"/><Relationship Id="rId322" Type="http://schemas.openxmlformats.org/officeDocument/2006/relationships/hyperlink" Target="http://www.phoenixfilmfestival.com/" TargetMode="External"/><Relationship Id="rId443" Type="http://schemas.openxmlformats.org/officeDocument/2006/relationships/hyperlink" Target="http://www.nevadacityfilmfestival.com/" TargetMode="External"/><Relationship Id="rId564" Type="http://schemas.openxmlformats.org/officeDocument/2006/relationships/hyperlink" Target="http://americanfilmfestival.pl/" TargetMode="External"/><Relationship Id="rId200" Type="http://schemas.openxmlformats.org/officeDocument/2006/relationships/hyperlink" Target="https://www.google.com/url?q=http://www.fantasiafestival.com/2014/en/pre-festival&amp;sa=D&amp;usg=ALhdy2-g1L743t7WycOMU1w8wroxiD1AIw" TargetMode="External"/><Relationship Id="rId321" Type="http://schemas.openxmlformats.org/officeDocument/2006/relationships/hyperlink" Target="http://www.neworleansfilmsociety.org/" TargetMode="External"/><Relationship Id="rId442" Type="http://schemas.openxmlformats.org/officeDocument/2006/relationships/hyperlink" Target="http://www.hotdocs.ca/" TargetMode="External"/><Relationship Id="rId563" Type="http://schemas.openxmlformats.org/officeDocument/2006/relationships/hyperlink" Target="http://www.woodsholefilmfestival.org/" TargetMode="External"/><Relationship Id="rId320" Type="http://schemas.openxmlformats.org/officeDocument/2006/relationships/hyperlink" Target="http://www.sxsw.com/" TargetMode="External"/><Relationship Id="rId441" Type="http://schemas.openxmlformats.org/officeDocument/2006/relationships/hyperlink" Target="http://www.bigbearlakefilmfestival.com/" TargetMode="External"/><Relationship Id="rId562" Type="http://schemas.openxmlformats.org/officeDocument/2006/relationships/hyperlink" Target="http://www.danceswithfilms.com/" TargetMode="External"/><Relationship Id="rId316" Type="http://schemas.openxmlformats.org/officeDocument/2006/relationships/hyperlink" Target="http://sitgesfilmfestival.com/" TargetMode="External"/><Relationship Id="rId437" Type="http://schemas.openxmlformats.org/officeDocument/2006/relationships/hyperlink" Target="http://www.neworleansfilmfestival.org/" TargetMode="External"/><Relationship Id="rId558" Type="http://schemas.openxmlformats.org/officeDocument/2006/relationships/hyperlink" Target="http://www.santafeindependentfilmfestival.com/" TargetMode="External"/><Relationship Id="rId315" Type="http://schemas.openxmlformats.org/officeDocument/2006/relationships/hyperlink" Target="http://ffkb.at/en" TargetMode="External"/><Relationship Id="rId436" Type="http://schemas.openxmlformats.org/officeDocument/2006/relationships/hyperlink" Target="http://mammothlakesfilmfestival.com/" TargetMode="External"/><Relationship Id="rId557" Type="http://schemas.openxmlformats.org/officeDocument/2006/relationships/hyperlink" Target="http://www.victoriafilmfestival.com/" TargetMode="External"/><Relationship Id="rId314" Type="http://schemas.openxmlformats.org/officeDocument/2006/relationships/hyperlink" Target="http://nantucketfilmfestival.org/" TargetMode="External"/><Relationship Id="rId435" Type="http://schemas.openxmlformats.org/officeDocument/2006/relationships/hyperlink" Target="https://nashvillefilmfestival.org/" TargetMode="External"/><Relationship Id="rId556" Type="http://schemas.openxmlformats.org/officeDocument/2006/relationships/hyperlink" Target="http://tallgrassfilm.org/" TargetMode="External"/><Relationship Id="rId313" Type="http://schemas.openxmlformats.org/officeDocument/2006/relationships/hyperlink" Target="http://nantucketfilmfestival.org/" TargetMode="External"/><Relationship Id="rId434" Type="http://schemas.openxmlformats.org/officeDocument/2006/relationships/hyperlink" Target="https://tribecafilm.com/festival/" TargetMode="External"/><Relationship Id="rId555" Type="http://schemas.openxmlformats.org/officeDocument/2006/relationships/hyperlink" Target="https://www.tacomafilmfestival.com/" TargetMode="External"/><Relationship Id="rId319" Type="http://schemas.openxmlformats.org/officeDocument/2006/relationships/hyperlink" Target="http://irisprize.org/" TargetMode="External"/><Relationship Id="rId318" Type="http://schemas.openxmlformats.org/officeDocument/2006/relationships/hyperlink" Target="http://sidewalkfest.com/" TargetMode="External"/><Relationship Id="rId439" Type="http://schemas.openxmlformats.org/officeDocument/2006/relationships/hyperlink" Target="http://www.neworleansfilmfestival.org/" TargetMode="External"/><Relationship Id="rId317" Type="http://schemas.openxmlformats.org/officeDocument/2006/relationships/hyperlink" Target="http://www.filmquestfestival.com/" TargetMode="External"/><Relationship Id="rId438" Type="http://schemas.openxmlformats.org/officeDocument/2006/relationships/hyperlink" Target="http://julienfilmfest.com/" TargetMode="External"/><Relationship Id="rId559" Type="http://schemas.openxmlformats.org/officeDocument/2006/relationships/hyperlink" Target="http://www.tacomafilmfestival.com/" TargetMode="External"/><Relationship Id="rId550" Type="http://schemas.openxmlformats.org/officeDocument/2006/relationships/hyperlink" Target="http://slofilmfest.org/" TargetMode="External"/><Relationship Id="rId671" Type="http://schemas.openxmlformats.org/officeDocument/2006/relationships/hyperlink" Target="http://ventana-sur.com/en/" TargetMode="External"/><Relationship Id="rId670" Type="http://schemas.openxmlformats.org/officeDocument/2006/relationships/hyperlink" Target="http://www.ciff.org.eg/" TargetMode="External"/><Relationship Id="rId312" Type="http://schemas.openxmlformats.org/officeDocument/2006/relationships/hyperlink" Target="http://hotdocs.ca/" TargetMode="External"/><Relationship Id="rId433" Type="http://schemas.openxmlformats.org/officeDocument/2006/relationships/hyperlink" Target="http://www.atlantafilmfestival.com/" TargetMode="External"/><Relationship Id="rId554" Type="http://schemas.openxmlformats.org/officeDocument/2006/relationships/hyperlink" Target="http://www.annecy.org/home" TargetMode="External"/><Relationship Id="rId311" Type="http://schemas.openxmlformats.org/officeDocument/2006/relationships/hyperlink" Target="https://www.sffilm.org/sffilmfestival-sffilm" TargetMode="External"/><Relationship Id="rId432" Type="http://schemas.openxmlformats.org/officeDocument/2006/relationships/hyperlink" Target="http://nffty.org/" TargetMode="External"/><Relationship Id="rId553" Type="http://schemas.openxmlformats.org/officeDocument/2006/relationships/hyperlink" Target="http://www.film-festival.org/" TargetMode="External"/><Relationship Id="rId310" Type="http://schemas.openxmlformats.org/officeDocument/2006/relationships/hyperlink" Target="https://www.floridafilmfestival.com/" TargetMode="External"/><Relationship Id="rId431" Type="http://schemas.openxmlformats.org/officeDocument/2006/relationships/hyperlink" Target="http://www.nhfilmfestival.com/" TargetMode="External"/><Relationship Id="rId552" Type="http://schemas.openxmlformats.org/officeDocument/2006/relationships/hyperlink" Target="http://slofilmfest.org/" TargetMode="External"/><Relationship Id="rId673" Type="http://schemas.openxmlformats.org/officeDocument/2006/relationships/drawing" Target="../drawings/drawing10.xml"/><Relationship Id="rId430" Type="http://schemas.openxmlformats.org/officeDocument/2006/relationships/hyperlink" Target="http://irisprize.org/" TargetMode="External"/><Relationship Id="rId551" Type="http://schemas.openxmlformats.org/officeDocument/2006/relationships/hyperlink" Target="http://www.southarts.org/touring-arts/southern-circuit" TargetMode="External"/><Relationship Id="rId672" Type="http://schemas.openxmlformats.org/officeDocument/2006/relationships/hyperlink" Target="http://www.dubaifilmfest.com/index.php/en/" TargetMode="External"/></Relationships>
</file>

<file path=xl/worksheets/_rels/sheet11.xml.rels><?xml version="1.0" encoding="UTF-8" standalone="yes"?><Relationships xmlns="http://schemas.openxmlformats.org/package/2006/relationships"><Relationship Id="rId190" Type="http://schemas.openxmlformats.org/officeDocument/2006/relationships/hyperlink" Target="http://www.twisteralleyfilmfestival.com/" TargetMode="External"/><Relationship Id="rId194" Type="http://schemas.openxmlformats.org/officeDocument/2006/relationships/hyperlink" Target="http://www.woodsholefilmfestival.org/" TargetMode="External"/><Relationship Id="rId193" Type="http://schemas.openxmlformats.org/officeDocument/2006/relationships/hyperlink" Target="https://wwfilmfest.com/" TargetMode="External"/><Relationship Id="rId192" Type="http://schemas.openxmlformats.org/officeDocument/2006/relationships/hyperlink" Target="http://www.victoriafilmfestival.com/" TargetMode="External"/><Relationship Id="rId191" Type="http://schemas.openxmlformats.org/officeDocument/2006/relationships/hyperlink" Target="https://www.viff.org/Online/" TargetMode="External"/><Relationship Id="rId187" Type="http://schemas.openxmlformats.org/officeDocument/2006/relationships/hyperlink" Target="http://stonybrookfilmfestival.com/" TargetMode="External"/><Relationship Id="rId186" Type="http://schemas.openxmlformats.org/officeDocument/2006/relationships/hyperlink" Target="http://slamdance.com/" TargetMode="External"/><Relationship Id="rId185" Type="http://schemas.openxmlformats.org/officeDocument/2006/relationships/hyperlink" Target="http://sidewalkfest.com/" TargetMode="External"/><Relationship Id="rId184" Type="http://schemas.openxmlformats.org/officeDocument/2006/relationships/hyperlink" Target="http://www.senefest.com/" TargetMode="External"/><Relationship Id="rId189" Type="http://schemas.openxmlformats.org/officeDocument/2006/relationships/hyperlink" Target="http://tallgrassfilm.org/" TargetMode="External"/><Relationship Id="rId188" Type="http://schemas.openxmlformats.org/officeDocument/2006/relationships/hyperlink" Target="http://www.tacomafilmfestival.com/" TargetMode="External"/><Relationship Id="rId183" Type="http://schemas.openxmlformats.org/officeDocument/2006/relationships/hyperlink" Target="http://filmfest.scad.edu/" TargetMode="External"/><Relationship Id="rId182" Type="http://schemas.openxmlformats.org/officeDocument/2006/relationships/hyperlink" Target="https://www.santafeindependentfilmfestival.com/" TargetMode="External"/><Relationship Id="rId181" Type="http://schemas.openxmlformats.org/officeDocument/2006/relationships/hyperlink" Target="https://slofilmfest.org/" TargetMode="External"/><Relationship Id="rId180" Type="http://schemas.openxmlformats.org/officeDocument/2006/relationships/hyperlink" Target="http://oxfordfilmfest.com/" TargetMode="External"/><Relationship Id="rId176" Type="http://schemas.openxmlformats.org/officeDocument/2006/relationships/hyperlink" Target="https://nhfilmfestival.com/" TargetMode="External"/><Relationship Id="rId297" Type="http://schemas.openxmlformats.org/officeDocument/2006/relationships/hyperlink" Target="https://www.telluridefilmfestival.org/" TargetMode="External"/><Relationship Id="rId175" Type="http://schemas.openxmlformats.org/officeDocument/2006/relationships/hyperlink" Target="http://miamifilmfestival.com/" TargetMode="External"/><Relationship Id="rId296" Type="http://schemas.openxmlformats.org/officeDocument/2006/relationships/hyperlink" Target="http://soundunseen.com/" TargetMode="External"/><Relationship Id="rId174" Type="http://schemas.openxmlformats.org/officeDocument/2006/relationships/hyperlink" Target="https://www.moviemaker.com/wp-content/uploads/maryland-iff.jpg" TargetMode="External"/><Relationship Id="rId295" Type="http://schemas.openxmlformats.org/officeDocument/2006/relationships/hyperlink" Target="http://sonomafilmfest.org/" TargetMode="External"/><Relationship Id="rId173" Type="http://schemas.openxmlformats.org/officeDocument/2006/relationships/hyperlink" Target="http://www.mammothlakesfilmfestival.com/" TargetMode="External"/><Relationship Id="rId294" Type="http://schemas.openxmlformats.org/officeDocument/2006/relationships/hyperlink" Target="http://sitgesfilmfestival.com/" TargetMode="External"/><Relationship Id="rId179" Type="http://schemas.openxmlformats.org/officeDocument/2006/relationships/hyperlink" Target="http://www.outfest.org/" TargetMode="External"/><Relationship Id="rId178" Type="http://schemas.openxmlformats.org/officeDocument/2006/relationships/hyperlink" Target="http://oakclifffilmfestival.com/" TargetMode="External"/><Relationship Id="rId299" Type="http://schemas.openxmlformats.org/officeDocument/2006/relationships/hyperlink" Target="http://zerkalo.space/main2019en" TargetMode="External"/><Relationship Id="rId177" Type="http://schemas.openxmlformats.org/officeDocument/2006/relationships/hyperlink" Target="http://www.neworleansfilmfestival.org/" TargetMode="External"/><Relationship Id="rId298" Type="http://schemas.openxmlformats.org/officeDocument/2006/relationships/hyperlink" Target="https://truefalse.org/" TargetMode="External"/><Relationship Id="rId198" Type="http://schemas.openxmlformats.org/officeDocument/2006/relationships/hyperlink" Target="http://www.irisprize.org/" TargetMode="External"/><Relationship Id="rId197" Type="http://schemas.openxmlformats.org/officeDocument/2006/relationships/hyperlink" Target="http://www.iffmh.de/" TargetMode="External"/><Relationship Id="rId196" Type="http://schemas.openxmlformats.org/officeDocument/2006/relationships/hyperlink" Target="http://2017.poff.ee/" TargetMode="External"/><Relationship Id="rId195" Type="http://schemas.openxmlformats.org/officeDocument/2006/relationships/hyperlink" Target="http://7.americanfilmfestival.pl/" TargetMode="External"/><Relationship Id="rId199" Type="http://schemas.openxmlformats.org/officeDocument/2006/relationships/hyperlink" Target="https://www.oaxacafilmfest.com/" TargetMode="External"/><Relationship Id="rId150" Type="http://schemas.openxmlformats.org/officeDocument/2006/relationships/hyperlink" Target="https://zff.com/en/home/" TargetMode="External"/><Relationship Id="rId271" Type="http://schemas.openxmlformats.org/officeDocument/2006/relationships/hyperlink" Target="http://tacomafilmfestival.com/" TargetMode="External"/><Relationship Id="rId392" Type="http://schemas.openxmlformats.org/officeDocument/2006/relationships/hyperlink" Target="http://slofilmfest.org/" TargetMode="External"/><Relationship Id="rId270" Type="http://schemas.openxmlformats.org/officeDocument/2006/relationships/hyperlink" Target="http://slamdance.com/" TargetMode="External"/><Relationship Id="rId391" Type="http://schemas.openxmlformats.org/officeDocument/2006/relationships/hyperlink" Target="http://siff.net/" TargetMode="External"/><Relationship Id="rId390" Type="http://schemas.openxmlformats.org/officeDocument/2006/relationships/hyperlink" Target="http://filmfest.scad.edu/" TargetMode="External"/><Relationship Id="rId1" Type="http://schemas.openxmlformats.org/officeDocument/2006/relationships/hyperlink" Target="https://www.aafilmfest.org/" TargetMode="External"/><Relationship Id="rId2" Type="http://schemas.openxmlformats.org/officeDocument/2006/relationships/hyperlink" Target="http://www.ashlandfilm.org/" TargetMode="External"/><Relationship Id="rId3" Type="http://schemas.openxmlformats.org/officeDocument/2006/relationships/hyperlink" Target="https://www.atlantafilmfestival.com/" TargetMode="External"/><Relationship Id="rId149" Type="http://schemas.openxmlformats.org/officeDocument/2006/relationships/hyperlink" Target="http://urbanworld.org/" TargetMode="External"/><Relationship Id="rId4" Type="http://schemas.openxmlformats.org/officeDocument/2006/relationships/hyperlink" Target="https://austinfilmfestival.com/" TargetMode="External"/><Relationship Id="rId148" Type="http://schemas.openxmlformats.org/officeDocument/2006/relationships/hyperlink" Target="https://truefalse.org/" TargetMode="External"/><Relationship Id="rId269" Type="http://schemas.openxmlformats.org/officeDocument/2006/relationships/hyperlink" Target="http://filmfest.scad.edu/" TargetMode="External"/><Relationship Id="rId9" Type="http://schemas.openxmlformats.org/officeDocument/2006/relationships/hyperlink" Target="https://www.burbankfilmfest.org/" TargetMode="External"/><Relationship Id="rId143" Type="http://schemas.openxmlformats.org/officeDocument/2006/relationships/hyperlink" Target="https://www.rooftopfilms.com/" TargetMode="External"/><Relationship Id="rId264" Type="http://schemas.openxmlformats.org/officeDocument/2006/relationships/hyperlink" Target="http://ptownfilmfest.org/" TargetMode="External"/><Relationship Id="rId385" Type="http://schemas.openxmlformats.org/officeDocument/2006/relationships/hyperlink" Target="http://raindancefestival.org/" TargetMode="External"/><Relationship Id="rId142" Type="http://schemas.openxmlformats.org/officeDocument/2006/relationships/hyperlink" Target="https://www.provincetownfilm.org/festival/" TargetMode="External"/><Relationship Id="rId263" Type="http://schemas.openxmlformats.org/officeDocument/2006/relationships/hyperlink" Target="http://filmadelphia.org/festival" TargetMode="External"/><Relationship Id="rId384" Type="http://schemas.openxmlformats.org/officeDocument/2006/relationships/hyperlink" Target="http://pollygrind.com/" TargetMode="External"/><Relationship Id="rId141" Type="http://schemas.openxmlformats.org/officeDocument/2006/relationships/hyperlink" Target="https://prideoftheocean.com/" TargetMode="External"/><Relationship Id="rId262" Type="http://schemas.openxmlformats.org/officeDocument/2006/relationships/hyperlink" Target="http://oxfordfilmfest.com/" TargetMode="External"/><Relationship Id="rId383" Type="http://schemas.openxmlformats.org/officeDocument/2006/relationships/hyperlink" Target="http://phoenixfilmfestival.com/" TargetMode="External"/><Relationship Id="rId140" Type="http://schemas.openxmlformats.org/officeDocument/2006/relationships/hyperlink" Target="http://olympiafilmsociety.org/olympia-film-festival/" TargetMode="External"/><Relationship Id="rId261" Type="http://schemas.openxmlformats.org/officeDocument/2006/relationships/hyperlink" Target="http://oaxacafilmfest.com/" TargetMode="External"/><Relationship Id="rId382" Type="http://schemas.openxmlformats.org/officeDocument/2006/relationships/hyperlink" Target="http://filmadelphia.org/festival" TargetMode="External"/><Relationship Id="rId5" Type="http://schemas.openxmlformats.org/officeDocument/2006/relationships/hyperlink" Target="https://www.bendfilm.org/" TargetMode="External"/><Relationship Id="rId147" Type="http://schemas.openxmlformats.org/officeDocument/2006/relationships/hyperlink" Target="http://tlvfest.com/tlv/he/en/" TargetMode="External"/><Relationship Id="rId268" Type="http://schemas.openxmlformats.org/officeDocument/2006/relationships/hyperlink" Target="http://sarasotafilmfestival.com/" TargetMode="External"/><Relationship Id="rId389" Type="http://schemas.openxmlformats.org/officeDocument/2006/relationships/hyperlink" Target="http://santafeindependentfilmfestival.com/" TargetMode="External"/><Relationship Id="rId6" Type="http://schemas.openxmlformats.org/officeDocument/2006/relationships/hyperlink" Target="https://bentonvillefilmfestival.com/" TargetMode="External"/><Relationship Id="rId146" Type="http://schemas.openxmlformats.org/officeDocument/2006/relationships/hyperlink" Target="http://www.sonomafilmfest.org/" TargetMode="External"/><Relationship Id="rId267" Type="http://schemas.openxmlformats.org/officeDocument/2006/relationships/hyperlink" Target="http://www.santafeindependentfilmfestival.com/" TargetMode="External"/><Relationship Id="rId388" Type="http://schemas.openxmlformats.org/officeDocument/2006/relationships/hyperlink" Target="http://sbiff.org/" TargetMode="External"/><Relationship Id="rId7" Type="http://schemas.openxmlformats.org/officeDocument/2006/relationships/hyperlink" Target="http://www.bigskyfilmfest.org/" TargetMode="External"/><Relationship Id="rId145" Type="http://schemas.openxmlformats.org/officeDocument/2006/relationships/hyperlink" Target="https://www.sarasotafilmfestival.com/" TargetMode="External"/><Relationship Id="rId266" Type="http://schemas.openxmlformats.org/officeDocument/2006/relationships/hyperlink" Target="http://slofilmfest.org/" TargetMode="External"/><Relationship Id="rId387" Type="http://schemas.openxmlformats.org/officeDocument/2006/relationships/hyperlink" Target="http://sjsff.com/" TargetMode="External"/><Relationship Id="rId8" Type="http://schemas.openxmlformats.org/officeDocument/2006/relationships/hyperlink" Target="https://www.brooklynfilmfestival.org/" TargetMode="External"/><Relationship Id="rId144" Type="http://schemas.openxmlformats.org/officeDocument/2006/relationships/hyperlink" Target="https://www.sffilm.org/sffilmfestival-sffilm" TargetMode="External"/><Relationship Id="rId265" Type="http://schemas.openxmlformats.org/officeDocument/2006/relationships/hyperlink" Target="http://raindancefestival.org/" TargetMode="External"/><Relationship Id="rId386" Type="http://schemas.openxmlformats.org/officeDocument/2006/relationships/hyperlink" Target="http://film-festival.org/" TargetMode="External"/><Relationship Id="rId260" Type="http://schemas.openxmlformats.org/officeDocument/2006/relationships/hyperlink" Target="http://oakclifffilmfestival.com/" TargetMode="External"/><Relationship Id="rId381" Type="http://schemas.openxmlformats.org/officeDocument/2006/relationships/hyperlink" Target="http://psfilmfest.org/" TargetMode="External"/><Relationship Id="rId380" Type="http://schemas.openxmlformats.org/officeDocument/2006/relationships/hyperlink" Target="http://oxfordfilmfest.com/" TargetMode="External"/><Relationship Id="rId139" Type="http://schemas.openxmlformats.org/officeDocument/2006/relationships/hyperlink" Target="https://uwm.edu/lgbtfilmfestival/" TargetMode="External"/><Relationship Id="rId138" Type="http://schemas.openxmlformats.org/officeDocument/2006/relationships/hyperlink" Target="http://www.lighthousefilmfestival.org/" TargetMode="External"/><Relationship Id="rId259" Type="http://schemas.openxmlformats.org/officeDocument/2006/relationships/hyperlink" Target="http://neworleansfilmfestival.org/" TargetMode="External"/><Relationship Id="rId137" Type="http://schemas.openxmlformats.org/officeDocument/2006/relationships/hyperlink" Target="https://iffr.com/en" TargetMode="External"/><Relationship Id="rId258" Type="http://schemas.openxmlformats.org/officeDocument/2006/relationships/hyperlink" Target="http://nhfilmfestival.com/" TargetMode="External"/><Relationship Id="rId379" Type="http://schemas.openxmlformats.org/officeDocument/2006/relationships/hyperlink" Target="http://newportbeachfilmfest.com/" TargetMode="External"/><Relationship Id="rId132" Type="http://schemas.openxmlformats.org/officeDocument/2006/relationships/hyperlink" Target="http://bigearsfestival.org/" TargetMode="External"/><Relationship Id="rId253" Type="http://schemas.openxmlformats.org/officeDocument/2006/relationships/hyperlink" Target="http://mammothlakesfilmfestival.com/" TargetMode="External"/><Relationship Id="rId374" Type="http://schemas.openxmlformats.org/officeDocument/2006/relationships/hyperlink" Target="http://tmvff.org/" TargetMode="External"/><Relationship Id="rId495" Type="http://schemas.openxmlformats.org/officeDocument/2006/relationships/hyperlink" Target="http://www.tallgrassfilmfest.com/" TargetMode="External"/><Relationship Id="rId131" Type="http://schemas.openxmlformats.org/officeDocument/2006/relationships/hyperlink" Target="https://www.bam.org/" TargetMode="External"/><Relationship Id="rId252" Type="http://schemas.openxmlformats.org/officeDocument/2006/relationships/hyperlink" Target="http://julienfilmfest.com/" TargetMode="External"/><Relationship Id="rId373" Type="http://schemas.openxmlformats.org/officeDocument/2006/relationships/hyperlink" Target="http://lafilmfest.com/" TargetMode="External"/><Relationship Id="rId494" Type="http://schemas.openxmlformats.org/officeDocument/2006/relationships/hyperlink" Target="http://www.santafeindependentfilmfestival.com/" TargetMode="External"/><Relationship Id="rId130" Type="http://schemas.openxmlformats.org/officeDocument/2006/relationships/hyperlink" Target="http://www.bintlfilmfest.com/" TargetMode="External"/><Relationship Id="rId251" Type="http://schemas.openxmlformats.org/officeDocument/2006/relationships/hyperlink" Target="http://irisprize.org/" TargetMode="External"/><Relationship Id="rId372" Type="http://schemas.openxmlformats.org/officeDocument/2006/relationships/hyperlink" Target="http://lonestarfilmfestival.com/" TargetMode="External"/><Relationship Id="rId493" Type="http://schemas.openxmlformats.org/officeDocument/2006/relationships/hyperlink" Target="http://festival.sffs.org/" TargetMode="External"/><Relationship Id="rId250" Type="http://schemas.openxmlformats.org/officeDocument/2006/relationships/hyperlink" Target="http://indiememphis.com/" TargetMode="External"/><Relationship Id="rId371" Type="http://schemas.openxmlformats.org/officeDocument/2006/relationships/hyperlink" Target="http://littlerockfilmfestival.org/" TargetMode="External"/><Relationship Id="rId492" Type="http://schemas.openxmlformats.org/officeDocument/2006/relationships/hyperlink" Target="http://www.phoenixfilmfestival.com/" TargetMode="External"/><Relationship Id="rId136" Type="http://schemas.openxmlformats.org/officeDocument/2006/relationships/hyperlink" Target="http://iffboston.org" TargetMode="External"/><Relationship Id="rId257" Type="http://schemas.openxmlformats.org/officeDocument/2006/relationships/hyperlink" Target="http://nevadacityfilmfestival.com/" TargetMode="External"/><Relationship Id="rId378" Type="http://schemas.openxmlformats.org/officeDocument/2006/relationships/hyperlink" Target="https://neworleansfilmsociety.org/festival/" TargetMode="External"/><Relationship Id="rId499" Type="http://schemas.openxmlformats.org/officeDocument/2006/relationships/hyperlink" Target="http://www.psfilmfest.org/" TargetMode="External"/><Relationship Id="rId135" Type="http://schemas.openxmlformats.org/officeDocument/2006/relationships/hyperlink" Target="https://www.frameline.org/" TargetMode="External"/><Relationship Id="rId256" Type="http://schemas.openxmlformats.org/officeDocument/2006/relationships/hyperlink" Target="http://nffty.org/" TargetMode="External"/><Relationship Id="rId377" Type="http://schemas.openxmlformats.org/officeDocument/2006/relationships/hyperlink" Target="http://nffty.org/" TargetMode="External"/><Relationship Id="rId498" Type="http://schemas.openxmlformats.org/officeDocument/2006/relationships/hyperlink" Target="http://www.twincitiesfilmfest.org/" TargetMode="External"/><Relationship Id="rId134" Type="http://schemas.openxmlformats.org/officeDocument/2006/relationships/hyperlink" Target="http://chicagofilmfestival.com/" TargetMode="External"/><Relationship Id="rId255" Type="http://schemas.openxmlformats.org/officeDocument/2006/relationships/hyperlink" Target="http://nashvillefilmfestival.org/" TargetMode="External"/><Relationship Id="rId376" Type="http://schemas.openxmlformats.org/officeDocument/2006/relationships/hyperlink" Target="http://napavalleyfilmfest.org/" TargetMode="External"/><Relationship Id="rId497" Type="http://schemas.openxmlformats.org/officeDocument/2006/relationships/hyperlink" Target="http://tribecafilm.com/festival" TargetMode="External"/><Relationship Id="rId133" Type="http://schemas.openxmlformats.org/officeDocument/2006/relationships/hyperlink" Target="https://capitalcityfilmfest.com/" TargetMode="External"/><Relationship Id="rId254" Type="http://schemas.openxmlformats.org/officeDocument/2006/relationships/hyperlink" Target="http://napavalleyfilmfest.org/" TargetMode="External"/><Relationship Id="rId375" Type="http://schemas.openxmlformats.org/officeDocument/2006/relationships/hyperlink" Target="http://nantucketfilmfestival.org/" TargetMode="External"/><Relationship Id="rId496" Type="http://schemas.openxmlformats.org/officeDocument/2006/relationships/hyperlink" Target="http://www.tallgrassfilmfest.com/" TargetMode="External"/><Relationship Id="rId172" Type="http://schemas.openxmlformats.org/officeDocument/2006/relationships/hyperlink" Target="http://julienfilmfest.com/" TargetMode="External"/><Relationship Id="rId293" Type="http://schemas.openxmlformats.org/officeDocument/2006/relationships/hyperlink" Target="http://siff.net/" TargetMode="External"/><Relationship Id="rId171" Type="http://schemas.openxmlformats.org/officeDocument/2006/relationships/hyperlink" Target="http://indiememphis.com/" TargetMode="External"/><Relationship Id="rId292" Type="http://schemas.openxmlformats.org/officeDocument/2006/relationships/hyperlink" Target="http://sarasotafilmfestival.com/" TargetMode="External"/><Relationship Id="rId170" Type="http://schemas.openxmlformats.org/officeDocument/2006/relationships/hyperlink" Target="http://www.hsdfi.org/" TargetMode="External"/><Relationship Id="rId291" Type="http://schemas.openxmlformats.org/officeDocument/2006/relationships/hyperlink" Target="http://sbiff.org/" TargetMode="External"/><Relationship Id="rId290" Type="http://schemas.openxmlformats.org/officeDocument/2006/relationships/hyperlink" Target="http://sffs.org/" TargetMode="External"/><Relationship Id="rId165" Type="http://schemas.openxmlformats.org/officeDocument/2006/relationships/hyperlink" Target="http://www.filmquestfest.com/" TargetMode="External"/><Relationship Id="rId286" Type="http://schemas.openxmlformats.org/officeDocument/2006/relationships/hyperlink" Target="http://www.bam.org/film/2016/migrating-forms" TargetMode="External"/><Relationship Id="rId164" Type="http://schemas.openxmlformats.org/officeDocument/2006/relationships/hyperlink" Target="https://www.femaleeyefilmfestival.com/" TargetMode="External"/><Relationship Id="rId285" Type="http://schemas.openxmlformats.org/officeDocument/2006/relationships/hyperlink" Target="http://festival-lumiere.org/" TargetMode="External"/><Relationship Id="rId163" Type="http://schemas.openxmlformats.org/officeDocument/2006/relationships/hyperlink" Target="http://www.fantasiafestival.com/" TargetMode="External"/><Relationship Id="rId284" Type="http://schemas.openxmlformats.org/officeDocument/2006/relationships/hyperlink" Target="http://leffest.com/" TargetMode="External"/><Relationship Id="rId162" Type="http://schemas.openxmlformats.org/officeDocument/2006/relationships/hyperlink" Target="http://edmontonfilmfest.com/" TargetMode="External"/><Relationship Id="rId283" Type="http://schemas.openxmlformats.org/officeDocument/2006/relationships/hyperlink" Target="http://habanafilmfestival.com/" TargetMode="External"/><Relationship Id="rId169" Type="http://schemas.openxmlformats.org/officeDocument/2006/relationships/hyperlink" Target="http://hotdocs.ca/" TargetMode="External"/><Relationship Id="rId168" Type="http://schemas.openxmlformats.org/officeDocument/2006/relationships/hyperlink" Target="http://www.hollyshorts.com/" TargetMode="External"/><Relationship Id="rId289" Type="http://schemas.openxmlformats.org/officeDocument/2006/relationships/hyperlink" Target="https://psfilmfest.org/" TargetMode="External"/><Relationship Id="rId167" Type="http://schemas.openxmlformats.org/officeDocument/2006/relationships/hyperlink" Target="http://heartlandfilm.org/" TargetMode="External"/><Relationship Id="rId288" Type="http://schemas.openxmlformats.org/officeDocument/2006/relationships/hyperlink" Target="http://nordiskpanorama.com/" TargetMode="External"/><Relationship Id="rId166" Type="http://schemas.openxmlformats.org/officeDocument/2006/relationships/hyperlink" Target="http://film-festival.org/" TargetMode="External"/><Relationship Id="rId287" Type="http://schemas.openxmlformats.org/officeDocument/2006/relationships/hyperlink" Target="http://montclairfilmfest.org/" TargetMode="External"/><Relationship Id="rId161" Type="http://schemas.openxmlformats.org/officeDocument/2006/relationships/hyperlink" Target="http://denverfilmfestival.denverfilm.org/" TargetMode="External"/><Relationship Id="rId282" Type="http://schemas.openxmlformats.org/officeDocument/2006/relationships/hyperlink" Target="http://giff.mx/" TargetMode="External"/><Relationship Id="rId160" Type="http://schemas.openxmlformats.org/officeDocument/2006/relationships/hyperlink" Target="http://deadcenterfilm.org/" TargetMode="External"/><Relationship Id="rId281" Type="http://schemas.openxmlformats.org/officeDocument/2006/relationships/hyperlink" Target="http://fantasticfest.com/" TargetMode="External"/><Relationship Id="rId280" Type="http://schemas.openxmlformats.org/officeDocument/2006/relationships/hyperlink" Target="http://www.docnyc.net/" TargetMode="External"/><Relationship Id="rId159" Type="http://schemas.openxmlformats.org/officeDocument/2006/relationships/hyperlink" Target="http://dcshorts.com/" TargetMode="External"/><Relationship Id="rId154" Type="http://schemas.openxmlformats.org/officeDocument/2006/relationships/hyperlink" Target="https://pointsnorthinstitute.org/ciff/" TargetMode="External"/><Relationship Id="rId275" Type="http://schemas.openxmlformats.org/officeDocument/2006/relationships/hyperlink" Target="http://woodsholefilmfestival.org/" TargetMode="External"/><Relationship Id="rId396" Type="http://schemas.openxmlformats.org/officeDocument/2006/relationships/hyperlink" Target="http://truefalse.org/" TargetMode="External"/><Relationship Id="rId153" Type="http://schemas.openxmlformats.org/officeDocument/2006/relationships/hyperlink" Target="http://calgaryfilm.com/" TargetMode="External"/><Relationship Id="rId274" Type="http://schemas.openxmlformats.org/officeDocument/2006/relationships/hyperlink" Target="http://victoriafilmfestival.com/" TargetMode="External"/><Relationship Id="rId395" Type="http://schemas.openxmlformats.org/officeDocument/2006/relationships/hyperlink" Target="http://taosshortz.com/" TargetMode="External"/><Relationship Id="rId152" Type="http://schemas.openxmlformats.org/officeDocument/2006/relationships/hyperlink" Target="http://www.bigskyfilmfest.org/" TargetMode="External"/><Relationship Id="rId273" Type="http://schemas.openxmlformats.org/officeDocument/2006/relationships/hyperlink" Target="http://2016.poff.ee/eng" TargetMode="External"/><Relationship Id="rId394" Type="http://schemas.openxmlformats.org/officeDocument/2006/relationships/hyperlink" Target="http://tallgrassfilmfest.com/" TargetMode="External"/><Relationship Id="rId151" Type="http://schemas.openxmlformats.org/officeDocument/2006/relationships/hyperlink" Target="https://austinfilmfestival.com/" TargetMode="External"/><Relationship Id="rId272" Type="http://schemas.openxmlformats.org/officeDocument/2006/relationships/hyperlink" Target="http://tallgrassfilmfest.com/" TargetMode="External"/><Relationship Id="rId393" Type="http://schemas.openxmlformats.org/officeDocument/2006/relationships/hyperlink" Target="http://tacomafilmfestival.com/home" TargetMode="External"/><Relationship Id="rId158" Type="http://schemas.openxmlformats.org/officeDocument/2006/relationships/hyperlink" Target="http://cucalorus.org/" TargetMode="External"/><Relationship Id="rId279" Type="http://schemas.openxmlformats.org/officeDocument/2006/relationships/hyperlink" Target="http://www.festival-deauville.com/DEV/index.php?pid=22" TargetMode="External"/><Relationship Id="rId157" Type="http://schemas.openxmlformats.org/officeDocument/2006/relationships/hyperlink" Target="http://citizenjanefilmfestival.org/" TargetMode="External"/><Relationship Id="rId278" Type="http://schemas.openxmlformats.org/officeDocument/2006/relationships/hyperlink" Target="http://camerimage.pl/en/Official-Poster-Of-24th-Camerimage-2016.html" TargetMode="External"/><Relationship Id="rId399" Type="http://schemas.openxmlformats.org/officeDocument/2006/relationships/hyperlink" Target="http://waterfrontfilm.org/" TargetMode="External"/><Relationship Id="rId156" Type="http://schemas.openxmlformats.org/officeDocument/2006/relationships/hyperlink" Target="http://www.cinequest.org/" TargetMode="External"/><Relationship Id="rId277" Type="http://schemas.openxmlformats.org/officeDocument/2006/relationships/hyperlink" Target="http://borsc.ht/fest" TargetMode="External"/><Relationship Id="rId398" Type="http://schemas.openxmlformats.org/officeDocument/2006/relationships/hyperlink" Target="http://viff.org/" TargetMode="External"/><Relationship Id="rId155" Type="http://schemas.openxmlformats.org/officeDocument/2006/relationships/hyperlink" Target="http://www.chagrinfilmfest.org/" TargetMode="External"/><Relationship Id="rId276" Type="http://schemas.openxmlformats.org/officeDocument/2006/relationships/hyperlink" Target="http://ashlandfilm.org/" TargetMode="External"/><Relationship Id="rId397" Type="http://schemas.openxmlformats.org/officeDocument/2006/relationships/hyperlink" Target="http://usafilmfestival.com/" TargetMode="External"/><Relationship Id="rId40" Type="http://schemas.openxmlformats.org/officeDocument/2006/relationships/hyperlink" Target="https://slamdance.com/" TargetMode="External"/><Relationship Id="rId42" Type="http://schemas.openxmlformats.org/officeDocument/2006/relationships/hyperlink" Target="https://www.tacomafilmfestival.com/" TargetMode="External"/><Relationship Id="rId41" Type="http://schemas.openxmlformats.org/officeDocument/2006/relationships/hyperlink" Target="https://www.stonybrookfilmfestival.com/" TargetMode="External"/><Relationship Id="rId44" Type="http://schemas.openxmlformats.org/officeDocument/2006/relationships/hyperlink" Target="https://www.americanfilmfestival.pl/" TargetMode="External"/><Relationship Id="rId43" Type="http://schemas.openxmlformats.org/officeDocument/2006/relationships/hyperlink" Target="http://www.woodsholefilmfestival.org/" TargetMode="External"/><Relationship Id="rId46" Type="http://schemas.openxmlformats.org/officeDocument/2006/relationships/hyperlink" Target="https://www.dok-leipzig.de/en" TargetMode="External"/><Relationship Id="rId45" Type="http://schemas.openxmlformats.org/officeDocument/2006/relationships/hyperlink" Target="https://camerimage.pl/en/" TargetMode="External"/><Relationship Id="rId509" Type="http://schemas.openxmlformats.org/officeDocument/2006/relationships/hyperlink" Target="http://www.berlinale-talents.de/" TargetMode="External"/><Relationship Id="rId508" Type="http://schemas.openxmlformats.org/officeDocument/2006/relationships/hyperlink" Target="http://www.efm-berlinale.de/en/HomePage.php" TargetMode="External"/><Relationship Id="rId503" Type="http://schemas.openxmlformats.org/officeDocument/2006/relationships/hyperlink" Target="http://www.giff.se/" TargetMode="External"/><Relationship Id="rId502" Type="http://schemas.openxmlformats.org/officeDocument/2006/relationships/hyperlink" Target="https://iffr.com/en/cinemart/" TargetMode="External"/><Relationship Id="rId501" Type="http://schemas.openxmlformats.org/officeDocument/2006/relationships/hyperlink" Target="http://www.filmfestivalrotterdam.com/" TargetMode="External"/><Relationship Id="rId500" Type="http://schemas.openxmlformats.org/officeDocument/2006/relationships/hyperlink" Target="http://en.unifrance.org/" TargetMode="External"/><Relationship Id="rId507" Type="http://schemas.openxmlformats.org/officeDocument/2006/relationships/hyperlink" Target="http://www.berlinale.de/en/HomePage.html" TargetMode="External"/><Relationship Id="rId506" Type="http://schemas.openxmlformats.org/officeDocument/2006/relationships/hyperlink" Target="http://www.clermont-filmfest.com/index.php?nlang=2" TargetMode="External"/><Relationship Id="rId505" Type="http://schemas.openxmlformats.org/officeDocument/2006/relationships/hyperlink" Target="http://www.sundance.org/" TargetMode="External"/><Relationship Id="rId504" Type="http://schemas.openxmlformats.org/officeDocument/2006/relationships/hyperlink" Target="http://www.slamdance.com/" TargetMode="External"/><Relationship Id="rId48" Type="http://schemas.openxmlformats.org/officeDocument/2006/relationships/hyperlink" Target="https://www.galwayfilmfleadh.com/" TargetMode="External"/><Relationship Id="rId47" Type="http://schemas.openxmlformats.org/officeDocument/2006/relationships/hyperlink" Target="https://www.evolutionfilmfestival.com/" TargetMode="External"/><Relationship Id="rId49" Type="http://schemas.openxmlformats.org/officeDocument/2006/relationships/hyperlink" Target="https://poff.ee/" TargetMode="External"/><Relationship Id="rId31" Type="http://schemas.openxmlformats.org/officeDocument/2006/relationships/hyperlink" Target="http://omahafilmfestival.org/" TargetMode="External"/><Relationship Id="rId30" Type="http://schemas.openxmlformats.org/officeDocument/2006/relationships/hyperlink" Target="https://neworleansfilmsociety.org/festival/" TargetMode="External"/><Relationship Id="rId33" Type="http://schemas.openxmlformats.org/officeDocument/2006/relationships/hyperlink" Target="https://portlandfilmfestival.com/" TargetMode="External"/><Relationship Id="rId32" Type="http://schemas.openxmlformats.org/officeDocument/2006/relationships/hyperlink" Target="https://www.oxfordfilmfest.com/" TargetMode="External"/><Relationship Id="rId35" Type="http://schemas.openxmlformats.org/officeDocument/2006/relationships/hyperlink" Target="https://slofilmfest.org/" TargetMode="External"/><Relationship Id="rId34" Type="http://schemas.openxmlformats.org/officeDocument/2006/relationships/hyperlink" Target="https://www.sdundergroundarts.org/" TargetMode="External"/><Relationship Id="rId37" Type="http://schemas.openxmlformats.org/officeDocument/2006/relationships/hyperlink" Target="http://santafeindependentfilmfestival.com" TargetMode="External"/><Relationship Id="rId36" Type="http://schemas.openxmlformats.org/officeDocument/2006/relationships/hyperlink" Target="https://sbiff.org/" TargetMode="External"/><Relationship Id="rId39" Type="http://schemas.openxmlformats.org/officeDocument/2006/relationships/hyperlink" Target="https://www.senefest.com/" TargetMode="External"/><Relationship Id="rId38" Type="http://schemas.openxmlformats.org/officeDocument/2006/relationships/hyperlink" Target="http://siff.net" TargetMode="External"/><Relationship Id="rId20" Type="http://schemas.openxmlformats.org/officeDocument/2006/relationships/hyperlink" Target="http://www.film-festival.org/" TargetMode="External"/><Relationship Id="rId22" Type="http://schemas.openxmlformats.org/officeDocument/2006/relationships/hyperlink" Target="https://heartlandfilm.org/" TargetMode="External"/><Relationship Id="rId21" Type="http://schemas.openxmlformats.org/officeDocument/2006/relationships/hyperlink" Target="https://www.floridafilmfestival.com/" TargetMode="External"/><Relationship Id="rId24" Type="http://schemas.openxmlformats.org/officeDocument/2006/relationships/hyperlink" Target="http://indiememphis.com/" TargetMode="External"/><Relationship Id="rId23" Type="http://schemas.openxmlformats.org/officeDocument/2006/relationships/hyperlink" Target="http://www.hollyshorts.com/" TargetMode="External"/><Relationship Id="rId409" Type="http://schemas.openxmlformats.org/officeDocument/2006/relationships/hyperlink" Target="http://www.festival-lumiere.org/en" TargetMode="External"/><Relationship Id="rId404" Type="http://schemas.openxmlformats.org/officeDocument/2006/relationships/hyperlink" Target="https://www.moviemaker.com/archives/festivals/25-coolest-film-festivals-world-2014/2/flywayfilmfestival.org" TargetMode="External"/><Relationship Id="rId525" Type="http://schemas.openxmlformats.org/officeDocument/2006/relationships/hyperlink" Target="http://www.hotdocs.ca/" TargetMode="External"/><Relationship Id="rId403" Type="http://schemas.openxmlformats.org/officeDocument/2006/relationships/hyperlink" Target="http://www.fullframefest.org/" TargetMode="External"/><Relationship Id="rId524" Type="http://schemas.openxmlformats.org/officeDocument/2006/relationships/hyperlink" Target="https://tribecafilm.com/festival/" TargetMode="External"/><Relationship Id="rId402" Type="http://schemas.openxmlformats.org/officeDocument/2006/relationships/hyperlink" Target="http://www.fantasticfest.com/" TargetMode="External"/><Relationship Id="rId523" Type="http://schemas.openxmlformats.org/officeDocument/2006/relationships/hyperlink" Target="http://www.moscowfilmfestival.ru/miff37/eng/" TargetMode="External"/><Relationship Id="rId401" Type="http://schemas.openxmlformats.org/officeDocument/2006/relationships/hyperlink" Target="http://www.fantasiafestival.com/" TargetMode="External"/><Relationship Id="rId522" Type="http://schemas.openxmlformats.org/officeDocument/2006/relationships/hyperlink" Target="https://www.sffilm.org/sffilm-festival/2018-call-for-entries" TargetMode="External"/><Relationship Id="rId408" Type="http://schemas.openxmlformats.org/officeDocument/2006/relationships/hyperlink" Target="http://www.kustendorf-filmandmusicfestival.org/" TargetMode="External"/><Relationship Id="rId529" Type="http://schemas.openxmlformats.org/officeDocument/2006/relationships/hyperlink" Target="http://www.marchedufilm.com/en" TargetMode="External"/><Relationship Id="rId407" Type="http://schemas.openxmlformats.org/officeDocument/2006/relationships/hyperlink" Target="http://www.indiememphis.com/" TargetMode="External"/><Relationship Id="rId528" Type="http://schemas.openxmlformats.org/officeDocument/2006/relationships/hyperlink" Target="http://www.festival-cannes.com/" TargetMode="External"/><Relationship Id="rId406" Type="http://schemas.openxmlformats.org/officeDocument/2006/relationships/hyperlink" Target="http://www.hkiff.org/" TargetMode="External"/><Relationship Id="rId527" Type="http://schemas.openxmlformats.org/officeDocument/2006/relationships/hyperlink" Target="http://www.doxafestival.ca/" TargetMode="External"/><Relationship Id="rId405" Type="http://schemas.openxmlformats.org/officeDocument/2006/relationships/hyperlink" Target="https://www.moviemaker.com/archives/festivals/25-coolest-film-festivals-world-2014/2/galwayfilmfleadh.com" TargetMode="External"/><Relationship Id="rId526" Type="http://schemas.openxmlformats.org/officeDocument/2006/relationships/hyperlink" Target="https://www.fareastfilm.com/" TargetMode="External"/><Relationship Id="rId26" Type="http://schemas.openxmlformats.org/officeDocument/2006/relationships/hyperlink" Target="https://mvfilmsociety.com/" TargetMode="External"/><Relationship Id="rId25" Type="http://schemas.openxmlformats.org/officeDocument/2006/relationships/hyperlink" Target="https://www.mammothlakesfilmfestival.com/" TargetMode="External"/><Relationship Id="rId28" Type="http://schemas.openxmlformats.org/officeDocument/2006/relationships/hyperlink" Target="http://www.nevadacityfilmfestival.com/" TargetMode="External"/><Relationship Id="rId27" Type="http://schemas.openxmlformats.org/officeDocument/2006/relationships/hyperlink" Target="https://nashvillefilmfestival.org/" TargetMode="External"/><Relationship Id="rId400" Type="http://schemas.openxmlformats.org/officeDocument/2006/relationships/hyperlink" Target="http://woodsholefilmfestival.org/" TargetMode="External"/><Relationship Id="rId521" Type="http://schemas.openxmlformats.org/officeDocument/2006/relationships/hyperlink" Target="http://festivales.buenosaires.gob.ar/en/bafici" TargetMode="External"/><Relationship Id="rId29" Type="http://schemas.openxmlformats.org/officeDocument/2006/relationships/hyperlink" Target="https://nhfilmfestival.com/" TargetMode="External"/><Relationship Id="rId520" Type="http://schemas.openxmlformats.org/officeDocument/2006/relationships/hyperlink" Target="http://www.miptv.com/" TargetMode="External"/><Relationship Id="rId11" Type="http://schemas.openxmlformats.org/officeDocument/2006/relationships/hyperlink" Target="https://pointsnorthinstitute.org/" TargetMode="External"/><Relationship Id="rId10" Type="http://schemas.openxmlformats.org/officeDocument/2006/relationships/hyperlink" Target="https://www.calgaryfilm.com/" TargetMode="External"/><Relationship Id="rId13" Type="http://schemas.openxmlformats.org/officeDocument/2006/relationships/hyperlink" Target="https://www.clevelandfilm.org/" TargetMode="External"/><Relationship Id="rId12" Type="http://schemas.openxmlformats.org/officeDocument/2006/relationships/hyperlink" Target="https://www.chagrinfilmfest.org/" TargetMode="External"/><Relationship Id="rId519" Type="http://schemas.openxmlformats.org/officeDocument/2006/relationships/hyperlink" Target="http://www.cinemadureel.org/" TargetMode="External"/><Relationship Id="rId514" Type="http://schemas.openxmlformats.org/officeDocument/2006/relationships/hyperlink" Target="http://siff.bg/index.php?lang=en" TargetMode="External"/><Relationship Id="rId513" Type="http://schemas.openxmlformats.org/officeDocument/2006/relationships/hyperlink" Target="http://www.oneworld.cz/festival/" TargetMode="External"/><Relationship Id="rId512" Type="http://schemas.openxmlformats.org/officeDocument/2006/relationships/hyperlink" Target="http://tamperefilmfestival.fi/" TargetMode="External"/><Relationship Id="rId511" Type="http://schemas.openxmlformats.org/officeDocument/2006/relationships/hyperlink" Target="http://truefalse.org/" TargetMode="External"/><Relationship Id="rId518" Type="http://schemas.openxmlformats.org/officeDocument/2006/relationships/hyperlink" Target="http://www.aafilmfest.org/" TargetMode="External"/><Relationship Id="rId517" Type="http://schemas.openxmlformats.org/officeDocument/2006/relationships/hyperlink" Target="http://www.hkiff.org.hk/en/index.php" TargetMode="External"/><Relationship Id="rId516" Type="http://schemas.openxmlformats.org/officeDocument/2006/relationships/hyperlink" Target="http://www.cinemadureel.org/" TargetMode="External"/><Relationship Id="rId515" Type="http://schemas.openxmlformats.org/officeDocument/2006/relationships/hyperlink" Target="http://sxsw.com/" TargetMode="External"/><Relationship Id="rId15" Type="http://schemas.openxmlformats.org/officeDocument/2006/relationships/hyperlink" Target="http://dcshorts.com/" TargetMode="External"/><Relationship Id="rId14" Type="http://schemas.openxmlformats.org/officeDocument/2006/relationships/hyperlink" Target="http://www.cucalorus.org/" TargetMode="External"/><Relationship Id="rId17" Type="http://schemas.openxmlformats.org/officeDocument/2006/relationships/hyperlink" Target="http://www.edmontonfilmfest.com/" TargetMode="External"/><Relationship Id="rId16" Type="http://schemas.openxmlformats.org/officeDocument/2006/relationships/hyperlink" Target="https://www.deadcenterfilm.org/" TargetMode="External"/><Relationship Id="rId19" Type="http://schemas.openxmlformats.org/officeDocument/2006/relationships/hyperlink" Target="https://www.femaleeyefilmfestival.com/" TargetMode="External"/><Relationship Id="rId510" Type="http://schemas.openxmlformats.org/officeDocument/2006/relationships/hyperlink" Target="http://www.fespaco.bf/" TargetMode="External"/><Relationship Id="rId18" Type="http://schemas.openxmlformats.org/officeDocument/2006/relationships/hyperlink" Target="https://fantasiafestival.com/en/" TargetMode="External"/><Relationship Id="rId84" Type="http://schemas.openxmlformats.org/officeDocument/2006/relationships/hyperlink" Target="http://bigskyfilmfest.org/" TargetMode="External"/><Relationship Id="rId83" Type="http://schemas.openxmlformats.org/officeDocument/2006/relationships/hyperlink" Target="https://bentonvillefilmfestival.com/" TargetMode="External"/><Relationship Id="rId86" Type="http://schemas.openxmlformats.org/officeDocument/2006/relationships/hyperlink" Target="https://www.chagrinfilmfest.org/" TargetMode="External"/><Relationship Id="rId85" Type="http://schemas.openxmlformats.org/officeDocument/2006/relationships/hyperlink" Target="https://www.brooklynfilmfestival.org/" TargetMode="External"/><Relationship Id="rId88" Type="http://schemas.openxmlformats.org/officeDocument/2006/relationships/hyperlink" Target="http://www.cucalorus.org/" TargetMode="External"/><Relationship Id="rId87" Type="http://schemas.openxmlformats.org/officeDocument/2006/relationships/hyperlink" Target="http://citizenjanefilmfestival.org/about-us/" TargetMode="External"/><Relationship Id="rId89" Type="http://schemas.openxmlformats.org/officeDocument/2006/relationships/hyperlink" Target="http://dcshorts.com/" TargetMode="External"/><Relationship Id="rId80" Type="http://schemas.openxmlformats.org/officeDocument/2006/relationships/hyperlink" Target="https://austinfilmfestival.com/" TargetMode="External"/><Relationship Id="rId82" Type="http://schemas.openxmlformats.org/officeDocument/2006/relationships/hyperlink" Target="https://www.bendfilm.org/" TargetMode="External"/><Relationship Id="rId81" Type="http://schemas.openxmlformats.org/officeDocument/2006/relationships/hyperlink" Target="https://www.austinrevolution.com/" TargetMode="External"/><Relationship Id="rId73" Type="http://schemas.openxmlformats.org/officeDocument/2006/relationships/hyperlink" Target="http://www.soundunseen.com/" TargetMode="External"/><Relationship Id="rId72" Type="http://schemas.openxmlformats.org/officeDocument/2006/relationships/hyperlink" Target="http://skabmagovat.fi/" TargetMode="External"/><Relationship Id="rId75" Type="http://schemas.openxmlformats.org/officeDocument/2006/relationships/hyperlink" Target="https://truefalse.org/" TargetMode="External"/><Relationship Id="rId74" Type="http://schemas.openxmlformats.org/officeDocument/2006/relationships/hyperlink" Target="http://thirdhorizonfilmfestival.com/splash/" TargetMode="External"/><Relationship Id="rId77" Type="http://schemas.openxmlformats.org/officeDocument/2006/relationships/hyperlink" Target="https://aspenfilm.org/" TargetMode="External"/><Relationship Id="rId76" Type="http://schemas.openxmlformats.org/officeDocument/2006/relationships/hyperlink" Target="http://www.ashlandfilm.org/" TargetMode="External"/><Relationship Id="rId79" Type="http://schemas.openxmlformats.org/officeDocument/2006/relationships/hyperlink" Target="https://www.finfestival.ca/" TargetMode="External"/><Relationship Id="rId78" Type="http://schemas.openxmlformats.org/officeDocument/2006/relationships/hyperlink" Target="https://www.atlantafilmfestival.com/" TargetMode="External"/><Relationship Id="rId71" Type="http://schemas.openxmlformats.org/officeDocument/2006/relationships/hyperlink" Target="https://sffilm.org/" TargetMode="External"/><Relationship Id="rId70" Type="http://schemas.openxmlformats.org/officeDocument/2006/relationships/hyperlink" Target="https://www.rooftopfilms.com/" TargetMode="External"/><Relationship Id="rId62" Type="http://schemas.openxmlformats.org/officeDocument/2006/relationships/hyperlink" Target="https://mdfilmfest.com/" TargetMode="External"/><Relationship Id="rId61" Type="http://schemas.openxmlformats.org/officeDocument/2006/relationships/hyperlink" Target="http://insideout.ca/" TargetMode="External"/><Relationship Id="rId64" Type="http://schemas.openxmlformats.org/officeDocument/2006/relationships/hyperlink" Target="https://montclairfilm.org/" TargetMode="External"/><Relationship Id="rId63" Type="http://schemas.openxmlformats.org/officeDocument/2006/relationships/hyperlink" Target="https://mkefilm.org/" TargetMode="External"/><Relationship Id="rId66" Type="http://schemas.openxmlformats.org/officeDocument/2006/relationships/hyperlink" Target="https://neworleansfilmsociety.org/" TargetMode="External"/><Relationship Id="rId65" Type="http://schemas.openxmlformats.org/officeDocument/2006/relationships/hyperlink" Target="https://artisnaples.org/" TargetMode="External"/><Relationship Id="rId68" Type="http://schemas.openxmlformats.org/officeDocument/2006/relationships/hyperlink" Target="https://psfilmfest.org/" TargetMode="External"/><Relationship Id="rId67" Type="http://schemas.openxmlformats.org/officeDocument/2006/relationships/hyperlink" Target="https://2020.oakclifffilmfestival.com/welcome" TargetMode="External"/><Relationship Id="rId60" Type="http://schemas.openxmlformats.org/officeDocument/2006/relationships/hyperlink" Target="http://indiememphis.com/" TargetMode="External"/><Relationship Id="rId69" Type="http://schemas.openxmlformats.org/officeDocument/2006/relationships/hyperlink" Target="https://festivalregard.com/en" TargetMode="External"/><Relationship Id="rId51" Type="http://schemas.openxmlformats.org/officeDocument/2006/relationships/hyperlink" Target="https://alwaysforpleasure.org/" TargetMode="External"/><Relationship Id="rId50" Type="http://schemas.openxmlformats.org/officeDocument/2006/relationships/hyperlink" Target="https://wff.pl/en/" TargetMode="External"/><Relationship Id="rId53" Type="http://schemas.openxmlformats.org/officeDocument/2006/relationships/hyperlink" Target="https://www.borsc.ht/" TargetMode="External"/><Relationship Id="rId52" Type="http://schemas.openxmlformats.org/officeDocument/2006/relationships/hyperlink" Target="https://www.bendfilm.org/" TargetMode="External"/><Relationship Id="rId55" Type="http://schemas.openxmlformats.org/officeDocument/2006/relationships/hyperlink" Target="http://mdag.pl/" TargetMode="External"/><Relationship Id="rId54" Type="http://schemas.openxmlformats.org/officeDocument/2006/relationships/hyperlink" Target="http://cbfilmfest.org/" TargetMode="External"/><Relationship Id="rId57" Type="http://schemas.openxmlformats.org/officeDocument/2006/relationships/hyperlink" Target="https://gimlifilm.com/" TargetMode="External"/><Relationship Id="rId56" Type="http://schemas.openxmlformats.org/officeDocument/2006/relationships/hyperlink" Target="https://dokufest.com/2019/" TargetMode="External"/><Relationship Id="rId59" Type="http://schemas.openxmlformats.org/officeDocument/2006/relationships/hyperlink" Target="https://indiegrits.org/" TargetMode="External"/><Relationship Id="rId58" Type="http://schemas.openxmlformats.org/officeDocument/2006/relationships/hyperlink" Target="https://glasgowshort.org/" TargetMode="External"/><Relationship Id="rId590" Type="http://schemas.openxmlformats.org/officeDocument/2006/relationships/hyperlink" Target="http://www.goldenhorse.org.tw/" TargetMode="External"/><Relationship Id="rId107" Type="http://schemas.openxmlformats.org/officeDocument/2006/relationships/hyperlink" Target="http://neworleansfilmfestival.org/" TargetMode="External"/><Relationship Id="rId228" Type="http://schemas.openxmlformats.org/officeDocument/2006/relationships/hyperlink" Target="http://atlantafilmfestival.com/" TargetMode="External"/><Relationship Id="rId349" Type="http://schemas.openxmlformats.org/officeDocument/2006/relationships/hyperlink" Target="http://www.woodsholefilmfestival.org/" TargetMode="External"/><Relationship Id="rId106" Type="http://schemas.openxmlformats.org/officeDocument/2006/relationships/hyperlink" Target="http://nhfilmfestival.com/" TargetMode="External"/><Relationship Id="rId227" Type="http://schemas.openxmlformats.org/officeDocument/2006/relationships/hyperlink" Target="http://americanfilmfestival.pl/" TargetMode="External"/><Relationship Id="rId348" Type="http://schemas.openxmlformats.org/officeDocument/2006/relationships/hyperlink" Target="http://www.vtxiff.com/" TargetMode="External"/><Relationship Id="rId469" Type="http://schemas.openxmlformats.org/officeDocument/2006/relationships/hyperlink" Target="http://www.sunscreenfilmfestival.com/" TargetMode="External"/><Relationship Id="rId105" Type="http://schemas.openxmlformats.org/officeDocument/2006/relationships/hyperlink" Target="https://nashvillefilmfestival.org/" TargetMode="External"/><Relationship Id="rId226" Type="http://schemas.openxmlformats.org/officeDocument/2006/relationships/hyperlink" Target="http://www.american-documentary-film-festival.com/" TargetMode="External"/><Relationship Id="rId347" Type="http://schemas.openxmlformats.org/officeDocument/2006/relationships/hyperlink" Target="http://www.victoriafilmfestival.com/" TargetMode="External"/><Relationship Id="rId468" Type="http://schemas.openxmlformats.org/officeDocument/2006/relationships/hyperlink" Target="http://www.sohofilmfest.com/" TargetMode="External"/><Relationship Id="rId589" Type="http://schemas.openxmlformats.org/officeDocument/2006/relationships/hyperlink" Target="http://americanfilmmarket.com/about-afm/" TargetMode="External"/><Relationship Id="rId104" Type="http://schemas.openxmlformats.org/officeDocument/2006/relationships/hyperlink" Target="http://miamifilmfestival.com/" TargetMode="External"/><Relationship Id="rId225" Type="http://schemas.openxmlformats.org/officeDocument/2006/relationships/hyperlink" Target="http://miamifilmfestival.com/" TargetMode="External"/><Relationship Id="rId346" Type="http://schemas.openxmlformats.org/officeDocument/2006/relationships/hyperlink" Target="http://www.viff.org/" TargetMode="External"/><Relationship Id="rId467" Type="http://schemas.openxmlformats.org/officeDocument/2006/relationships/hyperlink" Target="http://www.filmfest.scad.edu/" TargetMode="External"/><Relationship Id="rId588" Type="http://schemas.openxmlformats.org/officeDocument/2006/relationships/hyperlink" Target="http://www.filmfestivalcottbus.de/en/" TargetMode="External"/><Relationship Id="rId109" Type="http://schemas.openxmlformats.org/officeDocument/2006/relationships/hyperlink" Target="http://riverrunfilm.com/" TargetMode="External"/><Relationship Id="rId108" Type="http://schemas.openxmlformats.org/officeDocument/2006/relationships/hyperlink" Target="http://portlandfilmfestival.com/" TargetMode="External"/><Relationship Id="rId229" Type="http://schemas.openxmlformats.org/officeDocument/2006/relationships/hyperlink" Target="http://austinfilmfestival.com/" TargetMode="External"/><Relationship Id="rId220" Type="http://schemas.openxmlformats.org/officeDocument/2006/relationships/hyperlink" Target="http://neworleansfilmfestival.org/" TargetMode="External"/><Relationship Id="rId341" Type="http://schemas.openxmlformats.org/officeDocument/2006/relationships/hyperlink" Target="http://www.southarts.org/touring-arts/southern-circuit" TargetMode="External"/><Relationship Id="rId462" Type="http://schemas.openxmlformats.org/officeDocument/2006/relationships/hyperlink" Target="http://www.onecloudfest.com/" TargetMode="External"/><Relationship Id="rId583" Type="http://schemas.openxmlformats.org/officeDocument/2006/relationships/hyperlink" Target="http://mostra.org/en/home/" TargetMode="External"/><Relationship Id="rId340" Type="http://schemas.openxmlformats.org/officeDocument/2006/relationships/hyperlink" Target="http://www.slamdance.com/" TargetMode="External"/><Relationship Id="rId461" Type="http://schemas.openxmlformats.org/officeDocument/2006/relationships/hyperlink" Target="http://www.ptownfilmfest.org/" TargetMode="External"/><Relationship Id="rId582" Type="http://schemas.openxmlformats.org/officeDocument/2006/relationships/hyperlink" Target="http://www.tiff-jp.net/en/" TargetMode="External"/><Relationship Id="rId460" Type="http://schemas.openxmlformats.org/officeDocument/2006/relationships/hyperlink" Target="http://www.nhfilmfestival.com/" TargetMode="External"/><Relationship Id="rId581" Type="http://schemas.openxmlformats.org/officeDocument/2006/relationships/hyperlink" Target="http://www.bfi.org.uk/lff" TargetMode="External"/><Relationship Id="rId580" Type="http://schemas.openxmlformats.org/officeDocument/2006/relationships/hyperlink" Target="http://hamptonsfilmfest.org/" TargetMode="External"/><Relationship Id="rId103" Type="http://schemas.openxmlformats.org/officeDocument/2006/relationships/hyperlink" Target="https://mvfilmsociety.com/" TargetMode="External"/><Relationship Id="rId224" Type="http://schemas.openxmlformats.org/officeDocument/2006/relationships/hyperlink" Target="http://viennale.at/" TargetMode="External"/><Relationship Id="rId345" Type="http://schemas.openxmlformats.org/officeDocument/2006/relationships/hyperlink" Target="http://www.unaff.org/" TargetMode="External"/><Relationship Id="rId466" Type="http://schemas.openxmlformats.org/officeDocument/2006/relationships/hyperlink" Target="http://www.film-festival.org/" TargetMode="External"/><Relationship Id="rId587" Type="http://schemas.openxmlformats.org/officeDocument/2006/relationships/hyperlink" Target="http://www.festivalcineb.com/" TargetMode="External"/><Relationship Id="rId102" Type="http://schemas.openxmlformats.org/officeDocument/2006/relationships/hyperlink" Target="http://mammothlakesfilmfestival.com/" TargetMode="External"/><Relationship Id="rId223" Type="http://schemas.openxmlformats.org/officeDocument/2006/relationships/hyperlink" Target="http://mountainfilm.org/" TargetMode="External"/><Relationship Id="rId344" Type="http://schemas.openxmlformats.org/officeDocument/2006/relationships/hyperlink" Target="http://www.taosshortz.com/" TargetMode="External"/><Relationship Id="rId465" Type="http://schemas.openxmlformats.org/officeDocument/2006/relationships/hyperlink" Target="http://www.ophilia.com/" TargetMode="External"/><Relationship Id="rId586" Type="http://schemas.openxmlformats.org/officeDocument/2006/relationships/hyperlink" Target="http://www.cinema-tout-ecran.ch/" TargetMode="External"/><Relationship Id="rId101" Type="http://schemas.openxmlformats.org/officeDocument/2006/relationships/hyperlink" Target="http://indiememphis.com/" TargetMode="External"/><Relationship Id="rId222" Type="http://schemas.openxmlformats.org/officeDocument/2006/relationships/hyperlink" Target="http://sxsw.com/" TargetMode="External"/><Relationship Id="rId343" Type="http://schemas.openxmlformats.org/officeDocument/2006/relationships/hyperlink" Target="http://www.tallgrassfilmfest.com/" TargetMode="External"/><Relationship Id="rId464" Type="http://schemas.openxmlformats.org/officeDocument/2006/relationships/hyperlink" Target="http://www.raindance.org/" TargetMode="External"/><Relationship Id="rId585" Type="http://schemas.openxmlformats.org/officeDocument/2006/relationships/hyperlink" Target="http://www.filmfestival.gr/" TargetMode="External"/><Relationship Id="rId100" Type="http://schemas.openxmlformats.org/officeDocument/2006/relationships/hyperlink" Target="http://hotdocs.ca/" TargetMode="External"/><Relationship Id="rId221" Type="http://schemas.openxmlformats.org/officeDocument/2006/relationships/hyperlink" Target="http://sheffdocfest.com/" TargetMode="External"/><Relationship Id="rId342" Type="http://schemas.openxmlformats.org/officeDocument/2006/relationships/hyperlink" Target="http://www.tacomafilmfestival.com/" TargetMode="External"/><Relationship Id="rId463" Type="http://schemas.openxmlformats.org/officeDocument/2006/relationships/hyperlink" Target="http://www.philadelphiaindependentfilmfestival.com/" TargetMode="External"/><Relationship Id="rId584" Type="http://schemas.openxmlformats.org/officeDocument/2006/relationships/hyperlink" Target="http://www.romacinemafest.it/ecm/web/fcr/en/home" TargetMode="External"/><Relationship Id="rId217" Type="http://schemas.openxmlformats.org/officeDocument/2006/relationships/hyperlink" Target="http://msfilmfestival.fi/" TargetMode="External"/><Relationship Id="rId338" Type="http://schemas.openxmlformats.org/officeDocument/2006/relationships/hyperlink" Target="http://www.siff.net/" TargetMode="External"/><Relationship Id="rId459" Type="http://schemas.openxmlformats.org/officeDocument/2006/relationships/hyperlink" Target="http://www.napavalleyfilmfest.org/" TargetMode="External"/><Relationship Id="rId216" Type="http://schemas.openxmlformats.org/officeDocument/2006/relationships/hyperlink" Target="http://miamifilmfestival.com/" TargetMode="External"/><Relationship Id="rId337" Type="http://schemas.openxmlformats.org/officeDocument/2006/relationships/hyperlink" Target="http://www.filmfest.scad.edu/" TargetMode="External"/><Relationship Id="rId458" Type="http://schemas.openxmlformats.org/officeDocument/2006/relationships/hyperlink" Target="http://www.myrtlebeachfilmfestival.com/" TargetMode="External"/><Relationship Id="rId579" Type="http://schemas.openxmlformats.org/officeDocument/2006/relationships/hyperlink" Target="http://www.chicagofilmfestival.com/" TargetMode="External"/><Relationship Id="rId215" Type="http://schemas.openxmlformats.org/officeDocument/2006/relationships/hyperlink" Target="http://festival.vconline.org/" TargetMode="External"/><Relationship Id="rId336" Type="http://schemas.openxmlformats.org/officeDocument/2006/relationships/hyperlink" Target="http://www.santafeindependentfilmfestival.com/" TargetMode="External"/><Relationship Id="rId457" Type="http://schemas.openxmlformats.org/officeDocument/2006/relationships/hyperlink" Target="http://www.indiememphis.com/" TargetMode="External"/><Relationship Id="rId578" Type="http://schemas.openxmlformats.org/officeDocument/2006/relationships/hyperlink" Target="http://www.adelaidefilmfestival.org/" TargetMode="External"/><Relationship Id="rId214" Type="http://schemas.openxmlformats.org/officeDocument/2006/relationships/hyperlink" Target="http://pardolive.ch/" TargetMode="External"/><Relationship Id="rId335" Type="http://schemas.openxmlformats.org/officeDocument/2006/relationships/hyperlink" Target="http://www.rooftopfilms.com/" TargetMode="External"/><Relationship Id="rId456" Type="http://schemas.openxmlformats.org/officeDocument/2006/relationships/hyperlink" Target="http://www.edfilmfest.org.uk/" TargetMode="External"/><Relationship Id="rId577" Type="http://schemas.openxmlformats.org/officeDocument/2006/relationships/hyperlink" Target="http://www.filmfestival.be/?lang=en" TargetMode="External"/><Relationship Id="rId219" Type="http://schemas.openxmlformats.org/officeDocument/2006/relationships/hyperlink" Target="http://nantucketfilmfestival.org/" TargetMode="External"/><Relationship Id="rId218" Type="http://schemas.openxmlformats.org/officeDocument/2006/relationships/hyperlink" Target="http://montclairfilm.org/" TargetMode="External"/><Relationship Id="rId339" Type="http://schemas.openxmlformats.org/officeDocument/2006/relationships/hyperlink" Target="http://www.sheffdocfest.com/" TargetMode="External"/><Relationship Id="rId330" Type="http://schemas.openxmlformats.org/officeDocument/2006/relationships/hyperlink" Target="http://www.omahafilmfestival.org/" TargetMode="External"/><Relationship Id="rId451" Type="http://schemas.openxmlformats.org/officeDocument/2006/relationships/hyperlink" Target="http://www.atlantafilmfestival.com/" TargetMode="External"/><Relationship Id="rId572" Type="http://schemas.openxmlformats.org/officeDocument/2006/relationships/hyperlink" Target="https://www.filmlinc.org/nyff2015/" TargetMode="External"/><Relationship Id="rId450" Type="http://schemas.openxmlformats.org/officeDocument/2006/relationships/hyperlink" Target="http://www.vtxiff.com/" TargetMode="External"/><Relationship Id="rId571" Type="http://schemas.openxmlformats.org/officeDocument/2006/relationships/hyperlink" Target="http://riff.is/" TargetMode="External"/><Relationship Id="rId570" Type="http://schemas.openxmlformats.org/officeDocument/2006/relationships/hyperlink" Target="https://www.raindance.org/festival/" TargetMode="External"/><Relationship Id="rId213" Type="http://schemas.openxmlformats.org/officeDocument/2006/relationships/hyperlink" Target="http://kustendorf-filmandmusicfestival.org/" TargetMode="External"/><Relationship Id="rId334" Type="http://schemas.openxmlformats.org/officeDocument/2006/relationships/hyperlink" Target="http://www.film-festival.org/" TargetMode="External"/><Relationship Id="rId455" Type="http://schemas.openxmlformats.org/officeDocument/2006/relationships/hyperlink" Target="http://www.crossroadsfilmfestival.com/" TargetMode="External"/><Relationship Id="rId576" Type="http://schemas.openxmlformats.org/officeDocument/2006/relationships/hyperlink" Target="http://www.mipcom.com/" TargetMode="External"/><Relationship Id="rId212" Type="http://schemas.openxmlformats.org/officeDocument/2006/relationships/hyperlink" Target="http://jeromefilmfestival.com/" TargetMode="External"/><Relationship Id="rId333" Type="http://schemas.openxmlformats.org/officeDocument/2006/relationships/hyperlink" Target="http://portlandfilmfestival.com/" TargetMode="External"/><Relationship Id="rId454" Type="http://schemas.openxmlformats.org/officeDocument/2006/relationships/hyperlink" Target="http://www.chicagocomedyfilmfestival.com/" TargetMode="External"/><Relationship Id="rId575" Type="http://schemas.openxmlformats.org/officeDocument/2006/relationships/hyperlink" Target="http://www.piff.org/structure/eng/default.asp" TargetMode="External"/><Relationship Id="rId211" Type="http://schemas.openxmlformats.org/officeDocument/2006/relationships/hyperlink" Target="http://eng.jiff.or.kr/" TargetMode="External"/><Relationship Id="rId332" Type="http://schemas.openxmlformats.org/officeDocument/2006/relationships/hyperlink" Target="http://www.psfilmfest.org/" TargetMode="External"/><Relationship Id="rId453" Type="http://schemas.openxmlformats.org/officeDocument/2006/relationships/hyperlink" Target="http://www.chagrinfilmfest.org/" TargetMode="External"/><Relationship Id="rId574" Type="http://schemas.openxmlformats.org/officeDocument/2006/relationships/hyperlink" Target="http://sitgesfilmfestival.com/eng" TargetMode="External"/><Relationship Id="rId210" Type="http://schemas.openxmlformats.org/officeDocument/2006/relationships/hyperlink" Target="http://kurzfilmtage.de/" TargetMode="External"/><Relationship Id="rId331" Type="http://schemas.openxmlformats.org/officeDocument/2006/relationships/hyperlink" Target="http://www.oxfordfilmfest.com/" TargetMode="External"/><Relationship Id="rId452" Type="http://schemas.openxmlformats.org/officeDocument/2006/relationships/hyperlink" Target="http://www.bigbearlakefilmfestival.com/" TargetMode="External"/><Relationship Id="rId573" Type="http://schemas.openxmlformats.org/officeDocument/2006/relationships/hyperlink" Target="http://www.festivaldufilm-dinard.com/index.php?lg=_e" TargetMode="External"/><Relationship Id="rId370" Type="http://schemas.openxmlformats.org/officeDocument/2006/relationships/hyperlink" Target="http://irisprize.org/" TargetMode="External"/><Relationship Id="rId491" Type="http://schemas.openxmlformats.org/officeDocument/2006/relationships/hyperlink" Target="http://orlandofilmfest.com/" TargetMode="External"/><Relationship Id="rId490" Type="http://schemas.openxmlformats.org/officeDocument/2006/relationships/hyperlink" Target="http://www.nwfilm.org/festivals/nwfest" TargetMode="External"/><Relationship Id="rId129" Type="http://schemas.openxmlformats.org/officeDocument/2006/relationships/hyperlink" Target="http://animafest.hr/en" TargetMode="External"/><Relationship Id="rId128" Type="http://schemas.openxmlformats.org/officeDocument/2006/relationships/hyperlink" Target="http://www.abff.com/" TargetMode="External"/><Relationship Id="rId249" Type="http://schemas.openxmlformats.org/officeDocument/2006/relationships/hyperlink" Target="http://hollyshorts.com/" TargetMode="External"/><Relationship Id="rId127" Type="http://schemas.openxmlformats.org/officeDocument/2006/relationships/hyperlink" Target="https://www.afi.com/silver/eushowcase/" TargetMode="External"/><Relationship Id="rId248" Type="http://schemas.openxmlformats.org/officeDocument/2006/relationships/hyperlink" Target="http://heartlandfilm.org/" TargetMode="External"/><Relationship Id="rId369" Type="http://schemas.openxmlformats.org/officeDocument/2006/relationships/hyperlink" Target="http://www.indiememphis.com/" TargetMode="External"/><Relationship Id="rId126" Type="http://schemas.openxmlformats.org/officeDocument/2006/relationships/hyperlink" Target="http://www.afi.com/" TargetMode="External"/><Relationship Id="rId247" Type="http://schemas.openxmlformats.org/officeDocument/2006/relationships/hyperlink" Target="http://hamptonsfilmfest.org/" TargetMode="External"/><Relationship Id="rId368" Type="http://schemas.openxmlformats.org/officeDocument/2006/relationships/hyperlink" Target="http://hollyshorts.com/" TargetMode="External"/><Relationship Id="rId489" Type="http://schemas.openxmlformats.org/officeDocument/2006/relationships/hyperlink" Target="http://manhattanff.com/" TargetMode="External"/><Relationship Id="rId121" Type="http://schemas.openxmlformats.org/officeDocument/2006/relationships/hyperlink" Target="http://www.gijonfilmfestival.com/" TargetMode="External"/><Relationship Id="rId242" Type="http://schemas.openxmlformats.org/officeDocument/2006/relationships/hyperlink" Target="http://fantasiafestival.com/" TargetMode="External"/><Relationship Id="rId363" Type="http://schemas.openxmlformats.org/officeDocument/2006/relationships/hyperlink" Target="https://www.google.com/url?q=http://www.fantasiafestival.com/2014/en/pre-festival&amp;sa=D&amp;usg=ALhdy2-g1L743t7WycOMU1w8wroxiD1AIw" TargetMode="External"/><Relationship Id="rId484" Type="http://schemas.openxmlformats.org/officeDocument/2006/relationships/hyperlink" Target="http://www.indiegrits.com/" TargetMode="External"/><Relationship Id="rId120" Type="http://schemas.openxmlformats.org/officeDocument/2006/relationships/hyperlink" Target="http://evolutionfilmfestival.com/" TargetMode="External"/><Relationship Id="rId241" Type="http://schemas.openxmlformats.org/officeDocument/2006/relationships/hyperlink" Target="http://edmontonfilmfest.com/" TargetMode="External"/><Relationship Id="rId362" Type="http://schemas.openxmlformats.org/officeDocument/2006/relationships/hyperlink" Target="http://deadcenterfilm.org/" TargetMode="External"/><Relationship Id="rId483" Type="http://schemas.openxmlformats.org/officeDocument/2006/relationships/hyperlink" Target="http://flywayfilmfestival.org/" TargetMode="External"/><Relationship Id="rId240" Type="http://schemas.openxmlformats.org/officeDocument/2006/relationships/hyperlink" Target="http://dok-leipzig.de/" TargetMode="External"/><Relationship Id="rId361" Type="http://schemas.openxmlformats.org/officeDocument/2006/relationships/hyperlink" Target="http://festival.dcshorts.com/" TargetMode="External"/><Relationship Id="rId482" Type="http://schemas.openxmlformats.org/officeDocument/2006/relationships/hyperlink" Target="http://www.floridafilmfestival.com/" TargetMode="External"/><Relationship Id="rId360" Type="http://schemas.openxmlformats.org/officeDocument/2006/relationships/hyperlink" Target="http://cinequest.org/" TargetMode="External"/><Relationship Id="rId481" Type="http://schemas.openxmlformats.org/officeDocument/2006/relationships/hyperlink" Target="http://www.danceswithfilms.com/" TargetMode="External"/><Relationship Id="rId125" Type="http://schemas.openxmlformats.org/officeDocument/2006/relationships/hyperlink" Target="http://raindance.org/" TargetMode="External"/><Relationship Id="rId246" Type="http://schemas.openxmlformats.org/officeDocument/2006/relationships/hyperlink" Target="http://fullframefest.org/" TargetMode="External"/><Relationship Id="rId367" Type="http://schemas.openxmlformats.org/officeDocument/2006/relationships/hyperlink" Target="http://hamptonsfilmfest.org/" TargetMode="External"/><Relationship Id="rId488" Type="http://schemas.openxmlformats.org/officeDocument/2006/relationships/hyperlink" Target="http://www.moviemakersub.moviemaker.com/wp-content/uploads/2013_logo_category2.jpg" TargetMode="External"/><Relationship Id="rId124" Type="http://schemas.openxmlformats.org/officeDocument/2006/relationships/hyperlink" Target="http://eng.jiff.or.kr/" TargetMode="External"/><Relationship Id="rId245" Type="http://schemas.openxmlformats.org/officeDocument/2006/relationships/hyperlink" Target="http://riiff.org/" TargetMode="External"/><Relationship Id="rId366" Type="http://schemas.openxmlformats.org/officeDocument/2006/relationships/hyperlink" Target="http://gasparillafilmfestival.com/" TargetMode="External"/><Relationship Id="rId487" Type="http://schemas.openxmlformats.org/officeDocument/2006/relationships/hyperlink" Target="http://www.longislandfilm.com/" TargetMode="External"/><Relationship Id="rId123" Type="http://schemas.openxmlformats.org/officeDocument/2006/relationships/hyperlink" Target="http://kurzfilmtage.de/en" TargetMode="External"/><Relationship Id="rId244" Type="http://schemas.openxmlformats.org/officeDocument/2006/relationships/hyperlink" Target="http://ffkb.at/en" TargetMode="External"/><Relationship Id="rId365" Type="http://schemas.openxmlformats.org/officeDocument/2006/relationships/hyperlink" Target="http://floridafilmfestival.com/" TargetMode="External"/><Relationship Id="rId486" Type="http://schemas.openxmlformats.org/officeDocument/2006/relationships/hyperlink" Target="http://lafilmfestival.org/" TargetMode="External"/><Relationship Id="rId122" Type="http://schemas.openxmlformats.org/officeDocument/2006/relationships/hyperlink" Target="http://irisprize.org/" TargetMode="External"/><Relationship Id="rId243" Type="http://schemas.openxmlformats.org/officeDocument/2006/relationships/hyperlink" Target="http://femaleeyefilmfestival.com/" TargetMode="External"/><Relationship Id="rId364" Type="http://schemas.openxmlformats.org/officeDocument/2006/relationships/hyperlink" Target="http://femaleeyefilmfestival.com/" TargetMode="External"/><Relationship Id="rId485" Type="http://schemas.openxmlformats.org/officeDocument/2006/relationships/hyperlink" Target="http://julienfilmfest.com/" TargetMode="External"/><Relationship Id="rId95" Type="http://schemas.openxmlformats.org/officeDocument/2006/relationships/hyperlink" Target="http://goldendoorfilmfestival.org/" TargetMode="External"/><Relationship Id="rId94" Type="http://schemas.openxmlformats.org/officeDocument/2006/relationships/hyperlink" Target="https://www.floridafilmfestival.com/" TargetMode="External"/><Relationship Id="rId97" Type="http://schemas.openxmlformats.org/officeDocument/2006/relationships/hyperlink" Target="http://heartlandfilm.org/" TargetMode="External"/><Relationship Id="rId96" Type="http://schemas.openxmlformats.org/officeDocument/2006/relationships/hyperlink" Target="https://hamptonsfilmfest.org/" TargetMode="External"/><Relationship Id="rId99" Type="http://schemas.openxmlformats.org/officeDocument/2006/relationships/hyperlink" Target="http://hifilmfest.com/" TargetMode="External"/><Relationship Id="rId480" Type="http://schemas.openxmlformats.org/officeDocument/2006/relationships/hyperlink" Target="http://www.cucalorus.org/" TargetMode="External"/><Relationship Id="rId98" Type="http://schemas.openxmlformats.org/officeDocument/2006/relationships/hyperlink" Target="http://hollyshorts.com/" TargetMode="External"/><Relationship Id="rId91" Type="http://schemas.openxmlformats.org/officeDocument/2006/relationships/hyperlink" Target="https://denverfilmfestival.denverfilm.org/" TargetMode="External"/><Relationship Id="rId90" Type="http://schemas.openxmlformats.org/officeDocument/2006/relationships/hyperlink" Target="https://www.deadcenterfilm.org/" TargetMode="External"/><Relationship Id="rId93" Type="http://schemas.openxmlformats.org/officeDocument/2006/relationships/hyperlink" Target="https://www.femaleeyefilmfestival.com/" TargetMode="External"/><Relationship Id="rId92" Type="http://schemas.openxmlformats.org/officeDocument/2006/relationships/hyperlink" Target="https://fantasiafestival.com/en/" TargetMode="External"/><Relationship Id="rId118" Type="http://schemas.openxmlformats.org/officeDocument/2006/relationships/hyperlink" Target="http://americanfilmfestival.pl/" TargetMode="External"/><Relationship Id="rId239" Type="http://schemas.openxmlformats.org/officeDocument/2006/relationships/hyperlink" Target="http://festival.dcshorts.com/" TargetMode="External"/><Relationship Id="rId117" Type="http://schemas.openxmlformats.org/officeDocument/2006/relationships/hyperlink" Target="http://tallgrassfilm.org/" TargetMode="External"/><Relationship Id="rId238" Type="http://schemas.openxmlformats.org/officeDocument/2006/relationships/hyperlink" Target="http://cucalorus.org/" TargetMode="External"/><Relationship Id="rId359" Type="http://schemas.openxmlformats.org/officeDocument/2006/relationships/hyperlink" Target="http://chagrinfilmfest.org/" TargetMode="External"/><Relationship Id="rId116" Type="http://schemas.openxmlformats.org/officeDocument/2006/relationships/hyperlink" Target="http://tacomafilmfestival.com/" TargetMode="External"/><Relationship Id="rId237" Type="http://schemas.openxmlformats.org/officeDocument/2006/relationships/hyperlink" Target="http://citizenjanefilmfestival.org/" TargetMode="External"/><Relationship Id="rId358" Type="http://schemas.openxmlformats.org/officeDocument/2006/relationships/hyperlink" Target="https://www.google.com/url?q=http://www.brooklynfilmfestival.org/&amp;sa=D&amp;usg=ALhdy2-oW0D6EjsCmFcg9uZurad6HMWrXw" TargetMode="External"/><Relationship Id="rId479" Type="http://schemas.openxmlformats.org/officeDocument/2006/relationships/hyperlink" Target="http://www.coneyislandfilmfestival.com/" TargetMode="External"/><Relationship Id="rId115" Type="http://schemas.openxmlformats.org/officeDocument/2006/relationships/hyperlink" Target="http://stonybrookfilmfestival.com/" TargetMode="External"/><Relationship Id="rId236" Type="http://schemas.openxmlformats.org/officeDocument/2006/relationships/hyperlink" Target="http://cinequest.org/" TargetMode="External"/><Relationship Id="rId357" Type="http://schemas.openxmlformats.org/officeDocument/2006/relationships/hyperlink" Target="http://bigskyfilmfest.org/" TargetMode="External"/><Relationship Id="rId478" Type="http://schemas.openxmlformats.org/officeDocument/2006/relationships/hyperlink" Target="http://charlestoniff.org/" TargetMode="External"/><Relationship Id="rId119" Type="http://schemas.openxmlformats.org/officeDocument/2006/relationships/hyperlink" Target="http://camerimage.pl/en" TargetMode="External"/><Relationship Id="rId110" Type="http://schemas.openxmlformats.org/officeDocument/2006/relationships/hyperlink" Target="http://slofilmfest.org/" TargetMode="External"/><Relationship Id="rId231" Type="http://schemas.openxmlformats.org/officeDocument/2006/relationships/hyperlink" Target="http://brooklynshorts.com/" TargetMode="External"/><Relationship Id="rId352" Type="http://schemas.openxmlformats.org/officeDocument/2006/relationships/hyperlink" Target="https://www.google.com/url?q=http://www.americanfilmfestival.pl/index.do&amp;sa=D&amp;usg=ALhdy292k1fLDE1xw6OYZSXxHNhAvDVZ0w" TargetMode="External"/><Relationship Id="rId473" Type="http://schemas.openxmlformats.org/officeDocument/2006/relationships/hyperlink" Target="http://www.worldfest.org/" TargetMode="External"/><Relationship Id="rId594" Type="http://schemas.openxmlformats.org/officeDocument/2006/relationships/hyperlink" Target="http://www.stockholmfilmfestival.se/en" TargetMode="External"/><Relationship Id="rId230" Type="http://schemas.openxmlformats.org/officeDocument/2006/relationships/hyperlink" Target="http://bendfilm.org/" TargetMode="External"/><Relationship Id="rId351" Type="http://schemas.openxmlformats.org/officeDocument/2006/relationships/hyperlink" Target="http://bintlfilmfest.com" TargetMode="External"/><Relationship Id="rId472" Type="http://schemas.openxmlformats.org/officeDocument/2006/relationships/hyperlink" Target="http://www.woodsholefilmfestival.org/" TargetMode="External"/><Relationship Id="rId593" Type="http://schemas.openxmlformats.org/officeDocument/2006/relationships/hyperlink" Target="http://www.torinofilmfest.org/" TargetMode="External"/><Relationship Id="rId350" Type="http://schemas.openxmlformats.org/officeDocument/2006/relationships/hyperlink" Target="http://www.nhfilmfestival.com/" TargetMode="External"/><Relationship Id="rId471" Type="http://schemas.openxmlformats.org/officeDocument/2006/relationships/hyperlink" Target="http://www.viff.net/" TargetMode="External"/><Relationship Id="rId592" Type="http://schemas.openxmlformats.org/officeDocument/2006/relationships/hyperlink" Target="http://www.mardelplatafilmfest.com/" TargetMode="External"/><Relationship Id="rId470" Type="http://schemas.openxmlformats.org/officeDocument/2006/relationships/hyperlink" Target="http://www.tiburonfilmfestival.com/" TargetMode="External"/><Relationship Id="rId591" Type="http://schemas.openxmlformats.org/officeDocument/2006/relationships/hyperlink" Target="http://www.afi.com/afifest/default.aspx" TargetMode="External"/><Relationship Id="rId114" Type="http://schemas.openxmlformats.org/officeDocument/2006/relationships/hyperlink" Target="http://slamdance.com/" TargetMode="External"/><Relationship Id="rId235" Type="http://schemas.openxmlformats.org/officeDocument/2006/relationships/hyperlink" Target="http://chagrinfilmfest.org/" TargetMode="External"/><Relationship Id="rId356" Type="http://schemas.openxmlformats.org/officeDocument/2006/relationships/hyperlink" Target="https://www.google.com/url?q=http://www.bendfilm.org/&amp;sa=D&amp;usg=ALhdy2_8oXPr2d-U7oHU2p80gXWe6WWGVA" TargetMode="External"/><Relationship Id="rId477" Type="http://schemas.openxmlformats.org/officeDocument/2006/relationships/hyperlink" Target="http://www.bwiff.com/" TargetMode="External"/><Relationship Id="rId598" Type="http://schemas.openxmlformats.org/officeDocument/2006/relationships/drawing" Target="../drawings/drawing11.xml"/><Relationship Id="rId113" Type="http://schemas.openxmlformats.org/officeDocument/2006/relationships/hyperlink" Target="https://www.senefest.com/" TargetMode="External"/><Relationship Id="rId234" Type="http://schemas.openxmlformats.org/officeDocument/2006/relationships/hyperlink" Target="http://camerimage.pl/en" TargetMode="External"/><Relationship Id="rId355" Type="http://schemas.openxmlformats.org/officeDocument/2006/relationships/hyperlink" Target="http://austinfilmfestival.com/" TargetMode="External"/><Relationship Id="rId476" Type="http://schemas.openxmlformats.org/officeDocument/2006/relationships/hyperlink" Target="http://www.beaufortfilmfestival.com/" TargetMode="External"/><Relationship Id="rId597" Type="http://schemas.openxmlformats.org/officeDocument/2006/relationships/hyperlink" Target="http://www.dubaifilmfest.com/index.php/en/" TargetMode="External"/><Relationship Id="rId112" Type="http://schemas.openxmlformats.org/officeDocument/2006/relationships/hyperlink" Target="http://siff.net/" TargetMode="External"/><Relationship Id="rId233" Type="http://schemas.openxmlformats.org/officeDocument/2006/relationships/hyperlink" Target="http://camdenfilmfest.org/" TargetMode="External"/><Relationship Id="rId354" Type="http://schemas.openxmlformats.org/officeDocument/2006/relationships/hyperlink" Target="http://atlantafilmfestival.com/" TargetMode="External"/><Relationship Id="rId475" Type="http://schemas.openxmlformats.org/officeDocument/2006/relationships/hyperlink" Target="http://www.austinfilmfestival.com/" TargetMode="External"/><Relationship Id="rId596" Type="http://schemas.openxmlformats.org/officeDocument/2006/relationships/hyperlink" Target="http://ventana-sur.com/en/" TargetMode="External"/><Relationship Id="rId111" Type="http://schemas.openxmlformats.org/officeDocument/2006/relationships/hyperlink" Target="http://santafeindependentfilmfestival.com/" TargetMode="External"/><Relationship Id="rId232" Type="http://schemas.openxmlformats.org/officeDocument/2006/relationships/hyperlink" Target="http://calgaryfilm.com/" TargetMode="External"/><Relationship Id="rId353" Type="http://schemas.openxmlformats.org/officeDocument/2006/relationships/hyperlink" Target="http://ashlandfilm.org/" TargetMode="External"/><Relationship Id="rId474" Type="http://schemas.openxmlformats.org/officeDocument/2006/relationships/hyperlink" Target="http://www.ashlandfilm.org/" TargetMode="External"/><Relationship Id="rId595" Type="http://schemas.openxmlformats.org/officeDocument/2006/relationships/hyperlink" Target="http://www.ciff.org.eg/" TargetMode="External"/><Relationship Id="rId305" Type="http://schemas.openxmlformats.org/officeDocument/2006/relationships/hyperlink" Target="http://www.bendfilm.org/" TargetMode="External"/><Relationship Id="rId426" Type="http://schemas.openxmlformats.org/officeDocument/2006/relationships/hyperlink" Target="http://www.americandocumentaryfilmfestival.com/" TargetMode="External"/><Relationship Id="rId547" Type="http://schemas.openxmlformats.org/officeDocument/2006/relationships/hyperlink" Target="http://www.bogotamarket.com/en/" TargetMode="External"/><Relationship Id="rId304" Type="http://schemas.openxmlformats.org/officeDocument/2006/relationships/hyperlink" Target="http://www.austinfilmfestival.com/" TargetMode="External"/><Relationship Id="rId425" Type="http://schemas.openxmlformats.org/officeDocument/2006/relationships/hyperlink" Target="https://www.moviemaker.com/archives/festivals/25-coolest-film-festivals-world-2014/4/zff.com" TargetMode="External"/><Relationship Id="rId546" Type="http://schemas.openxmlformats.org/officeDocument/2006/relationships/hyperlink" Target="http://www.sff.ba/" TargetMode="External"/><Relationship Id="rId303" Type="http://schemas.openxmlformats.org/officeDocument/2006/relationships/hyperlink" Target="http://www.atlantafilmfestival.com/" TargetMode="External"/><Relationship Id="rId424" Type="http://schemas.openxmlformats.org/officeDocument/2006/relationships/hyperlink" Target="http://www.truefalse.org/" TargetMode="External"/><Relationship Id="rId545" Type="http://schemas.openxmlformats.org/officeDocument/2006/relationships/hyperlink" Target="http://www.kviff.com/en/homepage" TargetMode="External"/><Relationship Id="rId302" Type="http://schemas.openxmlformats.org/officeDocument/2006/relationships/hyperlink" Target="http://www.ashlandfilm.org/" TargetMode="External"/><Relationship Id="rId423" Type="http://schemas.openxmlformats.org/officeDocument/2006/relationships/hyperlink" Target="http://www.ttfilmfestival.com/" TargetMode="External"/><Relationship Id="rId544" Type="http://schemas.openxmlformats.org/officeDocument/2006/relationships/hyperlink" Target="http://filmlondon.org.uk/LUFF" TargetMode="External"/><Relationship Id="rId309" Type="http://schemas.openxmlformats.org/officeDocument/2006/relationships/hyperlink" Target="http://www.camdenfilmfest.org/" TargetMode="External"/><Relationship Id="rId308" Type="http://schemas.openxmlformats.org/officeDocument/2006/relationships/hyperlink" Target="http://www.brooklynfilmfestival.org/" TargetMode="External"/><Relationship Id="rId429" Type="http://schemas.openxmlformats.org/officeDocument/2006/relationships/hyperlink" Target="http://www.brooklynfilmfestival.org/" TargetMode="External"/><Relationship Id="rId307" Type="http://schemas.openxmlformats.org/officeDocument/2006/relationships/hyperlink" Target="http://www.poff.ee" TargetMode="External"/><Relationship Id="rId428" Type="http://schemas.openxmlformats.org/officeDocument/2006/relationships/hyperlink" Target="http://www.bendfilm.org/" TargetMode="External"/><Relationship Id="rId549" Type="http://schemas.openxmlformats.org/officeDocument/2006/relationships/hyperlink" Target="http://www.pifan.com/" TargetMode="External"/><Relationship Id="rId306" Type="http://schemas.openxmlformats.org/officeDocument/2006/relationships/hyperlink" Target="http://www.bigislandfilmfestival.com/" TargetMode="External"/><Relationship Id="rId427" Type="http://schemas.openxmlformats.org/officeDocument/2006/relationships/hyperlink" Target="http://www.americanfilmfestival.pl/" TargetMode="External"/><Relationship Id="rId548" Type="http://schemas.openxmlformats.org/officeDocument/2006/relationships/hyperlink" Target="https://www.comic-con.org/" TargetMode="External"/><Relationship Id="rId301" Type="http://schemas.openxmlformats.org/officeDocument/2006/relationships/hyperlink" Target="http://www.americanfilmfestival.pl/" TargetMode="External"/><Relationship Id="rId422" Type="http://schemas.openxmlformats.org/officeDocument/2006/relationships/hyperlink" Target="http://www.traversecityfilmfest.org/" TargetMode="External"/><Relationship Id="rId543" Type="http://schemas.openxmlformats.org/officeDocument/2006/relationships/hyperlink" Target="http://www.edfilmfest.org.uk/" TargetMode="External"/><Relationship Id="rId300" Type="http://schemas.openxmlformats.org/officeDocument/2006/relationships/hyperlink" Target="https://www.abff.com/" TargetMode="External"/><Relationship Id="rId421" Type="http://schemas.openxmlformats.org/officeDocument/2006/relationships/hyperlink" Target="http://www.denverfilm.org/festival" TargetMode="External"/><Relationship Id="rId542" Type="http://schemas.openxmlformats.org/officeDocument/2006/relationships/hyperlink" Target="http://www.afi.com/afidocs/submissions.aspx" TargetMode="External"/><Relationship Id="rId420" Type="http://schemas.openxmlformats.org/officeDocument/2006/relationships/hyperlink" Target="https://www.moviemaker.com/archives/festivals/25-coolest-film-festivals-world-2014/3/stanleyfilmfest.com" TargetMode="External"/><Relationship Id="rId541" Type="http://schemas.openxmlformats.org/officeDocument/2006/relationships/hyperlink" Target="https://www.psfilmfest.org/2017-shortfest/shortfest-2018" TargetMode="External"/><Relationship Id="rId540" Type="http://schemas.openxmlformats.org/officeDocument/2006/relationships/hyperlink" Target="http://www.danceswithfilms.com/" TargetMode="External"/><Relationship Id="rId415" Type="http://schemas.openxmlformats.org/officeDocument/2006/relationships/hyperlink" Target="http://www.outfest.org/" TargetMode="External"/><Relationship Id="rId536" Type="http://schemas.openxmlformats.org/officeDocument/2006/relationships/hyperlink" Target="http://www.nipponconnection.com/" TargetMode="External"/><Relationship Id="rId414" Type="http://schemas.openxmlformats.org/officeDocument/2006/relationships/hyperlink" Target="http://www.md-filmfest.com/" TargetMode="External"/><Relationship Id="rId535" Type="http://schemas.openxmlformats.org/officeDocument/2006/relationships/hyperlink" Target="http://www.worldcontentmarket.com/" TargetMode="External"/><Relationship Id="rId413" Type="http://schemas.openxmlformats.org/officeDocument/2006/relationships/hyperlink" Target="http://www.cucalorus.org/" TargetMode="External"/><Relationship Id="rId534" Type="http://schemas.openxmlformats.org/officeDocument/2006/relationships/hyperlink" Target="http://www.zlinfest.cz/en/" TargetMode="External"/><Relationship Id="rId412" Type="http://schemas.openxmlformats.org/officeDocument/2006/relationships/hyperlink" Target="http://www.camerimage.pl/" TargetMode="External"/><Relationship Id="rId533" Type="http://schemas.openxmlformats.org/officeDocument/2006/relationships/hyperlink" Target="http://www.siff.net/index.aspx" TargetMode="External"/><Relationship Id="rId419" Type="http://schemas.openxmlformats.org/officeDocument/2006/relationships/hyperlink" Target="http://www.sxsw.com/" TargetMode="External"/><Relationship Id="rId418" Type="http://schemas.openxmlformats.org/officeDocument/2006/relationships/hyperlink" Target="http://www.siff.net/" TargetMode="External"/><Relationship Id="rId539" Type="http://schemas.openxmlformats.org/officeDocument/2006/relationships/hyperlink" Target="http://www.annecy.org/home" TargetMode="External"/><Relationship Id="rId417" Type="http://schemas.openxmlformats.org/officeDocument/2006/relationships/hyperlink" Target="http://www.sidewalkfest.com/" TargetMode="External"/><Relationship Id="rId538" Type="http://schemas.openxmlformats.org/officeDocument/2006/relationships/hyperlink" Target="http://www.sff.org.au/" TargetMode="External"/><Relationship Id="rId416" Type="http://schemas.openxmlformats.org/officeDocument/2006/relationships/hyperlink" Target="http://www.portlandfilmfestival.com/" TargetMode="External"/><Relationship Id="rId537" Type="http://schemas.openxmlformats.org/officeDocument/2006/relationships/hyperlink" Target="http://tiff.ro/en" TargetMode="External"/><Relationship Id="rId411" Type="http://schemas.openxmlformats.org/officeDocument/2006/relationships/hyperlink" Target="https://www.moviemaker.com/archives/festivals/25-coolest-film-festivals-world-2014/camdenfilmfest.org" TargetMode="External"/><Relationship Id="rId532" Type="http://schemas.openxmlformats.org/officeDocument/2006/relationships/hyperlink" Target="http://www.semainedelacritique.com/EN/" TargetMode="External"/><Relationship Id="rId410" Type="http://schemas.openxmlformats.org/officeDocument/2006/relationships/hyperlink" Target="http://www.austinfilmfestival.com/" TargetMode="External"/><Relationship Id="rId531" Type="http://schemas.openxmlformats.org/officeDocument/2006/relationships/hyperlink" Target="http://www.quinzaine-realisateurs.com/" TargetMode="External"/><Relationship Id="rId530" Type="http://schemas.openxmlformats.org/officeDocument/2006/relationships/hyperlink" Target="http://www.lacid.org/" TargetMode="External"/><Relationship Id="rId206" Type="http://schemas.openxmlformats.org/officeDocument/2006/relationships/hyperlink" Target="http://fullframefest.org/" TargetMode="External"/><Relationship Id="rId327" Type="http://schemas.openxmlformats.org/officeDocument/2006/relationships/hyperlink" Target="http://www.neworleansfilmfestival.org/" TargetMode="External"/><Relationship Id="rId448" Type="http://schemas.openxmlformats.org/officeDocument/2006/relationships/hyperlink" Target="http://www.rinconfilm.com/" TargetMode="External"/><Relationship Id="rId569" Type="http://schemas.openxmlformats.org/officeDocument/2006/relationships/hyperlink" Target="http://www.ifp.org/programs/independent-film-week/" TargetMode="External"/><Relationship Id="rId205" Type="http://schemas.openxmlformats.org/officeDocument/2006/relationships/hyperlink" Target="http://fantasticfest.com/" TargetMode="External"/><Relationship Id="rId326" Type="http://schemas.openxmlformats.org/officeDocument/2006/relationships/hyperlink" Target="http://www.nhfilmfestival.com/" TargetMode="External"/><Relationship Id="rId447" Type="http://schemas.openxmlformats.org/officeDocument/2006/relationships/hyperlink" Target="http://www.oaxacafilmfest.com/" TargetMode="External"/><Relationship Id="rId568" Type="http://schemas.openxmlformats.org/officeDocument/2006/relationships/hyperlink" Target="http://www.sansebastianfestival.com/in/" TargetMode="External"/><Relationship Id="rId204" Type="http://schemas.openxmlformats.org/officeDocument/2006/relationships/hyperlink" Target="http://eofilmfest.com/" TargetMode="External"/><Relationship Id="rId325" Type="http://schemas.openxmlformats.org/officeDocument/2006/relationships/hyperlink" Target="http://www.lonestarfilmfestival.com/" TargetMode="External"/><Relationship Id="rId446" Type="http://schemas.openxmlformats.org/officeDocument/2006/relationships/hyperlink" Target="http://www.oakclifffilmfestival.com/" TargetMode="External"/><Relationship Id="rId567" Type="http://schemas.openxmlformats.org/officeDocument/2006/relationships/hyperlink" Target="http://zff.com/en/home/" TargetMode="External"/><Relationship Id="rId203" Type="http://schemas.openxmlformats.org/officeDocument/2006/relationships/hyperlink" Target="http://chicagofilmfestival.com/" TargetMode="External"/><Relationship Id="rId324" Type="http://schemas.openxmlformats.org/officeDocument/2006/relationships/hyperlink" Target="http://www.hsdfi.org/" TargetMode="External"/><Relationship Id="rId445" Type="http://schemas.openxmlformats.org/officeDocument/2006/relationships/hyperlink" Target="http://www.newportbeachfilmfest.com/" TargetMode="External"/><Relationship Id="rId566" Type="http://schemas.openxmlformats.org/officeDocument/2006/relationships/hyperlink" Target="http://www.pyongyanginternationalfilmfestival.com/" TargetMode="External"/><Relationship Id="rId209" Type="http://schemas.openxmlformats.org/officeDocument/2006/relationships/hyperlink" Target="http://indielisboa.com/" TargetMode="External"/><Relationship Id="rId208" Type="http://schemas.openxmlformats.org/officeDocument/2006/relationships/hyperlink" Target="http://imilleocchi.com/" TargetMode="External"/><Relationship Id="rId329" Type="http://schemas.openxmlformats.org/officeDocument/2006/relationships/hyperlink" Target="http://www.oaxacafilmfest.com/" TargetMode="External"/><Relationship Id="rId207" Type="http://schemas.openxmlformats.org/officeDocument/2006/relationships/hyperlink" Target="http://hamptonsfilmfest.org/" TargetMode="External"/><Relationship Id="rId328" Type="http://schemas.openxmlformats.org/officeDocument/2006/relationships/hyperlink" Target="http://www.newportbeachfilmfest.com/" TargetMode="External"/><Relationship Id="rId449" Type="http://schemas.openxmlformats.org/officeDocument/2006/relationships/hyperlink" Target="http://www.sbiff.org/" TargetMode="External"/><Relationship Id="rId440" Type="http://schemas.openxmlformats.org/officeDocument/2006/relationships/hyperlink" Target="http://www.littlerockfilmfestival.org/" TargetMode="External"/><Relationship Id="rId561" Type="http://schemas.openxmlformats.org/officeDocument/2006/relationships/hyperlink" Target="https://www.festival-deauville.com/pid22/home" TargetMode="External"/><Relationship Id="rId560" Type="http://schemas.openxmlformats.org/officeDocument/2006/relationships/hyperlink" Target="http://telluridefilmfestival.org/" TargetMode="External"/><Relationship Id="rId202" Type="http://schemas.openxmlformats.org/officeDocument/2006/relationships/hyperlink" Target="http://ficcifestival.com/" TargetMode="External"/><Relationship Id="rId323" Type="http://schemas.openxmlformats.org/officeDocument/2006/relationships/hyperlink" Target="http://www.hollyshorts.com/" TargetMode="External"/><Relationship Id="rId444" Type="http://schemas.openxmlformats.org/officeDocument/2006/relationships/hyperlink" Target="http://www.neworleansfilmsociety.org/" TargetMode="External"/><Relationship Id="rId565" Type="http://schemas.openxmlformats.org/officeDocument/2006/relationships/hyperlink" Target="http://fantasticfest.com/" TargetMode="External"/><Relationship Id="rId201" Type="http://schemas.openxmlformats.org/officeDocument/2006/relationships/hyperlink" Target="http://bam.org/bamcinemafest" TargetMode="External"/><Relationship Id="rId322" Type="http://schemas.openxmlformats.org/officeDocument/2006/relationships/hyperlink" Target="http://www.heartlandfilm.org/" TargetMode="External"/><Relationship Id="rId443" Type="http://schemas.openxmlformats.org/officeDocument/2006/relationships/hyperlink" Target="http://www.newfilmmakersla.com/" TargetMode="External"/><Relationship Id="rId564" Type="http://schemas.openxmlformats.org/officeDocument/2006/relationships/hyperlink" Target="http://hiff.fi/en/" TargetMode="External"/><Relationship Id="rId200" Type="http://schemas.openxmlformats.org/officeDocument/2006/relationships/hyperlink" Target="https://aspenfilm.org/" TargetMode="External"/><Relationship Id="rId321" Type="http://schemas.openxmlformats.org/officeDocument/2006/relationships/hyperlink" Target="http://www.gasparillafilmfestival.com/" TargetMode="External"/><Relationship Id="rId442" Type="http://schemas.openxmlformats.org/officeDocument/2006/relationships/hyperlink" Target="http://www.nashvillefilmfestival.org" TargetMode="External"/><Relationship Id="rId563" Type="http://schemas.openxmlformats.org/officeDocument/2006/relationships/hyperlink" Target="http://www.filmfest-oldenburg.de/en/news/" TargetMode="External"/><Relationship Id="rId320" Type="http://schemas.openxmlformats.org/officeDocument/2006/relationships/hyperlink" Target="http://www.fullframefest.org/" TargetMode="External"/><Relationship Id="rId441" Type="http://schemas.openxmlformats.org/officeDocument/2006/relationships/hyperlink" Target="http://www.lonestarfilmsociety.com/about/lone-star-film-festival" TargetMode="External"/><Relationship Id="rId562" Type="http://schemas.openxmlformats.org/officeDocument/2006/relationships/hyperlink" Target="http://tiff.net/" TargetMode="External"/><Relationship Id="rId316" Type="http://schemas.openxmlformats.org/officeDocument/2006/relationships/hyperlink" Target="http://www.fantasiafestival.com/2015/en/pre-festival" TargetMode="External"/><Relationship Id="rId437" Type="http://schemas.openxmlformats.org/officeDocument/2006/relationships/hyperlink" Target="http://www.gasparillafilmfestival.com/" TargetMode="External"/><Relationship Id="rId558" Type="http://schemas.openxmlformats.org/officeDocument/2006/relationships/hyperlink" Target="http://www.ffm-montreal.org/en/home.html" TargetMode="External"/><Relationship Id="rId315" Type="http://schemas.openxmlformats.org/officeDocument/2006/relationships/hyperlink" Target="http://www.edmontonfilmfest.com/" TargetMode="External"/><Relationship Id="rId436" Type="http://schemas.openxmlformats.org/officeDocument/2006/relationships/hyperlink" Target="http://www.ffkb.at/" TargetMode="External"/><Relationship Id="rId557" Type="http://schemas.openxmlformats.org/officeDocument/2006/relationships/hyperlink" Target="http://muff.com.au/" TargetMode="External"/><Relationship Id="rId314" Type="http://schemas.openxmlformats.org/officeDocument/2006/relationships/hyperlink" Target="http://www.deadcenterfilm.org/" TargetMode="External"/><Relationship Id="rId435" Type="http://schemas.openxmlformats.org/officeDocument/2006/relationships/hyperlink" Target="http://www.femaleeyefilmfestival.com/" TargetMode="External"/><Relationship Id="rId556" Type="http://schemas.openxmlformats.org/officeDocument/2006/relationships/hyperlink" Target="http://www.filmweb.no/filmfestivalen/" TargetMode="External"/><Relationship Id="rId313" Type="http://schemas.openxmlformats.org/officeDocument/2006/relationships/hyperlink" Target="http://www.festival.dcshorts.com/" TargetMode="External"/><Relationship Id="rId434" Type="http://schemas.openxmlformats.org/officeDocument/2006/relationships/hyperlink" Target="http://www.fantasticfest.com/" TargetMode="External"/><Relationship Id="rId555" Type="http://schemas.openxmlformats.org/officeDocument/2006/relationships/hyperlink" Target="http://www.pardolive.ch/pardo/festival-del-film-locarno/home.html" TargetMode="External"/><Relationship Id="rId319" Type="http://schemas.openxmlformats.org/officeDocument/2006/relationships/hyperlink" Target="http://www.filmquestfestival.com/" TargetMode="External"/><Relationship Id="rId318" Type="http://schemas.openxmlformats.org/officeDocument/2006/relationships/hyperlink" Target="http://www.ffkb.at/en" TargetMode="External"/><Relationship Id="rId439" Type="http://schemas.openxmlformats.org/officeDocument/2006/relationships/hyperlink" Target="http://www.hollyshorts.com/" TargetMode="External"/><Relationship Id="rId317" Type="http://schemas.openxmlformats.org/officeDocument/2006/relationships/hyperlink" Target="http://www.femaleeyefilmfestival.com/" TargetMode="External"/><Relationship Id="rId438" Type="http://schemas.openxmlformats.org/officeDocument/2006/relationships/hyperlink" Target="http://www.hiff.org/" TargetMode="External"/><Relationship Id="rId559" Type="http://schemas.openxmlformats.org/officeDocument/2006/relationships/hyperlink" Target="http://www.labiennale.org/en/cinema" TargetMode="External"/><Relationship Id="rId550" Type="http://schemas.openxmlformats.org/officeDocument/2006/relationships/hyperlink" Target="http://www.nowehoryzonty.pl/?lang=en" TargetMode="External"/><Relationship Id="rId312" Type="http://schemas.openxmlformats.org/officeDocument/2006/relationships/hyperlink" Target="http://www.cucalorus.org/" TargetMode="External"/><Relationship Id="rId433" Type="http://schemas.openxmlformats.org/officeDocument/2006/relationships/hyperlink" Target="http://www.denverfilm.org/festival" TargetMode="External"/><Relationship Id="rId554" Type="http://schemas.openxmlformats.org/officeDocument/2006/relationships/hyperlink" Target="http://www.documentary.org/awards2015" TargetMode="External"/><Relationship Id="rId311" Type="http://schemas.openxmlformats.org/officeDocument/2006/relationships/hyperlink" Target="http://www.crossroadsfilmfestival.com/" TargetMode="External"/><Relationship Id="rId432" Type="http://schemas.openxmlformats.org/officeDocument/2006/relationships/hyperlink" Target="http://www.deadcenterfilm.org/" TargetMode="External"/><Relationship Id="rId553" Type="http://schemas.openxmlformats.org/officeDocument/2006/relationships/hyperlink" Target="http://miff.com.au/" TargetMode="External"/><Relationship Id="rId310" Type="http://schemas.openxmlformats.org/officeDocument/2006/relationships/hyperlink" Target="http://www.chagrinfilmfest.org/" TargetMode="External"/><Relationship Id="rId431" Type="http://schemas.openxmlformats.org/officeDocument/2006/relationships/hyperlink" Target="http://www.cinequest.org/" TargetMode="External"/><Relationship Id="rId552" Type="http://schemas.openxmlformats.org/officeDocument/2006/relationships/hyperlink" Target="http://www.fantasiafestival.com/2016/en/pre-festival" TargetMode="External"/><Relationship Id="rId430" Type="http://schemas.openxmlformats.org/officeDocument/2006/relationships/hyperlink" Target="http://www.brooklynshorts.com/" TargetMode="External"/><Relationship Id="rId551" Type="http://schemas.openxmlformats.org/officeDocument/2006/relationships/hyperlink" Target="https://www.nziff.co.nz/2017/auckland/" TargetMode="Externa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s://sbiff.org/" TargetMode="External"/><Relationship Id="rId190" Type="http://schemas.openxmlformats.org/officeDocument/2006/relationships/hyperlink" Target="http://www.ophilia.com/" TargetMode="External"/><Relationship Id="rId42" Type="http://schemas.openxmlformats.org/officeDocument/2006/relationships/hyperlink" Target="https://mdfilmfest.com/" TargetMode="External"/><Relationship Id="rId41" Type="http://schemas.openxmlformats.org/officeDocument/2006/relationships/hyperlink" Target="https://2020.oakclifffilmfestival.com/welcome" TargetMode="External"/><Relationship Id="rId44" Type="http://schemas.openxmlformats.org/officeDocument/2006/relationships/hyperlink" Target="http://irisprize.org/" TargetMode="External"/><Relationship Id="rId194" Type="http://schemas.openxmlformats.org/officeDocument/2006/relationships/hyperlink" Target="http://www.viff.net/" TargetMode="External"/><Relationship Id="rId43" Type="http://schemas.openxmlformats.org/officeDocument/2006/relationships/hyperlink" Target="http://citizenjanefilmfestival.org/about-us/" TargetMode="External"/><Relationship Id="rId193" Type="http://schemas.openxmlformats.org/officeDocument/2006/relationships/hyperlink" Target="http://www.tiburonfilmfestival.com/" TargetMode="External"/><Relationship Id="rId46" Type="http://schemas.openxmlformats.org/officeDocument/2006/relationships/hyperlink" Target="https://www.oaxacafilmfest.com/" TargetMode="External"/><Relationship Id="rId192" Type="http://schemas.openxmlformats.org/officeDocument/2006/relationships/hyperlink" Target="http://www.sunscreenfilmfestival.com/" TargetMode="External"/><Relationship Id="rId45" Type="http://schemas.openxmlformats.org/officeDocument/2006/relationships/hyperlink" Target="https://denverfilmfestival.denverfilm.org/" TargetMode="External"/><Relationship Id="rId191" Type="http://schemas.openxmlformats.org/officeDocument/2006/relationships/hyperlink" Target="http://www.sohofilmfest.com/" TargetMode="External"/><Relationship Id="rId48" Type="http://schemas.openxmlformats.org/officeDocument/2006/relationships/hyperlink" Target="http://fullframefest.org/" TargetMode="External"/><Relationship Id="rId187" Type="http://schemas.openxmlformats.org/officeDocument/2006/relationships/hyperlink" Target="http://www.myrtlebeachfilmfestival.com/" TargetMode="External"/><Relationship Id="rId47" Type="http://schemas.openxmlformats.org/officeDocument/2006/relationships/hyperlink" Target="http://cinequest.org/" TargetMode="External"/><Relationship Id="rId186" Type="http://schemas.openxmlformats.org/officeDocument/2006/relationships/hyperlink" Target="http://www.hiff.org/" TargetMode="External"/><Relationship Id="rId185" Type="http://schemas.openxmlformats.org/officeDocument/2006/relationships/hyperlink" Target="http://www.chicagocomedyfilmfestival.com/" TargetMode="External"/><Relationship Id="rId49" Type="http://schemas.openxmlformats.org/officeDocument/2006/relationships/hyperlink" Target="http://sxsw.com/" TargetMode="External"/><Relationship Id="rId184" Type="http://schemas.openxmlformats.org/officeDocument/2006/relationships/hyperlink" Target="http://www.bigbearlakefilmfestival.com/" TargetMode="External"/><Relationship Id="rId189" Type="http://schemas.openxmlformats.org/officeDocument/2006/relationships/hyperlink" Target="http://www.philadelphiaindependentfilmfestival.com/" TargetMode="External"/><Relationship Id="rId188" Type="http://schemas.openxmlformats.org/officeDocument/2006/relationships/hyperlink" Target="http://www.newfilmmakersla.com/" TargetMode="External"/><Relationship Id="rId31" Type="http://schemas.openxmlformats.org/officeDocument/2006/relationships/hyperlink" Target="http://filmfest.scad.edu/" TargetMode="External"/><Relationship Id="rId30" Type="http://schemas.openxmlformats.org/officeDocument/2006/relationships/hyperlink" Target="https://pointsnorthinstitute.org/" TargetMode="External"/><Relationship Id="rId33" Type="http://schemas.openxmlformats.org/officeDocument/2006/relationships/hyperlink" Target="http://hamptonsfilmfest.org/" TargetMode="External"/><Relationship Id="rId183" Type="http://schemas.openxmlformats.org/officeDocument/2006/relationships/hyperlink" Target="http://www.ttfilmfestival.com/" TargetMode="External"/><Relationship Id="rId32" Type="http://schemas.openxmlformats.org/officeDocument/2006/relationships/hyperlink" Target="https://sffilm.org/" TargetMode="External"/><Relationship Id="rId182" Type="http://schemas.openxmlformats.org/officeDocument/2006/relationships/hyperlink" Target="http://waterfrontfilm.org/" TargetMode="External"/><Relationship Id="rId35" Type="http://schemas.openxmlformats.org/officeDocument/2006/relationships/hyperlink" Target="https://www.mammothlakesfilmfestival.com/" TargetMode="External"/><Relationship Id="rId181" Type="http://schemas.openxmlformats.org/officeDocument/2006/relationships/hyperlink" Target="http://usafilmfestival.com/" TargetMode="External"/><Relationship Id="rId34" Type="http://schemas.openxmlformats.org/officeDocument/2006/relationships/hyperlink" Target="http://raindance.org/" TargetMode="External"/><Relationship Id="rId180" Type="http://schemas.openxmlformats.org/officeDocument/2006/relationships/hyperlink" Target="http://sjsff.com/" TargetMode="External"/><Relationship Id="rId37" Type="http://schemas.openxmlformats.org/officeDocument/2006/relationships/hyperlink" Target="https://portlandfilmfestival.com/" TargetMode="External"/><Relationship Id="rId176" Type="http://schemas.openxmlformats.org/officeDocument/2006/relationships/hyperlink" Target="http://www.unaff.org/" TargetMode="External"/><Relationship Id="rId36" Type="http://schemas.openxmlformats.org/officeDocument/2006/relationships/hyperlink" Target="http://www.bigskyfilmfest.org/" TargetMode="External"/><Relationship Id="rId175" Type="http://schemas.openxmlformats.org/officeDocument/2006/relationships/hyperlink" Target="http://www.southarts.org/touring-arts/southern-circuit" TargetMode="External"/><Relationship Id="rId39" Type="http://schemas.openxmlformats.org/officeDocument/2006/relationships/hyperlink" Target="http://www.edmontonfilmfest.com/" TargetMode="External"/><Relationship Id="rId174" Type="http://schemas.openxmlformats.org/officeDocument/2006/relationships/hyperlink" Target="http://www.bigislandfilmfestival.com/" TargetMode="External"/><Relationship Id="rId38" Type="http://schemas.openxmlformats.org/officeDocument/2006/relationships/hyperlink" Target="https://www.floridafilmfestival.com/" TargetMode="External"/><Relationship Id="rId173" Type="http://schemas.openxmlformats.org/officeDocument/2006/relationships/hyperlink" Target="http://habanafilmfestival.com/" TargetMode="External"/><Relationship Id="rId179" Type="http://schemas.openxmlformats.org/officeDocument/2006/relationships/hyperlink" Target="http://pollygrind.com/" TargetMode="External"/><Relationship Id="rId178" Type="http://schemas.openxmlformats.org/officeDocument/2006/relationships/hyperlink" Target="http://tmvff.org/" TargetMode="External"/><Relationship Id="rId177" Type="http://schemas.openxmlformats.org/officeDocument/2006/relationships/hyperlink" Target="http://lafilmfest.com/" TargetMode="External"/><Relationship Id="rId20" Type="http://schemas.openxmlformats.org/officeDocument/2006/relationships/hyperlink" Target="http://www.woodsholefilmfestival.org/" TargetMode="External"/><Relationship Id="rId22" Type="http://schemas.openxmlformats.org/officeDocument/2006/relationships/hyperlink" Target="https://slamdance.com/" TargetMode="External"/><Relationship Id="rId21" Type="http://schemas.openxmlformats.org/officeDocument/2006/relationships/hyperlink" Target="http://tallgrassfilm.org/" TargetMode="External"/><Relationship Id="rId24" Type="http://schemas.openxmlformats.org/officeDocument/2006/relationships/hyperlink" Target="http://heartlandfilm.org/" TargetMode="External"/><Relationship Id="rId23" Type="http://schemas.openxmlformats.org/officeDocument/2006/relationships/hyperlink" Target="http://fantasticfest.com/" TargetMode="External"/><Relationship Id="rId26" Type="http://schemas.openxmlformats.org/officeDocument/2006/relationships/hyperlink" Target="https://camerimage.pl/en/" TargetMode="External"/><Relationship Id="rId25" Type="http://schemas.openxmlformats.org/officeDocument/2006/relationships/hyperlink" Target="https://slofilmfest.org/" TargetMode="External"/><Relationship Id="rId28" Type="http://schemas.openxmlformats.org/officeDocument/2006/relationships/hyperlink" Target="https://www.brooklynfilmfestival.org/" TargetMode="External"/><Relationship Id="rId27" Type="http://schemas.openxmlformats.org/officeDocument/2006/relationships/hyperlink" Target="https://nashvillefilmfestival.org/" TargetMode="External"/><Relationship Id="rId29" Type="http://schemas.openxmlformats.org/officeDocument/2006/relationships/hyperlink" Target="https://www.oxfordfilmfest.com/" TargetMode="External"/><Relationship Id="rId11" Type="http://schemas.openxmlformats.org/officeDocument/2006/relationships/hyperlink" Target="https://www.atlantafilmfestival.com/" TargetMode="External"/><Relationship Id="rId10" Type="http://schemas.openxmlformats.org/officeDocument/2006/relationships/hyperlink" Target="http://santafeindependentfilmfestival.com" TargetMode="External"/><Relationship Id="rId13" Type="http://schemas.openxmlformats.org/officeDocument/2006/relationships/hyperlink" Target="http://siff.net" TargetMode="External"/><Relationship Id="rId12" Type="http://schemas.openxmlformats.org/officeDocument/2006/relationships/hyperlink" Target="https://austinfilmfestival.com/" TargetMode="External"/><Relationship Id="rId15" Type="http://schemas.openxmlformats.org/officeDocument/2006/relationships/hyperlink" Target="http://dcshorts.com/" TargetMode="External"/><Relationship Id="rId198" Type="http://schemas.openxmlformats.org/officeDocument/2006/relationships/hyperlink" Target="http://www.bwiff.com/" TargetMode="External"/><Relationship Id="rId14" Type="http://schemas.openxmlformats.org/officeDocument/2006/relationships/hyperlink" Target="https://truefalse.org/" TargetMode="External"/><Relationship Id="rId197" Type="http://schemas.openxmlformats.org/officeDocument/2006/relationships/hyperlink" Target="http://www.beaufortfilmfestival.com/" TargetMode="External"/><Relationship Id="rId17" Type="http://schemas.openxmlformats.org/officeDocument/2006/relationships/hyperlink" Target="https://nhfilmfestival.com/" TargetMode="External"/><Relationship Id="rId196" Type="http://schemas.openxmlformats.org/officeDocument/2006/relationships/hyperlink" Target="http://www.rinconfilm.com/" TargetMode="External"/><Relationship Id="rId16" Type="http://schemas.openxmlformats.org/officeDocument/2006/relationships/hyperlink" Target="https://www.tacomafilmfestival.com/" TargetMode="External"/><Relationship Id="rId195" Type="http://schemas.openxmlformats.org/officeDocument/2006/relationships/hyperlink" Target="http://www.onecloudfest.com/" TargetMode="External"/><Relationship Id="rId19" Type="http://schemas.openxmlformats.org/officeDocument/2006/relationships/hyperlink" Target="http://www.ashlandfilm.org/" TargetMode="External"/><Relationship Id="rId18" Type="http://schemas.openxmlformats.org/officeDocument/2006/relationships/hyperlink" Target="https://www.deadcenterfilm.org/" TargetMode="External"/><Relationship Id="rId199" Type="http://schemas.openxmlformats.org/officeDocument/2006/relationships/hyperlink" Target="http://charlestoniff.org/" TargetMode="External"/><Relationship Id="rId84" Type="http://schemas.openxmlformats.org/officeDocument/2006/relationships/hyperlink" Target="http://www.indiegrits.com/" TargetMode="External"/><Relationship Id="rId83" Type="http://schemas.openxmlformats.org/officeDocument/2006/relationships/hyperlink" Target="http://www.soundunseen.com/" TargetMode="External"/><Relationship Id="rId86" Type="http://schemas.openxmlformats.org/officeDocument/2006/relationships/hyperlink" Target="http://kurzfilmtage.de/" TargetMode="External"/><Relationship Id="rId85" Type="http://schemas.openxmlformats.org/officeDocument/2006/relationships/hyperlink" Target="https://aspenfilm.org/" TargetMode="External"/><Relationship Id="rId88" Type="http://schemas.openxmlformats.org/officeDocument/2006/relationships/hyperlink" Target="https://www.bam.org/" TargetMode="External"/><Relationship Id="rId150" Type="http://schemas.openxmlformats.org/officeDocument/2006/relationships/hyperlink" Target="http://www.lighthousefilmfestival.org/" TargetMode="External"/><Relationship Id="rId271" Type="http://schemas.openxmlformats.org/officeDocument/2006/relationships/hyperlink" Target="http://muff.com.au/" TargetMode="External"/><Relationship Id="rId87" Type="http://schemas.openxmlformats.org/officeDocument/2006/relationships/hyperlink" Target="http://eng.jiff.or.kr/" TargetMode="External"/><Relationship Id="rId270" Type="http://schemas.openxmlformats.org/officeDocument/2006/relationships/hyperlink" Target="http://miff.com.au/" TargetMode="External"/><Relationship Id="rId89" Type="http://schemas.openxmlformats.org/officeDocument/2006/relationships/hyperlink" Target="http://www.abff.com/" TargetMode="External"/><Relationship Id="rId80" Type="http://schemas.openxmlformats.org/officeDocument/2006/relationships/hyperlink" Target="https://poff.ee/" TargetMode="External"/><Relationship Id="rId82" Type="http://schemas.openxmlformats.org/officeDocument/2006/relationships/hyperlink" Target="https://www.galwayfilmfleadh.com/" TargetMode="External"/><Relationship Id="rId81" Type="http://schemas.openxmlformats.org/officeDocument/2006/relationships/hyperlink" Target="http://omahafilmfestival.org/" TargetMode="External"/><Relationship Id="rId1" Type="http://schemas.openxmlformats.org/officeDocument/2006/relationships/hyperlink" Target="https://neworleansfilmsociety.org/festival/" TargetMode="External"/><Relationship Id="rId2" Type="http://schemas.openxmlformats.org/officeDocument/2006/relationships/hyperlink" Target="http://indiememphis.com/" TargetMode="External"/><Relationship Id="rId3" Type="http://schemas.openxmlformats.org/officeDocument/2006/relationships/hyperlink" Target="https://www.americanfilmfestival.pl/" TargetMode="External"/><Relationship Id="rId149" Type="http://schemas.openxmlformats.org/officeDocument/2006/relationships/hyperlink" Target="https://prideoftheocean.com/" TargetMode="External"/><Relationship Id="rId4" Type="http://schemas.openxmlformats.org/officeDocument/2006/relationships/hyperlink" Target="http://www.cucalorus.org/" TargetMode="External"/><Relationship Id="rId148" Type="http://schemas.openxmlformats.org/officeDocument/2006/relationships/hyperlink" Target="http://olympiafilmsociety.org/olympia-film-festival/" TargetMode="External"/><Relationship Id="rId269" Type="http://schemas.openxmlformats.org/officeDocument/2006/relationships/hyperlink" Target="http://www.mardelplatafilmfest.com/" TargetMode="External"/><Relationship Id="rId9" Type="http://schemas.openxmlformats.org/officeDocument/2006/relationships/hyperlink" Target="https://www.femaleeyefilmfestival.com/" TargetMode="External"/><Relationship Id="rId143" Type="http://schemas.openxmlformats.org/officeDocument/2006/relationships/hyperlink" Target="http://bigearsfestival.org/" TargetMode="External"/><Relationship Id="rId264" Type="http://schemas.openxmlformats.org/officeDocument/2006/relationships/hyperlink" Target="http://www.piff.org/structure/eng/default.asp" TargetMode="External"/><Relationship Id="rId142" Type="http://schemas.openxmlformats.org/officeDocument/2006/relationships/hyperlink" Target="https://www.afi.com/silver/eushowcase/" TargetMode="External"/><Relationship Id="rId263" Type="http://schemas.openxmlformats.org/officeDocument/2006/relationships/hyperlink" Target="http://festivales.buenosaires.gob.ar/en/bafici" TargetMode="External"/><Relationship Id="rId141" Type="http://schemas.openxmlformats.org/officeDocument/2006/relationships/hyperlink" Target="http://www.gijonfilmfestival.com/" TargetMode="External"/><Relationship Id="rId262" Type="http://schemas.openxmlformats.org/officeDocument/2006/relationships/hyperlink" Target="http://www.bogotamarket.com/en/" TargetMode="External"/><Relationship Id="rId140" Type="http://schemas.openxmlformats.org/officeDocument/2006/relationships/hyperlink" Target="https://www.finfestival.ca/" TargetMode="External"/><Relationship Id="rId261" Type="http://schemas.openxmlformats.org/officeDocument/2006/relationships/hyperlink" Target="http://www.adelaidefilmfestival.org/" TargetMode="External"/><Relationship Id="rId5" Type="http://schemas.openxmlformats.org/officeDocument/2006/relationships/hyperlink" Target="https://fantasiafestival.com/en/" TargetMode="External"/><Relationship Id="rId147" Type="http://schemas.openxmlformats.org/officeDocument/2006/relationships/hyperlink" Target="https://uwm.edu/lgbtfilmfestival/" TargetMode="External"/><Relationship Id="rId268" Type="http://schemas.openxmlformats.org/officeDocument/2006/relationships/hyperlink" Target="http://www.festivalcineb.com/" TargetMode="External"/><Relationship Id="rId6" Type="http://schemas.openxmlformats.org/officeDocument/2006/relationships/hyperlink" Target="https://www.bendfilm.org/" TargetMode="External"/><Relationship Id="rId146" Type="http://schemas.openxmlformats.org/officeDocument/2006/relationships/hyperlink" Target="http://iffboston.org" TargetMode="External"/><Relationship Id="rId267" Type="http://schemas.openxmlformats.org/officeDocument/2006/relationships/hyperlink" Target="http://www.fespaco.bf/" TargetMode="External"/><Relationship Id="rId7" Type="http://schemas.openxmlformats.org/officeDocument/2006/relationships/hyperlink" Target="https://www.chagrinfilmfest.org/" TargetMode="External"/><Relationship Id="rId145" Type="http://schemas.openxmlformats.org/officeDocument/2006/relationships/hyperlink" Target="https://www.frameline.org/" TargetMode="External"/><Relationship Id="rId266" Type="http://schemas.openxmlformats.org/officeDocument/2006/relationships/hyperlink" Target="http://www.dubaifilmfest.com/index.php/en/" TargetMode="External"/><Relationship Id="rId8" Type="http://schemas.openxmlformats.org/officeDocument/2006/relationships/hyperlink" Target="http://www.hollyshorts.com/" TargetMode="External"/><Relationship Id="rId144" Type="http://schemas.openxmlformats.org/officeDocument/2006/relationships/hyperlink" Target="https://capitalcityfilmfest.com/" TargetMode="External"/><Relationship Id="rId265" Type="http://schemas.openxmlformats.org/officeDocument/2006/relationships/hyperlink" Target="http://www.ciff.org.eg/" TargetMode="External"/><Relationship Id="rId73" Type="http://schemas.openxmlformats.org/officeDocument/2006/relationships/hyperlink" Target="https://psfilmfest.org/" TargetMode="External"/><Relationship Id="rId72" Type="http://schemas.openxmlformats.org/officeDocument/2006/relationships/hyperlink" Target="https://zff.com/en/home/" TargetMode="External"/><Relationship Id="rId75" Type="http://schemas.openxmlformats.org/officeDocument/2006/relationships/hyperlink" Target="https://bentonvillefilmfestival.com/" TargetMode="External"/><Relationship Id="rId74" Type="http://schemas.openxmlformats.org/officeDocument/2006/relationships/hyperlink" Target="http://edfilmfest.org.uk" TargetMode="External"/><Relationship Id="rId77" Type="http://schemas.openxmlformats.org/officeDocument/2006/relationships/hyperlink" Target="https://mvfilmsociety.com/" TargetMode="External"/><Relationship Id="rId260" Type="http://schemas.openxmlformats.org/officeDocument/2006/relationships/hyperlink" Target="http://www.zlinfest.cz/en/" TargetMode="External"/><Relationship Id="rId76" Type="http://schemas.openxmlformats.org/officeDocument/2006/relationships/hyperlink" Target="https://www.evolutionfilmfestival.com/" TargetMode="External"/><Relationship Id="rId79" Type="http://schemas.openxmlformats.org/officeDocument/2006/relationships/hyperlink" Target="https://www.dok-leipzig.de/en" TargetMode="External"/><Relationship Id="rId78" Type="http://schemas.openxmlformats.org/officeDocument/2006/relationships/hyperlink" Target="http://www.nevadacityfilmfestival.com/" TargetMode="External"/><Relationship Id="rId71" Type="http://schemas.openxmlformats.org/officeDocument/2006/relationships/hyperlink" Target="http://chicagofilmfestival.com/" TargetMode="External"/><Relationship Id="rId70" Type="http://schemas.openxmlformats.org/officeDocument/2006/relationships/hyperlink" Target="https://psfilmfest.org/" TargetMode="External"/><Relationship Id="rId139" Type="http://schemas.openxmlformats.org/officeDocument/2006/relationships/hyperlink" Target="http://riverrunfilm.com/" TargetMode="External"/><Relationship Id="rId138" Type="http://schemas.openxmlformats.org/officeDocument/2006/relationships/hyperlink" Target="http://hifilmfest.com/" TargetMode="External"/><Relationship Id="rId259" Type="http://schemas.openxmlformats.org/officeDocument/2006/relationships/hyperlink" Target="http://www.worldcontentmarket.com/" TargetMode="External"/><Relationship Id="rId137" Type="http://schemas.openxmlformats.org/officeDocument/2006/relationships/hyperlink" Target="http://goldendoorfilmfestival.org/" TargetMode="External"/><Relationship Id="rId258" Type="http://schemas.openxmlformats.org/officeDocument/2006/relationships/hyperlink" Target="http://www.labiennale.org/en/cinema" TargetMode="External"/><Relationship Id="rId132" Type="http://schemas.openxmlformats.org/officeDocument/2006/relationships/hyperlink" Target="https://dokufest.com/2019/" TargetMode="External"/><Relationship Id="rId253" Type="http://schemas.openxmlformats.org/officeDocument/2006/relationships/hyperlink" Target="http://tamperefilmfestival.fi/" TargetMode="External"/><Relationship Id="rId131" Type="http://schemas.openxmlformats.org/officeDocument/2006/relationships/hyperlink" Target="https://festivalregard.com/en" TargetMode="External"/><Relationship Id="rId252" Type="http://schemas.openxmlformats.org/officeDocument/2006/relationships/hyperlink" Target="http://www.nowehoryzonty.pl/?lang=en" TargetMode="External"/><Relationship Id="rId130" Type="http://schemas.openxmlformats.org/officeDocument/2006/relationships/hyperlink" Target="http://insideout.ca/" TargetMode="External"/><Relationship Id="rId251" Type="http://schemas.openxmlformats.org/officeDocument/2006/relationships/hyperlink" Target="http://www.stockholmfilmfestival.se/en" TargetMode="External"/><Relationship Id="rId250" Type="http://schemas.openxmlformats.org/officeDocument/2006/relationships/hyperlink" Target="http://siff.bg/index.php?lang=en" TargetMode="External"/><Relationship Id="rId136" Type="http://schemas.openxmlformats.org/officeDocument/2006/relationships/hyperlink" Target="https://www.austinrevolution.com/" TargetMode="External"/><Relationship Id="rId257" Type="http://schemas.openxmlformats.org/officeDocument/2006/relationships/hyperlink" Target="https://www.fareastfilm.com/" TargetMode="External"/><Relationship Id="rId135" Type="http://schemas.openxmlformats.org/officeDocument/2006/relationships/hyperlink" Target="http://skabmagovat.fi/" TargetMode="External"/><Relationship Id="rId256" Type="http://schemas.openxmlformats.org/officeDocument/2006/relationships/hyperlink" Target="http://tiff.ro/en" TargetMode="External"/><Relationship Id="rId134" Type="http://schemas.openxmlformats.org/officeDocument/2006/relationships/hyperlink" Target="http://mdag.pl/" TargetMode="External"/><Relationship Id="rId255" Type="http://schemas.openxmlformats.org/officeDocument/2006/relationships/hyperlink" Target="http://www.torinofilmfest.org/" TargetMode="External"/><Relationship Id="rId133" Type="http://schemas.openxmlformats.org/officeDocument/2006/relationships/hyperlink" Target="https://glasgowshort.org/" TargetMode="External"/><Relationship Id="rId254" Type="http://schemas.openxmlformats.org/officeDocument/2006/relationships/hyperlink" Target="http://www.filmfestival.gr/" TargetMode="External"/><Relationship Id="rId62" Type="http://schemas.openxmlformats.org/officeDocument/2006/relationships/hyperlink" Target="https://www.viff.org/Online/" TargetMode="External"/><Relationship Id="rId61" Type="http://schemas.openxmlformats.org/officeDocument/2006/relationships/hyperlink" Target="http://julienfilmfest.com/" TargetMode="External"/><Relationship Id="rId64" Type="http://schemas.openxmlformats.org/officeDocument/2006/relationships/hyperlink" Target="http://www.ffkb.at/" TargetMode="External"/><Relationship Id="rId63" Type="http://schemas.openxmlformats.org/officeDocument/2006/relationships/hyperlink" Target="http://sidewalkfest.com/" TargetMode="External"/><Relationship Id="rId66" Type="http://schemas.openxmlformats.org/officeDocument/2006/relationships/hyperlink" Target="http://www.gasparillafilmfestival.com/" TargetMode="External"/><Relationship Id="rId172" Type="http://schemas.openxmlformats.org/officeDocument/2006/relationships/hyperlink" Target="http://giff.mx/" TargetMode="External"/><Relationship Id="rId65" Type="http://schemas.openxmlformats.org/officeDocument/2006/relationships/hyperlink" Target="http://napavalleyfilmfest.org/" TargetMode="External"/><Relationship Id="rId171" Type="http://schemas.openxmlformats.org/officeDocument/2006/relationships/hyperlink" Target="http://zerkalo.space/main2019en" TargetMode="External"/><Relationship Id="rId68" Type="http://schemas.openxmlformats.org/officeDocument/2006/relationships/hyperlink" Target="http://www.newportbeachfilmfest.com/" TargetMode="External"/><Relationship Id="rId170" Type="http://schemas.openxmlformats.org/officeDocument/2006/relationships/hyperlink" Target="http://nordiskpanorama.com/" TargetMode="External"/><Relationship Id="rId67" Type="http://schemas.openxmlformats.org/officeDocument/2006/relationships/hyperlink" Target="http://www.lonestarfilmfestival.com/" TargetMode="External"/><Relationship Id="rId60" Type="http://schemas.openxmlformats.org/officeDocument/2006/relationships/hyperlink" Target="http://www.victoriafilmfestival.com/" TargetMode="External"/><Relationship Id="rId165" Type="http://schemas.openxmlformats.org/officeDocument/2006/relationships/hyperlink" Target="http://viennale.at/" TargetMode="External"/><Relationship Id="rId69" Type="http://schemas.openxmlformats.org/officeDocument/2006/relationships/hyperlink" Target="http://www.film-festival.org/" TargetMode="External"/><Relationship Id="rId164" Type="http://schemas.openxmlformats.org/officeDocument/2006/relationships/hyperlink" Target="http://msfilmfestival.fi/" TargetMode="External"/><Relationship Id="rId163" Type="http://schemas.openxmlformats.org/officeDocument/2006/relationships/hyperlink" Target="http://indielisboa.com/" TargetMode="External"/><Relationship Id="rId162" Type="http://schemas.openxmlformats.org/officeDocument/2006/relationships/hyperlink" Target="http://imilleocchi.com/" TargetMode="External"/><Relationship Id="rId169" Type="http://schemas.openxmlformats.org/officeDocument/2006/relationships/hyperlink" Target="http://leffest.com/" TargetMode="External"/><Relationship Id="rId168" Type="http://schemas.openxmlformats.org/officeDocument/2006/relationships/hyperlink" Target="http://www.bam.org/film/2016/migrating-forms" TargetMode="External"/><Relationship Id="rId167" Type="http://schemas.openxmlformats.org/officeDocument/2006/relationships/hyperlink" Target="http://www.docnyc.net/" TargetMode="External"/><Relationship Id="rId166" Type="http://schemas.openxmlformats.org/officeDocument/2006/relationships/hyperlink" Target="http://ficcifestival.com/" TargetMode="External"/><Relationship Id="rId51" Type="http://schemas.openxmlformats.org/officeDocument/2006/relationships/hyperlink" Target="https://www.stonybrookfilmfestival.com/" TargetMode="External"/><Relationship Id="rId50" Type="http://schemas.openxmlformats.org/officeDocument/2006/relationships/hyperlink" Target="https://www.senefest.com/" TargetMode="External"/><Relationship Id="rId53" Type="http://schemas.openxmlformats.org/officeDocument/2006/relationships/hyperlink" Target="https://www.calgaryfilm.com/" TargetMode="External"/><Relationship Id="rId52" Type="http://schemas.openxmlformats.org/officeDocument/2006/relationships/hyperlink" Target="http://www.film-festival.org/" TargetMode="External"/><Relationship Id="rId55" Type="http://schemas.openxmlformats.org/officeDocument/2006/relationships/hyperlink" Target="https://montclairfilm.org/" TargetMode="External"/><Relationship Id="rId161" Type="http://schemas.openxmlformats.org/officeDocument/2006/relationships/hyperlink" Target="http://mountainfilm.org/" TargetMode="External"/><Relationship Id="rId54" Type="http://schemas.openxmlformats.org/officeDocument/2006/relationships/hyperlink" Target="https://www.rooftopfilms.com/" TargetMode="External"/><Relationship Id="rId160" Type="http://schemas.openxmlformats.org/officeDocument/2006/relationships/hyperlink" Target="http://festival.vconline.org/" TargetMode="External"/><Relationship Id="rId281" Type="http://schemas.openxmlformats.org/officeDocument/2006/relationships/drawing" Target="../drawings/drawing2.xml"/><Relationship Id="rId57" Type="http://schemas.openxmlformats.org/officeDocument/2006/relationships/hyperlink" Target="http://miamifilmfestival.com/" TargetMode="External"/><Relationship Id="rId280" Type="http://schemas.openxmlformats.org/officeDocument/2006/relationships/hyperlink" Target="http://ventana-sur.com/en/" TargetMode="External"/><Relationship Id="rId56" Type="http://schemas.openxmlformats.org/officeDocument/2006/relationships/hyperlink" Target="https://www.borsc.ht/" TargetMode="External"/><Relationship Id="rId159" Type="http://schemas.openxmlformats.org/officeDocument/2006/relationships/hyperlink" Target="http://jeromefilmfestival.com/" TargetMode="External"/><Relationship Id="rId59" Type="http://schemas.openxmlformats.org/officeDocument/2006/relationships/hyperlink" Target="https://www.provincetownfilm.org/festival/" TargetMode="External"/><Relationship Id="rId154" Type="http://schemas.openxmlformats.org/officeDocument/2006/relationships/hyperlink" Target="https://www.marylandiff.com/" TargetMode="External"/><Relationship Id="rId275" Type="http://schemas.openxmlformats.org/officeDocument/2006/relationships/hyperlink" Target="http://riff.is/" TargetMode="External"/><Relationship Id="rId58" Type="http://schemas.openxmlformats.org/officeDocument/2006/relationships/hyperlink" Target="https://www.sarasotafilmfestival.com/" TargetMode="External"/><Relationship Id="rId153" Type="http://schemas.openxmlformats.org/officeDocument/2006/relationships/hyperlink" Target="http://tlvfest.com/tlv/he/en/" TargetMode="External"/><Relationship Id="rId274" Type="http://schemas.openxmlformats.org/officeDocument/2006/relationships/hyperlink" Target="http://www.pyongyanginternationalfilmfestival.com/" TargetMode="External"/><Relationship Id="rId152" Type="http://schemas.openxmlformats.org/officeDocument/2006/relationships/hyperlink" Target="http://animafest.hr/en" TargetMode="External"/><Relationship Id="rId273" Type="http://schemas.openxmlformats.org/officeDocument/2006/relationships/hyperlink" Target="http://www.pifan.com/" TargetMode="External"/><Relationship Id="rId151" Type="http://schemas.openxmlformats.org/officeDocument/2006/relationships/hyperlink" Target="http://urbanworld.org/" TargetMode="External"/><Relationship Id="rId272" Type="http://schemas.openxmlformats.org/officeDocument/2006/relationships/hyperlink" Target="https://www.nziff.co.nz/2017/auckland/" TargetMode="External"/><Relationship Id="rId158" Type="http://schemas.openxmlformats.org/officeDocument/2006/relationships/hyperlink" Target="http://eofilmfest.com/" TargetMode="External"/><Relationship Id="rId279" Type="http://schemas.openxmlformats.org/officeDocument/2006/relationships/hyperlink" Target="http://www.tiff-jp.net/en/" TargetMode="External"/><Relationship Id="rId157" Type="http://schemas.openxmlformats.org/officeDocument/2006/relationships/hyperlink" Target="http://www.iffmh.de/" TargetMode="External"/><Relationship Id="rId278" Type="http://schemas.openxmlformats.org/officeDocument/2006/relationships/hyperlink" Target="http://www.goldenhorse.org.tw/" TargetMode="External"/><Relationship Id="rId156" Type="http://schemas.openxmlformats.org/officeDocument/2006/relationships/hyperlink" Target="https://wwfilmfest.com/" TargetMode="External"/><Relationship Id="rId277" Type="http://schemas.openxmlformats.org/officeDocument/2006/relationships/hyperlink" Target="http://www.sff.org.au/" TargetMode="External"/><Relationship Id="rId155" Type="http://schemas.openxmlformats.org/officeDocument/2006/relationships/hyperlink" Target="http://www.twisteralleyfilmfestival.com/" TargetMode="External"/><Relationship Id="rId276" Type="http://schemas.openxmlformats.org/officeDocument/2006/relationships/hyperlink" Target="http://mostra.org/en/home/" TargetMode="External"/><Relationship Id="rId107" Type="http://schemas.openxmlformats.org/officeDocument/2006/relationships/hyperlink" Target="http://littlerockfilmfestival.org/" TargetMode="External"/><Relationship Id="rId228" Type="http://schemas.openxmlformats.org/officeDocument/2006/relationships/hyperlink" Target="http://www.quinzaine-realisateurs.com/" TargetMode="External"/><Relationship Id="rId106" Type="http://schemas.openxmlformats.org/officeDocument/2006/relationships/hyperlink" Target="http://www.vtxiff.com/" TargetMode="External"/><Relationship Id="rId227" Type="http://schemas.openxmlformats.org/officeDocument/2006/relationships/hyperlink" Target="http://www.festivaldufilm-dinard.com/index.php?lg=_e" TargetMode="External"/><Relationship Id="rId105" Type="http://schemas.openxmlformats.org/officeDocument/2006/relationships/hyperlink" Target="http://www.crossroadsfilmfestival.com/" TargetMode="External"/><Relationship Id="rId226" Type="http://schemas.openxmlformats.org/officeDocument/2006/relationships/hyperlink" Target="http://www.filmfestivalcottbus.de/en/" TargetMode="External"/><Relationship Id="rId104" Type="http://schemas.openxmlformats.org/officeDocument/2006/relationships/hyperlink" Target="http://www.taosshortz.com/" TargetMode="External"/><Relationship Id="rId225" Type="http://schemas.openxmlformats.org/officeDocument/2006/relationships/hyperlink" Target="https://iffr.com/en/cinemart/" TargetMode="External"/><Relationship Id="rId109" Type="http://schemas.openxmlformats.org/officeDocument/2006/relationships/hyperlink" Target="https://www.moviemaker.com/archives/festivals/25-coolest-film-festivals-world-2014/2/flywayfilmfestival.org" TargetMode="External"/><Relationship Id="rId108" Type="http://schemas.openxmlformats.org/officeDocument/2006/relationships/hyperlink" Target="http://phoenixfilmfestival.com/" TargetMode="External"/><Relationship Id="rId229" Type="http://schemas.openxmlformats.org/officeDocument/2006/relationships/hyperlink" Target="http://www.efm-berlinale.de/en/HomePage.php" TargetMode="External"/><Relationship Id="rId220" Type="http://schemas.openxmlformats.org/officeDocument/2006/relationships/hyperlink" Target="http://www.annecy.org/home" TargetMode="External"/><Relationship Id="rId103" Type="http://schemas.openxmlformats.org/officeDocument/2006/relationships/hyperlink" Target="http://festival-lumiere.org/" TargetMode="External"/><Relationship Id="rId224" Type="http://schemas.openxmlformats.org/officeDocument/2006/relationships/hyperlink" Target="http://www.cinema-tout-ecran.ch/" TargetMode="External"/><Relationship Id="rId102" Type="http://schemas.openxmlformats.org/officeDocument/2006/relationships/hyperlink" Target="http://brooklynshorts.com/" TargetMode="External"/><Relationship Id="rId223" Type="http://schemas.openxmlformats.org/officeDocument/2006/relationships/hyperlink" Target="http://www.cinemadureel.org/" TargetMode="External"/><Relationship Id="rId101" Type="http://schemas.openxmlformats.org/officeDocument/2006/relationships/hyperlink" Target="http://www.americandocumentaryfilmfestival.com/" TargetMode="External"/><Relationship Id="rId222" Type="http://schemas.openxmlformats.org/officeDocument/2006/relationships/hyperlink" Target="http://www.festival-cannes.com/" TargetMode="External"/><Relationship Id="rId100" Type="http://schemas.openxmlformats.org/officeDocument/2006/relationships/hyperlink" Target="http://filmadelphia.org/festival" TargetMode="External"/><Relationship Id="rId221" Type="http://schemas.openxmlformats.org/officeDocument/2006/relationships/hyperlink" Target="http://www.berlinale-talents.de/" TargetMode="External"/><Relationship Id="rId217" Type="http://schemas.openxmlformats.org/officeDocument/2006/relationships/hyperlink" Target="http://tiff.net/" TargetMode="External"/><Relationship Id="rId216" Type="http://schemas.openxmlformats.org/officeDocument/2006/relationships/hyperlink" Target="http://www.sundance.org/" TargetMode="External"/><Relationship Id="rId215" Type="http://schemas.openxmlformats.org/officeDocument/2006/relationships/hyperlink" Target="https://www.comic-con.org/" TargetMode="External"/><Relationship Id="rId214" Type="http://schemas.openxmlformats.org/officeDocument/2006/relationships/hyperlink" Target="https://www.filmlinc.org/nyff2015/" TargetMode="External"/><Relationship Id="rId219" Type="http://schemas.openxmlformats.org/officeDocument/2006/relationships/hyperlink" Target="http://www.lacid.org/" TargetMode="External"/><Relationship Id="rId218" Type="http://schemas.openxmlformats.org/officeDocument/2006/relationships/hyperlink" Target="http://www.ffm-montreal.org/en/home.html" TargetMode="External"/><Relationship Id="rId213" Type="http://schemas.openxmlformats.org/officeDocument/2006/relationships/hyperlink" Target="http://www.ifp.org/programs/independent-film-week/" TargetMode="External"/><Relationship Id="rId212" Type="http://schemas.openxmlformats.org/officeDocument/2006/relationships/hyperlink" Target="http://www.doxafestival.ca/" TargetMode="External"/><Relationship Id="rId211" Type="http://schemas.openxmlformats.org/officeDocument/2006/relationships/hyperlink" Target="http://www.documentary.org/awards2015" TargetMode="External"/><Relationship Id="rId210" Type="http://schemas.openxmlformats.org/officeDocument/2006/relationships/hyperlink" Target="http://americanfilmmarket.com/about-afm/" TargetMode="External"/><Relationship Id="rId129" Type="http://schemas.openxmlformats.org/officeDocument/2006/relationships/hyperlink" Target="https://gimlifilm.com/" TargetMode="External"/><Relationship Id="rId128" Type="http://schemas.openxmlformats.org/officeDocument/2006/relationships/hyperlink" Target="http://thirdhorizonfilmfestival.com/splash/" TargetMode="External"/><Relationship Id="rId249" Type="http://schemas.openxmlformats.org/officeDocument/2006/relationships/hyperlink" Target="http://www.semainedelacritique.com/EN/" TargetMode="External"/><Relationship Id="rId127" Type="http://schemas.openxmlformats.org/officeDocument/2006/relationships/hyperlink" Target="https://artisnaples.org/" TargetMode="External"/><Relationship Id="rId248" Type="http://schemas.openxmlformats.org/officeDocument/2006/relationships/hyperlink" Target="http://www.sff.ba/" TargetMode="External"/><Relationship Id="rId126" Type="http://schemas.openxmlformats.org/officeDocument/2006/relationships/hyperlink" Target="https://mkefilm.org/" TargetMode="External"/><Relationship Id="rId247" Type="http://schemas.openxmlformats.org/officeDocument/2006/relationships/hyperlink" Target="http://www.sansebastianfestival.com/in/" TargetMode="External"/><Relationship Id="rId121" Type="http://schemas.openxmlformats.org/officeDocument/2006/relationships/hyperlink" Target="https://www.clevelandfilm.org/" TargetMode="External"/><Relationship Id="rId242" Type="http://schemas.openxmlformats.org/officeDocument/2006/relationships/hyperlink" Target="http://www.filmweb.no/filmfestivalen/" TargetMode="External"/><Relationship Id="rId120" Type="http://schemas.openxmlformats.org/officeDocument/2006/relationships/hyperlink" Target="https://www.burbankfilmfest.org/" TargetMode="External"/><Relationship Id="rId241" Type="http://schemas.openxmlformats.org/officeDocument/2006/relationships/hyperlink" Target="http://www.nipponconnection.com/" TargetMode="External"/><Relationship Id="rId240" Type="http://schemas.openxmlformats.org/officeDocument/2006/relationships/hyperlink" Target="http://www.moscowfilmfestival.ru/miff37/eng/" TargetMode="External"/><Relationship Id="rId125" Type="http://schemas.openxmlformats.org/officeDocument/2006/relationships/hyperlink" Target="http://cbfilmfest.org/" TargetMode="External"/><Relationship Id="rId246" Type="http://schemas.openxmlformats.org/officeDocument/2006/relationships/hyperlink" Target="http://www.romacinemafest.it/ecm/web/fcr/en/home" TargetMode="External"/><Relationship Id="rId124" Type="http://schemas.openxmlformats.org/officeDocument/2006/relationships/hyperlink" Target="https://alwaysforpleasure.org/" TargetMode="External"/><Relationship Id="rId245" Type="http://schemas.openxmlformats.org/officeDocument/2006/relationships/hyperlink" Target="http://en.unifrance.org/" TargetMode="External"/><Relationship Id="rId123" Type="http://schemas.openxmlformats.org/officeDocument/2006/relationships/hyperlink" Target="https://wff.pl/en/" TargetMode="External"/><Relationship Id="rId244" Type="http://schemas.openxmlformats.org/officeDocument/2006/relationships/hyperlink" Target="http://www.oneworld.cz/festival/" TargetMode="External"/><Relationship Id="rId122" Type="http://schemas.openxmlformats.org/officeDocument/2006/relationships/hyperlink" Target="https://www.sdundergroundarts.org/" TargetMode="External"/><Relationship Id="rId243" Type="http://schemas.openxmlformats.org/officeDocument/2006/relationships/hyperlink" Target="http://www.filmfest-oldenburg.de/en/news/" TargetMode="External"/><Relationship Id="rId95" Type="http://schemas.openxmlformats.org/officeDocument/2006/relationships/hyperlink" Target="http://www.outfest.org/" TargetMode="External"/><Relationship Id="rId94" Type="http://schemas.openxmlformats.org/officeDocument/2006/relationships/hyperlink" Target="http://2017.poff.ee/" TargetMode="External"/><Relationship Id="rId97" Type="http://schemas.openxmlformats.org/officeDocument/2006/relationships/hyperlink" Target="http://nantucketfilmfestival.org/" TargetMode="External"/><Relationship Id="rId96" Type="http://schemas.openxmlformats.org/officeDocument/2006/relationships/hyperlink" Target="http://sheffdocfest.com/" TargetMode="External"/><Relationship Id="rId99" Type="http://schemas.openxmlformats.org/officeDocument/2006/relationships/hyperlink" Target="http://nffty.org/" TargetMode="External"/><Relationship Id="rId98" Type="http://schemas.openxmlformats.org/officeDocument/2006/relationships/hyperlink" Target="http://www.kustendorf-filmandmusicfestival.org/" TargetMode="External"/><Relationship Id="rId91" Type="http://schemas.openxmlformats.org/officeDocument/2006/relationships/hyperlink" Target="http://www.bintlfilmfest.com/" TargetMode="External"/><Relationship Id="rId90" Type="http://schemas.openxmlformats.org/officeDocument/2006/relationships/hyperlink" Target="http://www.sonomafilmfest.org/" TargetMode="External"/><Relationship Id="rId93" Type="http://schemas.openxmlformats.org/officeDocument/2006/relationships/hyperlink" Target="http://www.hsdfi.org/" TargetMode="External"/><Relationship Id="rId92" Type="http://schemas.openxmlformats.org/officeDocument/2006/relationships/hyperlink" Target="http://www.filmquestfest.com/" TargetMode="External"/><Relationship Id="rId118" Type="http://schemas.openxmlformats.org/officeDocument/2006/relationships/hyperlink" Target="http://www.danceswithfilms.com/" TargetMode="External"/><Relationship Id="rId239" Type="http://schemas.openxmlformats.org/officeDocument/2006/relationships/hyperlink" Target="http://www.miptv.com/" TargetMode="External"/><Relationship Id="rId117" Type="http://schemas.openxmlformats.org/officeDocument/2006/relationships/hyperlink" Target="http://www.hkiff.org.hk/en/index.php" TargetMode="External"/><Relationship Id="rId238" Type="http://schemas.openxmlformats.org/officeDocument/2006/relationships/hyperlink" Target="http://www.mipcom.com/" TargetMode="External"/><Relationship Id="rId116" Type="http://schemas.openxmlformats.org/officeDocument/2006/relationships/hyperlink" Target="http://sitgesfilmfestival.com/" TargetMode="External"/><Relationship Id="rId237" Type="http://schemas.openxmlformats.org/officeDocument/2006/relationships/hyperlink" Target="http://www.marchedufilm.com/en" TargetMode="External"/><Relationship Id="rId115" Type="http://schemas.openxmlformats.org/officeDocument/2006/relationships/hyperlink" Target="http://www.festival-deauville.com" TargetMode="External"/><Relationship Id="rId236" Type="http://schemas.openxmlformats.org/officeDocument/2006/relationships/hyperlink" Target="http://filmlondon.org.uk/LUFF" TargetMode="External"/><Relationship Id="rId119" Type="http://schemas.openxmlformats.org/officeDocument/2006/relationships/hyperlink" Target="https://tribecafilm.com/festival/" TargetMode="External"/><Relationship Id="rId110" Type="http://schemas.openxmlformats.org/officeDocument/2006/relationships/hyperlink" Target="https://www.aafilmfest.org/" TargetMode="External"/><Relationship Id="rId231" Type="http://schemas.openxmlformats.org/officeDocument/2006/relationships/hyperlink" Target="http://www.giff.se/" TargetMode="External"/><Relationship Id="rId230" Type="http://schemas.openxmlformats.org/officeDocument/2006/relationships/hyperlink" Target="http://www.filmfestival.be/?lang=en" TargetMode="External"/><Relationship Id="rId114" Type="http://schemas.openxmlformats.org/officeDocument/2006/relationships/hyperlink" Target="https://www.telluridefilmfestival.org/" TargetMode="External"/><Relationship Id="rId235" Type="http://schemas.openxmlformats.org/officeDocument/2006/relationships/hyperlink" Target="http://www.bfi.org.uk/lff" TargetMode="External"/><Relationship Id="rId113" Type="http://schemas.openxmlformats.org/officeDocument/2006/relationships/hyperlink" Target="http://pardolive.ch/" TargetMode="External"/><Relationship Id="rId234" Type="http://schemas.openxmlformats.org/officeDocument/2006/relationships/hyperlink" Target="http://www.kviff.com/en/homepage" TargetMode="External"/><Relationship Id="rId112" Type="http://schemas.openxmlformats.org/officeDocument/2006/relationships/hyperlink" Target="http://www.filmfestivalrotterdam.com/" TargetMode="External"/><Relationship Id="rId233" Type="http://schemas.openxmlformats.org/officeDocument/2006/relationships/hyperlink" Target="http://www.clermont-filmfest.com/index.php?nlang=2" TargetMode="External"/><Relationship Id="rId111" Type="http://schemas.openxmlformats.org/officeDocument/2006/relationships/hyperlink" Target="http://www.afi.com/" TargetMode="External"/><Relationship Id="rId232" Type="http://schemas.openxmlformats.org/officeDocument/2006/relationships/hyperlink" Target="http://hiff.fi/en/" TargetMode="External"/><Relationship Id="rId206" Type="http://schemas.openxmlformats.org/officeDocument/2006/relationships/hyperlink" Target="http://orlandofilmfest.com/" TargetMode="External"/><Relationship Id="rId205" Type="http://schemas.openxmlformats.org/officeDocument/2006/relationships/hyperlink" Target="http://www.nwfilm.org/festivals/nwfest" TargetMode="External"/><Relationship Id="rId204" Type="http://schemas.openxmlformats.org/officeDocument/2006/relationships/hyperlink" Target="http://manhattanff.com/" TargetMode="External"/><Relationship Id="rId203" Type="http://schemas.openxmlformats.org/officeDocument/2006/relationships/hyperlink" Target="http://www.moviemakersub.moviemaker.com/wp-content/uploads/2013_logo_category2.jpg" TargetMode="External"/><Relationship Id="rId209" Type="http://schemas.openxmlformats.org/officeDocument/2006/relationships/hyperlink" Target="http://www.afi.com/afidocs/submissions.aspx" TargetMode="External"/><Relationship Id="rId208" Type="http://schemas.openxmlformats.org/officeDocument/2006/relationships/hyperlink" Target="http://www.worldfest.org/" TargetMode="External"/><Relationship Id="rId207" Type="http://schemas.openxmlformats.org/officeDocument/2006/relationships/hyperlink" Target="http://www.twincitiesfilmfest.org/" TargetMode="External"/><Relationship Id="rId202" Type="http://schemas.openxmlformats.org/officeDocument/2006/relationships/hyperlink" Target="http://www.longislandfilm.com/" TargetMode="External"/><Relationship Id="rId201" Type="http://schemas.openxmlformats.org/officeDocument/2006/relationships/hyperlink" Target="http://lafilmfestival.org/" TargetMode="External"/><Relationship Id="rId200" Type="http://schemas.openxmlformats.org/officeDocument/2006/relationships/hyperlink" Target="http://www.coneyislandfilmfestival.com/" TargetMode="Externa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festivalregard.com/en" TargetMode="External"/><Relationship Id="rId42" Type="http://schemas.openxmlformats.org/officeDocument/2006/relationships/hyperlink" Target="https://www.rooftopfilms.com/" TargetMode="External"/><Relationship Id="rId41" Type="http://schemas.openxmlformats.org/officeDocument/2006/relationships/hyperlink" Target="http://www.film-festival.org/" TargetMode="External"/><Relationship Id="rId44" Type="http://schemas.openxmlformats.org/officeDocument/2006/relationships/hyperlink" Target="https://sffilm.org/" TargetMode="External"/><Relationship Id="rId43" Type="http://schemas.openxmlformats.org/officeDocument/2006/relationships/hyperlink" Target="https://www.floridafilmfestival.com/" TargetMode="External"/><Relationship Id="rId46" Type="http://schemas.openxmlformats.org/officeDocument/2006/relationships/hyperlink" Target="http://skabmagovat.fi/" TargetMode="External"/><Relationship Id="rId45" Type="http://schemas.openxmlformats.org/officeDocument/2006/relationships/hyperlink" Target="https://heartlandfilm.org/" TargetMode="External"/><Relationship Id="rId48" Type="http://schemas.openxmlformats.org/officeDocument/2006/relationships/hyperlink" Target="http://www.soundunseen.com/" TargetMode="External"/><Relationship Id="rId47" Type="http://schemas.openxmlformats.org/officeDocument/2006/relationships/hyperlink" Target="http://www.hollyshorts.com/" TargetMode="External"/><Relationship Id="rId49" Type="http://schemas.openxmlformats.org/officeDocument/2006/relationships/hyperlink" Target="http://indiememphis.com/" TargetMode="External"/><Relationship Id="rId31" Type="http://schemas.openxmlformats.org/officeDocument/2006/relationships/hyperlink" Target="http://dcshorts.com/" TargetMode="External"/><Relationship Id="rId30" Type="http://schemas.openxmlformats.org/officeDocument/2006/relationships/hyperlink" Target="https://montclairfilm.org/" TargetMode="External"/><Relationship Id="rId33" Type="http://schemas.openxmlformats.org/officeDocument/2006/relationships/hyperlink" Target="https://www.deadcenterfilm.org/" TargetMode="External"/><Relationship Id="rId32" Type="http://schemas.openxmlformats.org/officeDocument/2006/relationships/hyperlink" Target="https://artisnaples.org/" TargetMode="External"/><Relationship Id="rId35" Type="http://schemas.openxmlformats.org/officeDocument/2006/relationships/hyperlink" Target="http://www.edmontonfilmfest.com/" TargetMode="External"/><Relationship Id="rId34" Type="http://schemas.openxmlformats.org/officeDocument/2006/relationships/hyperlink" Target="https://neworleansfilmsociety.org/" TargetMode="External"/><Relationship Id="rId37" Type="http://schemas.openxmlformats.org/officeDocument/2006/relationships/hyperlink" Target="https://fantasiafestival.com/en/" TargetMode="External"/><Relationship Id="rId36" Type="http://schemas.openxmlformats.org/officeDocument/2006/relationships/hyperlink" Target="https://2020.oakclifffilmfestival.com/welcome" TargetMode="External"/><Relationship Id="rId39" Type="http://schemas.openxmlformats.org/officeDocument/2006/relationships/hyperlink" Target="https://www.femaleeyefilmfestival.com/" TargetMode="External"/><Relationship Id="rId38" Type="http://schemas.openxmlformats.org/officeDocument/2006/relationships/hyperlink" Target="https://psfilmfest.org/" TargetMode="External"/><Relationship Id="rId20" Type="http://schemas.openxmlformats.org/officeDocument/2006/relationships/hyperlink" Target="https://indiegrits.org/" TargetMode="External"/><Relationship Id="rId22" Type="http://schemas.openxmlformats.org/officeDocument/2006/relationships/hyperlink" Target="http://indiememphis.com/" TargetMode="External"/><Relationship Id="rId21" Type="http://schemas.openxmlformats.org/officeDocument/2006/relationships/hyperlink" Target="https://www.calgaryfilm.com/" TargetMode="External"/><Relationship Id="rId24" Type="http://schemas.openxmlformats.org/officeDocument/2006/relationships/hyperlink" Target="http://insideout.ca/" TargetMode="External"/><Relationship Id="rId23" Type="http://schemas.openxmlformats.org/officeDocument/2006/relationships/hyperlink" Target="https://pointsnorthinstitute.org/" TargetMode="External"/><Relationship Id="rId26" Type="http://schemas.openxmlformats.org/officeDocument/2006/relationships/hyperlink" Target="https://mdfilmfest.com/" TargetMode="External"/><Relationship Id="rId25" Type="http://schemas.openxmlformats.org/officeDocument/2006/relationships/hyperlink" Target="https://www.chagrinfilmfest.org/" TargetMode="External"/><Relationship Id="rId28" Type="http://schemas.openxmlformats.org/officeDocument/2006/relationships/hyperlink" Target="https://mkefilm.org/" TargetMode="External"/><Relationship Id="rId27" Type="http://schemas.openxmlformats.org/officeDocument/2006/relationships/hyperlink" Target="https://www.clevelandfilm.org/" TargetMode="External"/><Relationship Id="rId29" Type="http://schemas.openxmlformats.org/officeDocument/2006/relationships/hyperlink" Target="http://www.cucalorus.org/" TargetMode="External"/><Relationship Id="rId11" Type="http://schemas.openxmlformats.org/officeDocument/2006/relationships/hyperlink" Target="https://www.bendfilm.org/" TargetMode="External"/><Relationship Id="rId10" Type="http://schemas.openxmlformats.org/officeDocument/2006/relationships/hyperlink" Target="http://cbfilmfest.org/" TargetMode="External"/><Relationship Id="rId13" Type="http://schemas.openxmlformats.org/officeDocument/2006/relationships/hyperlink" Target="https://bentonvillefilmfestival.com/" TargetMode="External"/><Relationship Id="rId12" Type="http://schemas.openxmlformats.org/officeDocument/2006/relationships/hyperlink" Target="http://mdag.pl/" TargetMode="External"/><Relationship Id="rId15" Type="http://schemas.openxmlformats.org/officeDocument/2006/relationships/hyperlink" Target="http://www.bigskyfilmfest.org/" TargetMode="External"/><Relationship Id="rId14" Type="http://schemas.openxmlformats.org/officeDocument/2006/relationships/hyperlink" Target="https://dokufest.com/2019/" TargetMode="External"/><Relationship Id="rId17" Type="http://schemas.openxmlformats.org/officeDocument/2006/relationships/hyperlink" Target="https://www.brooklynfilmfestival.org/" TargetMode="External"/><Relationship Id="rId16" Type="http://schemas.openxmlformats.org/officeDocument/2006/relationships/hyperlink" Target="https://gimlifilm.com/" TargetMode="External"/><Relationship Id="rId19" Type="http://schemas.openxmlformats.org/officeDocument/2006/relationships/hyperlink" Target="https://www.burbankfilmfest.org/" TargetMode="External"/><Relationship Id="rId18" Type="http://schemas.openxmlformats.org/officeDocument/2006/relationships/hyperlink" Target="https://glasgowshort.org/" TargetMode="External"/><Relationship Id="rId1" Type="http://schemas.openxmlformats.org/officeDocument/2006/relationships/hyperlink" Target="https://www.moviemaker.com/archives/spring-2019/50-film-festivals-worth-the-entry-fee-in-2019/" TargetMode="External"/><Relationship Id="rId2" Type="http://schemas.openxmlformats.org/officeDocument/2006/relationships/hyperlink" Target="https://www.moviemaker.com/archives/summer-2019/the-25-coolest-film-festivals-in-the-world-2019/" TargetMode="External"/><Relationship Id="rId3" Type="http://schemas.openxmlformats.org/officeDocument/2006/relationships/hyperlink" Target="https://www.aafilmfest.org/" TargetMode="External"/><Relationship Id="rId4" Type="http://schemas.openxmlformats.org/officeDocument/2006/relationships/hyperlink" Target="https://alwaysforpleasure.org/" TargetMode="External"/><Relationship Id="rId9" Type="http://schemas.openxmlformats.org/officeDocument/2006/relationships/hyperlink" Target="https://austinfilmfestival.com/" TargetMode="External"/><Relationship Id="rId5" Type="http://schemas.openxmlformats.org/officeDocument/2006/relationships/hyperlink" Target="http://www.ashlandfilm.org/" TargetMode="External"/><Relationship Id="rId6" Type="http://schemas.openxmlformats.org/officeDocument/2006/relationships/hyperlink" Target="https://www.bendfilm.org/" TargetMode="External"/><Relationship Id="rId7" Type="http://schemas.openxmlformats.org/officeDocument/2006/relationships/hyperlink" Target="https://www.atlantafilmfestival.com/" TargetMode="External"/><Relationship Id="rId8" Type="http://schemas.openxmlformats.org/officeDocument/2006/relationships/hyperlink" Target="https://www.borsc.ht/" TargetMode="External"/><Relationship Id="rId73" Type="http://schemas.openxmlformats.org/officeDocument/2006/relationships/hyperlink" Target="https://www.dok-leipzig.de/en" TargetMode="External"/><Relationship Id="rId72" Type="http://schemas.openxmlformats.org/officeDocument/2006/relationships/hyperlink" Target="https://camerimage.pl/en/" TargetMode="External"/><Relationship Id="rId75" Type="http://schemas.openxmlformats.org/officeDocument/2006/relationships/hyperlink" Target="https://www.galwayfilmfleadh.com/" TargetMode="External"/><Relationship Id="rId74" Type="http://schemas.openxmlformats.org/officeDocument/2006/relationships/hyperlink" Target="https://www.evolutionfilmfestival.com/" TargetMode="External"/><Relationship Id="rId77" Type="http://schemas.openxmlformats.org/officeDocument/2006/relationships/hyperlink" Target="https://wff.pl/en/" TargetMode="External"/><Relationship Id="rId76" Type="http://schemas.openxmlformats.org/officeDocument/2006/relationships/hyperlink" Target="https://poff.ee/" TargetMode="External"/><Relationship Id="rId78" Type="http://schemas.openxmlformats.org/officeDocument/2006/relationships/drawing" Target="../drawings/drawing3.xml"/><Relationship Id="rId71" Type="http://schemas.openxmlformats.org/officeDocument/2006/relationships/hyperlink" Target="https://www.americanfilmfestival.pl/" TargetMode="External"/><Relationship Id="rId70" Type="http://schemas.openxmlformats.org/officeDocument/2006/relationships/hyperlink" Target="http://www.woodsholefilmfestival.org/" TargetMode="External"/><Relationship Id="rId62" Type="http://schemas.openxmlformats.org/officeDocument/2006/relationships/hyperlink" Target="https://slofilmfest.org/" TargetMode="External"/><Relationship Id="rId61" Type="http://schemas.openxmlformats.org/officeDocument/2006/relationships/hyperlink" Target="https://www.sdundergroundarts.org/" TargetMode="External"/><Relationship Id="rId64" Type="http://schemas.openxmlformats.org/officeDocument/2006/relationships/hyperlink" Target="http://santafeindependentfilmfestival.com" TargetMode="External"/><Relationship Id="rId63" Type="http://schemas.openxmlformats.org/officeDocument/2006/relationships/hyperlink" Target="https://sbiff.org/" TargetMode="External"/><Relationship Id="rId66" Type="http://schemas.openxmlformats.org/officeDocument/2006/relationships/hyperlink" Target="https://www.senefest.com/" TargetMode="External"/><Relationship Id="rId65" Type="http://schemas.openxmlformats.org/officeDocument/2006/relationships/hyperlink" Target="http://siff.net" TargetMode="External"/><Relationship Id="rId68" Type="http://schemas.openxmlformats.org/officeDocument/2006/relationships/hyperlink" Target="https://www.stonybrookfilmfestival.com/" TargetMode="External"/><Relationship Id="rId67" Type="http://schemas.openxmlformats.org/officeDocument/2006/relationships/hyperlink" Target="https://slamdance.com/" TargetMode="External"/><Relationship Id="rId60" Type="http://schemas.openxmlformats.org/officeDocument/2006/relationships/hyperlink" Target="https://portlandfilmfestival.com/" TargetMode="External"/><Relationship Id="rId69" Type="http://schemas.openxmlformats.org/officeDocument/2006/relationships/hyperlink" Target="https://www.tacomafilmfestival.com/" TargetMode="External"/><Relationship Id="rId51" Type="http://schemas.openxmlformats.org/officeDocument/2006/relationships/hyperlink" Target="https://www.mammothlakesfilmfestival.com/" TargetMode="External"/><Relationship Id="rId50" Type="http://schemas.openxmlformats.org/officeDocument/2006/relationships/hyperlink" Target="http://thirdhorizonfilmfestival.com/splash/" TargetMode="External"/><Relationship Id="rId53" Type="http://schemas.openxmlformats.org/officeDocument/2006/relationships/hyperlink" Target="https://mvfilmsociety.com/" TargetMode="External"/><Relationship Id="rId52" Type="http://schemas.openxmlformats.org/officeDocument/2006/relationships/hyperlink" Target="https://truefalse.org/" TargetMode="External"/><Relationship Id="rId55" Type="http://schemas.openxmlformats.org/officeDocument/2006/relationships/hyperlink" Target="http://www.nevadacityfilmfestival.com/" TargetMode="External"/><Relationship Id="rId54" Type="http://schemas.openxmlformats.org/officeDocument/2006/relationships/hyperlink" Target="https://nashvillefilmfestival.org/" TargetMode="External"/><Relationship Id="rId57" Type="http://schemas.openxmlformats.org/officeDocument/2006/relationships/hyperlink" Target="https://neworleansfilmsociety.org/festival/" TargetMode="External"/><Relationship Id="rId56" Type="http://schemas.openxmlformats.org/officeDocument/2006/relationships/hyperlink" Target="https://nhfilmfestival.com/" TargetMode="External"/><Relationship Id="rId59" Type="http://schemas.openxmlformats.org/officeDocument/2006/relationships/hyperlink" Target="https://www.oxfordfilmfest.com/" TargetMode="External"/><Relationship Id="rId58" Type="http://schemas.openxmlformats.org/officeDocument/2006/relationships/hyperlink" Target="http://omahafilmfestival.org/" TargetMode="Externa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://www.cucalorus.org/" TargetMode="External"/><Relationship Id="rId42" Type="http://schemas.openxmlformats.org/officeDocument/2006/relationships/hyperlink" Target="http://truefalse.org/" TargetMode="External"/><Relationship Id="rId41" Type="http://schemas.openxmlformats.org/officeDocument/2006/relationships/hyperlink" Target="http://www.lighthousefilmfestival.org/" TargetMode="External"/><Relationship Id="rId44" Type="http://schemas.openxmlformats.org/officeDocument/2006/relationships/hyperlink" Target="https://uwm.edu/lgbtfilmfestival/" TargetMode="External"/><Relationship Id="rId43" Type="http://schemas.openxmlformats.org/officeDocument/2006/relationships/hyperlink" Target="http://dcshorts.com/" TargetMode="External"/><Relationship Id="rId46" Type="http://schemas.openxmlformats.org/officeDocument/2006/relationships/hyperlink" Target="https://www.deadcenterfilm.org/" TargetMode="External"/><Relationship Id="rId45" Type="http://schemas.openxmlformats.org/officeDocument/2006/relationships/hyperlink" Target="http://tamperefilmfestival.fi/" TargetMode="External"/><Relationship Id="rId48" Type="http://schemas.openxmlformats.org/officeDocument/2006/relationships/hyperlink" Target="http://www.oneworld.cz/festival/" TargetMode="External"/><Relationship Id="rId47" Type="http://schemas.openxmlformats.org/officeDocument/2006/relationships/hyperlink" Target="http://olympiafilmsociety.org/olympia-film-festival/" TargetMode="External"/><Relationship Id="rId49" Type="http://schemas.openxmlformats.org/officeDocument/2006/relationships/hyperlink" Target="https://denverfilmfestival.denverfilm.org/" TargetMode="External"/><Relationship Id="rId31" Type="http://schemas.openxmlformats.org/officeDocument/2006/relationships/hyperlink" Target="https://www.brooklynfilmfestival.org/" TargetMode="External"/><Relationship Id="rId30" Type="http://schemas.openxmlformats.org/officeDocument/2006/relationships/hyperlink" Target="http://www.berlinale.de/en/HomePage.html" TargetMode="External"/><Relationship Id="rId33" Type="http://schemas.openxmlformats.org/officeDocument/2006/relationships/hyperlink" Target="http://www.efm-berlinale.de/en/HomePage.php" TargetMode="External"/><Relationship Id="rId32" Type="http://schemas.openxmlformats.org/officeDocument/2006/relationships/hyperlink" Target="https://www.frameline.org/" TargetMode="External"/><Relationship Id="rId35" Type="http://schemas.openxmlformats.org/officeDocument/2006/relationships/hyperlink" Target="http://iffboston.org" TargetMode="External"/><Relationship Id="rId34" Type="http://schemas.openxmlformats.org/officeDocument/2006/relationships/hyperlink" Target="https://www.chagrinfilmfest.org/" TargetMode="External"/><Relationship Id="rId37" Type="http://schemas.openxmlformats.org/officeDocument/2006/relationships/hyperlink" Target="http://citizenjanefilmfestival.org/about-us/" TargetMode="External"/><Relationship Id="rId176" Type="http://schemas.openxmlformats.org/officeDocument/2006/relationships/hyperlink" Target="http://ventana-sur.com/en/" TargetMode="External"/><Relationship Id="rId36" Type="http://schemas.openxmlformats.org/officeDocument/2006/relationships/hyperlink" Target="http://www.berlinale-talents.de/" TargetMode="External"/><Relationship Id="rId175" Type="http://schemas.openxmlformats.org/officeDocument/2006/relationships/hyperlink" Target="http://www.ciff.org.eg/" TargetMode="External"/><Relationship Id="rId39" Type="http://schemas.openxmlformats.org/officeDocument/2006/relationships/hyperlink" Target="http://www.fespaco.bf/" TargetMode="External"/><Relationship Id="rId174" Type="http://schemas.openxmlformats.org/officeDocument/2006/relationships/hyperlink" Target="http://www.stockholmfilmfestival.se/en" TargetMode="External"/><Relationship Id="rId38" Type="http://schemas.openxmlformats.org/officeDocument/2006/relationships/hyperlink" Target="https://iffr.com/en" TargetMode="External"/><Relationship Id="rId173" Type="http://schemas.openxmlformats.org/officeDocument/2006/relationships/hyperlink" Target="http://www.torinofilmfest.org/" TargetMode="External"/><Relationship Id="rId178" Type="http://schemas.openxmlformats.org/officeDocument/2006/relationships/drawing" Target="../drawings/drawing4.xml"/><Relationship Id="rId177" Type="http://schemas.openxmlformats.org/officeDocument/2006/relationships/hyperlink" Target="http://www.dubaifilmfest.com/index.php/en/" TargetMode="External"/><Relationship Id="rId20" Type="http://schemas.openxmlformats.org/officeDocument/2006/relationships/hyperlink" Target="https://www.bam.org/" TargetMode="External"/><Relationship Id="rId22" Type="http://schemas.openxmlformats.org/officeDocument/2006/relationships/hyperlink" Target="https://www.bendfilm.org/" TargetMode="External"/><Relationship Id="rId21" Type="http://schemas.openxmlformats.org/officeDocument/2006/relationships/hyperlink" Target="http://www.slamdance.com/" TargetMode="External"/><Relationship Id="rId24" Type="http://schemas.openxmlformats.org/officeDocument/2006/relationships/hyperlink" Target="http://www.sundance.org/" TargetMode="External"/><Relationship Id="rId23" Type="http://schemas.openxmlformats.org/officeDocument/2006/relationships/hyperlink" Target="http://bigearsfestival.org/" TargetMode="External"/><Relationship Id="rId26" Type="http://schemas.openxmlformats.org/officeDocument/2006/relationships/hyperlink" Target="https://capitalcityfilmfest.com/" TargetMode="External"/><Relationship Id="rId25" Type="http://schemas.openxmlformats.org/officeDocument/2006/relationships/hyperlink" Target="https://bentonvillefilmfestival.com/" TargetMode="External"/><Relationship Id="rId28" Type="http://schemas.openxmlformats.org/officeDocument/2006/relationships/hyperlink" Target="http://bigskyfilmfest.org/" TargetMode="External"/><Relationship Id="rId27" Type="http://schemas.openxmlformats.org/officeDocument/2006/relationships/hyperlink" Target="http://www.clermont-filmfest.com/index.php?nlang=2" TargetMode="External"/><Relationship Id="rId29" Type="http://schemas.openxmlformats.org/officeDocument/2006/relationships/hyperlink" Target="http://chicagofilmfestival.com/" TargetMode="External"/><Relationship Id="rId11" Type="http://schemas.openxmlformats.org/officeDocument/2006/relationships/hyperlink" Target="http://www.abff.com/" TargetMode="External"/><Relationship Id="rId10" Type="http://schemas.openxmlformats.org/officeDocument/2006/relationships/hyperlink" Target="https://www.atlantafilmfestival.com/" TargetMode="External"/><Relationship Id="rId13" Type="http://schemas.openxmlformats.org/officeDocument/2006/relationships/hyperlink" Target="https://www.finfestival.ca/" TargetMode="External"/><Relationship Id="rId12" Type="http://schemas.openxmlformats.org/officeDocument/2006/relationships/hyperlink" Target="http://www.filmfestivalrotterdam.com/" TargetMode="External"/><Relationship Id="rId15" Type="http://schemas.openxmlformats.org/officeDocument/2006/relationships/hyperlink" Target="https://iffr.com/en/cinemart/" TargetMode="External"/><Relationship Id="rId14" Type="http://schemas.openxmlformats.org/officeDocument/2006/relationships/hyperlink" Target="http://animafest.hr/en" TargetMode="External"/><Relationship Id="rId17" Type="http://schemas.openxmlformats.org/officeDocument/2006/relationships/hyperlink" Target="http://www.bintlfilmfest.com/" TargetMode="External"/><Relationship Id="rId16" Type="http://schemas.openxmlformats.org/officeDocument/2006/relationships/hyperlink" Target="https://austinfilmfestival.com/" TargetMode="External"/><Relationship Id="rId19" Type="http://schemas.openxmlformats.org/officeDocument/2006/relationships/hyperlink" Target="https://www.austinrevolution.com/" TargetMode="External"/><Relationship Id="rId18" Type="http://schemas.openxmlformats.org/officeDocument/2006/relationships/hyperlink" Target="http://www.giff.se/" TargetMode="External"/><Relationship Id="rId84" Type="http://schemas.openxmlformats.org/officeDocument/2006/relationships/hyperlink" Target="https://www.fareastfilm.com/" TargetMode="External"/><Relationship Id="rId83" Type="http://schemas.openxmlformats.org/officeDocument/2006/relationships/hyperlink" Target="https://mvfilmsociety.com/" TargetMode="External"/><Relationship Id="rId86" Type="http://schemas.openxmlformats.org/officeDocument/2006/relationships/hyperlink" Target="http://www.doxafestival.ca/" TargetMode="External"/><Relationship Id="rId85" Type="http://schemas.openxmlformats.org/officeDocument/2006/relationships/hyperlink" Target="http://miamifilmfestival.com/" TargetMode="External"/><Relationship Id="rId88" Type="http://schemas.openxmlformats.org/officeDocument/2006/relationships/hyperlink" Target="http://www.festival-cannes.com/" TargetMode="External"/><Relationship Id="rId150" Type="http://schemas.openxmlformats.org/officeDocument/2006/relationships/hyperlink" Target="https://www.raindance.org/festival/" TargetMode="External"/><Relationship Id="rId87" Type="http://schemas.openxmlformats.org/officeDocument/2006/relationships/hyperlink" Target="https://nashvillefilmfestival.org/" TargetMode="External"/><Relationship Id="rId89" Type="http://schemas.openxmlformats.org/officeDocument/2006/relationships/hyperlink" Target="http://nhfilmfestival.com/" TargetMode="External"/><Relationship Id="rId80" Type="http://schemas.openxmlformats.org/officeDocument/2006/relationships/hyperlink" Target="https://tribecafilm.com/festival/" TargetMode="External"/><Relationship Id="rId82" Type="http://schemas.openxmlformats.org/officeDocument/2006/relationships/hyperlink" Target="http://www.hotdocs.ca/" TargetMode="External"/><Relationship Id="rId81" Type="http://schemas.openxmlformats.org/officeDocument/2006/relationships/hyperlink" Target="http://mammothlakesfilmfestival.com/" TargetMode="External"/><Relationship Id="rId1" Type="http://schemas.openxmlformats.org/officeDocument/2006/relationships/hyperlink" Target="https://www.moviemaker.com/archives/annual-lists/50-film-festivals-worth-the-entry-fee-in-2018/" TargetMode="External"/><Relationship Id="rId2" Type="http://schemas.openxmlformats.org/officeDocument/2006/relationships/hyperlink" Target="https://www.moviemaker.com/archives/news/the-25-coolest-film-festivals-in-the-world-2018/" TargetMode="External"/><Relationship Id="rId3" Type="http://schemas.openxmlformats.org/officeDocument/2006/relationships/hyperlink" Target="https://www.raindance.org/essential-100-film-festivals-part-1" TargetMode="External"/><Relationship Id="rId149" Type="http://schemas.openxmlformats.org/officeDocument/2006/relationships/hyperlink" Target="http://www.ifp.org/programs/independent-film-week/" TargetMode="External"/><Relationship Id="rId4" Type="http://schemas.openxmlformats.org/officeDocument/2006/relationships/hyperlink" Target="http://www.ashlandfilm.org/" TargetMode="External"/><Relationship Id="rId148" Type="http://schemas.openxmlformats.org/officeDocument/2006/relationships/hyperlink" Target="http://www.sansebastianfestival.com/in/" TargetMode="External"/><Relationship Id="rId9" Type="http://schemas.openxmlformats.org/officeDocument/2006/relationships/hyperlink" Target="http://en.unifrance.org/" TargetMode="External"/><Relationship Id="rId143" Type="http://schemas.openxmlformats.org/officeDocument/2006/relationships/hyperlink" Target="http://www.filmfest-oldenburg.de/en/news/" TargetMode="External"/><Relationship Id="rId142" Type="http://schemas.openxmlformats.org/officeDocument/2006/relationships/hyperlink" Target="http://tiff.net/" TargetMode="External"/><Relationship Id="rId141" Type="http://schemas.openxmlformats.org/officeDocument/2006/relationships/hyperlink" Target="https://www.festival-deauville.com/pid22/home" TargetMode="External"/><Relationship Id="rId140" Type="http://schemas.openxmlformats.org/officeDocument/2006/relationships/hyperlink" Target="http://telluridefilmfestival.org/" TargetMode="External"/><Relationship Id="rId5" Type="http://schemas.openxmlformats.org/officeDocument/2006/relationships/hyperlink" Target="http://www.afi.com/" TargetMode="External"/><Relationship Id="rId147" Type="http://schemas.openxmlformats.org/officeDocument/2006/relationships/hyperlink" Target="http://zff.com/en/home/" TargetMode="External"/><Relationship Id="rId6" Type="http://schemas.openxmlformats.org/officeDocument/2006/relationships/hyperlink" Target="http://www.psfilmfest.org/" TargetMode="External"/><Relationship Id="rId146" Type="http://schemas.openxmlformats.org/officeDocument/2006/relationships/hyperlink" Target="http://www.pyongyanginternationalfilmfestival.com/" TargetMode="External"/><Relationship Id="rId7" Type="http://schemas.openxmlformats.org/officeDocument/2006/relationships/hyperlink" Target="https://aspenfilm.org/" TargetMode="External"/><Relationship Id="rId145" Type="http://schemas.openxmlformats.org/officeDocument/2006/relationships/hyperlink" Target="http://fantasticfest.com/" TargetMode="External"/><Relationship Id="rId8" Type="http://schemas.openxmlformats.org/officeDocument/2006/relationships/hyperlink" Target="https://www.afi.com/silver/eushowcase/" TargetMode="External"/><Relationship Id="rId144" Type="http://schemas.openxmlformats.org/officeDocument/2006/relationships/hyperlink" Target="http://hiff.fi/en/" TargetMode="External"/><Relationship Id="rId73" Type="http://schemas.openxmlformats.org/officeDocument/2006/relationships/hyperlink" Target="http://hifilmfest.com/" TargetMode="External"/><Relationship Id="rId72" Type="http://schemas.openxmlformats.org/officeDocument/2006/relationships/hyperlink" Target="http://festivales.buenosaires.gob.ar/en/bafici" TargetMode="External"/><Relationship Id="rId75" Type="http://schemas.openxmlformats.org/officeDocument/2006/relationships/hyperlink" Target="https://www.sffilm.org/sffilm-festival/2018-call-for-entries" TargetMode="External"/><Relationship Id="rId74" Type="http://schemas.openxmlformats.org/officeDocument/2006/relationships/hyperlink" Target="http://urbanworld.org/" TargetMode="External"/><Relationship Id="rId77" Type="http://schemas.openxmlformats.org/officeDocument/2006/relationships/hyperlink" Target="https://zff.com/en/home/" TargetMode="External"/><Relationship Id="rId76" Type="http://schemas.openxmlformats.org/officeDocument/2006/relationships/hyperlink" Target="http://hotdocs.ca/" TargetMode="External"/><Relationship Id="rId79" Type="http://schemas.openxmlformats.org/officeDocument/2006/relationships/hyperlink" Target="http://indiememphis.com/" TargetMode="External"/><Relationship Id="rId78" Type="http://schemas.openxmlformats.org/officeDocument/2006/relationships/hyperlink" Target="http://www.moscowfilmfestival.ru/miff37/eng/" TargetMode="External"/><Relationship Id="rId71" Type="http://schemas.openxmlformats.org/officeDocument/2006/relationships/hyperlink" Target="https://truefalse.org/" TargetMode="External"/><Relationship Id="rId70" Type="http://schemas.openxmlformats.org/officeDocument/2006/relationships/hyperlink" Target="http://hollyshorts.com/" TargetMode="External"/><Relationship Id="rId139" Type="http://schemas.openxmlformats.org/officeDocument/2006/relationships/hyperlink" Target="http://www.labiennale.org/en/cinema" TargetMode="External"/><Relationship Id="rId138" Type="http://schemas.openxmlformats.org/officeDocument/2006/relationships/hyperlink" Target="http://www.ffm-montreal.org/en/home.html" TargetMode="External"/><Relationship Id="rId137" Type="http://schemas.openxmlformats.org/officeDocument/2006/relationships/hyperlink" Target="http://muff.com.au/" TargetMode="External"/><Relationship Id="rId132" Type="http://schemas.openxmlformats.org/officeDocument/2006/relationships/hyperlink" Target="http://www.fantasiafestival.com/2016/en/pre-festival" TargetMode="External"/><Relationship Id="rId131" Type="http://schemas.openxmlformats.org/officeDocument/2006/relationships/hyperlink" Target="https://www.nziff.co.nz/2017/auckland/" TargetMode="External"/><Relationship Id="rId130" Type="http://schemas.openxmlformats.org/officeDocument/2006/relationships/hyperlink" Target="http://www.nowehoryzonty.pl/?lang=en" TargetMode="External"/><Relationship Id="rId136" Type="http://schemas.openxmlformats.org/officeDocument/2006/relationships/hyperlink" Target="http://www.filmweb.no/filmfestivalen/" TargetMode="External"/><Relationship Id="rId135" Type="http://schemas.openxmlformats.org/officeDocument/2006/relationships/hyperlink" Target="http://www.pardolive.ch/pardo/festival-del-film-locarno/home.html" TargetMode="External"/><Relationship Id="rId134" Type="http://schemas.openxmlformats.org/officeDocument/2006/relationships/hyperlink" Target="http://www.documentary.org/awards2015" TargetMode="External"/><Relationship Id="rId133" Type="http://schemas.openxmlformats.org/officeDocument/2006/relationships/hyperlink" Target="http://miff.com.au/" TargetMode="External"/><Relationship Id="rId62" Type="http://schemas.openxmlformats.org/officeDocument/2006/relationships/hyperlink" Target="https://www.sarasotafilmfestival.com/" TargetMode="External"/><Relationship Id="rId61" Type="http://schemas.openxmlformats.org/officeDocument/2006/relationships/hyperlink" Target="http://goldendoorfilmfestival.org/" TargetMode="External"/><Relationship Id="rId64" Type="http://schemas.openxmlformats.org/officeDocument/2006/relationships/hyperlink" Target="https://hamptonsfilmfest.org/" TargetMode="External"/><Relationship Id="rId63" Type="http://schemas.openxmlformats.org/officeDocument/2006/relationships/hyperlink" Target="http://www.aafilmfest.org/" TargetMode="External"/><Relationship Id="rId66" Type="http://schemas.openxmlformats.org/officeDocument/2006/relationships/hyperlink" Target="http://www.cinemadureel.org/" TargetMode="External"/><Relationship Id="rId172" Type="http://schemas.openxmlformats.org/officeDocument/2006/relationships/hyperlink" Target="http://www.mardelplatafilmfest.com/" TargetMode="External"/><Relationship Id="rId65" Type="http://schemas.openxmlformats.org/officeDocument/2006/relationships/hyperlink" Target="http://www.sonomafilmfest.org/" TargetMode="External"/><Relationship Id="rId171" Type="http://schemas.openxmlformats.org/officeDocument/2006/relationships/hyperlink" Target="http://www.afi.com/afifest/default.aspx" TargetMode="External"/><Relationship Id="rId68" Type="http://schemas.openxmlformats.org/officeDocument/2006/relationships/hyperlink" Target="http://tlvfest.com/tlv/he/en/" TargetMode="External"/><Relationship Id="rId170" Type="http://schemas.openxmlformats.org/officeDocument/2006/relationships/hyperlink" Target="http://www.goldenhorse.org.tw/" TargetMode="External"/><Relationship Id="rId67" Type="http://schemas.openxmlformats.org/officeDocument/2006/relationships/hyperlink" Target="http://heartlandfilm.org/" TargetMode="External"/><Relationship Id="rId60" Type="http://schemas.openxmlformats.org/officeDocument/2006/relationships/hyperlink" Target="http://www.hkiff.org.hk/en/index.php" TargetMode="External"/><Relationship Id="rId165" Type="http://schemas.openxmlformats.org/officeDocument/2006/relationships/hyperlink" Target="http://www.filmfestival.gr/" TargetMode="External"/><Relationship Id="rId69" Type="http://schemas.openxmlformats.org/officeDocument/2006/relationships/hyperlink" Target="http://www.miptv.com/" TargetMode="External"/><Relationship Id="rId164" Type="http://schemas.openxmlformats.org/officeDocument/2006/relationships/hyperlink" Target="http://www.romacinemafest.it/ecm/web/fcr/en/home" TargetMode="External"/><Relationship Id="rId163" Type="http://schemas.openxmlformats.org/officeDocument/2006/relationships/hyperlink" Target="http://mostra.org/en/home/" TargetMode="External"/><Relationship Id="rId162" Type="http://schemas.openxmlformats.org/officeDocument/2006/relationships/hyperlink" Target="http://www.tiff-jp.net/en/" TargetMode="External"/><Relationship Id="rId169" Type="http://schemas.openxmlformats.org/officeDocument/2006/relationships/hyperlink" Target="http://americanfilmmarket.com/about-afm/" TargetMode="External"/><Relationship Id="rId168" Type="http://schemas.openxmlformats.org/officeDocument/2006/relationships/hyperlink" Target="http://www.filmfestivalcottbus.de/en/" TargetMode="External"/><Relationship Id="rId167" Type="http://schemas.openxmlformats.org/officeDocument/2006/relationships/hyperlink" Target="http://www.festivalcineb.com/" TargetMode="External"/><Relationship Id="rId166" Type="http://schemas.openxmlformats.org/officeDocument/2006/relationships/hyperlink" Target="http://www.cinema-tout-ecran.ch/" TargetMode="External"/><Relationship Id="rId51" Type="http://schemas.openxmlformats.org/officeDocument/2006/relationships/hyperlink" Target="http://siff.bg/index.php?lang=en" TargetMode="External"/><Relationship Id="rId50" Type="http://schemas.openxmlformats.org/officeDocument/2006/relationships/hyperlink" Target="https://prideoftheocean.com/" TargetMode="External"/><Relationship Id="rId53" Type="http://schemas.openxmlformats.org/officeDocument/2006/relationships/hyperlink" Target="https://www.provincetownfilm.org/festival/" TargetMode="External"/><Relationship Id="rId52" Type="http://schemas.openxmlformats.org/officeDocument/2006/relationships/hyperlink" Target="https://fantasiafestival.com/en/" TargetMode="External"/><Relationship Id="rId55" Type="http://schemas.openxmlformats.org/officeDocument/2006/relationships/hyperlink" Target="https://www.femaleeyefilmfestival.com/" TargetMode="External"/><Relationship Id="rId161" Type="http://schemas.openxmlformats.org/officeDocument/2006/relationships/hyperlink" Target="http://www.bfi.org.uk/lff" TargetMode="External"/><Relationship Id="rId54" Type="http://schemas.openxmlformats.org/officeDocument/2006/relationships/hyperlink" Target="http://sxsw.com/" TargetMode="External"/><Relationship Id="rId160" Type="http://schemas.openxmlformats.org/officeDocument/2006/relationships/hyperlink" Target="http://hamptonsfilmfest.org/" TargetMode="External"/><Relationship Id="rId57" Type="http://schemas.openxmlformats.org/officeDocument/2006/relationships/hyperlink" Target="http://www.cinemadureel.org/" TargetMode="External"/><Relationship Id="rId56" Type="http://schemas.openxmlformats.org/officeDocument/2006/relationships/hyperlink" Target="https://www.rooftopfilms.com/" TargetMode="External"/><Relationship Id="rId159" Type="http://schemas.openxmlformats.org/officeDocument/2006/relationships/hyperlink" Target="http://www.chicagofilmfestival.com/" TargetMode="External"/><Relationship Id="rId59" Type="http://schemas.openxmlformats.org/officeDocument/2006/relationships/hyperlink" Target="https://www.sffilm.org/sffilmfestival-sffilm" TargetMode="External"/><Relationship Id="rId154" Type="http://schemas.openxmlformats.org/officeDocument/2006/relationships/hyperlink" Target="http://sitgesfilmfestival.com/eng" TargetMode="External"/><Relationship Id="rId58" Type="http://schemas.openxmlformats.org/officeDocument/2006/relationships/hyperlink" Target="https://www.floridafilmfestival.com/" TargetMode="External"/><Relationship Id="rId153" Type="http://schemas.openxmlformats.org/officeDocument/2006/relationships/hyperlink" Target="http://www.festivaldufilm-dinard.com/index.php?lg=_e" TargetMode="External"/><Relationship Id="rId152" Type="http://schemas.openxmlformats.org/officeDocument/2006/relationships/hyperlink" Target="https://www.filmlinc.org/nyff2015/" TargetMode="External"/><Relationship Id="rId151" Type="http://schemas.openxmlformats.org/officeDocument/2006/relationships/hyperlink" Target="http://riff.is/" TargetMode="External"/><Relationship Id="rId158" Type="http://schemas.openxmlformats.org/officeDocument/2006/relationships/hyperlink" Target="http://www.adelaidefilmfestival.org/" TargetMode="External"/><Relationship Id="rId157" Type="http://schemas.openxmlformats.org/officeDocument/2006/relationships/hyperlink" Target="http://www.filmfestival.be/?lang=en" TargetMode="External"/><Relationship Id="rId156" Type="http://schemas.openxmlformats.org/officeDocument/2006/relationships/hyperlink" Target="http://www.mipcom.com/" TargetMode="External"/><Relationship Id="rId155" Type="http://schemas.openxmlformats.org/officeDocument/2006/relationships/hyperlink" Target="http://www.piff.org/structure/eng/default.asp" TargetMode="External"/><Relationship Id="rId107" Type="http://schemas.openxmlformats.org/officeDocument/2006/relationships/hyperlink" Target="http://stonybrookfilmfestival.com/" TargetMode="External"/><Relationship Id="rId106" Type="http://schemas.openxmlformats.org/officeDocument/2006/relationships/hyperlink" Target="http://tiff.ro/en" TargetMode="External"/><Relationship Id="rId105" Type="http://schemas.openxmlformats.org/officeDocument/2006/relationships/hyperlink" Target="http://slamdance.com/" TargetMode="External"/><Relationship Id="rId104" Type="http://schemas.openxmlformats.org/officeDocument/2006/relationships/hyperlink" Target="http://www.nipponconnection.com/" TargetMode="External"/><Relationship Id="rId109" Type="http://schemas.openxmlformats.org/officeDocument/2006/relationships/hyperlink" Target="http://tacomafilmfestival.com/" TargetMode="External"/><Relationship Id="rId108" Type="http://schemas.openxmlformats.org/officeDocument/2006/relationships/hyperlink" Target="http://www.sff.org.au/" TargetMode="External"/><Relationship Id="rId103" Type="http://schemas.openxmlformats.org/officeDocument/2006/relationships/hyperlink" Target="https://www.senefest.com/" TargetMode="External"/><Relationship Id="rId102" Type="http://schemas.openxmlformats.org/officeDocument/2006/relationships/hyperlink" Target="http://www.worldcontentmarket.com/" TargetMode="External"/><Relationship Id="rId101" Type="http://schemas.openxmlformats.org/officeDocument/2006/relationships/hyperlink" Target="http://siff.net/" TargetMode="External"/><Relationship Id="rId100" Type="http://schemas.openxmlformats.org/officeDocument/2006/relationships/hyperlink" Target="http://www.zlinfest.cz/en/" TargetMode="External"/><Relationship Id="rId129" Type="http://schemas.openxmlformats.org/officeDocument/2006/relationships/hyperlink" Target="http://www.pifan.com/" TargetMode="External"/><Relationship Id="rId128" Type="http://schemas.openxmlformats.org/officeDocument/2006/relationships/hyperlink" Target="https://www.comic-con.org/" TargetMode="External"/><Relationship Id="rId127" Type="http://schemas.openxmlformats.org/officeDocument/2006/relationships/hyperlink" Target="http://raindance.org/" TargetMode="External"/><Relationship Id="rId126" Type="http://schemas.openxmlformats.org/officeDocument/2006/relationships/hyperlink" Target="http://www.bogotamarket.com/en/" TargetMode="External"/><Relationship Id="rId121" Type="http://schemas.openxmlformats.org/officeDocument/2006/relationships/hyperlink" Target="http://irisprize.org/" TargetMode="External"/><Relationship Id="rId120" Type="http://schemas.openxmlformats.org/officeDocument/2006/relationships/hyperlink" Target="http://filmlondon.org.uk/LUFF" TargetMode="External"/><Relationship Id="rId125" Type="http://schemas.openxmlformats.org/officeDocument/2006/relationships/hyperlink" Target="http://eng.jiff.or.kr/" TargetMode="External"/><Relationship Id="rId124" Type="http://schemas.openxmlformats.org/officeDocument/2006/relationships/hyperlink" Target="http://www.sff.ba/" TargetMode="External"/><Relationship Id="rId123" Type="http://schemas.openxmlformats.org/officeDocument/2006/relationships/hyperlink" Target="http://kurzfilmtage.de/en" TargetMode="External"/><Relationship Id="rId122" Type="http://schemas.openxmlformats.org/officeDocument/2006/relationships/hyperlink" Target="http://www.kviff.com/en/homepage" TargetMode="External"/><Relationship Id="rId95" Type="http://schemas.openxmlformats.org/officeDocument/2006/relationships/hyperlink" Target="http://riverrunfilm.com/" TargetMode="External"/><Relationship Id="rId94" Type="http://schemas.openxmlformats.org/officeDocument/2006/relationships/hyperlink" Target="http://www.quinzaine-realisateurs.com/" TargetMode="External"/><Relationship Id="rId97" Type="http://schemas.openxmlformats.org/officeDocument/2006/relationships/hyperlink" Target="http://slofilmfest.org/" TargetMode="External"/><Relationship Id="rId96" Type="http://schemas.openxmlformats.org/officeDocument/2006/relationships/hyperlink" Target="http://www.semainedelacritique.com/EN/" TargetMode="External"/><Relationship Id="rId99" Type="http://schemas.openxmlformats.org/officeDocument/2006/relationships/hyperlink" Target="http://santafeindependentfilmfestival.com/" TargetMode="External"/><Relationship Id="rId98" Type="http://schemas.openxmlformats.org/officeDocument/2006/relationships/hyperlink" Target="http://www.siff.net/index.aspx" TargetMode="External"/><Relationship Id="rId91" Type="http://schemas.openxmlformats.org/officeDocument/2006/relationships/hyperlink" Target="http://neworleansfilmfestival.org/" TargetMode="External"/><Relationship Id="rId90" Type="http://schemas.openxmlformats.org/officeDocument/2006/relationships/hyperlink" Target="http://www.marchedufilm.com/en" TargetMode="External"/><Relationship Id="rId93" Type="http://schemas.openxmlformats.org/officeDocument/2006/relationships/hyperlink" Target="http://portlandfilmfestival.com/" TargetMode="External"/><Relationship Id="rId92" Type="http://schemas.openxmlformats.org/officeDocument/2006/relationships/hyperlink" Target="http://www.lacid.org/" TargetMode="External"/><Relationship Id="rId118" Type="http://schemas.openxmlformats.org/officeDocument/2006/relationships/hyperlink" Target="http://www.edfilmfest.org.uk/" TargetMode="External"/><Relationship Id="rId117" Type="http://schemas.openxmlformats.org/officeDocument/2006/relationships/hyperlink" Target="http://evolutionfilmfestival.com/" TargetMode="External"/><Relationship Id="rId116" Type="http://schemas.openxmlformats.org/officeDocument/2006/relationships/hyperlink" Target="http://www.afi.com/afidocs/submissions.aspx" TargetMode="External"/><Relationship Id="rId115" Type="http://schemas.openxmlformats.org/officeDocument/2006/relationships/hyperlink" Target="http://camerimage.pl/en" TargetMode="External"/><Relationship Id="rId119" Type="http://schemas.openxmlformats.org/officeDocument/2006/relationships/hyperlink" Target="http://www.gijonfilmfestival.com/" TargetMode="External"/><Relationship Id="rId110" Type="http://schemas.openxmlformats.org/officeDocument/2006/relationships/hyperlink" Target="http://www.annecy.org/home" TargetMode="External"/><Relationship Id="rId114" Type="http://schemas.openxmlformats.org/officeDocument/2006/relationships/hyperlink" Target="https://www.psfilmfest.org/2017-shortfest/shortfest-2018" TargetMode="External"/><Relationship Id="rId113" Type="http://schemas.openxmlformats.org/officeDocument/2006/relationships/hyperlink" Target="http://americanfilmfestival.pl/" TargetMode="External"/><Relationship Id="rId112" Type="http://schemas.openxmlformats.org/officeDocument/2006/relationships/hyperlink" Target="http://www.danceswithfilms.com/" TargetMode="External"/><Relationship Id="rId111" Type="http://schemas.openxmlformats.org/officeDocument/2006/relationships/hyperlink" Target="http://tallgrassfilm.org/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://msfilmfestival.fi/" TargetMode="External"/><Relationship Id="rId42" Type="http://schemas.openxmlformats.org/officeDocument/2006/relationships/hyperlink" Target="http://www.hollyshorts.com/" TargetMode="External"/><Relationship Id="rId41" Type="http://schemas.openxmlformats.org/officeDocument/2006/relationships/hyperlink" Target="http://msfilmfestival.fi/" TargetMode="External"/><Relationship Id="rId44" Type="http://schemas.openxmlformats.org/officeDocument/2006/relationships/hyperlink" Target="http://montclairfilm.org/" TargetMode="External"/><Relationship Id="rId43" Type="http://schemas.openxmlformats.org/officeDocument/2006/relationships/hyperlink" Target="http://montclairfilm.org/" TargetMode="External"/><Relationship Id="rId46" Type="http://schemas.openxmlformats.org/officeDocument/2006/relationships/hyperlink" Target="http://nantucketfilmfestival.org/" TargetMode="External"/><Relationship Id="rId45" Type="http://schemas.openxmlformats.org/officeDocument/2006/relationships/hyperlink" Target="http://hotdocs.ca/" TargetMode="External"/><Relationship Id="rId48" Type="http://schemas.openxmlformats.org/officeDocument/2006/relationships/hyperlink" Target="http://www.hsdfi.org/" TargetMode="External"/><Relationship Id="rId47" Type="http://schemas.openxmlformats.org/officeDocument/2006/relationships/hyperlink" Target="http://nantucketfilmfestival.org/" TargetMode="External"/><Relationship Id="rId49" Type="http://schemas.openxmlformats.org/officeDocument/2006/relationships/hyperlink" Target="http://neworleansfilmfestival.org/" TargetMode="External"/><Relationship Id="rId31" Type="http://schemas.openxmlformats.org/officeDocument/2006/relationships/hyperlink" Target="http://pardolive.ch/" TargetMode="External"/><Relationship Id="rId30" Type="http://schemas.openxmlformats.org/officeDocument/2006/relationships/hyperlink" Target="https://www.femaleeyefilmfestival.com/" TargetMode="External"/><Relationship Id="rId33" Type="http://schemas.openxmlformats.org/officeDocument/2006/relationships/hyperlink" Target="http://www.filmquestfest.com/" TargetMode="External"/><Relationship Id="rId32" Type="http://schemas.openxmlformats.org/officeDocument/2006/relationships/hyperlink" Target="http://pardolive.ch/" TargetMode="External"/><Relationship Id="rId35" Type="http://schemas.openxmlformats.org/officeDocument/2006/relationships/hyperlink" Target="http://festival.vconline.org/" TargetMode="External"/><Relationship Id="rId34" Type="http://schemas.openxmlformats.org/officeDocument/2006/relationships/hyperlink" Target="http://festival.vconline.org/" TargetMode="External"/><Relationship Id="rId37" Type="http://schemas.openxmlformats.org/officeDocument/2006/relationships/hyperlink" Target="http://mdfilmfest.com/" TargetMode="External"/><Relationship Id="rId36" Type="http://schemas.openxmlformats.org/officeDocument/2006/relationships/hyperlink" Target="http://film-festival.org/" TargetMode="External"/><Relationship Id="rId39" Type="http://schemas.openxmlformats.org/officeDocument/2006/relationships/hyperlink" Target="http://heartlandfilm.org/" TargetMode="External"/><Relationship Id="rId38" Type="http://schemas.openxmlformats.org/officeDocument/2006/relationships/hyperlink" Target="http://www.md-filmfest.com/" TargetMode="External"/><Relationship Id="rId20" Type="http://schemas.openxmlformats.org/officeDocument/2006/relationships/hyperlink" Target="http://indielisboa.com/" TargetMode="External"/><Relationship Id="rId22" Type="http://schemas.openxmlformats.org/officeDocument/2006/relationships/hyperlink" Target="http://kurzfilmtage.de/" TargetMode="External"/><Relationship Id="rId21" Type="http://schemas.openxmlformats.org/officeDocument/2006/relationships/hyperlink" Target="http://deadcenterfilm.org/" TargetMode="External"/><Relationship Id="rId24" Type="http://schemas.openxmlformats.org/officeDocument/2006/relationships/hyperlink" Target="http://eng.jiff.or.kr/" TargetMode="External"/><Relationship Id="rId23" Type="http://schemas.openxmlformats.org/officeDocument/2006/relationships/hyperlink" Target="http://denverfilmfestival.denverfilm.org/" TargetMode="External"/><Relationship Id="rId26" Type="http://schemas.openxmlformats.org/officeDocument/2006/relationships/hyperlink" Target="http://jeromefilmfestival.com/" TargetMode="External"/><Relationship Id="rId25" Type="http://schemas.openxmlformats.org/officeDocument/2006/relationships/hyperlink" Target="http://edmontonfilmfest.com/" TargetMode="External"/><Relationship Id="rId28" Type="http://schemas.openxmlformats.org/officeDocument/2006/relationships/hyperlink" Target="http://kustendorf-filmandmusicfestival.org/" TargetMode="External"/><Relationship Id="rId27" Type="http://schemas.openxmlformats.org/officeDocument/2006/relationships/hyperlink" Target="http://www.fantasiafestival.com/" TargetMode="External"/><Relationship Id="rId29" Type="http://schemas.openxmlformats.org/officeDocument/2006/relationships/hyperlink" Target="http://kustendorf-filmandmusicfestival.org/" TargetMode="External"/><Relationship Id="rId11" Type="http://schemas.openxmlformats.org/officeDocument/2006/relationships/hyperlink" Target="http://www.chagrinfilmfest.org/" TargetMode="External"/><Relationship Id="rId10" Type="http://schemas.openxmlformats.org/officeDocument/2006/relationships/hyperlink" Target="http://eofilmfest.com/" TargetMode="External"/><Relationship Id="rId13" Type="http://schemas.openxmlformats.org/officeDocument/2006/relationships/hyperlink" Target="http://www.cinequest.org/" TargetMode="External"/><Relationship Id="rId12" Type="http://schemas.openxmlformats.org/officeDocument/2006/relationships/hyperlink" Target="http://fantasticfest.com/" TargetMode="External"/><Relationship Id="rId15" Type="http://schemas.openxmlformats.org/officeDocument/2006/relationships/hyperlink" Target="http://citizenjanefilmfestival.org/" TargetMode="External"/><Relationship Id="rId14" Type="http://schemas.openxmlformats.org/officeDocument/2006/relationships/hyperlink" Target="http://fullframefest.org/" TargetMode="External"/><Relationship Id="rId17" Type="http://schemas.openxmlformats.org/officeDocument/2006/relationships/hyperlink" Target="http://cucalorus.org/" TargetMode="External"/><Relationship Id="rId16" Type="http://schemas.openxmlformats.org/officeDocument/2006/relationships/hyperlink" Target="http://hamptonsfilmfest.org/" TargetMode="External"/><Relationship Id="rId19" Type="http://schemas.openxmlformats.org/officeDocument/2006/relationships/hyperlink" Target="http://dcshorts.com/" TargetMode="External"/><Relationship Id="rId18" Type="http://schemas.openxmlformats.org/officeDocument/2006/relationships/hyperlink" Target="http://imilleocchi.com/" TargetMode="External"/><Relationship Id="rId84" Type="http://schemas.openxmlformats.org/officeDocument/2006/relationships/hyperlink" Target="http://www.woodsholefilmfestival.org/" TargetMode="External"/><Relationship Id="rId83" Type="http://schemas.openxmlformats.org/officeDocument/2006/relationships/hyperlink" Target="https://wwfilmfest.com/" TargetMode="External"/><Relationship Id="rId86" Type="http://schemas.openxmlformats.org/officeDocument/2006/relationships/hyperlink" Target="http://2017.poff.ee/" TargetMode="External"/><Relationship Id="rId85" Type="http://schemas.openxmlformats.org/officeDocument/2006/relationships/hyperlink" Target="http://7.americanfilmfestival.pl/" TargetMode="External"/><Relationship Id="rId88" Type="http://schemas.openxmlformats.org/officeDocument/2006/relationships/hyperlink" Target="http://www.irisprize.org/" TargetMode="External"/><Relationship Id="rId87" Type="http://schemas.openxmlformats.org/officeDocument/2006/relationships/hyperlink" Target="http://www.iffmh.de/" TargetMode="External"/><Relationship Id="rId89" Type="http://schemas.openxmlformats.org/officeDocument/2006/relationships/hyperlink" Target="https://www.oaxacafilmfest.com/" TargetMode="External"/><Relationship Id="rId80" Type="http://schemas.openxmlformats.org/officeDocument/2006/relationships/hyperlink" Target="http://www.twisteralleyfilmfestival.com/" TargetMode="External"/><Relationship Id="rId82" Type="http://schemas.openxmlformats.org/officeDocument/2006/relationships/hyperlink" Target="http://www.victoriafilmfestival.com/" TargetMode="External"/><Relationship Id="rId81" Type="http://schemas.openxmlformats.org/officeDocument/2006/relationships/hyperlink" Target="https://www.viff.org/Online/" TargetMode="External"/><Relationship Id="rId1" Type="http://schemas.openxmlformats.org/officeDocument/2006/relationships/hyperlink" Target="https://www.moviemaker.com/archives/festivals/50-film-festivals-worth-the-entry-fee-2017/" TargetMode="External"/><Relationship Id="rId2" Type="http://schemas.openxmlformats.org/officeDocument/2006/relationships/hyperlink" Target="https://www.moviemaker.com/archives/festivals/the-coolest-film-festivals-in-the-world-2017/" TargetMode="External"/><Relationship Id="rId3" Type="http://schemas.openxmlformats.org/officeDocument/2006/relationships/hyperlink" Target="https://austinfilmfestival.com/" TargetMode="External"/><Relationship Id="rId4" Type="http://schemas.openxmlformats.org/officeDocument/2006/relationships/hyperlink" Target="http://bam.org/bamcinemafest" TargetMode="External"/><Relationship Id="rId9" Type="http://schemas.openxmlformats.org/officeDocument/2006/relationships/hyperlink" Target="https://pointsnorthinstitute.org/ciff/" TargetMode="External"/><Relationship Id="rId5" Type="http://schemas.openxmlformats.org/officeDocument/2006/relationships/hyperlink" Target="http://www.bigskyfilmfest.org/" TargetMode="External"/><Relationship Id="rId6" Type="http://schemas.openxmlformats.org/officeDocument/2006/relationships/hyperlink" Target="http://ficcifestival.com/" TargetMode="External"/><Relationship Id="rId7" Type="http://schemas.openxmlformats.org/officeDocument/2006/relationships/hyperlink" Target="http://calgaryfilm.com/" TargetMode="External"/><Relationship Id="rId8" Type="http://schemas.openxmlformats.org/officeDocument/2006/relationships/hyperlink" Target="http://chicagofilmfestival.com/" TargetMode="External"/><Relationship Id="rId73" Type="http://schemas.openxmlformats.org/officeDocument/2006/relationships/hyperlink" Target="http://filmfest.scad.edu/" TargetMode="External"/><Relationship Id="rId72" Type="http://schemas.openxmlformats.org/officeDocument/2006/relationships/hyperlink" Target="https://www.santafeindependentfilmfestival.com/" TargetMode="External"/><Relationship Id="rId75" Type="http://schemas.openxmlformats.org/officeDocument/2006/relationships/hyperlink" Target="http://sidewalkfest.com/" TargetMode="External"/><Relationship Id="rId74" Type="http://schemas.openxmlformats.org/officeDocument/2006/relationships/hyperlink" Target="http://www.senefest.com/" TargetMode="External"/><Relationship Id="rId77" Type="http://schemas.openxmlformats.org/officeDocument/2006/relationships/hyperlink" Target="http://stonybrookfilmfestival.com/" TargetMode="External"/><Relationship Id="rId76" Type="http://schemas.openxmlformats.org/officeDocument/2006/relationships/hyperlink" Target="http://slamdance.com/" TargetMode="External"/><Relationship Id="rId79" Type="http://schemas.openxmlformats.org/officeDocument/2006/relationships/hyperlink" Target="http://tallgrassfilm.org/" TargetMode="External"/><Relationship Id="rId78" Type="http://schemas.openxmlformats.org/officeDocument/2006/relationships/hyperlink" Target="http://www.tacomafilmfestival.com/" TargetMode="External"/><Relationship Id="rId71" Type="http://schemas.openxmlformats.org/officeDocument/2006/relationships/hyperlink" Target="https://slofilmfest.org/" TargetMode="External"/><Relationship Id="rId70" Type="http://schemas.openxmlformats.org/officeDocument/2006/relationships/hyperlink" Target="http://oxfordfilmfest.com/" TargetMode="External"/><Relationship Id="rId62" Type="http://schemas.openxmlformats.org/officeDocument/2006/relationships/hyperlink" Target="http://viennale.at/" TargetMode="External"/><Relationship Id="rId61" Type="http://schemas.openxmlformats.org/officeDocument/2006/relationships/hyperlink" Target="http://viennale.at/" TargetMode="External"/><Relationship Id="rId64" Type="http://schemas.openxmlformats.org/officeDocument/2006/relationships/hyperlink" Target="http://miamifilmfestival.com/" TargetMode="External"/><Relationship Id="rId63" Type="http://schemas.openxmlformats.org/officeDocument/2006/relationships/hyperlink" Target="http://miamifilmfestival.com/" TargetMode="External"/><Relationship Id="rId66" Type="http://schemas.openxmlformats.org/officeDocument/2006/relationships/hyperlink" Target="https://nhfilmfestival.com/" TargetMode="External"/><Relationship Id="rId65" Type="http://schemas.openxmlformats.org/officeDocument/2006/relationships/hyperlink" Target="http://miamifilmfestival.com/" TargetMode="External"/><Relationship Id="rId68" Type="http://schemas.openxmlformats.org/officeDocument/2006/relationships/hyperlink" Target="http://oakclifffilmfestival.com/" TargetMode="External"/><Relationship Id="rId67" Type="http://schemas.openxmlformats.org/officeDocument/2006/relationships/hyperlink" Target="http://www.neworleansfilmfestival.org/" TargetMode="External"/><Relationship Id="rId60" Type="http://schemas.openxmlformats.org/officeDocument/2006/relationships/hyperlink" Target="https://www.marylandiff.com" TargetMode="External"/><Relationship Id="rId69" Type="http://schemas.openxmlformats.org/officeDocument/2006/relationships/hyperlink" Target="http://www.outfest.org/" TargetMode="External"/><Relationship Id="rId51" Type="http://schemas.openxmlformats.org/officeDocument/2006/relationships/hyperlink" Target="http://indiememphis.com/" TargetMode="External"/><Relationship Id="rId50" Type="http://schemas.openxmlformats.org/officeDocument/2006/relationships/hyperlink" Target="http://neworleansfilmfestival.org/" TargetMode="External"/><Relationship Id="rId53" Type="http://schemas.openxmlformats.org/officeDocument/2006/relationships/hyperlink" Target="http://sheffdocfest.com/" TargetMode="External"/><Relationship Id="rId52" Type="http://schemas.openxmlformats.org/officeDocument/2006/relationships/hyperlink" Target="http://sheffdocfest.com/" TargetMode="External"/><Relationship Id="rId55" Type="http://schemas.openxmlformats.org/officeDocument/2006/relationships/hyperlink" Target="http://sxsw.com/" TargetMode="External"/><Relationship Id="rId54" Type="http://schemas.openxmlformats.org/officeDocument/2006/relationships/hyperlink" Target="http://julienfilmfest.com/" TargetMode="External"/><Relationship Id="rId57" Type="http://schemas.openxmlformats.org/officeDocument/2006/relationships/hyperlink" Target="http://www.mammothlakesfilmfestival.com/" TargetMode="External"/><Relationship Id="rId56" Type="http://schemas.openxmlformats.org/officeDocument/2006/relationships/hyperlink" Target="http://sxsw.com/" TargetMode="External"/><Relationship Id="rId59" Type="http://schemas.openxmlformats.org/officeDocument/2006/relationships/hyperlink" Target="http://mountainfilm.org/" TargetMode="External"/><Relationship Id="rId58" Type="http://schemas.openxmlformats.org/officeDocument/2006/relationships/hyperlink" Target="http://mountainfilm.org/" TargetMode="External"/><Relationship Id="rId91" Type="http://schemas.openxmlformats.org/officeDocument/2006/relationships/drawing" Target="../drawings/drawing5.xml"/><Relationship Id="rId90" Type="http://schemas.openxmlformats.org/officeDocument/2006/relationships/hyperlink" Target="https://aspenfilm.org/" TargetMode="Externa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://sitgesfilmfestival.com/" TargetMode="External"/><Relationship Id="rId42" Type="http://schemas.openxmlformats.org/officeDocument/2006/relationships/hyperlink" Target="http://sonomafilmfest.org/" TargetMode="External"/><Relationship Id="rId41" Type="http://schemas.openxmlformats.org/officeDocument/2006/relationships/hyperlink" Target="http://riiff.org/" TargetMode="External"/><Relationship Id="rId44" Type="http://schemas.openxmlformats.org/officeDocument/2006/relationships/hyperlink" Target="http://soundunseen.com/" TargetMode="External"/><Relationship Id="rId43" Type="http://schemas.openxmlformats.org/officeDocument/2006/relationships/hyperlink" Target="http://fullframefest.org/" TargetMode="External"/><Relationship Id="rId46" Type="http://schemas.openxmlformats.org/officeDocument/2006/relationships/hyperlink" Target="https://www.telluridefilmfestival.org/" TargetMode="External"/><Relationship Id="rId45" Type="http://schemas.openxmlformats.org/officeDocument/2006/relationships/hyperlink" Target="http://hamptonsfilmfest.org/" TargetMode="External"/><Relationship Id="rId48" Type="http://schemas.openxmlformats.org/officeDocument/2006/relationships/hyperlink" Target="https://truefalse.org/" TargetMode="External"/><Relationship Id="rId47" Type="http://schemas.openxmlformats.org/officeDocument/2006/relationships/hyperlink" Target="http://heartlandfilm.org/" TargetMode="External"/><Relationship Id="rId49" Type="http://schemas.openxmlformats.org/officeDocument/2006/relationships/hyperlink" Target="http://hollyshorts.com/" TargetMode="External"/><Relationship Id="rId31" Type="http://schemas.openxmlformats.org/officeDocument/2006/relationships/hyperlink" Target="http://dok-leipzig.de/" TargetMode="External"/><Relationship Id="rId30" Type="http://schemas.openxmlformats.org/officeDocument/2006/relationships/hyperlink" Target="https://psfilmfest.org/" TargetMode="External"/><Relationship Id="rId33" Type="http://schemas.openxmlformats.org/officeDocument/2006/relationships/hyperlink" Target="http://edmontonfilmfest.com/" TargetMode="External"/><Relationship Id="rId32" Type="http://schemas.openxmlformats.org/officeDocument/2006/relationships/hyperlink" Target="http://sffs.org/" TargetMode="External"/><Relationship Id="rId35" Type="http://schemas.openxmlformats.org/officeDocument/2006/relationships/hyperlink" Target="http://fantasiafestival.com/" TargetMode="External"/><Relationship Id="rId34" Type="http://schemas.openxmlformats.org/officeDocument/2006/relationships/hyperlink" Target="http://sbiff.org/" TargetMode="External"/><Relationship Id="rId37" Type="http://schemas.openxmlformats.org/officeDocument/2006/relationships/hyperlink" Target="http://femaleeyefilmfestival.com/" TargetMode="External"/><Relationship Id="rId36" Type="http://schemas.openxmlformats.org/officeDocument/2006/relationships/hyperlink" Target="http://sarasotafilmfestival.com/" TargetMode="External"/><Relationship Id="rId39" Type="http://schemas.openxmlformats.org/officeDocument/2006/relationships/hyperlink" Target="http://ffkb.at/en" TargetMode="External"/><Relationship Id="rId38" Type="http://schemas.openxmlformats.org/officeDocument/2006/relationships/hyperlink" Target="http://siff.net/" TargetMode="External"/><Relationship Id="rId20" Type="http://schemas.openxmlformats.org/officeDocument/2006/relationships/hyperlink" Target="http://leffest.com/" TargetMode="External"/><Relationship Id="rId22" Type="http://schemas.openxmlformats.org/officeDocument/2006/relationships/hyperlink" Target="http://festival-lumiere.org/" TargetMode="External"/><Relationship Id="rId21" Type="http://schemas.openxmlformats.org/officeDocument/2006/relationships/hyperlink" Target="http://chagrinfilmfest.org/" TargetMode="External"/><Relationship Id="rId24" Type="http://schemas.openxmlformats.org/officeDocument/2006/relationships/hyperlink" Target="http://www.bam.org/film/2016/migrating-forms" TargetMode="External"/><Relationship Id="rId23" Type="http://schemas.openxmlformats.org/officeDocument/2006/relationships/hyperlink" Target="http://cinequest.org/" TargetMode="External"/><Relationship Id="rId26" Type="http://schemas.openxmlformats.org/officeDocument/2006/relationships/hyperlink" Target="http://montclairfilmfest.org/" TargetMode="External"/><Relationship Id="rId25" Type="http://schemas.openxmlformats.org/officeDocument/2006/relationships/hyperlink" Target="http://citizenjanefilmfestival.org/" TargetMode="External"/><Relationship Id="rId28" Type="http://schemas.openxmlformats.org/officeDocument/2006/relationships/hyperlink" Target="http://nordiskpanorama.com/" TargetMode="External"/><Relationship Id="rId27" Type="http://schemas.openxmlformats.org/officeDocument/2006/relationships/hyperlink" Target="http://cucalorus.org/" TargetMode="External"/><Relationship Id="rId29" Type="http://schemas.openxmlformats.org/officeDocument/2006/relationships/hyperlink" Target="http://festival.dcshorts.com/" TargetMode="External"/><Relationship Id="rId11" Type="http://schemas.openxmlformats.org/officeDocument/2006/relationships/hyperlink" Target="http://bendfilm.org/" TargetMode="External"/><Relationship Id="rId10" Type="http://schemas.openxmlformats.org/officeDocument/2006/relationships/hyperlink" Target="http://www.festival-deauville.com/DEV/index.php?pid=22" TargetMode="External"/><Relationship Id="rId13" Type="http://schemas.openxmlformats.org/officeDocument/2006/relationships/hyperlink" Target="http://brooklynshorts.com/" TargetMode="External"/><Relationship Id="rId12" Type="http://schemas.openxmlformats.org/officeDocument/2006/relationships/hyperlink" Target="http://www.docnyc.net/" TargetMode="External"/><Relationship Id="rId15" Type="http://schemas.openxmlformats.org/officeDocument/2006/relationships/hyperlink" Target="http://calgaryfilm.com/" TargetMode="External"/><Relationship Id="rId14" Type="http://schemas.openxmlformats.org/officeDocument/2006/relationships/hyperlink" Target="http://fantasticfest.com/" TargetMode="External"/><Relationship Id="rId17" Type="http://schemas.openxmlformats.org/officeDocument/2006/relationships/hyperlink" Target="http://camdenfilmfest.org/" TargetMode="External"/><Relationship Id="rId16" Type="http://schemas.openxmlformats.org/officeDocument/2006/relationships/hyperlink" Target="http://giff.mx/" TargetMode="External"/><Relationship Id="rId19" Type="http://schemas.openxmlformats.org/officeDocument/2006/relationships/hyperlink" Target="http://camerimage.pl/en" TargetMode="External"/><Relationship Id="rId18" Type="http://schemas.openxmlformats.org/officeDocument/2006/relationships/hyperlink" Target="http://habanafilmfestival.com/" TargetMode="External"/><Relationship Id="rId1" Type="http://schemas.openxmlformats.org/officeDocument/2006/relationships/hyperlink" Target="https://www.moviemaker.com/archives/festivals/50-film-festivals-worth-the-entry-fee-2016/" TargetMode="External"/><Relationship Id="rId2" Type="http://schemas.openxmlformats.org/officeDocument/2006/relationships/hyperlink" Target="https://www.moviemaker.com/archives/festivals/25-coolest-film-festivals-in-the-world-2016/" TargetMode="External"/><Relationship Id="rId3" Type="http://schemas.openxmlformats.org/officeDocument/2006/relationships/hyperlink" Target="http://www.american-documentary-film-festival.com/" TargetMode="External"/><Relationship Id="rId4" Type="http://schemas.openxmlformats.org/officeDocument/2006/relationships/hyperlink" Target="http://ashlandfilm.org/" TargetMode="External"/><Relationship Id="rId9" Type="http://schemas.openxmlformats.org/officeDocument/2006/relationships/hyperlink" Target="http://austinfilmfestival.com/" TargetMode="External"/><Relationship Id="rId5" Type="http://schemas.openxmlformats.org/officeDocument/2006/relationships/hyperlink" Target="http://americanfilmfestival.pl/" TargetMode="External"/><Relationship Id="rId6" Type="http://schemas.openxmlformats.org/officeDocument/2006/relationships/hyperlink" Target="http://borsc.ht/fest" TargetMode="External"/><Relationship Id="rId7" Type="http://schemas.openxmlformats.org/officeDocument/2006/relationships/hyperlink" Target="http://atlantafilmfestival.com/" TargetMode="External"/><Relationship Id="rId8" Type="http://schemas.openxmlformats.org/officeDocument/2006/relationships/hyperlink" Target="http://camerimage.pl/en/Official-Poster-Of-24th-Camerimage-2016.html" TargetMode="External"/><Relationship Id="rId73" Type="http://schemas.openxmlformats.org/officeDocument/2006/relationships/hyperlink" Target="http://tacomafilmfestival.com/" TargetMode="External"/><Relationship Id="rId72" Type="http://schemas.openxmlformats.org/officeDocument/2006/relationships/hyperlink" Target="http://slamdance.com/" TargetMode="External"/><Relationship Id="rId75" Type="http://schemas.openxmlformats.org/officeDocument/2006/relationships/hyperlink" Target="http://2016.poff.ee/eng" TargetMode="External"/><Relationship Id="rId74" Type="http://schemas.openxmlformats.org/officeDocument/2006/relationships/hyperlink" Target="http://tallgrassfilmfest.com/" TargetMode="External"/><Relationship Id="rId77" Type="http://schemas.openxmlformats.org/officeDocument/2006/relationships/hyperlink" Target="http://woodsholefilmfestival.org/" TargetMode="External"/><Relationship Id="rId76" Type="http://schemas.openxmlformats.org/officeDocument/2006/relationships/hyperlink" Target="http://victoriafilmfestival.com/" TargetMode="External"/><Relationship Id="rId78" Type="http://schemas.openxmlformats.org/officeDocument/2006/relationships/drawing" Target="../drawings/drawing6.xml"/><Relationship Id="rId71" Type="http://schemas.openxmlformats.org/officeDocument/2006/relationships/hyperlink" Target="http://filmfest.scad.edu/" TargetMode="External"/><Relationship Id="rId70" Type="http://schemas.openxmlformats.org/officeDocument/2006/relationships/hyperlink" Target="http://sarasotafilmfestival.com/" TargetMode="External"/><Relationship Id="rId62" Type="http://schemas.openxmlformats.org/officeDocument/2006/relationships/hyperlink" Target="http://oakclifffilmfestival.com/" TargetMode="External"/><Relationship Id="rId61" Type="http://schemas.openxmlformats.org/officeDocument/2006/relationships/hyperlink" Target="http://neworleansfilmfestival.org/" TargetMode="External"/><Relationship Id="rId64" Type="http://schemas.openxmlformats.org/officeDocument/2006/relationships/hyperlink" Target="http://oxfordfilmfest.com/" TargetMode="External"/><Relationship Id="rId63" Type="http://schemas.openxmlformats.org/officeDocument/2006/relationships/hyperlink" Target="http://oaxacafilmfest.com/" TargetMode="External"/><Relationship Id="rId66" Type="http://schemas.openxmlformats.org/officeDocument/2006/relationships/hyperlink" Target="http://ptownfilmfest.org/" TargetMode="External"/><Relationship Id="rId65" Type="http://schemas.openxmlformats.org/officeDocument/2006/relationships/hyperlink" Target="http://filmadelphia.org/festival" TargetMode="External"/><Relationship Id="rId68" Type="http://schemas.openxmlformats.org/officeDocument/2006/relationships/hyperlink" Target="http://slofilmfest.org/" TargetMode="External"/><Relationship Id="rId67" Type="http://schemas.openxmlformats.org/officeDocument/2006/relationships/hyperlink" Target="http://raindancefestival.org/" TargetMode="External"/><Relationship Id="rId60" Type="http://schemas.openxmlformats.org/officeDocument/2006/relationships/hyperlink" Target="http://nhfilmfestival.com/" TargetMode="External"/><Relationship Id="rId69" Type="http://schemas.openxmlformats.org/officeDocument/2006/relationships/hyperlink" Target="http://www.santafeindependentfilmfestival.com/" TargetMode="External"/><Relationship Id="rId51" Type="http://schemas.openxmlformats.org/officeDocument/2006/relationships/hyperlink" Target="http://indiememphis.com/" TargetMode="External"/><Relationship Id="rId50" Type="http://schemas.openxmlformats.org/officeDocument/2006/relationships/hyperlink" Target="http://zerkalo.space/main2019en" TargetMode="External"/><Relationship Id="rId53" Type="http://schemas.openxmlformats.org/officeDocument/2006/relationships/hyperlink" Target="http://irisprize.org/" TargetMode="External"/><Relationship Id="rId52" Type="http://schemas.openxmlformats.org/officeDocument/2006/relationships/hyperlink" Target="https://www.abff.com/" TargetMode="External"/><Relationship Id="rId55" Type="http://schemas.openxmlformats.org/officeDocument/2006/relationships/hyperlink" Target="http://mammothlakesfilmfestival.com/" TargetMode="External"/><Relationship Id="rId54" Type="http://schemas.openxmlformats.org/officeDocument/2006/relationships/hyperlink" Target="http://julienfilmfest.com/" TargetMode="External"/><Relationship Id="rId57" Type="http://schemas.openxmlformats.org/officeDocument/2006/relationships/hyperlink" Target="http://nashvillefilmfestival.org/" TargetMode="External"/><Relationship Id="rId56" Type="http://schemas.openxmlformats.org/officeDocument/2006/relationships/hyperlink" Target="http://napavalleyfilmfest.org/" TargetMode="External"/><Relationship Id="rId59" Type="http://schemas.openxmlformats.org/officeDocument/2006/relationships/hyperlink" Target="http://nevadacityfilmfestival.com/" TargetMode="External"/><Relationship Id="rId58" Type="http://schemas.openxmlformats.org/officeDocument/2006/relationships/hyperlink" Target="http://nffty.org/" TargetMode="External"/></Relationships>
</file>

<file path=xl/worksheets/_rels/sheet7.xml.rels><?xml version="1.0" encoding="UTF-8" standalone="yes"?><Relationships xmlns="http://schemas.openxmlformats.org/package/2006/relationships"><Relationship Id="rId40" Type="http://schemas.openxmlformats.org/officeDocument/2006/relationships/hyperlink" Target="http://sidewalkfest.com/" TargetMode="External"/><Relationship Id="rId42" Type="http://schemas.openxmlformats.org/officeDocument/2006/relationships/hyperlink" Target="http://sxsw.com/" TargetMode="External"/><Relationship Id="rId41" Type="http://schemas.openxmlformats.org/officeDocument/2006/relationships/hyperlink" Target="http://www.fullframefest.org/" TargetMode="External"/><Relationship Id="rId44" Type="http://schemas.openxmlformats.org/officeDocument/2006/relationships/hyperlink" Target="http://stanleyfilmfest.com/" TargetMode="External"/><Relationship Id="rId43" Type="http://schemas.openxmlformats.org/officeDocument/2006/relationships/hyperlink" Target="http://www.gasparillafilmfestival.com/" TargetMode="External"/><Relationship Id="rId46" Type="http://schemas.openxmlformats.org/officeDocument/2006/relationships/hyperlink" Target="http://mountainfilm.org/" TargetMode="External"/><Relationship Id="rId45" Type="http://schemas.openxmlformats.org/officeDocument/2006/relationships/hyperlink" Target="http://www.heartlandfilm.org/" TargetMode="External"/><Relationship Id="rId48" Type="http://schemas.openxmlformats.org/officeDocument/2006/relationships/hyperlink" Target="http://traversecityfilmfest.org/" TargetMode="External"/><Relationship Id="rId47" Type="http://schemas.openxmlformats.org/officeDocument/2006/relationships/hyperlink" Target="http://www.hollyshorts.com/" TargetMode="External"/><Relationship Id="rId49" Type="http://schemas.openxmlformats.org/officeDocument/2006/relationships/hyperlink" Target="http://www.hsdfi.org/" TargetMode="External"/><Relationship Id="rId31" Type="http://schemas.openxmlformats.org/officeDocument/2006/relationships/hyperlink" Target="http://www.edmontonfilmfest.com/" TargetMode="External"/><Relationship Id="rId30" Type="http://schemas.openxmlformats.org/officeDocument/2006/relationships/hyperlink" Target="http://gijonfilmfestival.com/" TargetMode="External"/><Relationship Id="rId33" Type="http://schemas.openxmlformats.org/officeDocument/2006/relationships/hyperlink" Target="http://www.fantasiafestival.com/2015/en/pre-festival" TargetMode="External"/><Relationship Id="rId32" Type="http://schemas.openxmlformats.org/officeDocument/2006/relationships/hyperlink" Target="http://hotdocs.ca/" TargetMode="External"/><Relationship Id="rId35" Type="http://schemas.openxmlformats.org/officeDocument/2006/relationships/hyperlink" Target="http://www.femaleeyefilmfestival.com/" TargetMode="External"/><Relationship Id="rId34" Type="http://schemas.openxmlformats.org/officeDocument/2006/relationships/hyperlink" Target="http://jaff-filmfest.org/" TargetMode="External"/><Relationship Id="rId37" Type="http://schemas.openxmlformats.org/officeDocument/2006/relationships/hyperlink" Target="http://www.ffkb.at/en" TargetMode="External"/><Relationship Id="rId36" Type="http://schemas.openxmlformats.org/officeDocument/2006/relationships/hyperlink" Target="http://mdfilmfest.com/" TargetMode="External"/><Relationship Id="rId39" Type="http://schemas.openxmlformats.org/officeDocument/2006/relationships/hyperlink" Target="http://www.filmquestfestival.com/" TargetMode="External"/><Relationship Id="rId38" Type="http://schemas.openxmlformats.org/officeDocument/2006/relationships/hyperlink" Target="http://filmfest-oldenburg.de/" TargetMode="External"/><Relationship Id="rId20" Type="http://schemas.openxmlformats.org/officeDocument/2006/relationships/hyperlink" Target="http://cucalorus.org/" TargetMode="External"/><Relationship Id="rId22" Type="http://schemas.openxmlformats.org/officeDocument/2006/relationships/hyperlink" Target="http://culturalresistance.org/" TargetMode="External"/><Relationship Id="rId21" Type="http://schemas.openxmlformats.org/officeDocument/2006/relationships/hyperlink" Target="http://www.chagrinfilmfest.org/" TargetMode="External"/><Relationship Id="rId24" Type="http://schemas.openxmlformats.org/officeDocument/2006/relationships/hyperlink" Target="http://dallasfilm.org/" TargetMode="External"/><Relationship Id="rId23" Type="http://schemas.openxmlformats.org/officeDocument/2006/relationships/hyperlink" Target="http://www.crossroadsfilmfestival.com/" TargetMode="External"/><Relationship Id="rId26" Type="http://schemas.openxmlformats.org/officeDocument/2006/relationships/hyperlink" Target="http://edfilmfest.org.uk/" TargetMode="External"/><Relationship Id="rId25" Type="http://schemas.openxmlformats.org/officeDocument/2006/relationships/hyperlink" Target="http://www.cucalorus.org/" TargetMode="External"/><Relationship Id="rId28" Type="http://schemas.openxmlformats.org/officeDocument/2006/relationships/hyperlink" Target="http://fantasticfest.com/" TargetMode="External"/><Relationship Id="rId27" Type="http://schemas.openxmlformats.org/officeDocument/2006/relationships/hyperlink" Target="http://www.festival.dcshorts.com/" TargetMode="External"/><Relationship Id="rId29" Type="http://schemas.openxmlformats.org/officeDocument/2006/relationships/hyperlink" Target="http://www.deadcenterfilm.org/" TargetMode="External"/><Relationship Id="rId11" Type="http://schemas.openxmlformats.org/officeDocument/2006/relationships/hyperlink" Target="http://www.bendfilm.org/" TargetMode="External"/><Relationship Id="rId10" Type="http://schemas.openxmlformats.org/officeDocument/2006/relationships/hyperlink" Target="http://berlinale.de/" TargetMode="External"/><Relationship Id="rId13" Type="http://schemas.openxmlformats.org/officeDocument/2006/relationships/hyperlink" Target="http://www.bigislandfilmfestival.com/" TargetMode="External"/><Relationship Id="rId12" Type="http://schemas.openxmlformats.org/officeDocument/2006/relationships/hyperlink" Target="http://borscht.info/" TargetMode="External"/><Relationship Id="rId15" Type="http://schemas.openxmlformats.org/officeDocument/2006/relationships/hyperlink" Target="http://www.poff.ee" TargetMode="External"/><Relationship Id="rId14" Type="http://schemas.openxmlformats.org/officeDocument/2006/relationships/hyperlink" Target="http://cinemarehiyon.com/" TargetMode="External"/><Relationship Id="rId17" Type="http://schemas.openxmlformats.org/officeDocument/2006/relationships/hyperlink" Target="http://www.brooklynfilmfestival.org/" TargetMode="External"/><Relationship Id="rId16" Type="http://schemas.openxmlformats.org/officeDocument/2006/relationships/hyperlink" Target="http://festival.ilcinemaritrovato.it/" TargetMode="External"/><Relationship Id="rId19" Type="http://schemas.openxmlformats.org/officeDocument/2006/relationships/hyperlink" Target="http://www.camdenfilmfest.org/" TargetMode="External"/><Relationship Id="rId18" Type="http://schemas.openxmlformats.org/officeDocument/2006/relationships/hyperlink" Target="http://citizenjanefilmfestival.org/" TargetMode="External"/><Relationship Id="rId1" Type="http://schemas.openxmlformats.org/officeDocument/2006/relationships/hyperlink" Target="https://www.moviemaker.com/archives/festivals/50-film-festivals-worth-the-entry-fee-2015/" TargetMode="External"/><Relationship Id="rId2" Type="http://schemas.openxmlformats.org/officeDocument/2006/relationships/hyperlink" Target="https://www.moviemaker.com/archives/festivals/the-25-coolest-film-festivals-in-the-world-2015/" TargetMode="External"/><Relationship Id="rId3" Type="http://schemas.openxmlformats.org/officeDocument/2006/relationships/hyperlink" Target="http://www.americanfilmfestival.pl/" TargetMode="External"/><Relationship Id="rId4" Type="http://schemas.openxmlformats.org/officeDocument/2006/relationships/hyperlink" Target="http://americanfilmfestival.pl/" TargetMode="External"/><Relationship Id="rId9" Type="http://schemas.openxmlformats.org/officeDocument/2006/relationships/hyperlink" Target="http://www.austinfilmfestival.com/" TargetMode="External"/><Relationship Id="rId5" Type="http://schemas.openxmlformats.org/officeDocument/2006/relationships/hyperlink" Target="http://www.ashlandfilm.org/" TargetMode="External"/><Relationship Id="rId6" Type="http://schemas.openxmlformats.org/officeDocument/2006/relationships/hyperlink" Target="http://atlantafilmfestival.com/" TargetMode="External"/><Relationship Id="rId7" Type="http://schemas.openxmlformats.org/officeDocument/2006/relationships/hyperlink" Target="http://www.atlantafilmfestival.com/" TargetMode="External"/><Relationship Id="rId8" Type="http://schemas.openxmlformats.org/officeDocument/2006/relationships/hyperlink" Target="http://bintlfilmfest.com/" TargetMode="External"/><Relationship Id="rId73" Type="http://schemas.openxmlformats.org/officeDocument/2006/relationships/hyperlink" Target="http://www.viff.org/" TargetMode="External"/><Relationship Id="rId72" Type="http://schemas.openxmlformats.org/officeDocument/2006/relationships/hyperlink" Target="http://www.unaff.org/" TargetMode="External"/><Relationship Id="rId75" Type="http://schemas.openxmlformats.org/officeDocument/2006/relationships/hyperlink" Target="http://www.vtxiff.com/" TargetMode="External"/><Relationship Id="rId74" Type="http://schemas.openxmlformats.org/officeDocument/2006/relationships/hyperlink" Target="http://www.victoriafilmfestival.com/" TargetMode="External"/><Relationship Id="rId77" Type="http://schemas.openxmlformats.org/officeDocument/2006/relationships/hyperlink" Target="http://www.nhfilmfestival.com/" TargetMode="External"/><Relationship Id="rId76" Type="http://schemas.openxmlformats.org/officeDocument/2006/relationships/hyperlink" Target="http://www.woodsholefilmfestival.org/" TargetMode="External"/><Relationship Id="rId78" Type="http://schemas.openxmlformats.org/officeDocument/2006/relationships/drawing" Target="../drawings/drawing7.xml"/><Relationship Id="rId71" Type="http://schemas.openxmlformats.org/officeDocument/2006/relationships/hyperlink" Target="http://www.taosshortz.com/" TargetMode="External"/><Relationship Id="rId70" Type="http://schemas.openxmlformats.org/officeDocument/2006/relationships/hyperlink" Target="http://www.tallgrassfilmfest.com/" TargetMode="External"/><Relationship Id="rId62" Type="http://schemas.openxmlformats.org/officeDocument/2006/relationships/hyperlink" Target="http://www.rooftopfilms.com/" TargetMode="External"/><Relationship Id="rId61" Type="http://schemas.openxmlformats.org/officeDocument/2006/relationships/hyperlink" Target="http://www.film-festival.org/" TargetMode="External"/><Relationship Id="rId64" Type="http://schemas.openxmlformats.org/officeDocument/2006/relationships/hyperlink" Target="http://www.filmfest.scad.edu/" TargetMode="External"/><Relationship Id="rId63" Type="http://schemas.openxmlformats.org/officeDocument/2006/relationships/hyperlink" Target="http://www.santafeindependentfilmfestival.com/" TargetMode="External"/><Relationship Id="rId66" Type="http://schemas.openxmlformats.org/officeDocument/2006/relationships/hyperlink" Target="http://www.sheffdocfest.com/" TargetMode="External"/><Relationship Id="rId65" Type="http://schemas.openxmlformats.org/officeDocument/2006/relationships/hyperlink" Target="http://www.siff.net/" TargetMode="External"/><Relationship Id="rId68" Type="http://schemas.openxmlformats.org/officeDocument/2006/relationships/hyperlink" Target="http://www.southarts.org/touring-arts/southern-circuit" TargetMode="External"/><Relationship Id="rId67" Type="http://schemas.openxmlformats.org/officeDocument/2006/relationships/hyperlink" Target="http://www.slamdance.com/" TargetMode="External"/><Relationship Id="rId60" Type="http://schemas.openxmlformats.org/officeDocument/2006/relationships/hyperlink" Target="http://portlandfilmfestival.com/" TargetMode="External"/><Relationship Id="rId69" Type="http://schemas.openxmlformats.org/officeDocument/2006/relationships/hyperlink" Target="http://www.tacomafilmfestival.com/" TargetMode="External"/><Relationship Id="rId51" Type="http://schemas.openxmlformats.org/officeDocument/2006/relationships/hyperlink" Target="http://www.lonestarfilmfestival.com/" TargetMode="External"/><Relationship Id="rId50" Type="http://schemas.openxmlformats.org/officeDocument/2006/relationships/hyperlink" Target="http://truefalse.org/" TargetMode="External"/><Relationship Id="rId53" Type="http://schemas.openxmlformats.org/officeDocument/2006/relationships/hyperlink" Target="http://www.nhfilmfestival.com/" TargetMode="External"/><Relationship Id="rId52" Type="http://schemas.openxmlformats.org/officeDocument/2006/relationships/hyperlink" Target="http://woodstockfilmfestival.com/" TargetMode="External"/><Relationship Id="rId55" Type="http://schemas.openxmlformats.org/officeDocument/2006/relationships/hyperlink" Target="http://www.newportbeachfilmfest.com/" TargetMode="External"/><Relationship Id="rId54" Type="http://schemas.openxmlformats.org/officeDocument/2006/relationships/hyperlink" Target="http://www.neworleansfilmfestival.org/" TargetMode="External"/><Relationship Id="rId57" Type="http://schemas.openxmlformats.org/officeDocument/2006/relationships/hyperlink" Target="http://www.omahafilmfestival.org/" TargetMode="External"/><Relationship Id="rId56" Type="http://schemas.openxmlformats.org/officeDocument/2006/relationships/hyperlink" Target="http://www.oaxacafilmfest.com/" TargetMode="External"/><Relationship Id="rId59" Type="http://schemas.openxmlformats.org/officeDocument/2006/relationships/hyperlink" Target="http://www.psfilmfest.org/" TargetMode="External"/><Relationship Id="rId58" Type="http://schemas.openxmlformats.org/officeDocument/2006/relationships/hyperlink" Target="http://www.oxfordfilmfest.com/" TargetMode="External"/></Relationships>
</file>

<file path=xl/worksheets/_rels/sheet8.xml.rels><?xml version="1.0" encoding="UTF-8" standalone="yes"?><Relationships xmlns="http://schemas.openxmlformats.org/package/2006/relationships"><Relationship Id="rId40" Type="http://schemas.openxmlformats.org/officeDocument/2006/relationships/hyperlink" Target="http://littlerockfilmfestival.org/" TargetMode="External"/><Relationship Id="rId42" Type="http://schemas.openxmlformats.org/officeDocument/2006/relationships/hyperlink" Target="http://lonestarfilmfestival.com/" TargetMode="External"/><Relationship Id="rId41" Type="http://schemas.openxmlformats.org/officeDocument/2006/relationships/hyperlink" Target="https://www.moviemaker.com/archives/festivals/25-coolest-film-festivals-world-2014/3/stanleyfilmfest.com" TargetMode="External"/><Relationship Id="rId44" Type="http://schemas.openxmlformats.org/officeDocument/2006/relationships/hyperlink" Target="http://lafilmfest.com/" TargetMode="External"/><Relationship Id="rId43" Type="http://schemas.openxmlformats.org/officeDocument/2006/relationships/hyperlink" Target="http://www.denverfilm.org/festival" TargetMode="External"/><Relationship Id="rId46" Type="http://schemas.openxmlformats.org/officeDocument/2006/relationships/hyperlink" Target="http://tmvff.org/" TargetMode="External"/><Relationship Id="rId45" Type="http://schemas.openxmlformats.org/officeDocument/2006/relationships/hyperlink" Target="http://www.traversecityfilmfest.org/" TargetMode="External"/><Relationship Id="rId48" Type="http://schemas.openxmlformats.org/officeDocument/2006/relationships/hyperlink" Target="http://nantucketfilmfestival.org/" TargetMode="External"/><Relationship Id="rId47" Type="http://schemas.openxmlformats.org/officeDocument/2006/relationships/hyperlink" Target="http://www.ttfilmfestival.com/" TargetMode="External"/><Relationship Id="rId49" Type="http://schemas.openxmlformats.org/officeDocument/2006/relationships/hyperlink" Target="http://www.truefalse.org/" TargetMode="External"/><Relationship Id="rId31" Type="http://schemas.openxmlformats.org/officeDocument/2006/relationships/hyperlink" Target="http://www.outfest.org/" TargetMode="External"/><Relationship Id="rId30" Type="http://schemas.openxmlformats.org/officeDocument/2006/relationships/hyperlink" Target="http://gasparillafilmfestival.com/" TargetMode="External"/><Relationship Id="rId33" Type="http://schemas.openxmlformats.org/officeDocument/2006/relationships/hyperlink" Target="http://www.portlandfilmfestival.com/" TargetMode="External"/><Relationship Id="rId32" Type="http://schemas.openxmlformats.org/officeDocument/2006/relationships/hyperlink" Target="http://hamptonsfilmfest.org/" TargetMode="External"/><Relationship Id="rId35" Type="http://schemas.openxmlformats.org/officeDocument/2006/relationships/hyperlink" Target="http://www.sidewalkfest.com/" TargetMode="External"/><Relationship Id="rId34" Type="http://schemas.openxmlformats.org/officeDocument/2006/relationships/hyperlink" Target="http://hollyshorts.com/" TargetMode="External"/><Relationship Id="rId37" Type="http://schemas.openxmlformats.org/officeDocument/2006/relationships/hyperlink" Target="http://www.siff.net/" TargetMode="External"/><Relationship Id="rId36" Type="http://schemas.openxmlformats.org/officeDocument/2006/relationships/hyperlink" Target="http://www.indiememphis.com/" TargetMode="External"/><Relationship Id="rId39" Type="http://schemas.openxmlformats.org/officeDocument/2006/relationships/hyperlink" Target="http://www.sxsw.com/" TargetMode="External"/><Relationship Id="rId38" Type="http://schemas.openxmlformats.org/officeDocument/2006/relationships/hyperlink" Target="http://irisprize.org/" TargetMode="External"/><Relationship Id="rId20" Type="http://schemas.openxmlformats.org/officeDocument/2006/relationships/hyperlink" Target="http://festival.dcshorts.com/" TargetMode="External"/><Relationship Id="rId22" Type="http://schemas.openxmlformats.org/officeDocument/2006/relationships/hyperlink" Target="http://deadcenterfilm.org/" TargetMode="External"/><Relationship Id="rId21" Type="http://schemas.openxmlformats.org/officeDocument/2006/relationships/hyperlink" Target="http://www.austinfilmfestival.com/" TargetMode="External"/><Relationship Id="rId24" Type="http://schemas.openxmlformats.org/officeDocument/2006/relationships/hyperlink" Target="https://www.google.com/url?q=http://www.fantasiafestival.com/2014/en/pre-festival&amp;sa=D&amp;usg=ALhdy2-g1L743t7WycOMU1w8wroxiD1AIw" TargetMode="External"/><Relationship Id="rId23" Type="http://schemas.openxmlformats.org/officeDocument/2006/relationships/hyperlink" Target="https://www.moviemaker.com/archives/festivals/25-coolest-film-festivals-world-2014/camdenfilmfest.org" TargetMode="External"/><Relationship Id="rId26" Type="http://schemas.openxmlformats.org/officeDocument/2006/relationships/hyperlink" Target="http://femaleeyefilmfestival.com/" TargetMode="External"/><Relationship Id="rId25" Type="http://schemas.openxmlformats.org/officeDocument/2006/relationships/hyperlink" Target="http://www.camerimage.pl/" TargetMode="External"/><Relationship Id="rId28" Type="http://schemas.openxmlformats.org/officeDocument/2006/relationships/hyperlink" Target="http://floridafilmfestival.com/" TargetMode="External"/><Relationship Id="rId27" Type="http://schemas.openxmlformats.org/officeDocument/2006/relationships/hyperlink" Target="http://www.cucalorus.org/" TargetMode="External"/><Relationship Id="rId29" Type="http://schemas.openxmlformats.org/officeDocument/2006/relationships/hyperlink" Target="http://www.md-filmfest.com/" TargetMode="External"/><Relationship Id="rId11" Type="http://schemas.openxmlformats.org/officeDocument/2006/relationships/hyperlink" Target="https://www.moviemaker.com/archives/festivals/25-coolest-film-festivals-world-2014/2/galwayfilmfleadh.com" TargetMode="External"/><Relationship Id="rId10" Type="http://schemas.openxmlformats.org/officeDocument/2006/relationships/hyperlink" Target="https://www.google.com/url?q=http://www.bendfilm.org/&amp;sa=D&amp;usg=ALhdy2_8oXPr2d-U7oHU2p80gXWe6WWGVA" TargetMode="External"/><Relationship Id="rId13" Type="http://schemas.openxmlformats.org/officeDocument/2006/relationships/hyperlink" Target="http://www.hkiff.org/" TargetMode="External"/><Relationship Id="rId12" Type="http://schemas.openxmlformats.org/officeDocument/2006/relationships/hyperlink" Target="http://bigskyfilmfest.org/" TargetMode="External"/><Relationship Id="rId15" Type="http://schemas.openxmlformats.org/officeDocument/2006/relationships/hyperlink" Target="http://www.indiememphis.com/" TargetMode="External"/><Relationship Id="rId14" Type="http://schemas.openxmlformats.org/officeDocument/2006/relationships/hyperlink" Target="https://www.google.com/url?q=http://www.brooklynfilmfestival.org/&amp;sa=D&amp;usg=ALhdy2-oW0D6EjsCmFcg9uZurad6HMWrXw" TargetMode="External"/><Relationship Id="rId17" Type="http://schemas.openxmlformats.org/officeDocument/2006/relationships/hyperlink" Target="http://www.kustendorf-filmandmusicfestival.org/" TargetMode="External"/><Relationship Id="rId16" Type="http://schemas.openxmlformats.org/officeDocument/2006/relationships/hyperlink" Target="http://chagrinfilmfest.org/" TargetMode="External"/><Relationship Id="rId19" Type="http://schemas.openxmlformats.org/officeDocument/2006/relationships/hyperlink" Target="http://www.festival-lumiere.org/en" TargetMode="External"/><Relationship Id="rId18" Type="http://schemas.openxmlformats.org/officeDocument/2006/relationships/hyperlink" Target="http://cinequest.org/" TargetMode="External"/><Relationship Id="rId1" Type="http://schemas.openxmlformats.org/officeDocument/2006/relationships/hyperlink" Target="https://www.moviemaker.com/archives/festivals/25-coolest-film-festivals-world-2014/2/" TargetMode="External"/><Relationship Id="rId2" Type="http://schemas.openxmlformats.org/officeDocument/2006/relationships/hyperlink" Target="https://www.google.com/url?q=http://www.americanfilmfestival.pl/index.do&amp;sa=D&amp;usg=ALhdy292k1fLDE1xw6OYZSXxHNhAvDVZ0w" TargetMode="External"/><Relationship Id="rId3" Type="http://schemas.openxmlformats.org/officeDocument/2006/relationships/hyperlink" Target="http://www.fantasiafestival.com/" TargetMode="External"/><Relationship Id="rId4" Type="http://schemas.openxmlformats.org/officeDocument/2006/relationships/hyperlink" Target="http://ashlandfilm.org/" TargetMode="External"/><Relationship Id="rId9" Type="http://schemas.openxmlformats.org/officeDocument/2006/relationships/hyperlink" Target="https://www.moviemaker.com/archives/festivals/25-coolest-film-festivals-world-2014/2/flywayfilmfestival.org" TargetMode="External"/><Relationship Id="rId5" Type="http://schemas.openxmlformats.org/officeDocument/2006/relationships/hyperlink" Target="http://www.fantasticfest.com/" TargetMode="External"/><Relationship Id="rId6" Type="http://schemas.openxmlformats.org/officeDocument/2006/relationships/hyperlink" Target="http://atlantafilmfestival.com/" TargetMode="External"/><Relationship Id="rId7" Type="http://schemas.openxmlformats.org/officeDocument/2006/relationships/hyperlink" Target="http://www.fullframefest.org/" TargetMode="External"/><Relationship Id="rId8" Type="http://schemas.openxmlformats.org/officeDocument/2006/relationships/hyperlink" Target="http://austinfilmfestival.com/" TargetMode="External"/><Relationship Id="rId73" Type="http://schemas.openxmlformats.org/officeDocument/2006/relationships/hyperlink" Target="http://viff.org/" TargetMode="External"/><Relationship Id="rId72" Type="http://schemas.openxmlformats.org/officeDocument/2006/relationships/hyperlink" Target="http://usafilmfestival.com/" TargetMode="External"/><Relationship Id="rId75" Type="http://schemas.openxmlformats.org/officeDocument/2006/relationships/hyperlink" Target="http://woodsholefilmfestival.org/" TargetMode="External"/><Relationship Id="rId74" Type="http://schemas.openxmlformats.org/officeDocument/2006/relationships/hyperlink" Target="http://waterfrontfilm.org/" TargetMode="External"/><Relationship Id="rId76" Type="http://schemas.openxmlformats.org/officeDocument/2006/relationships/drawing" Target="../drawings/drawing8.xml"/><Relationship Id="rId71" Type="http://schemas.openxmlformats.org/officeDocument/2006/relationships/hyperlink" Target="http://truefalse.org/" TargetMode="External"/><Relationship Id="rId70" Type="http://schemas.openxmlformats.org/officeDocument/2006/relationships/hyperlink" Target="http://taosshortz.com/" TargetMode="External"/><Relationship Id="rId62" Type="http://schemas.openxmlformats.org/officeDocument/2006/relationships/hyperlink" Target="http://sjsff.com/" TargetMode="External"/><Relationship Id="rId61" Type="http://schemas.openxmlformats.org/officeDocument/2006/relationships/hyperlink" Target="http://film-festival.org/" TargetMode="External"/><Relationship Id="rId64" Type="http://schemas.openxmlformats.org/officeDocument/2006/relationships/hyperlink" Target="http://santafeindependentfilmfestival.com/" TargetMode="External"/><Relationship Id="rId63" Type="http://schemas.openxmlformats.org/officeDocument/2006/relationships/hyperlink" Target="http://sbiff.org/" TargetMode="External"/><Relationship Id="rId66" Type="http://schemas.openxmlformats.org/officeDocument/2006/relationships/hyperlink" Target="http://siff.net/" TargetMode="External"/><Relationship Id="rId65" Type="http://schemas.openxmlformats.org/officeDocument/2006/relationships/hyperlink" Target="http://filmfest.scad.edu/" TargetMode="External"/><Relationship Id="rId68" Type="http://schemas.openxmlformats.org/officeDocument/2006/relationships/hyperlink" Target="http://tacomafilmfestival.com/home" TargetMode="External"/><Relationship Id="rId67" Type="http://schemas.openxmlformats.org/officeDocument/2006/relationships/hyperlink" Target="http://slofilmfest.org/" TargetMode="External"/><Relationship Id="rId60" Type="http://schemas.openxmlformats.org/officeDocument/2006/relationships/hyperlink" Target="http://raindancefestival.org/" TargetMode="External"/><Relationship Id="rId69" Type="http://schemas.openxmlformats.org/officeDocument/2006/relationships/hyperlink" Target="http://tallgrassfilmfest.com/" TargetMode="External"/><Relationship Id="rId51" Type="http://schemas.openxmlformats.org/officeDocument/2006/relationships/hyperlink" Target="https://www.moviemaker.com/archives/festivals/25-coolest-film-festivals-world-2014/4/zff.com" TargetMode="External"/><Relationship Id="rId50" Type="http://schemas.openxmlformats.org/officeDocument/2006/relationships/hyperlink" Target="http://napavalleyfilmfest.org/" TargetMode="External"/><Relationship Id="rId53" Type="http://schemas.openxmlformats.org/officeDocument/2006/relationships/hyperlink" Target="https://neworleansfilmsociety.org/festival/" TargetMode="External"/><Relationship Id="rId52" Type="http://schemas.openxmlformats.org/officeDocument/2006/relationships/hyperlink" Target="http://nffty.org/" TargetMode="External"/><Relationship Id="rId55" Type="http://schemas.openxmlformats.org/officeDocument/2006/relationships/hyperlink" Target="http://oxfordfilmfest.com/" TargetMode="External"/><Relationship Id="rId54" Type="http://schemas.openxmlformats.org/officeDocument/2006/relationships/hyperlink" Target="http://newportbeachfilmfest.com/" TargetMode="External"/><Relationship Id="rId57" Type="http://schemas.openxmlformats.org/officeDocument/2006/relationships/hyperlink" Target="http://filmadelphia.org/festival" TargetMode="External"/><Relationship Id="rId56" Type="http://schemas.openxmlformats.org/officeDocument/2006/relationships/hyperlink" Target="http://psfilmfest.org/" TargetMode="External"/><Relationship Id="rId59" Type="http://schemas.openxmlformats.org/officeDocument/2006/relationships/hyperlink" Target="http://pollygrind.com/" TargetMode="External"/><Relationship Id="rId58" Type="http://schemas.openxmlformats.org/officeDocument/2006/relationships/hyperlink" Target="http://phoenixfilmfestival.com/" TargetMode="External"/></Relationships>
</file>

<file path=xl/worksheets/_rels/sheet9.xml.rels><?xml version="1.0" encoding="UTF-8" standalone="yes"?><Relationships xmlns="http://schemas.openxmlformats.org/package/2006/relationships"><Relationship Id="rId40" Type="http://schemas.openxmlformats.org/officeDocument/2006/relationships/hyperlink" Target="http://lafilmfestival.org/" TargetMode="External"/><Relationship Id="rId42" Type="http://schemas.openxmlformats.org/officeDocument/2006/relationships/hyperlink" Target="http://www.longislandfilm.com/" TargetMode="External"/><Relationship Id="rId41" Type="http://schemas.openxmlformats.org/officeDocument/2006/relationships/hyperlink" Target="http://www.hollyshorts.com/" TargetMode="External"/><Relationship Id="rId44" Type="http://schemas.openxmlformats.org/officeDocument/2006/relationships/hyperlink" Target="http://www.littlerockfilmfestival.org/" TargetMode="External"/><Relationship Id="rId43" Type="http://schemas.openxmlformats.org/officeDocument/2006/relationships/hyperlink" Target="http://www.longislandfilm.com/" TargetMode="External"/><Relationship Id="rId46" Type="http://schemas.openxmlformats.org/officeDocument/2006/relationships/hyperlink" Target="http://www.moviemakersub.moviemaker.com/wp-content/uploads/2013_logo_category2.jpg" TargetMode="External"/><Relationship Id="rId45" Type="http://schemas.openxmlformats.org/officeDocument/2006/relationships/hyperlink" Target="http://www.maconfilmfestival.com/" TargetMode="External"/><Relationship Id="rId48" Type="http://schemas.openxmlformats.org/officeDocument/2006/relationships/hyperlink" Target="http://manhattanff.com/" TargetMode="External"/><Relationship Id="rId47" Type="http://schemas.openxmlformats.org/officeDocument/2006/relationships/hyperlink" Target="http://www.lonestarfilmsociety.com/about/lone-star-film-festival" TargetMode="External"/><Relationship Id="rId49" Type="http://schemas.openxmlformats.org/officeDocument/2006/relationships/hyperlink" Target="http://manhattanff.com/" TargetMode="External"/><Relationship Id="rId31" Type="http://schemas.openxmlformats.org/officeDocument/2006/relationships/hyperlink" Target="http://flywayfilmfestival.org/" TargetMode="External"/><Relationship Id="rId30" Type="http://schemas.openxmlformats.org/officeDocument/2006/relationships/hyperlink" Target="http://flywayfilmfestival.org/" TargetMode="External"/><Relationship Id="rId33" Type="http://schemas.openxmlformats.org/officeDocument/2006/relationships/hyperlink" Target="http://www.indiegrits.com/" TargetMode="External"/><Relationship Id="rId32" Type="http://schemas.openxmlformats.org/officeDocument/2006/relationships/hyperlink" Target="http://www.ffkb.at/" TargetMode="External"/><Relationship Id="rId35" Type="http://schemas.openxmlformats.org/officeDocument/2006/relationships/hyperlink" Target="http://www.gasparillafilmfestival.com/" TargetMode="External"/><Relationship Id="rId34" Type="http://schemas.openxmlformats.org/officeDocument/2006/relationships/hyperlink" Target="http://www.indiegrits.com/" TargetMode="External"/><Relationship Id="rId37" Type="http://schemas.openxmlformats.org/officeDocument/2006/relationships/hyperlink" Target="http://julienfilmfest.com/" TargetMode="External"/><Relationship Id="rId36" Type="http://schemas.openxmlformats.org/officeDocument/2006/relationships/hyperlink" Target="http://julienfilmfest.com/" TargetMode="External"/><Relationship Id="rId39" Type="http://schemas.openxmlformats.org/officeDocument/2006/relationships/hyperlink" Target="http://lafilmfestival.org/" TargetMode="External"/><Relationship Id="rId38" Type="http://schemas.openxmlformats.org/officeDocument/2006/relationships/hyperlink" Target="http://www.hiff.org/" TargetMode="External"/><Relationship Id="rId20" Type="http://schemas.openxmlformats.org/officeDocument/2006/relationships/hyperlink" Target="http://www.deadcenterfilm.org/" TargetMode="External"/><Relationship Id="rId22" Type="http://schemas.openxmlformats.org/officeDocument/2006/relationships/hyperlink" Target="http://www.cucalorus.org/" TargetMode="External"/><Relationship Id="rId21" Type="http://schemas.openxmlformats.org/officeDocument/2006/relationships/hyperlink" Target="http://www.cucalorus.org/" TargetMode="External"/><Relationship Id="rId24" Type="http://schemas.openxmlformats.org/officeDocument/2006/relationships/hyperlink" Target="http://www.danceswithfilms.com/" TargetMode="External"/><Relationship Id="rId23" Type="http://schemas.openxmlformats.org/officeDocument/2006/relationships/hyperlink" Target="http://www.denverfilm.org/festival" TargetMode="External"/><Relationship Id="rId26" Type="http://schemas.openxmlformats.org/officeDocument/2006/relationships/hyperlink" Target="http://www.fantasticfest.com/" TargetMode="External"/><Relationship Id="rId25" Type="http://schemas.openxmlformats.org/officeDocument/2006/relationships/hyperlink" Target="http://www.danceswithfilms.com/" TargetMode="External"/><Relationship Id="rId28" Type="http://schemas.openxmlformats.org/officeDocument/2006/relationships/hyperlink" Target="http://www.floridafilmfestival.com/" TargetMode="External"/><Relationship Id="rId27" Type="http://schemas.openxmlformats.org/officeDocument/2006/relationships/hyperlink" Target="http://www.floridafilmfestival.com/" TargetMode="External"/><Relationship Id="rId29" Type="http://schemas.openxmlformats.org/officeDocument/2006/relationships/hyperlink" Target="http://www.femaleeyefilmfestival.com/" TargetMode="External"/><Relationship Id="rId11" Type="http://schemas.openxmlformats.org/officeDocument/2006/relationships/hyperlink" Target="http://www.brooklynfilmfestival.org/" TargetMode="External"/><Relationship Id="rId10" Type="http://schemas.openxmlformats.org/officeDocument/2006/relationships/hyperlink" Target="http://www.beaufortfilmfestival.com/" TargetMode="External"/><Relationship Id="rId13" Type="http://schemas.openxmlformats.org/officeDocument/2006/relationships/hyperlink" Target="http://www.bwiff.com/" TargetMode="External"/><Relationship Id="rId12" Type="http://schemas.openxmlformats.org/officeDocument/2006/relationships/hyperlink" Target="http://www.bwiff.com/" TargetMode="External"/><Relationship Id="rId15" Type="http://schemas.openxmlformats.org/officeDocument/2006/relationships/hyperlink" Target="http://charlestoniff.org/" TargetMode="External"/><Relationship Id="rId14" Type="http://schemas.openxmlformats.org/officeDocument/2006/relationships/hyperlink" Target="http://www.brooklynshorts.com/" TargetMode="External"/><Relationship Id="rId17" Type="http://schemas.openxmlformats.org/officeDocument/2006/relationships/hyperlink" Target="http://www.cinequest.org/" TargetMode="External"/><Relationship Id="rId16" Type="http://schemas.openxmlformats.org/officeDocument/2006/relationships/hyperlink" Target="http://charlestoniff.org/" TargetMode="External"/><Relationship Id="rId19" Type="http://schemas.openxmlformats.org/officeDocument/2006/relationships/hyperlink" Target="http://www.coneyislandfilmfestival.com/" TargetMode="External"/><Relationship Id="rId18" Type="http://schemas.openxmlformats.org/officeDocument/2006/relationships/hyperlink" Target="http://www.coneyislandfilmfestival.com/" TargetMode="External"/><Relationship Id="rId84" Type="http://schemas.openxmlformats.org/officeDocument/2006/relationships/hyperlink" Target="http://www.myrtlebeachfilmfestival.com/" TargetMode="External"/><Relationship Id="rId83" Type="http://schemas.openxmlformats.org/officeDocument/2006/relationships/hyperlink" Target="http://www.indiememphis.com/" TargetMode="External"/><Relationship Id="rId86" Type="http://schemas.openxmlformats.org/officeDocument/2006/relationships/hyperlink" Target="http://www.nhfilmfestival.com/" TargetMode="External"/><Relationship Id="rId85" Type="http://schemas.openxmlformats.org/officeDocument/2006/relationships/hyperlink" Target="http://www.napavalleyfilmfest.org/" TargetMode="External"/><Relationship Id="rId88" Type="http://schemas.openxmlformats.org/officeDocument/2006/relationships/hyperlink" Target="http://www.onecloudfest.com/" TargetMode="External"/><Relationship Id="rId87" Type="http://schemas.openxmlformats.org/officeDocument/2006/relationships/hyperlink" Target="http://www.ptownfilmfest.org/" TargetMode="External"/><Relationship Id="rId89" Type="http://schemas.openxmlformats.org/officeDocument/2006/relationships/hyperlink" Target="http://www.philadelphiaindependentfilmfestival.com/" TargetMode="External"/><Relationship Id="rId80" Type="http://schemas.openxmlformats.org/officeDocument/2006/relationships/hyperlink" Target="http://www.chicagocomedyfilmfestival.com/" TargetMode="External"/><Relationship Id="rId82" Type="http://schemas.openxmlformats.org/officeDocument/2006/relationships/hyperlink" Target="http://www.edfilmfest.org.uk/" TargetMode="External"/><Relationship Id="rId81" Type="http://schemas.openxmlformats.org/officeDocument/2006/relationships/hyperlink" Target="http://www.crossroadsfilmfestival.com/" TargetMode="External"/><Relationship Id="rId1" Type="http://schemas.openxmlformats.org/officeDocument/2006/relationships/hyperlink" Target="https://www.moviemaker.com/archives/festivals/the-coolest-film-festivals-in-the-world-2013-top-25-general-film-festival-winners/" TargetMode="External"/><Relationship Id="rId2" Type="http://schemas.openxmlformats.org/officeDocument/2006/relationships/hyperlink" Target="http://www.americandocumentaryfilmfestival.com/" TargetMode="External"/><Relationship Id="rId3" Type="http://schemas.openxmlformats.org/officeDocument/2006/relationships/hyperlink" Target="http://www.ashlandfilm.org/" TargetMode="External"/><Relationship Id="rId4" Type="http://schemas.openxmlformats.org/officeDocument/2006/relationships/hyperlink" Target="http://www.ashlandfilm.org/" TargetMode="External"/><Relationship Id="rId9" Type="http://schemas.openxmlformats.org/officeDocument/2006/relationships/hyperlink" Target="http://www.beaufortfilmfestival.com/" TargetMode="External"/><Relationship Id="rId5" Type="http://schemas.openxmlformats.org/officeDocument/2006/relationships/hyperlink" Target="http://www.americanfilmfestival.pl/" TargetMode="External"/><Relationship Id="rId6" Type="http://schemas.openxmlformats.org/officeDocument/2006/relationships/hyperlink" Target="http://www.austinfilmfestival.com/" TargetMode="External"/><Relationship Id="rId7" Type="http://schemas.openxmlformats.org/officeDocument/2006/relationships/hyperlink" Target="http://www.austinfilmfestival.com/" TargetMode="External"/><Relationship Id="rId8" Type="http://schemas.openxmlformats.org/officeDocument/2006/relationships/hyperlink" Target="http://www.bendfilm.org/" TargetMode="External"/><Relationship Id="rId73" Type="http://schemas.openxmlformats.org/officeDocument/2006/relationships/hyperlink" Target="http://tribecafilm.com/festival" TargetMode="External"/><Relationship Id="rId72" Type="http://schemas.openxmlformats.org/officeDocument/2006/relationships/hyperlink" Target="http://tribecafilm.com/festival" TargetMode="External"/><Relationship Id="rId75" Type="http://schemas.openxmlformats.org/officeDocument/2006/relationships/hyperlink" Target="http://www.twincitiesfilmfest.org/" TargetMode="External"/><Relationship Id="rId74" Type="http://schemas.openxmlformats.org/officeDocument/2006/relationships/hyperlink" Target="http://www.vtxiff.com/" TargetMode="External"/><Relationship Id="rId77" Type="http://schemas.openxmlformats.org/officeDocument/2006/relationships/hyperlink" Target="http://www.atlantafilmfestival.com/" TargetMode="External"/><Relationship Id="rId76" Type="http://schemas.openxmlformats.org/officeDocument/2006/relationships/hyperlink" Target="http://www.twincitiesfilmfest.org/" TargetMode="External"/><Relationship Id="rId79" Type="http://schemas.openxmlformats.org/officeDocument/2006/relationships/hyperlink" Target="http://www.chagrinfilmfest.org/" TargetMode="External"/><Relationship Id="rId78" Type="http://schemas.openxmlformats.org/officeDocument/2006/relationships/hyperlink" Target="http://www.bigbearlakefilmfestival.com/" TargetMode="External"/><Relationship Id="rId71" Type="http://schemas.openxmlformats.org/officeDocument/2006/relationships/hyperlink" Target="http://www.sbiff.org/" TargetMode="External"/><Relationship Id="rId70" Type="http://schemas.openxmlformats.org/officeDocument/2006/relationships/hyperlink" Target="http://www.tallgrassfilmfest.com/" TargetMode="External"/><Relationship Id="rId62" Type="http://schemas.openxmlformats.org/officeDocument/2006/relationships/hyperlink" Target="http://www.oakclifffilmfestival.com/" TargetMode="External"/><Relationship Id="rId61" Type="http://schemas.openxmlformats.org/officeDocument/2006/relationships/hyperlink" Target="http://festival.sffs.org/" TargetMode="External"/><Relationship Id="rId64" Type="http://schemas.openxmlformats.org/officeDocument/2006/relationships/hyperlink" Target="http://www.santafeindependentfilmfestival.com/" TargetMode="External"/><Relationship Id="rId63" Type="http://schemas.openxmlformats.org/officeDocument/2006/relationships/hyperlink" Target="http://www.santafeindependentfilmfestival.com/" TargetMode="External"/><Relationship Id="rId66" Type="http://schemas.openxmlformats.org/officeDocument/2006/relationships/hyperlink" Target="http://www.tallgrassfilmfest.com/" TargetMode="External"/><Relationship Id="rId65" Type="http://schemas.openxmlformats.org/officeDocument/2006/relationships/hyperlink" Target="http://www.oaxacafilmfest.com/" TargetMode="External"/><Relationship Id="rId68" Type="http://schemas.openxmlformats.org/officeDocument/2006/relationships/hyperlink" Target="http://www.rinconfilm.com/" TargetMode="External"/><Relationship Id="rId67" Type="http://schemas.openxmlformats.org/officeDocument/2006/relationships/hyperlink" Target="http://www.tallgrassfilmfest.com/" TargetMode="External"/><Relationship Id="rId60" Type="http://schemas.openxmlformats.org/officeDocument/2006/relationships/hyperlink" Target="http://festival.sffs.org/" TargetMode="External"/><Relationship Id="rId69" Type="http://schemas.openxmlformats.org/officeDocument/2006/relationships/hyperlink" Target="http://www.traversecityfilmfestival.org/" TargetMode="External"/><Relationship Id="rId51" Type="http://schemas.openxmlformats.org/officeDocument/2006/relationships/hyperlink" Target="http://www.nwfilm.org/festivals/nwfest" TargetMode="External"/><Relationship Id="rId50" Type="http://schemas.openxmlformats.org/officeDocument/2006/relationships/hyperlink" Target="http://www.nashvillefilmfestival.org" TargetMode="External"/><Relationship Id="rId53" Type="http://schemas.openxmlformats.org/officeDocument/2006/relationships/hyperlink" Target="http://www.newfilmmakersla.com/" TargetMode="External"/><Relationship Id="rId52" Type="http://schemas.openxmlformats.org/officeDocument/2006/relationships/hyperlink" Target="http://www.nwfilm.org/festivals/nwfest" TargetMode="External"/><Relationship Id="rId55" Type="http://schemas.openxmlformats.org/officeDocument/2006/relationships/hyperlink" Target="http://orlandofilmfest.com/" TargetMode="External"/><Relationship Id="rId54" Type="http://schemas.openxmlformats.org/officeDocument/2006/relationships/hyperlink" Target="http://orlandofilmfest.com/" TargetMode="External"/><Relationship Id="rId57" Type="http://schemas.openxmlformats.org/officeDocument/2006/relationships/hyperlink" Target="http://www.phoenixfilmfestival.com/" TargetMode="External"/><Relationship Id="rId56" Type="http://schemas.openxmlformats.org/officeDocument/2006/relationships/hyperlink" Target="http://www.neworleansfilmsociety.org/" TargetMode="External"/><Relationship Id="rId59" Type="http://schemas.openxmlformats.org/officeDocument/2006/relationships/hyperlink" Target="http://www.newportbeachfilmfest.com/" TargetMode="External"/><Relationship Id="rId58" Type="http://schemas.openxmlformats.org/officeDocument/2006/relationships/hyperlink" Target="http://www.phoenixfilmfestival.com/" TargetMode="External"/><Relationship Id="rId100" Type="http://schemas.openxmlformats.org/officeDocument/2006/relationships/drawing" Target="../drawings/drawing9.xml"/><Relationship Id="rId95" Type="http://schemas.openxmlformats.org/officeDocument/2006/relationships/hyperlink" Target="http://www.sunscreenfilmfestival.com/" TargetMode="External"/><Relationship Id="rId94" Type="http://schemas.openxmlformats.org/officeDocument/2006/relationships/hyperlink" Target="http://www.sohofilmfest.com/" TargetMode="External"/><Relationship Id="rId97" Type="http://schemas.openxmlformats.org/officeDocument/2006/relationships/hyperlink" Target="http://www.viff.net/" TargetMode="External"/><Relationship Id="rId96" Type="http://schemas.openxmlformats.org/officeDocument/2006/relationships/hyperlink" Target="http://www.tiburonfilmfestival.com/" TargetMode="External"/><Relationship Id="rId99" Type="http://schemas.openxmlformats.org/officeDocument/2006/relationships/hyperlink" Target="http://www.worldfest.org/" TargetMode="External"/><Relationship Id="rId98" Type="http://schemas.openxmlformats.org/officeDocument/2006/relationships/hyperlink" Target="http://www.woodsholefilmfestival.org/" TargetMode="External"/><Relationship Id="rId91" Type="http://schemas.openxmlformats.org/officeDocument/2006/relationships/hyperlink" Target="http://www.ophilia.com/" TargetMode="External"/><Relationship Id="rId90" Type="http://schemas.openxmlformats.org/officeDocument/2006/relationships/hyperlink" Target="http://www.raindance.org/" TargetMode="External"/><Relationship Id="rId93" Type="http://schemas.openxmlformats.org/officeDocument/2006/relationships/hyperlink" Target="http://www.filmfest.scad.edu/" TargetMode="External"/><Relationship Id="rId92" Type="http://schemas.openxmlformats.org/officeDocument/2006/relationships/hyperlink" Target="http://www.film-festival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hidden="1" min="1" max="1" width="16.86"/>
    <col customWidth="1" min="2" max="2" width="2.14"/>
    <col customWidth="1" min="3" max="3" width="13.14"/>
    <col customWidth="1" min="4" max="4" width="57.57"/>
    <col customWidth="1" min="5" max="5" width="20.57"/>
    <col customWidth="1" min="6" max="6" width="3.71"/>
    <col customWidth="1" min="7" max="7" width="9.14"/>
    <col customWidth="1" min="8" max="8" width="10.14"/>
    <col customWidth="1" min="10" max="10" width="16.43"/>
    <col customWidth="1" min="11" max="11" width="1.57"/>
  </cols>
  <sheetData>
    <row r="1" ht="6.0" customHeight="1">
      <c r="A1" s="2"/>
      <c r="B1" s="2"/>
      <c r="C1" s="10"/>
      <c r="D1" s="10"/>
      <c r="E1" s="10"/>
    </row>
    <row r="2" ht="15.75" customHeight="1">
      <c r="A2" s="2" t="s">
        <v>5</v>
      </c>
      <c r="B2" s="2"/>
      <c r="C2" s="18" t="s">
        <v>6</v>
      </c>
      <c r="D2" s="19"/>
      <c r="E2" s="20"/>
      <c r="G2" s="21" t="s">
        <v>10</v>
      </c>
      <c r="H2" s="22"/>
      <c r="I2" s="22"/>
      <c r="J2" s="23"/>
    </row>
    <row r="3">
      <c r="A3" s="25" t="str">
        <f>IMAGE(GOOGLEANALYTICS("UA-149355390-1", "2020 FFDB Curated Film List",sheetName()))
</f>
        <v/>
      </c>
      <c r="B3" s="2"/>
      <c r="C3" s="29" t="s">
        <v>11</v>
      </c>
      <c r="D3" s="31"/>
      <c r="E3" s="32"/>
      <c r="G3" s="35"/>
      <c r="H3" s="37"/>
      <c r="I3" s="37"/>
      <c r="J3" s="39"/>
    </row>
    <row r="4">
      <c r="A4" s="41"/>
      <c r="B4" s="41"/>
      <c r="C4" s="43"/>
      <c r="G4" s="45" t="s">
        <v>18</v>
      </c>
      <c r="J4" s="47"/>
    </row>
    <row r="5" ht="15.75" customHeight="1">
      <c r="A5" s="53"/>
      <c r="B5" s="53"/>
      <c r="C5" s="56"/>
      <c r="D5" s="60" t="s">
        <v>28</v>
      </c>
      <c r="E5" s="63"/>
      <c r="G5" s="66" t="str">
        <f>HYPERLINK("http://www.getelevent.com/","ELEVENT")</f>
        <v>ELEVENT</v>
      </c>
      <c r="J5" s="47"/>
    </row>
    <row r="6" ht="15.75" customHeight="1">
      <c r="A6" s="68"/>
      <c r="B6" s="68"/>
      <c r="C6" s="70" t="s">
        <v>38</v>
      </c>
      <c r="D6" s="72" t="s">
        <v>40</v>
      </c>
      <c r="E6" s="76" t="s">
        <v>42</v>
      </c>
      <c r="G6" s="81" t="s">
        <v>45</v>
      </c>
      <c r="J6" s="47"/>
    </row>
    <row r="7" ht="15.75" customHeight="1">
      <c r="A7" s="82"/>
      <c r="B7" s="82"/>
      <c r="C7" s="84" t="s">
        <v>7</v>
      </c>
      <c r="D7" s="86" t="s">
        <v>59</v>
      </c>
      <c r="E7" s="89" t="s">
        <v>13</v>
      </c>
      <c r="F7" s="30"/>
      <c r="G7" s="66" t="str">
        <f>HYPERLINK("https://filmfestivalalliance.org/","FILM FESTIVAL ALLIANCE")</f>
        <v>FILM FESTIVAL ALLIANCE</v>
      </c>
      <c r="J7" s="47"/>
    </row>
    <row r="8" ht="15.75" customHeight="1">
      <c r="A8" s="91"/>
      <c r="B8" s="91"/>
      <c r="C8" s="93" t="s">
        <v>8</v>
      </c>
      <c r="D8" s="95" t="s">
        <v>73</v>
      </c>
      <c r="E8" s="89" t="s">
        <v>77</v>
      </c>
      <c r="F8" s="30"/>
      <c r="G8" s="99" t="s">
        <v>81</v>
      </c>
      <c r="J8" s="47"/>
    </row>
    <row r="9" ht="15.75" customHeight="1">
      <c r="A9" s="91"/>
      <c r="B9" s="91"/>
      <c r="C9" s="101" t="s">
        <v>12</v>
      </c>
      <c r="D9" s="102" t="s">
        <v>88</v>
      </c>
      <c r="E9" s="89" t="s">
        <v>92</v>
      </c>
      <c r="F9" s="30"/>
      <c r="G9" s="66" t="str">
        <f>HYPERLINK("https://www.soundstripe.com/","SOUNDSTRIPE")</f>
        <v>SOUNDSTRIPE</v>
      </c>
      <c r="J9" s="47"/>
    </row>
    <row r="10" ht="15.75" customHeight="1">
      <c r="A10" s="91"/>
      <c r="B10" s="91"/>
      <c r="C10" s="108" t="s">
        <v>14</v>
      </c>
      <c r="D10" s="95" t="s">
        <v>101</v>
      </c>
      <c r="E10" s="89" t="s">
        <v>103</v>
      </c>
      <c r="F10" s="30"/>
      <c r="G10" s="112" t="s">
        <v>107</v>
      </c>
      <c r="J10" s="47"/>
    </row>
    <row r="11" ht="15.75" customHeight="1">
      <c r="A11" s="91"/>
      <c r="B11" s="91"/>
      <c r="C11" s="114" t="s">
        <v>16</v>
      </c>
      <c r="D11" s="102" t="s">
        <v>111</v>
      </c>
      <c r="E11" s="89" t="s">
        <v>112</v>
      </c>
      <c r="F11" s="30"/>
      <c r="G11" s="45" t="s">
        <v>120</v>
      </c>
      <c r="J11" s="47"/>
    </row>
    <row r="12" ht="15.75" customHeight="1">
      <c r="A12" s="91"/>
      <c r="B12" s="91"/>
      <c r="C12" s="116" t="s">
        <v>17</v>
      </c>
      <c r="D12" s="95" t="s">
        <v>121</v>
      </c>
      <c r="E12" s="119" t="s">
        <v>122</v>
      </c>
      <c r="F12" s="120"/>
      <c r="G12" s="122"/>
      <c r="J12" s="47"/>
    </row>
    <row r="13" ht="15.75" customHeight="1">
      <c r="A13" s="91"/>
      <c r="B13" s="91"/>
      <c r="C13" s="123" t="s">
        <v>19</v>
      </c>
      <c r="D13" s="102" t="s">
        <v>135</v>
      </c>
      <c r="E13" s="119" t="s">
        <v>136</v>
      </c>
      <c r="F13" s="120"/>
      <c r="G13" s="124" t="str">
        <f>HYPERLINK("https://eventive.org/","Eventive")</f>
        <v>Eventive</v>
      </c>
      <c r="J13" s="47"/>
    </row>
    <row r="14" ht="15.75" customHeight="1">
      <c r="A14" s="125"/>
      <c r="B14" s="82"/>
      <c r="C14" s="127" t="s">
        <v>23</v>
      </c>
      <c r="D14" s="129" t="s">
        <v>146</v>
      </c>
      <c r="E14" s="131" t="s">
        <v>15</v>
      </c>
      <c r="F14" s="132"/>
      <c r="G14" s="133" t="s">
        <v>155</v>
      </c>
      <c r="J14" s="47"/>
    </row>
    <row r="15" ht="15.75" customHeight="1">
      <c r="B15" s="91"/>
      <c r="C15" s="134" t="s">
        <v>25</v>
      </c>
      <c r="D15" s="129" t="s">
        <v>161</v>
      </c>
      <c r="E15" s="89" t="s">
        <v>163</v>
      </c>
      <c r="F15" s="30"/>
      <c r="G15" s="124" t="str">
        <f>HYPERLINK("http://www.indevu.com/","Indevu Films ")</f>
        <v>Indevu Films </v>
      </c>
      <c r="J15" s="47"/>
    </row>
    <row r="16" ht="15.75" customHeight="1">
      <c r="A16" s="91"/>
      <c r="B16" s="91"/>
      <c r="C16" s="137" t="s">
        <v>26</v>
      </c>
      <c r="D16" s="129" t="s">
        <v>173</v>
      </c>
      <c r="E16" s="89" t="s">
        <v>174</v>
      </c>
      <c r="F16" s="30"/>
      <c r="G16" s="133" t="s">
        <v>177</v>
      </c>
      <c r="J16" s="47"/>
    </row>
    <row r="17" ht="15.75" customHeight="1">
      <c r="A17" s="91"/>
      <c r="B17" s="91"/>
      <c r="C17" s="140" t="s">
        <v>27</v>
      </c>
      <c r="D17" s="129" t="s">
        <v>181</v>
      </c>
      <c r="E17" s="89" t="s">
        <v>184</v>
      </c>
      <c r="F17" s="30"/>
      <c r="G17" s="143"/>
      <c r="J17" s="47"/>
    </row>
    <row r="18" ht="15.75" customHeight="1">
      <c r="A18" s="91"/>
      <c r="B18" s="91"/>
      <c r="C18" s="145" t="s">
        <v>31</v>
      </c>
      <c r="D18" s="129" t="s">
        <v>193</v>
      </c>
      <c r="E18" s="89" t="s">
        <v>194</v>
      </c>
      <c r="F18" s="30"/>
      <c r="G18" s="148" t="s">
        <v>202</v>
      </c>
      <c r="J18" s="47"/>
    </row>
    <row r="19" ht="15.75" customHeight="1">
      <c r="A19" s="91"/>
      <c r="B19" s="91"/>
      <c r="C19" s="149" t="s">
        <v>33</v>
      </c>
      <c r="D19" s="129" t="s">
        <v>209</v>
      </c>
      <c r="E19" s="89" t="s">
        <v>210</v>
      </c>
      <c r="F19" s="30"/>
      <c r="G19" s="124" t="str">
        <f>HYPERLINK("https://filmfreeway.com/","FilmFreeway")</f>
        <v>FilmFreeway</v>
      </c>
      <c r="J19" s="47"/>
    </row>
    <row r="20" ht="15.75" customHeight="1">
      <c r="A20" s="91"/>
      <c r="B20" s="91"/>
      <c r="C20" s="150" t="s">
        <v>35</v>
      </c>
      <c r="D20" s="129" t="s">
        <v>219</v>
      </c>
      <c r="E20" s="89" t="s">
        <v>220</v>
      </c>
      <c r="F20" s="30"/>
      <c r="G20" s="124" t="str">
        <f>HYPERLINK("http://reelplan.com/","Reel Plan")</f>
        <v>Reel Plan</v>
      </c>
      <c r="J20" s="47"/>
    </row>
    <row r="21" ht="15.75" customHeight="1">
      <c r="A21" s="91"/>
      <c r="B21" s="91"/>
      <c r="C21" s="153" t="s">
        <v>224</v>
      </c>
      <c r="D21" s="154" t="s">
        <v>228</v>
      </c>
      <c r="E21" s="157" t="s">
        <v>229</v>
      </c>
      <c r="F21" s="158"/>
      <c r="G21" s="159" t="str">
        <f>HYPERLINK("https://www.seedandspark.com/","Seed&amp;Spark")</f>
        <v>Seed&amp;Spark</v>
      </c>
      <c r="H21" s="31"/>
      <c r="I21" s="31"/>
      <c r="J21" s="32"/>
    </row>
    <row r="22" ht="15.75" customHeight="1">
      <c r="A22" s="160"/>
      <c r="B22" s="160"/>
      <c r="D22" s="161" t="s">
        <v>236</v>
      </c>
    </row>
    <row r="23" ht="15.75" customHeight="1">
      <c r="A23" s="160"/>
      <c r="B23" s="160"/>
      <c r="G23" s="162" t="s">
        <v>238</v>
      </c>
      <c r="H23" s="19"/>
      <c r="I23" s="19"/>
      <c r="J23" s="20"/>
    </row>
    <row r="24" ht="15.75" customHeight="1">
      <c r="A24" s="2"/>
      <c r="B24" s="2"/>
      <c r="G24" s="163" t="s">
        <v>239</v>
      </c>
      <c r="H24" s="19"/>
      <c r="I24" s="19"/>
      <c r="J24" s="20"/>
    </row>
    <row r="25" ht="15.75" customHeight="1">
      <c r="A25" s="164"/>
      <c r="B25" s="164"/>
      <c r="C25" s="165" t="s">
        <v>240</v>
      </c>
      <c r="D25" s="22"/>
      <c r="E25" s="23"/>
      <c r="G25" s="122"/>
      <c r="J25" s="47"/>
    </row>
    <row r="26" ht="15.75" customHeight="1">
      <c r="A26" s="166"/>
      <c r="B26" s="166"/>
      <c r="C26" s="167">
        <v>43781.0</v>
      </c>
      <c r="E26" s="47"/>
      <c r="G26" s="122"/>
      <c r="J26" s="47"/>
    </row>
    <row r="27" ht="15.75" customHeight="1">
      <c r="A27" s="168"/>
      <c r="B27" s="168"/>
      <c r="C27" s="169"/>
      <c r="E27" s="47"/>
      <c r="G27" s="170" t="str">
        <f>HYPERLINK("https://www.paypal.com/cgi-bin/webscr?cmd=_donations&amp;business=info@filmfestivaldatabase.com&amp;lc=US&amp;item_name=Film+Festival+Database&amp;no_note=0&amp;cn=&amp;curency_code=USD&amp;bn=PP-DonationsBF:btn_donateCC_LG.gif:NonHosted","CLICK HERE TO SUPPORT THE FILM FESTIVAL DATABASE")</f>
        <v>CLICK HERE TO SUPPORT THE FILM FESTIVAL DATABASE</v>
      </c>
      <c r="H27" s="31"/>
      <c r="I27" s="31"/>
      <c r="J27" s="32"/>
      <c r="K27" s="91"/>
    </row>
    <row r="28" ht="15.75" customHeight="1">
      <c r="A28" s="160"/>
      <c r="B28" s="160"/>
      <c r="C28" s="171" t="s">
        <v>253</v>
      </c>
      <c r="E28" s="47"/>
      <c r="H28" s="91"/>
      <c r="I28" s="91"/>
      <c r="J28" s="91"/>
    </row>
    <row r="29" ht="15.75" customHeight="1">
      <c r="A29" s="166"/>
      <c r="B29" s="166"/>
      <c r="C29" s="172" t="s">
        <v>257</v>
      </c>
      <c r="D29" s="173"/>
      <c r="E29" s="174"/>
      <c r="G29" s="175" t="s">
        <v>260</v>
      </c>
      <c r="H29" s="22"/>
      <c r="I29" s="22"/>
      <c r="J29" s="23"/>
    </row>
    <row r="30" ht="15.75" customHeight="1">
      <c r="A30" s="160"/>
      <c r="B30" s="160"/>
      <c r="C30" s="172" t="s">
        <v>262</v>
      </c>
      <c r="D30" s="176"/>
      <c r="E30" s="177"/>
      <c r="G30" s="178" t="s">
        <v>266</v>
      </c>
      <c r="H30" s="19"/>
      <c r="I30" s="19"/>
      <c r="J30" s="20"/>
    </row>
    <row r="31" ht="15.75" customHeight="1">
      <c r="A31" s="179"/>
      <c r="B31" s="179"/>
      <c r="C31" s="172" t="s">
        <v>267</v>
      </c>
      <c r="D31" s="176"/>
      <c r="E31" s="177"/>
      <c r="G31" s="180" t="s">
        <v>268</v>
      </c>
      <c r="J31" s="47"/>
    </row>
    <row r="32" ht="15.75" customHeight="1">
      <c r="A32" s="160"/>
      <c r="B32" s="160"/>
      <c r="C32" s="172" t="s">
        <v>272</v>
      </c>
      <c r="D32" s="176"/>
      <c r="E32" s="177"/>
      <c r="G32" s="181"/>
      <c r="H32" s="182"/>
      <c r="I32" s="183" t="s">
        <v>273</v>
      </c>
      <c r="J32" s="184"/>
    </row>
    <row r="33" ht="15.75" customHeight="1">
      <c r="A33" s="179"/>
      <c r="B33" s="179"/>
      <c r="C33" s="172" t="s">
        <v>276</v>
      </c>
      <c r="D33" s="176"/>
      <c r="E33" s="177"/>
      <c r="G33" s="185" t="s">
        <v>277</v>
      </c>
      <c r="H33" s="31"/>
      <c r="I33" s="31"/>
      <c r="J33" s="32"/>
    </row>
    <row r="34" ht="15.75" customHeight="1">
      <c r="A34" s="160"/>
      <c r="B34" s="160"/>
      <c r="C34" s="172" t="s">
        <v>281</v>
      </c>
      <c r="D34" s="176"/>
      <c r="E34" s="177"/>
    </row>
    <row r="35" ht="15.75" customHeight="1">
      <c r="A35" s="41"/>
      <c r="B35" s="41"/>
      <c r="C35" s="186"/>
      <c r="D35" s="176"/>
      <c r="E35" s="177"/>
    </row>
    <row r="36" ht="15.75" customHeight="1">
      <c r="A36" s="160"/>
      <c r="B36" s="160"/>
      <c r="C36" s="172" t="s">
        <v>282</v>
      </c>
      <c r="D36" s="176"/>
      <c r="E36" s="177"/>
    </row>
    <row r="37" ht="15.75" customHeight="1">
      <c r="A37" s="160"/>
      <c r="B37" s="160"/>
      <c r="C37" s="172" t="s">
        <v>285</v>
      </c>
      <c r="D37" s="176"/>
      <c r="E37" s="177"/>
    </row>
    <row r="38" ht="15.75" customHeight="1">
      <c r="A38" s="160"/>
      <c r="B38" s="160"/>
      <c r="C38" s="172" t="s">
        <v>287</v>
      </c>
      <c r="D38" s="176"/>
      <c r="E38" s="177"/>
    </row>
    <row r="39" ht="15.75" customHeight="1">
      <c r="A39" s="160"/>
      <c r="B39" s="160"/>
      <c r="C39" s="186"/>
      <c r="D39" s="176"/>
      <c r="E39" s="177"/>
    </row>
    <row r="40" ht="15.75" customHeight="1">
      <c r="A40" s="160"/>
      <c r="B40" s="160"/>
      <c r="C40" s="172" t="s">
        <v>288</v>
      </c>
      <c r="D40" s="176"/>
      <c r="E40" s="177"/>
    </row>
    <row r="41" ht="15.75" customHeight="1">
      <c r="A41" s="160"/>
      <c r="B41" s="160"/>
      <c r="C41" s="172" t="s">
        <v>289</v>
      </c>
      <c r="D41" s="188"/>
      <c r="E41" s="189"/>
    </row>
    <row r="42" ht="15.75" customHeight="1">
      <c r="A42" s="160"/>
      <c r="B42" s="160"/>
      <c r="C42" s="171" t="s">
        <v>295</v>
      </c>
      <c r="D42" s="173"/>
      <c r="E42" s="174"/>
    </row>
    <row r="43" ht="15.75" customHeight="1">
      <c r="A43" s="160"/>
      <c r="B43" s="160"/>
      <c r="C43" s="190"/>
      <c r="E43" s="47"/>
    </row>
    <row r="44" ht="15.75" customHeight="1">
      <c r="A44" s="160"/>
      <c r="B44" s="160"/>
      <c r="C44" s="172" t="s">
        <v>299</v>
      </c>
      <c r="D44" s="173"/>
      <c r="E44" s="174"/>
    </row>
    <row r="45" ht="15.75" customHeight="1">
      <c r="A45" s="160"/>
      <c r="B45" s="160"/>
      <c r="C45" s="172" t="s">
        <v>300</v>
      </c>
      <c r="D45" s="192"/>
      <c r="E45" s="193"/>
    </row>
    <row r="46" ht="5.25" customHeight="1">
      <c r="A46" s="160"/>
      <c r="B46" s="160"/>
      <c r="C46" s="195"/>
      <c r="D46" s="173"/>
      <c r="E46" s="174"/>
    </row>
    <row r="47" ht="15.75" customHeight="1">
      <c r="A47" s="160"/>
      <c r="B47" s="160"/>
      <c r="C47" s="171" t="s">
        <v>304</v>
      </c>
      <c r="D47" s="173"/>
      <c r="E47" s="174"/>
    </row>
    <row r="48">
      <c r="A48" s="160"/>
      <c r="B48" s="160"/>
      <c r="C48" s="196" t="str">
        <f>HYPERLINK("twitter.com/mpforstein","@mpforstein")</f>
        <v>@mpforstein</v>
      </c>
      <c r="D48" s="197"/>
      <c r="E48" s="198"/>
    </row>
    <row r="49" ht="6.0" customHeight="1">
      <c r="A49" s="160"/>
      <c r="B49" s="160"/>
      <c r="G49" s="199"/>
    </row>
  </sheetData>
  <mergeCells count="33">
    <mergeCell ref="C2:E2"/>
    <mergeCell ref="G2:J2"/>
    <mergeCell ref="C3:E3"/>
    <mergeCell ref="G4:J4"/>
    <mergeCell ref="G5:J5"/>
    <mergeCell ref="G6:J6"/>
    <mergeCell ref="G7:J7"/>
    <mergeCell ref="G8:J8"/>
    <mergeCell ref="G9:J9"/>
    <mergeCell ref="G10:J10"/>
    <mergeCell ref="G11:J12"/>
    <mergeCell ref="G13:J13"/>
    <mergeCell ref="G14:J14"/>
    <mergeCell ref="G15:J15"/>
    <mergeCell ref="G16:J16"/>
    <mergeCell ref="G17:J17"/>
    <mergeCell ref="G18:J18"/>
    <mergeCell ref="G19:J19"/>
    <mergeCell ref="G20:J20"/>
    <mergeCell ref="G21:J21"/>
    <mergeCell ref="D22:E23"/>
    <mergeCell ref="G29:J29"/>
    <mergeCell ref="G30:J30"/>
    <mergeCell ref="G31:J31"/>
    <mergeCell ref="G33:J33"/>
    <mergeCell ref="C43:E43"/>
    <mergeCell ref="G23:J23"/>
    <mergeCell ref="G24:J26"/>
    <mergeCell ref="C25:E25"/>
    <mergeCell ref="C26:E26"/>
    <mergeCell ref="C27:E27"/>
    <mergeCell ref="G27:J27"/>
    <mergeCell ref="C28:E28"/>
  </mergeCells>
  <hyperlinks>
    <hyperlink r:id="rId1" ref="C3"/>
    <hyperlink r:id="rId2" ref="E7"/>
    <hyperlink r:id="rId3" ref="E8"/>
    <hyperlink r:id="rId4" ref="E9"/>
    <hyperlink r:id="rId5" ref="E10"/>
    <hyperlink r:id="rId6" ref="E11"/>
    <hyperlink r:id="rId7" ref="E14"/>
    <hyperlink r:id="rId8" ref="E15"/>
    <hyperlink r:id="rId9" ref="E16"/>
    <hyperlink r:id="rId10" ref="E17"/>
    <hyperlink r:id="rId11" ref="E18"/>
    <hyperlink r:id="rId12" ref="E19"/>
    <hyperlink r:id="rId13" ref="E20"/>
    <hyperlink r:id="rId14" ref="E21"/>
  </hyperlinks>
  <drawing r:id="rId15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1" max="2" width="3.57"/>
    <col customWidth="1" min="3" max="3" width="46.14"/>
    <col customWidth="1" min="4" max="4" width="15.0"/>
    <col customWidth="1" min="5" max="5" width="5.43"/>
    <col customWidth="1" min="6" max="6" width="28.57"/>
    <col customWidth="1" min="7" max="7" width="10.71"/>
    <col customWidth="1" min="8" max="8" width="8.29"/>
    <col customWidth="1" min="9" max="9" width="35.57"/>
    <col customWidth="1" min="10" max="10" width="21.71"/>
    <col customWidth="1" min="11" max="11" width="16.0"/>
    <col customWidth="1" min="12" max="12" width="17.29"/>
    <col customWidth="1" min="13" max="13" width="11.14"/>
    <col customWidth="1" min="14" max="14" width="15.71"/>
    <col customWidth="1" min="15" max="15" width="17.57"/>
    <col customWidth="1" min="16" max="16" width="11.71"/>
    <col customWidth="1" min="17" max="17" width="6.14"/>
    <col customWidth="1" min="18" max="18" width="15.86"/>
    <col customWidth="1" min="19" max="19" width="10.43"/>
    <col customWidth="1" min="20" max="20" width="5.29"/>
    <col customWidth="1" min="21" max="22" width="15.86"/>
    <col customWidth="1" min="23" max="23" width="6.71"/>
    <col customWidth="1" min="24" max="25" width="15.86"/>
    <col customWidth="1" min="26" max="26" width="6.86"/>
    <col customWidth="1" min="27" max="28" width="15.86"/>
    <col customWidth="1" min="32" max="41" width="15.86"/>
    <col customWidth="1" min="42" max="42" width="1.86"/>
    <col customWidth="1" min="43" max="45" width="15.86"/>
    <col customWidth="1" min="46" max="46" width="45.71"/>
    <col customWidth="1" min="47" max="47" width="26.86"/>
    <col customWidth="1" min="48" max="48" width="27.57"/>
  </cols>
  <sheetData>
    <row r="1">
      <c r="A1" s="36"/>
      <c r="B1" s="36"/>
      <c r="C1" s="36">
        <v>2019.0</v>
      </c>
      <c r="I1" s="300">
        <v>2018.0</v>
      </c>
      <c r="J1" s="300"/>
      <c r="K1" s="300"/>
      <c r="L1" s="300"/>
      <c r="M1" s="300"/>
      <c r="N1" s="300"/>
      <c r="O1" s="36">
        <v>2017.0</v>
      </c>
      <c r="P1" s="36"/>
      <c r="Q1" s="36"/>
      <c r="R1" s="36"/>
      <c r="S1" s="36"/>
      <c r="T1" s="36"/>
      <c r="U1" s="300">
        <v>2016.0</v>
      </c>
      <c r="V1" s="300"/>
      <c r="W1" s="300"/>
      <c r="X1" s="300"/>
      <c r="Y1" s="300"/>
      <c r="Z1" s="300"/>
      <c r="AA1" s="36">
        <v>2015.0</v>
      </c>
      <c r="AB1" s="36"/>
      <c r="AC1" s="36"/>
      <c r="AD1" s="36"/>
      <c r="AE1" s="36"/>
      <c r="AF1" s="36"/>
      <c r="AG1" s="300">
        <v>2014.0</v>
      </c>
      <c r="AH1" s="300"/>
      <c r="AI1" s="300"/>
      <c r="AJ1" s="300"/>
      <c r="AK1" s="300"/>
      <c r="AL1" s="300"/>
      <c r="AM1" s="36">
        <v>2013.0</v>
      </c>
      <c r="AN1" s="36"/>
      <c r="AO1" s="36"/>
      <c r="AP1" s="36"/>
      <c r="AQ1" s="36"/>
      <c r="AR1" s="36"/>
      <c r="AS1" s="36"/>
      <c r="AT1" s="36"/>
      <c r="AU1" s="36"/>
      <c r="AV1" s="302"/>
    </row>
    <row r="2" ht="65.25" customHeight="1">
      <c r="A2" s="303"/>
      <c r="B2" s="303"/>
      <c r="C2" s="304" t="s">
        <v>4</v>
      </c>
      <c r="D2" s="305" t="s">
        <v>1</v>
      </c>
      <c r="E2" s="306" t="s">
        <v>2</v>
      </c>
      <c r="F2" s="307" t="s">
        <v>9</v>
      </c>
      <c r="G2" s="308" t="s">
        <v>1</v>
      </c>
      <c r="H2" s="310" t="s">
        <v>2</v>
      </c>
      <c r="I2" s="304" t="s">
        <v>4</v>
      </c>
      <c r="J2" s="305" t="s">
        <v>1</v>
      </c>
      <c r="K2" s="306" t="s">
        <v>2</v>
      </c>
      <c r="L2" s="307" t="s">
        <v>9</v>
      </c>
      <c r="M2" s="308" t="s">
        <v>1</v>
      </c>
      <c r="N2" s="310" t="s">
        <v>2</v>
      </c>
      <c r="O2" s="304" t="s">
        <v>4</v>
      </c>
      <c r="P2" s="305" t="s">
        <v>1</v>
      </c>
      <c r="Q2" s="306" t="s">
        <v>2</v>
      </c>
      <c r="R2" s="307" t="s">
        <v>9</v>
      </c>
      <c r="S2" s="308" t="s">
        <v>1</v>
      </c>
      <c r="T2" s="311" t="s">
        <v>2</v>
      </c>
      <c r="U2" s="304" t="s">
        <v>4</v>
      </c>
      <c r="V2" s="305" t="s">
        <v>1</v>
      </c>
      <c r="W2" s="306" t="s">
        <v>2</v>
      </c>
      <c r="X2" s="307" t="s">
        <v>9</v>
      </c>
      <c r="Y2" s="308" t="s">
        <v>1</v>
      </c>
      <c r="Z2" s="310" t="s">
        <v>2</v>
      </c>
      <c r="AA2" s="304" t="s">
        <v>4</v>
      </c>
      <c r="AB2" s="305" t="s">
        <v>1</v>
      </c>
      <c r="AC2" s="306" t="s">
        <v>2</v>
      </c>
      <c r="AD2" s="307" t="s">
        <v>9</v>
      </c>
      <c r="AE2" s="308" t="s">
        <v>1</v>
      </c>
      <c r="AF2" s="310" t="s">
        <v>2</v>
      </c>
      <c r="AG2" s="304" t="s">
        <v>4</v>
      </c>
      <c r="AH2" s="305" t="s">
        <v>1</v>
      </c>
      <c r="AI2" s="312" t="s">
        <v>2</v>
      </c>
      <c r="AJ2" s="307" t="s">
        <v>9</v>
      </c>
      <c r="AK2" s="308" t="s">
        <v>1</v>
      </c>
      <c r="AL2" s="313" t="s">
        <v>2</v>
      </c>
      <c r="AM2" s="304" t="s">
        <v>4</v>
      </c>
      <c r="AN2" s="305" t="s">
        <v>1</v>
      </c>
      <c r="AO2" s="312" t="s">
        <v>2</v>
      </c>
      <c r="AP2" s="303"/>
      <c r="AQ2" s="307" t="s">
        <v>9</v>
      </c>
      <c r="AR2" s="308" t="s">
        <v>1</v>
      </c>
      <c r="AS2" s="313" t="s">
        <v>2</v>
      </c>
      <c r="AT2" s="314" t="s">
        <v>320</v>
      </c>
      <c r="AU2" s="315" t="s">
        <v>1</v>
      </c>
      <c r="AV2" s="316" t="s">
        <v>2</v>
      </c>
    </row>
    <row r="3">
      <c r="A3" s="36"/>
      <c r="B3" s="36"/>
      <c r="C3" s="317" t="s">
        <v>13</v>
      </c>
      <c r="D3" s="318"/>
      <c r="E3" s="319"/>
      <c r="F3" s="320" t="s">
        <v>15</v>
      </c>
      <c r="G3" s="321"/>
      <c r="H3" s="322"/>
      <c r="I3" s="34" t="s">
        <v>77</v>
      </c>
      <c r="J3" s="30"/>
      <c r="K3" s="275"/>
      <c r="L3" s="34" t="s">
        <v>163</v>
      </c>
      <c r="M3" s="30"/>
      <c r="N3" s="323"/>
      <c r="O3" s="34" t="s">
        <v>92</v>
      </c>
      <c r="P3" s="132"/>
      <c r="Q3" s="275"/>
      <c r="R3" s="34" t="s">
        <v>174</v>
      </c>
      <c r="S3" s="132"/>
      <c r="T3" s="324"/>
      <c r="U3" s="34" t="s">
        <v>103</v>
      </c>
      <c r="V3" s="325"/>
      <c r="W3" s="275"/>
      <c r="X3" s="34" t="s">
        <v>184</v>
      </c>
      <c r="Y3" s="30"/>
      <c r="Z3" s="323"/>
      <c r="AA3" s="34" t="s">
        <v>112</v>
      </c>
      <c r="AB3" s="325"/>
      <c r="AC3" s="262"/>
      <c r="AD3" s="34" t="s">
        <v>194</v>
      </c>
      <c r="AE3" s="254"/>
      <c r="AF3" s="323"/>
      <c r="AG3" s="120" t="s">
        <v>122</v>
      </c>
      <c r="AH3" s="327"/>
      <c r="AI3" s="328"/>
      <c r="AJ3" s="34" t="s">
        <v>210</v>
      </c>
      <c r="AK3" s="328"/>
      <c r="AL3" s="328"/>
      <c r="AM3" s="120" t="s">
        <v>136</v>
      </c>
      <c r="AN3" s="328"/>
      <c r="AO3" s="328"/>
      <c r="AP3" s="36"/>
      <c r="AQ3" s="34" t="s">
        <v>220</v>
      </c>
      <c r="AR3" s="328"/>
      <c r="AS3" s="328"/>
      <c r="AT3" s="221" t="s">
        <v>229</v>
      </c>
      <c r="AU3" s="329"/>
      <c r="AV3" s="330"/>
    </row>
    <row r="4">
      <c r="A4" s="331">
        <v>1.0</v>
      </c>
      <c r="B4" s="57"/>
      <c r="C4" s="332" t="s">
        <v>21</v>
      </c>
      <c r="D4" s="332" t="s">
        <v>22</v>
      </c>
      <c r="E4" s="55" t="s">
        <v>24</v>
      </c>
      <c r="F4" s="333" t="s">
        <v>29</v>
      </c>
      <c r="G4" s="334" t="s">
        <v>30</v>
      </c>
      <c r="H4" s="55" t="s">
        <v>32</v>
      </c>
      <c r="I4" s="335" t="s">
        <v>34</v>
      </c>
      <c r="J4" s="334" t="s">
        <v>36</v>
      </c>
      <c r="K4" s="55" t="s">
        <v>39</v>
      </c>
      <c r="L4" s="336" t="s">
        <v>328</v>
      </c>
      <c r="M4" s="337" t="s">
        <v>329</v>
      </c>
      <c r="N4" s="55" t="s">
        <v>330</v>
      </c>
      <c r="O4" s="333" t="s">
        <v>324</v>
      </c>
      <c r="P4" s="333" t="s">
        <v>57</v>
      </c>
      <c r="Q4" s="55" t="s">
        <v>58</v>
      </c>
      <c r="R4" s="338" t="s">
        <v>325</v>
      </c>
      <c r="S4" s="333" t="s">
        <v>326</v>
      </c>
      <c r="T4" s="225" t="s">
        <v>327</v>
      </c>
      <c r="U4" s="334" t="s">
        <v>667</v>
      </c>
      <c r="V4" s="334" t="s">
        <v>169</v>
      </c>
      <c r="W4" s="55" t="s">
        <v>670</v>
      </c>
      <c r="X4" s="334" t="s">
        <v>34</v>
      </c>
      <c r="Y4" s="334" t="s">
        <v>671</v>
      </c>
      <c r="Z4" s="55" t="s">
        <v>672</v>
      </c>
      <c r="AA4" s="339" t="s">
        <v>129</v>
      </c>
      <c r="AB4" s="339" t="s">
        <v>707</v>
      </c>
      <c r="AC4" s="55" t="s">
        <v>951</v>
      </c>
      <c r="AD4" s="335" t="s">
        <v>954</v>
      </c>
      <c r="AE4" s="337" t="s">
        <v>707</v>
      </c>
      <c r="AF4" s="55" t="s">
        <v>676</v>
      </c>
      <c r="AG4" s="335" t="s">
        <v>952</v>
      </c>
      <c r="AH4" s="335" t="s">
        <v>707</v>
      </c>
      <c r="AI4" s="286" t="s">
        <v>953</v>
      </c>
      <c r="AJ4" s="335" t="s">
        <v>955</v>
      </c>
      <c r="AK4" s="333" t="s">
        <v>956</v>
      </c>
      <c r="AL4" s="287" t="s">
        <v>430</v>
      </c>
      <c r="AM4" s="333" t="s">
        <v>667</v>
      </c>
      <c r="AN4" s="334" t="s">
        <v>784</v>
      </c>
      <c r="AO4" s="287" t="s">
        <v>961</v>
      </c>
      <c r="AP4" s="57"/>
      <c r="AQ4" s="340" t="s">
        <v>34</v>
      </c>
      <c r="AR4" s="334" t="s">
        <v>671</v>
      </c>
      <c r="AS4" s="287" t="s">
        <v>39</v>
      </c>
      <c r="AT4" s="341" t="s">
        <v>168</v>
      </c>
      <c r="AU4" s="341" t="s">
        <v>169</v>
      </c>
      <c r="AV4" s="229" t="s">
        <v>337</v>
      </c>
    </row>
    <row r="5">
      <c r="A5" s="62">
        <v>2.0</v>
      </c>
      <c r="B5" s="78"/>
      <c r="C5" s="342" t="s">
        <v>34</v>
      </c>
      <c r="D5" s="343" t="s">
        <v>36</v>
      </c>
      <c r="E5" s="74" t="s">
        <v>39</v>
      </c>
      <c r="F5" s="343" t="s">
        <v>47</v>
      </c>
      <c r="G5" s="343" t="s">
        <v>48</v>
      </c>
      <c r="H5" s="74" t="s">
        <v>49</v>
      </c>
      <c r="I5" s="345" t="s">
        <v>339</v>
      </c>
      <c r="J5" s="343" t="s">
        <v>342</v>
      </c>
      <c r="K5" s="74" t="s">
        <v>343</v>
      </c>
      <c r="L5" s="342" t="s">
        <v>346</v>
      </c>
      <c r="M5" s="346" t="s">
        <v>348</v>
      </c>
      <c r="N5" s="74" t="s">
        <v>349</v>
      </c>
      <c r="O5" s="343" t="s">
        <v>78</v>
      </c>
      <c r="P5" s="343" t="s">
        <v>79</v>
      </c>
      <c r="Q5" s="74" t="s">
        <v>80</v>
      </c>
      <c r="R5" s="347" t="s">
        <v>334</v>
      </c>
      <c r="S5" s="343" t="s">
        <v>335</v>
      </c>
      <c r="T5" s="74" t="s">
        <v>336</v>
      </c>
      <c r="U5" s="343" t="s">
        <v>129</v>
      </c>
      <c r="V5" s="343" t="s">
        <v>130</v>
      </c>
      <c r="W5" s="74" t="s">
        <v>676</v>
      </c>
      <c r="X5" s="343" t="s">
        <v>53</v>
      </c>
      <c r="Y5" s="343" t="s">
        <v>362</v>
      </c>
      <c r="Z5" s="74" t="s">
        <v>677</v>
      </c>
      <c r="AA5" s="349" t="s">
        <v>34</v>
      </c>
      <c r="AB5" s="349" t="s">
        <v>36</v>
      </c>
      <c r="AC5" s="74" t="s">
        <v>39</v>
      </c>
      <c r="AD5" s="350" t="s">
        <v>50</v>
      </c>
      <c r="AE5" s="350" t="s">
        <v>957</v>
      </c>
      <c r="AF5" s="74" t="s">
        <v>681</v>
      </c>
      <c r="AG5" s="345" t="s">
        <v>34</v>
      </c>
      <c r="AH5" s="345" t="s">
        <v>671</v>
      </c>
      <c r="AI5" s="288" t="s">
        <v>672</v>
      </c>
      <c r="AJ5" s="345" t="s">
        <v>331</v>
      </c>
      <c r="AK5" s="351" t="s">
        <v>332</v>
      </c>
      <c r="AL5" s="289" t="s">
        <v>959</v>
      </c>
      <c r="AM5" s="349" t="s">
        <v>1140</v>
      </c>
      <c r="AN5" s="343" t="s">
        <v>707</v>
      </c>
      <c r="AO5" s="289" t="s">
        <v>951</v>
      </c>
      <c r="AP5" s="78"/>
      <c r="AQ5" s="353" t="s">
        <v>56</v>
      </c>
      <c r="AR5" s="343" t="s">
        <v>332</v>
      </c>
      <c r="AS5" s="289" t="s">
        <v>962</v>
      </c>
      <c r="AT5" s="351" t="s">
        <v>353</v>
      </c>
      <c r="AU5" s="351" t="s">
        <v>354</v>
      </c>
      <c r="AV5" s="235" t="s">
        <v>355</v>
      </c>
    </row>
    <row r="6">
      <c r="A6" s="62">
        <v>3.0</v>
      </c>
      <c r="B6" s="78"/>
      <c r="C6" s="342" t="s">
        <v>50</v>
      </c>
      <c r="D6" s="343" t="s">
        <v>51</v>
      </c>
      <c r="E6" s="74" t="s">
        <v>52</v>
      </c>
      <c r="F6" s="343" t="s">
        <v>53</v>
      </c>
      <c r="G6" s="343" t="s">
        <v>54</v>
      </c>
      <c r="H6" s="74" t="s">
        <v>55</v>
      </c>
      <c r="I6" s="345" t="s">
        <v>50</v>
      </c>
      <c r="J6" s="343" t="s">
        <v>51</v>
      </c>
      <c r="K6" s="74" t="s">
        <v>52</v>
      </c>
      <c r="L6" s="354" t="s">
        <v>361</v>
      </c>
      <c r="M6" s="345" t="s">
        <v>362</v>
      </c>
      <c r="N6" s="238" t="s">
        <v>363</v>
      </c>
      <c r="O6" s="343" t="s">
        <v>99</v>
      </c>
      <c r="P6" s="343" t="s">
        <v>340</v>
      </c>
      <c r="Q6" s="74" t="s">
        <v>341</v>
      </c>
      <c r="R6" s="347" t="s">
        <v>344</v>
      </c>
      <c r="S6" s="343" t="s">
        <v>345</v>
      </c>
      <c r="T6" s="117" t="s">
        <v>347</v>
      </c>
      <c r="U6" s="343" t="s">
        <v>50</v>
      </c>
      <c r="V6" s="343" t="s">
        <v>51</v>
      </c>
      <c r="W6" s="74" t="s">
        <v>681</v>
      </c>
      <c r="X6" s="343" t="s">
        <v>301</v>
      </c>
      <c r="Y6" s="343" t="s">
        <v>360</v>
      </c>
      <c r="Z6" s="74" t="s">
        <v>682</v>
      </c>
      <c r="AA6" s="349" t="s">
        <v>50</v>
      </c>
      <c r="AB6" s="349" t="s">
        <v>51</v>
      </c>
      <c r="AC6" s="74" t="s">
        <v>958</v>
      </c>
      <c r="AD6" s="350" t="s">
        <v>394</v>
      </c>
      <c r="AE6" s="345" t="s">
        <v>395</v>
      </c>
      <c r="AF6" s="74" t="s">
        <v>960</v>
      </c>
      <c r="AG6" s="345" t="s">
        <v>50</v>
      </c>
      <c r="AH6" s="345" t="s">
        <v>957</v>
      </c>
      <c r="AI6" s="288" t="s">
        <v>681</v>
      </c>
      <c r="AJ6" s="345" t="s">
        <v>370</v>
      </c>
      <c r="AK6" s="351" t="s">
        <v>371</v>
      </c>
      <c r="AL6" s="289" t="s">
        <v>963</v>
      </c>
      <c r="AM6" s="349" t="s">
        <v>47</v>
      </c>
      <c r="AN6" s="343" t="s">
        <v>198</v>
      </c>
      <c r="AO6" s="289" t="s">
        <v>966</v>
      </c>
      <c r="AP6" s="78"/>
      <c r="AQ6" s="353" t="s">
        <v>1141</v>
      </c>
      <c r="AR6" s="343" t="s">
        <v>1142</v>
      </c>
      <c r="AS6" s="289" t="s">
        <v>1143</v>
      </c>
      <c r="AT6" s="351" t="s">
        <v>364</v>
      </c>
      <c r="AU6" s="351" t="s">
        <v>366</v>
      </c>
      <c r="AV6" s="235" t="s">
        <v>368</v>
      </c>
    </row>
    <row r="7">
      <c r="A7" s="62">
        <v>4.0</v>
      </c>
      <c r="B7" s="78"/>
      <c r="C7" s="342" t="s">
        <v>56</v>
      </c>
      <c r="D7" s="343" t="s">
        <v>57</v>
      </c>
      <c r="E7" s="74" t="s">
        <v>58</v>
      </c>
      <c r="F7" s="343" t="s">
        <v>60</v>
      </c>
      <c r="G7" s="343" t="s">
        <v>61</v>
      </c>
      <c r="H7" s="74" t="s">
        <v>62</v>
      </c>
      <c r="I7" s="342" t="s">
        <v>373</v>
      </c>
      <c r="J7" s="343" t="s">
        <v>374</v>
      </c>
      <c r="K7" s="74" t="s">
        <v>375</v>
      </c>
      <c r="L7" s="354" t="s">
        <v>378</v>
      </c>
      <c r="M7" s="350" t="s">
        <v>379</v>
      </c>
      <c r="N7" s="240" t="s">
        <v>380</v>
      </c>
      <c r="O7" s="343" t="s">
        <v>108</v>
      </c>
      <c r="P7" s="343" t="s">
        <v>350</v>
      </c>
      <c r="Q7" s="74" t="s">
        <v>351</v>
      </c>
      <c r="R7" s="347" t="s">
        <v>356</v>
      </c>
      <c r="S7" s="343" t="s">
        <v>357</v>
      </c>
      <c r="T7" s="117" t="s">
        <v>358</v>
      </c>
      <c r="U7" s="343" t="s">
        <v>56</v>
      </c>
      <c r="V7" s="343" t="s">
        <v>57</v>
      </c>
      <c r="W7" s="74" t="s">
        <v>686</v>
      </c>
      <c r="X7" s="343" t="s">
        <v>689</v>
      </c>
      <c r="Y7" s="343" t="s">
        <v>691</v>
      </c>
      <c r="Z7" s="74" t="s">
        <v>692</v>
      </c>
      <c r="AA7" s="349" t="s">
        <v>56</v>
      </c>
      <c r="AB7" s="349" t="s">
        <v>57</v>
      </c>
      <c r="AC7" s="74" t="s">
        <v>962</v>
      </c>
      <c r="AD7" s="350" t="s">
        <v>964</v>
      </c>
      <c r="AE7" s="345" t="s">
        <v>449</v>
      </c>
      <c r="AF7" s="74" t="s">
        <v>965</v>
      </c>
      <c r="AG7" s="345" t="s">
        <v>56</v>
      </c>
      <c r="AH7" s="345" t="s">
        <v>332</v>
      </c>
      <c r="AI7" s="288" t="s">
        <v>686</v>
      </c>
      <c r="AJ7" s="345" t="s">
        <v>967</v>
      </c>
      <c r="AK7" s="351" t="s">
        <v>970</v>
      </c>
      <c r="AL7" s="289" t="s">
        <v>971</v>
      </c>
      <c r="AM7" s="351" t="s">
        <v>85</v>
      </c>
      <c r="AN7" s="343" t="s">
        <v>411</v>
      </c>
      <c r="AO7" s="289" t="s">
        <v>992</v>
      </c>
      <c r="AP7" s="78"/>
      <c r="AQ7" s="353" t="s">
        <v>1144</v>
      </c>
      <c r="AR7" s="351" t="s">
        <v>1145</v>
      </c>
      <c r="AS7" s="289" t="s">
        <v>1146</v>
      </c>
      <c r="AT7" s="351" t="s">
        <v>385</v>
      </c>
      <c r="AU7" s="351" t="s">
        <v>366</v>
      </c>
      <c r="AV7" s="241" t="s">
        <v>386</v>
      </c>
    </row>
    <row r="8">
      <c r="A8" s="62">
        <v>5.0</v>
      </c>
      <c r="B8" s="78"/>
      <c r="C8" s="345" t="s">
        <v>66</v>
      </c>
      <c r="D8" s="343" t="s">
        <v>48</v>
      </c>
      <c r="E8" s="74" t="s">
        <v>49</v>
      </c>
      <c r="F8" s="343" t="s">
        <v>67</v>
      </c>
      <c r="G8" s="343" t="s">
        <v>68</v>
      </c>
      <c r="H8" s="74" t="s">
        <v>69</v>
      </c>
      <c r="I8" s="351" t="s">
        <v>56</v>
      </c>
      <c r="J8" s="343" t="s">
        <v>57</v>
      </c>
      <c r="K8" s="74" t="s">
        <v>58</v>
      </c>
      <c r="L8" s="342" t="s">
        <v>394</v>
      </c>
      <c r="M8" s="345" t="s">
        <v>395</v>
      </c>
      <c r="N8" s="74" t="s">
        <v>396</v>
      </c>
      <c r="O8" s="343" t="s">
        <v>117</v>
      </c>
      <c r="P8" s="343" t="s">
        <v>118</v>
      </c>
      <c r="Q8" s="74" t="s">
        <v>359</v>
      </c>
      <c r="R8" s="347" t="s">
        <v>331</v>
      </c>
      <c r="S8" s="343" t="s">
        <v>332</v>
      </c>
      <c r="T8" s="117" t="s">
        <v>333</v>
      </c>
      <c r="U8" s="343" t="s">
        <v>697</v>
      </c>
      <c r="V8" s="343" t="s">
        <v>48</v>
      </c>
      <c r="W8" s="74" t="s">
        <v>698</v>
      </c>
      <c r="X8" s="343" t="s">
        <v>702</v>
      </c>
      <c r="Y8" s="343" t="s">
        <v>546</v>
      </c>
      <c r="Z8" s="74" t="s">
        <v>703</v>
      </c>
      <c r="AA8" s="349" t="s">
        <v>697</v>
      </c>
      <c r="AB8" s="349" t="s">
        <v>48</v>
      </c>
      <c r="AC8" s="74" t="s">
        <v>966</v>
      </c>
      <c r="AD8" s="345" t="s">
        <v>53</v>
      </c>
      <c r="AE8" s="345" t="s">
        <v>968</v>
      </c>
      <c r="AF8" s="74" t="s">
        <v>969</v>
      </c>
      <c r="AG8" s="345" t="s">
        <v>697</v>
      </c>
      <c r="AH8" s="345" t="s">
        <v>198</v>
      </c>
      <c r="AI8" s="288" t="s">
        <v>975</v>
      </c>
      <c r="AJ8" s="345" t="s">
        <v>311</v>
      </c>
      <c r="AK8" s="351" t="s">
        <v>312</v>
      </c>
      <c r="AL8" s="289" t="s">
        <v>978</v>
      </c>
      <c r="AM8" s="349" t="s">
        <v>708</v>
      </c>
      <c r="AN8" s="343" t="s">
        <v>411</v>
      </c>
      <c r="AO8" s="289" t="s">
        <v>1147</v>
      </c>
      <c r="AP8" s="78"/>
      <c r="AQ8" s="353" t="s">
        <v>1148</v>
      </c>
      <c r="AR8" s="343" t="s">
        <v>1149</v>
      </c>
      <c r="AS8" s="289" t="s">
        <v>1150</v>
      </c>
      <c r="AT8" s="351" t="s">
        <v>399</v>
      </c>
      <c r="AU8" s="351" t="s">
        <v>402</v>
      </c>
      <c r="AV8" s="235" t="s">
        <v>403</v>
      </c>
    </row>
    <row r="9">
      <c r="A9" s="62">
        <v>6.0</v>
      </c>
      <c r="B9" s="78"/>
      <c r="C9" s="342" t="s">
        <v>70</v>
      </c>
      <c r="D9" s="343" t="s">
        <v>71</v>
      </c>
      <c r="E9" s="74" t="s">
        <v>72</v>
      </c>
      <c r="F9" s="343" t="s">
        <v>74</v>
      </c>
      <c r="G9" s="343" t="s">
        <v>75</v>
      </c>
      <c r="H9" s="74" t="s">
        <v>76</v>
      </c>
      <c r="I9" s="351" t="s">
        <v>408</v>
      </c>
      <c r="J9" s="345" t="s">
        <v>57</v>
      </c>
      <c r="K9" s="74" t="s">
        <v>409</v>
      </c>
      <c r="L9" s="342" t="s">
        <v>325</v>
      </c>
      <c r="M9" s="343" t="s">
        <v>411</v>
      </c>
      <c r="N9" s="74" t="s">
        <v>412</v>
      </c>
      <c r="O9" s="343" t="s">
        <v>365</v>
      </c>
      <c r="P9" s="343" t="s">
        <v>367</v>
      </c>
      <c r="Q9" s="74" t="s">
        <v>369</v>
      </c>
      <c r="R9" s="347" t="s">
        <v>370</v>
      </c>
      <c r="S9" s="343" t="s">
        <v>371</v>
      </c>
      <c r="T9" s="117" t="s">
        <v>372</v>
      </c>
      <c r="U9" s="343" t="s">
        <v>708</v>
      </c>
      <c r="V9" s="343" t="s">
        <v>86</v>
      </c>
      <c r="W9" s="74" t="s">
        <v>709</v>
      </c>
      <c r="X9" s="343" t="s">
        <v>331</v>
      </c>
      <c r="Y9" s="343" t="s">
        <v>332</v>
      </c>
      <c r="Z9" s="74" t="s">
        <v>333</v>
      </c>
      <c r="AA9" s="349" t="s">
        <v>972</v>
      </c>
      <c r="AB9" s="349" t="s">
        <v>973</v>
      </c>
      <c r="AC9" s="74" t="s">
        <v>974</v>
      </c>
      <c r="AD9" s="345" t="s">
        <v>976</v>
      </c>
      <c r="AE9" s="345" t="s">
        <v>977</v>
      </c>
      <c r="AF9" s="74" t="s">
        <v>979</v>
      </c>
      <c r="AG9" s="345" t="s">
        <v>78</v>
      </c>
      <c r="AH9" s="345" t="s">
        <v>981</v>
      </c>
      <c r="AI9" s="288" t="s">
        <v>441</v>
      </c>
      <c r="AJ9" s="345" t="s">
        <v>985</v>
      </c>
      <c r="AK9" s="351" t="s">
        <v>988</v>
      </c>
      <c r="AL9" s="289" t="s">
        <v>990</v>
      </c>
      <c r="AM9" s="349" t="s">
        <v>566</v>
      </c>
      <c r="AN9" s="343" t="s">
        <v>567</v>
      </c>
      <c r="AO9" s="289" t="s">
        <v>369</v>
      </c>
      <c r="AP9" s="78"/>
      <c r="AQ9" s="353" t="s">
        <v>1151</v>
      </c>
      <c r="AR9" s="343" t="s">
        <v>1152</v>
      </c>
      <c r="AS9" s="289" t="s">
        <v>1153</v>
      </c>
      <c r="AT9" s="351" t="s">
        <v>278</v>
      </c>
      <c r="AU9" s="351" t="s">
        <v>279</v>
      </c>
      <c r="AV9" s="235" t="s">
        <v>416</v>
      </c>
    </row>
    <row r="10">
      <c r="A10" s="62">
        <v>7.0</v>
      </c>
      <c r="B10" s="78"/>
      <c r="C10" s="342" t="s">
        <v>78</v>
      </c>
      <c r="D10" s="343" t="s">
        <v>79</v>
      </c>
      <c r="E10" s="74" t="s">
        <v>80</v>
      </c>
      <c r="F10" s="343" t="s">
        <v>82</v>
      </c>
      <c r="G10" s="343" t="s">
        <v>83</v>
      </c>
      <c r="H10" s="74" t="s">
        <v>84</v>
      </c>
      <c r="I10" s="351" t="s">
        <v>47</v>
      </c>
      <c r="J10" s="343" t="s">
        <v>48</v>
      </c>
      <c r="K10" s="74" t="s">
        <v>49</v>
      </c>
      <c r="L10" s="342" t="s">
        <v>423</v>
      </c>
      <c r="M10" s="343" t="s">
        <v>424</v>
      </c>
      <c r="N10" s="74" t="s">
        <v>426</v>
      </c>
      <c r="O10" s="343" t="s">
        <v>376</v>
      </c>
      <c r="P10" s="343" t="s">
        <v>217</v>
      </c>
      <c r="Q10" s="74" t="s">
        <v>377</v>
      </c>
      <c r="R10" s="347" t="s">
        <v>381</v>
      </c>
      <c r="S10" s="343" t="s">
        <v>382</v>
      </c>
      <c r="T10" s="117" t="s">
        <v>383</v>
      </c>
      <c r="U10" s="343" t="s">
        <v>99</v>
      </c>
      <c r="V10" s="343" t="s">
        <v>100</v>
      </c>
      <c r="W10" s="74" t="s">
        <v>341</v>
      </c>
      <c r="X10" s="343" t="s">
        <v>719</v>
      </c>
      <c r="Y10" s="343" t="s">
        <v>720</v>
      </c>
      <c r="Z10" s="74" t="s">
        <v>721</v>
      </c>
      <c r="AA10" s="349" t="s">
        <v>635</v>
      </c>
      <c r="AB10" s="349" t="s">
        <v>315</v>
      </c>
      <c r="AC10" s="74" t="s">
        <v>980</v>
      </c>
      <c r="AD10" s="345" t="s">
        <v>982</v>
      </c>
      <c r="AE10" s="345" t="s">
        <v>984</v>
      </c>
      <c r="AF10" s="74" t="s">
        <v>987</v>
      </c>
      <c r="AG10" s="345" t="s">
        <v>85</v>
      </c>
      <c r="AH10" s="345" t="s">
        <v>411</v>
      </c>
      <c r="AI10" s="288" t="s">
        <v>991</v>
      </c>
      <c r="AJ10" s="345" t="s">
        <v>104</v>
      </c>
      <c r="AK10" s="351" t="s">
        <v>116</v>
      </c>
      <c r="AL10" s="289" t="s">
        <v>993</v>
      </c>
      <c r="AM10" s="349" t="s">
        <v>151</v>
      </c>
      <c r="AN10" s="343" t="s">
        <v>319</v>
      </c>
      <c r="AO10" s="289" t="s">
        <v>1030</v>
      </c>
      <c r="AP10" s="78"/>
      <c r="AQ10" s="353" t="s">
        <v>1154</v>
      </c>
      <c r="AR10" s="343" t="s">
        <v>150</v>
      </c>
      <c r="AS10" s="289" t="s">
        <v>139</v>
      </c>
      <c r="AT10" s="351" t="s">
        <v>428</v>
      </c>
      <c r="AU10" s="351" t="s">
        <v>279</v>
      </c>
      <c r="AV10" s="235" t="s">
        <v>429</v>
      </c>
    </row>
    <row r="11">
      <c r="A11" s="62">
        <v>8.0</v>
      </c>
      <c r="B11" s="78"/>
      <c r="C11" s="342" t="s">
        <v>85</v>
      </c>
      <c r="D11" s="343" t="s">
        <v>86</v>
      </c>
      <c r="E11" s="74" t="s">
        <v>87</v>
      </c>
      <c r="F11" s="343" t="s">
        <v>89</v>
      </c>
      <c r="G11" s="343" t="s">
        <v>90</v>
      </c>
      <c r="H11" s="74" t="s">
        <v>91</v>
      </c>
      <c r="I11" s="342" t="s">
        <v>70</v>
      </c>
      <c r="J11" s="343" t="s">
        <v>71</v>
      </c>
      <c r="K11" s="74" t="s">
        <v>72</v>
      </c>
      <c r="L11" s="342" t="s">
        <v>432</v>
      </c>
      <c r="M11" s="345" t="s">
        <v>433</v>
      </c>
      <c r="N11" s="74" t="s">
        <v>434</v>
      </c>
      <c r="O11" s="343" t="s">
        <v>137</v>
      </c>
      <c r="P11" s="343" t="s">
        <v>138</v>
      </c>
      <c r="Q11" s="74" t="s">
        <v>384</v>
      </c>
      <c r="R11" s="347" t="s">
        <v>387</v>
      </c>
      <c r="S11" s="343" t="s">
        <v>388</v>
      </c>
      <c r="T11" s="117" t="s">
        <v>389</v>
      </c>
      <c r="U11" s="343" t="s">
        <v>108</v>
      </c>
      <c r="V11" s="343" t="s">
        <v>350</v>
      </c>
      <c r="W11" s="74" t="s">
        <v>724</v>
      </c>
      <c r="X11" s="343" t="s">
        <v>731</v>
      </c>
      <c r="Y11" s="343" t="s">
        <v>732</v>
      </c>
      <c r="Z11" s="74" t="s">
        <v>733</v>
      </c>
      <c r="AA11" s="349" t="s">
        <v>85</v>
      </c>
      <c r="AB11" s="349" t="s">
        <v>86</v>
      </c>
      <c r="AC11" s="74" t="s">
        <v>992</v>
      </c>
      <c r="AD11" s="345" t="s">
        <v>376</v>
      </c>
      <c r="AE11" s="345" t="s">
        <v>294</v>
      </c>
      <c r="AF11" s="74" t="s">
        <v>377</v>
      </c>
      <c r="AG11" s="345" t="s">
        <v>117</v>
      </c>
      <c r="AH11" s="345" t="s">
        <v>997</v>
      </c>
      <c r="AI11" s="288" t="s">
        <v>746</v>
      </c>
      <c r="AJ11" s="345" t="s">
        <v>949</v>
      </c>
      <c r="AK11" s="351" t="s">
        <v>435</v>
      </c>
      <c r="AL11" s="289" t="s">
        <v>950</v>
      </c>
      <c r="AM11" s="349" t="s">
        <v>1155</v>
      </c>
      <c r="AN11" s="343" t="s">
        <v>1065</v>
      </c>
      <c r="AO11" s="289" t="s">
        <v>1066</v>
      </c>
      <c r="AP11" s="78"/>
      <c r="AQ11" s="353" t="s">
        <v>1086</v>
      </c>
      <c r="AR11" s="343" t="s">
        <v>700</v>
      </c>
      <c r="AS11" s="289" t="s">
        <v>701</v>
      </c>
      <c r="AT11" s="351" t="s">
        <v>438</v>
      </c>
      <c r="AU11" s="351" t="s">
        <v>439</v>
      </c>
      <c r="AV11" s="235" t="s">
        <v>440</v>
      </c>
    </row>
    <row r="12">
      <c r="A12" s="62">
        <v>9.0</v>
      </c>
      <c r="B12" s="78"/>
      <c r="C12" s="342" t="s">
        <v>93</v>
      </c>
      <c r="D12" s="343" t="s">
        <v>94</v>
      </c>
      <c r="E12" s="74" t="s">
        <v>95</v>
      </c>
      <c r="F12" s="343" t="s">
        <v>96</v>
      </c>
      <c r="G12" s="343" t="s">
        <v>97</v>
      </c>
      <c r="H12" s="74" t="s">
        <v>98</v>
      </c>
      <c r="I12" s="351" t="s">
        <v>78</v>
      </c>
      <c r="J12" s="345" t="s">
        <v>79</v>
      </c>
      <c r="K12" s="74" t="s">
        <v>441</v>
      </c>
      <c r="L12" s="342" t="s">
        <v>344</v>
      </c>
      <c r="M12" s="343" t="s">
        <v>345</v>
      </c>
      <c r="N12" s="74" t="s">
        <v>347</v>
      </c>
      <c r="O12" s="343" t="s">
        <v>390</v>
      </c>
      <c r="P12" s="343" t="s">
        <v>1242</v>
      </c>
      <c r="Q12" s="74" t="s">
        <v>145</v>
      </c>
      <c r="R12" s="347" t="s">
        <v>391</v>
      </c>
      <c r="S12" s="343" t="s">
        <v>392</v>
      </c>
      <c r="T12" s="117" t="s">
        <v>393</v>
      </c>
      <c r="U12" s="343" t="s">
        <v>737</v>
      </c>
      <c r="V12" s="343" t="s">
        <v>360</v>
      </c>
      <c r="W12" s="74" t="s">
        <v>713</v>
      </c>
      <c r="X12" s="368" t="s">
        <v>742</v>
      </c>
      <c r="Y12" s="343" t="s">
        <v>744</v>
      </c>
      <c r="Z12" s="74" t="s">
        <v>745</v>
      </c>
      <c r="AA12" s="349" t="s">
        <v>108</v>
      </c>
      <c r="AB12" s="349" t="s">
        <v>350</v>
      </c>
      <c r="AC12" s="74" t="s">
        <v>998</v>
      </c>
      <c r="AD12" s="345" t="s">
        <v>137</v>
      </c>
      <c r="AE12" s="345" t="s">
        <v>150</v>
      </c>
      <c r="AF12" s="74" t="s">
        <v>384</v>
      </c>
      <c r="AG12" s="345" t="s">
        <v>566</v>
      </c>
      <c r="AH12" s="345" t="s">
        <v>1002</v>
      </c>
      <c r="AI12" s="288" t="s">
        <v>568</v>
      </c>
      <c r="AJ12" s="345" t="s">
        <v>750</v>
      </c>
      <c r="AK12" s="351" t="s">
        <v>751</v>
      </c>
      <c r="AL12" s="289" t="s">
        <v>1006</v>
      </c>
      <c r="AM12" s="351" t="s">
        <v>331</v>
      </c>
      <c r="AN12" s="351" t="s">
        <v>332</v>
      </c>
      <c r="AO12" s="289" t="s">
        <v>959</v>
      </c>
      <c r="AP12" s="78"/>
      <c r="AQ12" s="353" t="s">
        <v>187</v>
      </c>
      <c r="AR12" s="343" t="s">
        <v>1033</v>
      </c>
      <c r="AS12" s="289" t="s">
        <v>1156</v>
      </c>
      <c r="AT12" s="351" t="s">
        <v>448</v>
      </c>
      <c r="AU12" s="351" t="s">
        <v>449</v>
      </c>
      <c r="AV12" s="235" t="s">
        <v>450</v>
      </c>
    </row>
    <row r="13">
      <c r="A13" s="62">
        <v>10.0</v>
      </c>
      <c r="B13" s="78"/>
      <c r="C13" s="342" t="s">
        <v>99</v>
      </c>
      <c r="D13" s="343" t="s">
        <v>100</v>
      </c>
      <c r="E13" s="74" t="s">
        <v>102</v>
      </c>
      <c r="F13" s="343" t="s">
        <v>104</v>
      </c>
      <c r="G13" s="343" t="s">
        <v>105</v>
      </c>
      <c r="H13" s="74" t="s">
        <v>106</v>
      </c>
      <c r="I13" s="345" t="s">
        <v>85</v>
      </c>
      <c r="J13" s="343" t="s">
        <v>86</v>
      </c>
      <c r="K13" s="74" t="s">
        <v>87</v>
      </c>
      <c r="L13" s="342" t="s">
        <v>457</v>
      </c>
      <c r="M13" s="343" t="s">
        <v>427</v>
      </c>
      <c r="N13" s="74" t="s">
        <v>458</v>
      </c>
      <c r="O13" s="343" t="s">
        <v>151</v>
      </c>
      <c r="P13" s="343" t="s">
        <v>152</v>
      </c>
      <c r="Q13" s="74" t="s">
        <v>397</v>
      </c>
      <c r="R13" s="347" t="s">
        <v>398</v>
      </c>
      <c r="S13" s="343" t="s">
        <v>400</v>
      </c>
      <c r="T13" s="117" t="s">
        <v>401</v>
      </c>
      <c r="U13" s="343" t="s">
        <v>117</v>
      </c>
      <c r="V13" s="343" t="s">
        <v>118</v>
      </c>
      <c r="W13" s="74" t="s">
        <v>746</v>
      </c>
      <c r="X13" s="343" t="s">
        <v>750</v>
      </c>
      <c r="Y13" s="343" t="s">
        <v>751</v>
      </c>
      <c r="Z13" s="74" t="s">
        <v>752</v>
      </c>
      <c r="AA13" s="349" t="s">
        <v>117</v>
      </c>
      <c r="AB13" s="349" t="s">
        <v>118</v>
      </c>
      <c r="AC13" s="74" t="s">
        <v>359</v>
      </c>
      <c r="AD13" s="345" t="s">
        <v>1003</v>
      </c>
      <c r="AE13" s="345" t="s">
        <v>1004</v>
      </c>
      <c r="AF13" s="74" t="s">
        <v>1005</v>
      </c>
      <c r="AG13" s="345" t="s">
        <v>778</v>
      </c>
      <c r="AH13" s="345" t="s">
        <v>1010</v>
      </c>
      <c r="AI13" s="288" t="s">
        <v>779</v>
      </c>
      <c r="AJ13" s="345" t="s">
        <v>56</v>
      </c>
      <c r="AK13" s="351" t="s">
        <v>332</v>
      </c>
      <c r="AL13" s="289" t="s">
        <v>962</v>
      </c>
      <c r="AM13" s="351" t="s">
        <v>171</v>
      </c>
      <c r="AN13" s="351" t="s">
        <v>172</v>
      </c>
      <c r="AO13" s="289" t="s">
        <v>1043</v>
      </c>
      <c r="AP13" s="78"/>
      <c r="AQ13" s="353" t="s">
        <v>967</v>
      </c>
      <c r="AR13" s="351" t="s">
        <v>1157</v>
      </c>
      <c r="AS13" s="289" t="s">
        <v>1158</v>
      </c>
      <c r="AT13" s="351" t="s">
        <v>460</v>
      </c>
      <c r="AU13" s="351" t="s">
        <v>449</v>
      </c>
      <c r="AV13" s="235" t="s">
        <v>461</v>
      </c>
    </row>
    <row r="14">
      <c r="A14" s="62">
        <v>11.0</v>
      </c>
      <c r="B14" s="78"/>
      <c r="C14" s="342" t="s">
        <v>108</v>
      </c>
      <c r="D14" s="343" t="s">
        <v>109</v>
      </c>
      <c r="E14" s="74" t="s">
        <v>110</v>
      </c>
      <c r="F14" s="343" t="s">
        <v>1243</v>
      </c>
      <c r="G14" s="343" t="s">
        <v>114</v>
      </c>
      <c r="H14" s="74" t="s">
        <v>115</v>
      </c>
      <c r="I14" s="345" t="s">
        <v>117</v>
      </c>
      <c r="J14" s="343" t="s">
        <v>118</v>
      </c>
      <c r="K14" s="74" t="s">
        <v>119</v>
      </c>
      <c r="L14" s="342" t="s">
        <v>465</v>
      </c>
      <c r="M14" s="343" t="s">
        <v>466</v>
      </c>
      <c r="N14" s="117" t="s">
        <v>467</v>
      </c>
      <c r="O14" s="343" t="s">
        <v>405</v>
      </c>
      <c r="P14" s="343" t="s">
        <v>406</v>
      </c>
      <c r="Q14" s="74" t="s">
        <v>407</v>
      </c>
      <c r="R14" s="347" t="s">
        <v>410</v>
      </c>
      <c r="S14" s="343" t="s">
        <v>413</v>
      </c>
      <c r="T14" s="117" t="s">
        <v>414</v>
      </c>
      <c r="U14" s="343" t="s">
        <v>756</v>
      </c>
      <c r="V14" s="343" t="s">
        <v>758</v>
      </c>
      <c r="W14" s="74" t="s">
        <v>568</v>
      </c>
      <c r="X14" s="343" t="s">
        <v>762</v>
      </c>
      <c r="Y14" s="343" t="s">
        <v>411</v>
      </c>
      <c r="Z14" s="74" t="s">
        <v>764</v>
      </c>
      <c r="AA14" s="349" t="s">
        <v>994</v>
      </c>
      <c r="AB14" s="349" t="s">
        <v>1007</v>
      </c>
      <c r="AC14" s="74" t="s">
        <v>996</v>
      </c>
      <c r="AD14" s="345" t="s">
        <v>1012</v>
      </c>
      <c r="AE14" s="345" t="s">
        <v>1013</v>
      </c>
      <c r="AF14" s="74" t="s">
        <v>1014</v>
      </c>
      <c r="AG14" s="345" t="s">
        <v>1018</v>
      </c>
      <c r="AH14" s="345" t="s">
        <v>319</v>
      </c>
      <c r="AI14" s="288" t="s">
        <v>397</v>
      </c>
      <c r="AJ14" s="345" t="s">
        <v>108</v>
      </c>
      <c r="AK14" s="351" t="s">
        <v>404</v>
      </c>
      <c r="AL14" s="289" t="s">
        <v>1020</v>
      </c>
      <c r="AM14" s="351" t="s">
        <v>688</v>
      </c>
      <c r="AN14" s="351" t="s">
        <v>1159</v>
      </c>
      <c r="AO14" s="289" t="s">
        <v>696</v>
      </c>
      <c r="AP14" s="78"/>
      <c r="AQ14" s="353" t="s">
        <v>1160</v>
      </c>
      <c r="AR14" s="343" t="s">
        <v>868</v>
      </c>
      <c r="AS14" s="289" t="s">
        <v>869</v>
      </c>
      <c r="AT14" s="351" t="s">
        <v>469</v>
      </c>
      <c r="AU14" s="351" t="s">
        <v>449</v>
      </c>
      <c r="AV14" s="235" t="s">
        <v>470</v>
      </c>
    </row>
    <row r="15">
      <c r="A15" s="62">
        <v>12.0</v>
      </c>
      <c r="B15" s="78"/>
      <c r="C15" s="342" t="s">
        <v>117</v>
      </c>
      <c r="D15" s="343" t="s">
        <v>118</v>
      </c>
      <c r="E15" s="117" t="s">
        <v>119</v>
      </c>
      <c r="F15" s="343" t="s">
        <v>123</v>
      </c>
      <c r="G15" s="343" t="s">
        <v>124</v>
      </c>
      <c r="H15" s="74" t="s">
        <v>125</v>
      </c>
      <c r="I15" s="351" t="s">
        <v>376</v>
      </c>
      <c r="J15" s="343" t="s">
        <v>217</v>
      </c>
      <c r="K15" s="74" t="s">
        <v>474</v>
      </c>
      <c r="L15" s="342" t="s">
        <v>1245</v>
      </c>
      <c r="M15" s="343" t="s">
        <v>366</v>
      </c>
      <c r="N15" s="117" t="s">
        <v>477</v>
      </c>
      <c r="O15" s="343" t="s">
        <v>156</v>
      </c>
      <c r="P15" s="343" t="s">
        <v>419</v>
      </c>
      <c r="Q15" s="74" t="s">
        <v>420</v>
      </c>
      <c r="R15" s="347" t="s">
        <v>421</v>
      </c>
      <c r="S15" s="343" t="s">
        <v>422</v>
      </c>
      <c r="T15" s="117" t="s">
        <v>425</v>
      </c>
      <c r="U15" s="343" t="s">
        <v>376</v>
      </c>
      <c r="V15" s="343" t="s">
        <v>217</v>
      </c>
      <c r="W15" s="74" t="s">
        <v>377</v>
      </c>
      <c r="X15" s="343" t="s">
        <v>140</v>
      </c>
      <c r="Y15" s="343" t="s">
        <v>481</v>
      </c>
      <c r="Z15" s="74" t="s">
        <v>768</v>
      </c>
      <c r="AA15" s="349" t="s">
        <v>137</v>
      </c>
      <c r="AB15" s="349" t="s">
        <v>138</v>
      </c>
      <c r="AC15" s="74" t="s">
        <v>139</v>
      </c>
      <c r="AD15" s="345" t="s">
        <v>1019</v>
      </c>
      <c r="AE15" s="345" t="s">
        <v>729</v>
      </c>
      <c r="AF15" s="74" t="s">
        <v>1021</v>
      </c>
      <c r="AG15" s="345" t="s">
        <v>1023</v>
      </c>
      <c r="AH15" s="345" t="s">
        <v>167</v>
      </c>
      <c r="AI15" s="288" t="s">
        <v>1026</v>
      </c>
      <c r="AJ15" s="345" t="s">
        <v>301</v>
      </c>
      <c r="AK15" s="351" t="s">
        <v>360</v>
      </c>
      <c r="AL15" s="289" t="s">
        <v>1028</v>
      </c>
      <c r="AM15" s="351" t="s">
        <v>712</v>
      </c>
      <c r="AN15" s="351" t="s">
        <v>1035</v>
      </c>
      <c r="AO15" s="289" t="s">
        <v>715</v>
      </c>
      <c r="AP15" s="78"/>
      <c r="AQ15" s="353" t="s">
        <v>859</v>
      </c>
      <c r="AR15" s="343" t="s">
        <v>1161</v>
      </c>
      <c r="AS15" s="289" t="s">
        <v>515</v>
      </c>
      <c r="AT15" s="351" t="s">
        <v>478</v>
      </c>
      <c r="AU15" s="370" t="s">
        <v>479</v>
      </c>
      <c r="AV15" s="235" t="s">
        <v>480</v>
      </c>
    </row>
    <row r="16">
      <c r="A16" s="62">
        <v>13.0</v>
      </c>
      <c r="B16" s="78"/>
      <c r="C16" s="342" t="s">
        <v>126</v>
      </c>
      <c r="D16" s="343" t="s">
        <v>127</v>
      </c>
      <c r="E16" s="74" t="s">
        <v>128</v>
      </c>
      <c r="F16" s="343" t="s">
        <v>132</v>
      </c>
      <c r="G16" s="343" t="s">
        <v>133</v>
      </c>
      <c r="H16" s="117" t="s">
        <v>134</v>
      </c>
      <c r="I16" s="342" t="s">
        <v>137</v>
      </c>
      <c r="J16" s="343" t="s">
        <v>138</v>
      </c>
      <c r="K16" s="74" t="s">
        <v>139</v>
      </c>
      <c r="L16" s="342" t="s">
        <v>485</v>
      </c>
      <c r="M16" s="345" t="s">
        <v>486</v>
      </c>
      <c r="N16" s="74" t="s">
        <v>487</v>
      </c>
      <c r="O16" s="343" t="s">
        <v>164</v>
      </c>
      <c r="P16" s="343" t="s">
        <v>165</v>
      </c>
      <c r="Q16" s="74" t="s">
        <v>430</v>
      </c>
      <c r="R16" s="371" t="s">
        <v>431</v>
      </c>
      <c r="S16" s="343" t="s">
        <v>435</v>
      </c>
      <c r="T16" s="117" t="s">
        <v>436</v>
      </c>
      <c r="U16" s="343" t="s">
        <v>137</v>
      </c>
      <c r="V16" s="343" t="s">
        <v>138</v>
      </c>
      <c r="W16" s="74" t="s">
        <v>384</v>
      </c>
      <c r="X16" s="343" t="s">
        <v>772</v>
      </c>
      <c r="Y16" s="343" t="s">
        <v>773</v>
      </c>
      <c r="Z16" s="74" t="s">
        <v>774</v>
      </c>
      <c r="AA16" s="349" t="s">
        <v>778</v>
      </c>
      <c r="AB16" s="349" t="s">
        <v>144</v>
      </c>
      <c r="AC16" s="74" t="s">
        <v>1027</v>
      </c>
      <c r="AD16" s="345" t="s">
        <v>331</v>
      </c>
      <c r="AE16" s="345" t="s">
        <v>332</v>
      </c>
      <c r="AF16" s="74" t="s">
        <v>333</v>
      </c>
      <c r="AG16" s="345" t="s">
        <v>171</v>
      </c>
      <c r="AH16" s="345" t="s">
        <v>1029</v>
      </c>
      <c r="AI16" s="288" t="s">
        <v>808</v>
      </c>
      <c r="AJ16" s="345" t="s">
        <v>137</v>
      </c>
      <c r="AK16" s="351" t="s">
        <v>150</v>
      </c>
      <c r="AL16" s="289" t="s">
        <v>139</v>
      </c>
      <c r="AM16" s="351" t="s">
        <v>1162</v>
      </c>
      <c r="AN16" s="351" t="s">
        <v>1163</v>
      </c>
      <c r="AO16" s="289" t="s">
        <v>1164</v>
      </c>
      <c r="AP16" s="78"/>
      <c r="AQ16" s="353" t="s">
        <v>1165</v>
      </c>
      <c r="AR16" s="343" t="s">
        <v>1166</v>
      </c>
      <c r="AS16" s="289" t="s">
        <v>1167</v>
      </c>
      <c r="AT16" s="351" t="s">
        <v>293</v>
      </c>
      <c r="AU16" s="351" t="s">
        <v>490</v>
      </c>
      <c r="AV16" s="235" t="s">
        <v>492</v>
      </c>
    </row>
    <row r="17">
      <c r="A17" s="62">
        <v>14.0</v>
      </c>
      <c r="B17" s="78"/>
      <c r="C17" s="342" t="s">
        <v>137</v>
      </c>
      <c r="D17" s="343" t="s">
        <v>138</v>
      </c>
      <c r="E17" s="74" t="s">
        <v>139</v>
      </c>
      <c r="F17" s="343" t="s">
        <v>140</v>
      </c>
      <c r="G17" s="343" t="s">
        <v>141</v>
      </c>
      <c r="H17" s="74" t="s">
        <v>142</v>
      </c>
      <c r="I17" s="351" t="s">
        <v>493</v>
      </c>
      <c r="J17" s="343" t="s">
        <v>144</v>
      </c>
      <c r="K17" s="74" t="s">
        <v>145</v>
      </c>
      <c r="L17" s="342" t="s">
        <v>497</v>
      </c>
      <c r="M17" s="345" t="s">
        <v>498</v>
      </c>
      <c r="N17" s="74" t="s">
        <v>499</v>
      </c>
      <c r="O17" s="343" t="s">
        <v>171</v>
      </c>
      <c r="P17" s="343" t="s">
        <v>172</v>
      </c>
      <c r="Q17" s="74" t="s">
        <v>175</v>
      </c>
      <c r="R17" s="376" t="s">
        <v>442</v>
      </c>
      <c r="S17" s="343" t="s">
        <v>444</v>
      </c>
      <c r="T17" s="117" t="s">
        <v>446</v>
      </c>
      <c r="U17" s="343" t="s">
        <v>778</v>
      </c>
      <c r="V17" s="343" t="s">
        <v>625</v>
      </c>
      <c r="W17" s="74" t="s">
        <v>779</v>
      </c>
      <c r="X17" s="343" t="s">
        <v>783</v>
      </c>
      <c r="Y17" s="343" t="s">
        <v>784</v>
      </c>
      <c r="Z17" s="74" t="s">
        <v>170</v>
      </c>
      <c r="AA17" s="349" t="s">
        <v>1018</v>
      </c>
      <c r="AB17" s="349" t="s">
        <v>152</v>
      </c>
      <c r="AC17" s="117" t="s">
        <v>1030</v>
      </c>
      <c r="AD17" s="345" t="s">
        <v>1031</v>
      </c>
      <c r="AE17" s="345" t="s">
        <v>735</v>
      </c>
      <c r="AF17" s="74" t="s">
        <v>1032</v>
      </c>
      <c r="AG17" s="345" t="s">
        <v>187</v>
      </c>
      <c r="AH17" s="345" t="s">
        <v>1033</v>
      </c>
      <c r="AI17" s="288" t="s">
        <v>1034</v>
      </c>
      <c r="AJ17" s="345" t="s">
        <v>462</v>
      </c>
      <c r="AK17" s="351" t="s">
        <v>463</v>
      </c>
      <c r="AL17" s="289" t="s">
        <v>464</v>
      </c>
      <c r="AM17" s="351" t="s">
        <v>843</v>
      </c>
      <c r="AN17" s="351" t="s">
        <v>329</v>
      </c>
      <c r="AO17" s="289" t="s">
        <v>205</v>
      </c>
      <c r="AP17" s="78"/>
      <c r="AQ17" s="353" t="s">
        <v>1168</v>
      </c>
      <c r="AR17" s="343" t="s">
        <v>1169</v>
      </c>
      <c r="AS17" s="289" t="s">
        <v>1170</v>
      </c>
      <c r="AT17" s="378" t="s">
        <v>500</v>
      </c>
      <c r="AU17" s="351" t="s">
        <v>502</v>
      </c>
      <c r="AV17" s="235" t="s">
        <v>503</v>
      </c>
    </row>
    <row r="18">
      <c r="A18" s="62">
        <v>15.0</v>
      </c>
      <c r="B18" s="78"/>
      <c r="C18" s="342" t="s">
        <v>143</v>
      </c>
      <c r="D18" s="343" t="s">
        <v>144</v>
      </c>
      <c r="E18" s="117" t="s">
        <v>145</v>
      </c>
      <c r="F18" s="343" t="s">
        <v>147</v>
      </c>
      <c r="G18" s="343" t="s">
        <v>148</v>
      </c>
      <c r="H18" s="74" t="s">
        <v>149</v>
      </c>
      <c r="I18" s="351" t="s">
        <v>151</v>
      </c>
      <c r="J18" s="343" t="s">
        <v>152</v>
      </c>
      <c r="K18" s="74" t="s">
        <v>153</v>
      </c>
      <c r="L18" s="342" t="s">
        <v>505</v>
      </c>
      <c r="M18" s="343" t="s">
        <v>506</v>
      </c>
      <c r="N18" s="74" t="s">
        <v>507</v>
      </c>
      <c r="O18" s="343" t="s">
        <v>451</v>
      </c>
      <c r="P18" s="343" t="s">
        <v>452</v>
      </c>
      <c r="Q18" s="74" t="s">
        <v>453</v>
      </c>
      <c r="R18" s="376" t="s">
        <v>454</v>
      </c>
      <c r="S18" s="343" t="s">
        <v>455</v>
      </c>
      <c r="T18" s="117" t="s">
        <v>456</v>
      </c>
      <c r="U18" s="343" t="s">
        <v>788</v>
      </c>
      <c r="V18" s="343" t="s">
        <v>306</v>
      </c>
      <c r="W18" s="74" t="s">
        <v>789</v>
      </c>
      <c r="X18" s="343" t="s">
        <v>190</v>
      </c>
      <c r="Y18" s="343" t="s">
        <v>427</v>
      </c>
      <c r="Z18" s="74" t="s">
        <v>792</v>
      </c>
      <c r="AA18" s="349" t="s">
        <v>156</v>
      </c>
      <c r="AB18" s="349" t="s">
        <v>157</v>
      </c>
      <c r="AC18" s="74" t="s">
        <v>158</v>
      </c>
      <c r="AD18" s="345" t="s">
        <v>585</v>
      </c>
      <c r="AE18" s="345" t="s">
        <v>233</v>
      </c>
      <c r="AF18" s="74" t="s">
        <v>484</v>
      </c>
      <c r="AG18" s="345" t="s">
        <v>712</v>
      </c>
      <c r="AH18" s="345" t="s">
        <v>1035</v>
      </c>
      <c r="AI18" s="288" t="s">
        <v>1036</v>
      </c>
      <c r="AJ18" s="345" t="s">
        <v>1038</v>
      </c>
      <c r="AK18" s="351" t="s">
        <v>700</v>
      </c>
      <c r="AL18" s="289" t="s">
        <v>572</v>
      </c>
      <c r="AM18" s="351" t="s">
        <v>1015</v>
      </c>
      <c r="AN18" s="351" t="s">
        <v>1016</v>
      </c>
      <c r="AO18" s="289" t="s">
        <v>1171</v>
      </c>
      <c r="AP18" s="78"/>
      <c r="AQ18" s="353" t="s">
        <v>1172</v>
      </c>
      <c r="AR18" s="343" t="s">
        <v>1173</v>
      </c>
      <c r="AS18" s="289" t="s">
        <v>1174</v>
      </c>
      <c r="AT18" s="351" t="s">
        <v>510</v>
      </c>
      <c r="AU18" s="378" t="s">
        <v>511</v>
      </c>
      <c r="AV18" s="235" t="s">
        <v>512</v>
      </c>
    </row>
    <row r="19">
      <c r="A19" s="62">
        <v>16.0</v>
      </c>
      <c r="B19" s="78"/>
      <c r="C19" s="342" t="s">
        <v>151</v>
      </c>
      <c r="D19" s="343" t="s">
        <v>152</v>
      </c>
      <c r="E19" s="74" t="s">
        <v>153</v>
      </c>
      <c r="F19" s="343" t="s">
        <v>63</v>
      </c>
      <c r="G19" s="343" t="s">
        <v>30</v>
      </c>
      <c r="H19" s="74" t="s">
        <v>154</v>
      </c>
      <c r="I19" s="351" t="s">
        <v>405</v>
      </c>
      <c r="J19" s="343" t="s">
        <v>406</v>
      </c>
      <c r="K19" s="74" t="s">
        <v>516</v>
      </c>
      <c r="L19" s="342" t="s">
        <v>519</v>
      </c>
      <c r="M19" s="343" t="s">
        <v>520</v>
      </c>
      <c r="N19" s="74" t="s">
        <v>521</v>
      </c>
      <c r="O19" s="343" t="s">
        <v>180</v>
      </c>
      <c r="P19" s="343" t="s">
        <v>182</v>
      </c>
      <c r="Q19" s="74" t="s">
        <v>459</v>
      </c>
      <c r="R19" s="376" t="s">
        <v>462</v>
      </c>
      <c r="S19" s="343" t="s">
        <v>362</v>
      </c>
      <c r="T19" s="117" t="s">
        <v>545</v>
      </c>
      <c r="U19" s="343" t="s">
        <v>156</v>
      </c>
      <c r="V19" s="343" t="s">
        <v>157</v>
      </c>
      <c r="W19" s="74" t="s">
        <v>420</v>
      </c>
      <c r="X19" s="343" t="s">
        <v>263</v>
      </c>
      <c r="Y19" s="343" t="s">
        <v>796</v>
      </c>
      <c r="Z19" s="74" t="s">
        <v>797</v>
      </c>
      <c r="AA19" s="349" t="s">
        <v>164</v>
      </c>
      <c r="AB19" s="349" t="s">
        <v>167</v>
      </c>
      <c r="AC19" s="74" t="s">
        <v>1037</v>
      </c>
      <c r="AD19" s="345" t="s">
        <v>1039</v>
      </c>
      <c r="AE19" s="345" t="s">
        <v>1040</v>
      </c>
      <c r="AF19" s="74" t="s">
        <v>1041</v>
      </c>
      <c r="AG19" s="345" t="s">
        <v>437</v>
      </c>
      <c r="AH19" s="345" t="s">
        <v>1042</v>
      </c>
      <c r="AI19" s="288" t="s">
        <v>383</v>
      </c>
      <c r="AJ19" s="345" t="s">
        <v>250</v>
      </c>
      <c r="AK19" s="351" t="s">
        <v>1044</v>
      </c>
      <c r="AL19" s="289" t="s">
        <v>1045</v>
      </c>
      <c r="AM19" s="351" t="s">
        <v>725</v>
      </c>
      <c r="AN19" s="351" t="s">
        <v>1060</v>
      </c>
      <c r="AO19" s="289" t="s">
        <v>1175</v>
      </c>
      <c r="AP19" s="78"/>
      <c r="AQ19" s="353" t="s">
        <v>1176</v>
      </c>
      <c r="AR19" s="343" t="s">
        <v>546</v>
      </c>
      <c r="AS19" s="289" t="s">
        <v>1177</v>
      </c>
      <c r="AT19" s="351" t="s">
        <v>522</v>
      </c>
      <c r="AU19" s="351" t="s">
        <v>523</v>
      </c>
      <c r="AV19" s="235" t="s">
        <v>525</v>
      </c>
    </row>
    <row r="20">
      <c r="A20" s="62">
        <v>17.0</v>
      </c>
      <c r="B20" s="78"/>
      <c r="C20" s="342" t="s">
        <v>156</v>
      </c>
      <c r="D20" s="343" t="s">
        <v>157</v>
      </c>
      <c r="E20" s="74" t="s">
        <v>158</v>
      </c>
      <c r="F20" s="343" t="s">
        <v>159</v>
      </c>
      <c r="G20" s="343" t="s">
        <v>160</v>
      </c>
      <c r="H20" s="74" t="s">
        <v>162</v>
      </c>
      <c r="I20" s="351" t="s">
        <v>526</v>
      </c>
      <c r="J20" s="343" t="s">
        <v>165</v>
      </c>
      <c r="K20" s="74" t="s">
        <v>166</v>
      </c>
      <c r="L20" s="342" t="s">
        <v>530</v>
      </c>
      <c r="M20" s="345" t="s">
        <v>531</v>
      </c>
      <c r="N20" s="74" t="s">
        <v>532</v>
      </c>
      <c r="O20" s="343" t="s">
        <v>468</v>
      </c>
      <c r="P20" s="343" t="s">
        <v>196</v>
      </c>
      <c r="Q20" s="74" t="s">
        <v>338</v>
      </c>
      <c r="R20" s="376" t="s">
        <v>471</v>
      </c>
      <c r="S20" s="343" t="s">
        <v>472</v>
      </c>
      <c r="T20" s="117" t="s">
        <v>473</v>
      </c>
      <c r="U20" s="343" t="s">
        <v>164</v>
      </c>
      <c r="V20" s="345" t="s">
        <v>167</v>
      </c>
      <c r="W20" s="74" t="s">
        <v>801</v>
      </c>
      <c r="X20" s="343" t="s">
        <v>561</v>
      </c>
      <c r="Y20" s="343" t="s">
        <v>562</v>
      </c>
      <c r="Z20" s="74" t="s">
        <v>804</v>
      </c>
      <c r="AA20" s="349" t="s">
        <v>171</v>
      </c>
      <c r="AB20" s="349" t="s">
        <v>233</v>
      </c>
      <c r="AC20" s="74" t="s">
        <v>1043</v>
      </c>
      <c r="AD20" s="345" t="s">
        <v>462</v>
      </c>
      <c r="AE20" s="345" t="s">
        <v>463</v>
      </c>
      <c r="AF20" s="74" t="s">
        <v>1046</v>
      </c>
      <c r="AG20" s="345" t="s">
        <v>843</v>
      </c>
      <c r="AH20" s="345" t="s">
        <v>329</v>
      </c>
      <c r="AI20" s="288" t="s">
        <v>586</v>
      </c>
      <c r="AJ20" s="345" t="s">
        <v>592</v>
      </c>
      <c r="AK20" s="351" t="s">
        <v>1048</v>
      </c>
      <c r="AL20" s="289" t="s">
        <v>1049</v>
      </c>
      <c r="AM20" s="351" t="s">
        <v>225</v>
      </c>
      <c r="AN20" s="351" t="s">
        <v>1178</v>
      </c>
      <c r="AO20" s="289" t="s">
        <v>1179</v>
      </c>
      <c r="AP20" s="78"/>
      <c r="AQ20" s="353" t="s">
        <v>1180</v>
      </c>
      <c r="AR20" s="343" t="s">
        <v>1044</v>
      </c>
      <c r="AS20" s="289" t="s">
        <v>1181</v>
      </c>
      <c r="AT20" s="346" t="s">
        <v>536</v>
      </c>
      <c r="AU20" s="351" t="s">
        <v>332</v>
      </c>
      <c r="AV20" s="235" t="s">
        <v>518</v>
      </c>
    </row>
    <row r="21">
      <c r="A21" s="62">
        <v>18.0</v>
      </c>
      <c r="B21" s="78"/>
      <c r="C21" s="342" t="s">
        <v>164</v>
      </c>
      <c r="D21" s="343" t="s">
        <v>165</v>
      </c>
      <c r="E21" s="74" t="s">
        <v>166</v>
      </c>
      <c r="F21" s="343" t="s">
        <v>168</v>
      </c>
      <c r="G21" s="343" t="s">
        <v>169</v>
      </c>
      <c r="H21" s="74" t="s">
        <v>170</v>
      </c>
      <c r="I21" s="351" t="s">
        <v>171</v>
      </c>
      <c r="J21" s="343" t="s">
        <v>542</v>
      </c>
      <c r="K21" s="74" t="s">
        <v>175</v>
      </c>
      <c r="L21" s="342" t="s">
        <v>185</v>
      </c>
      <c r="M21" s="343" t="s">
        <v>546</v>
      </c>
      <c r="N21" s="74" t="s">
        <v>186</v>
      </c>
      <c r="O21" s="343" t="s">
        <v>203</v>
      </c>
      <c r="P21" s="343" t="s">
        <v>476</v>
      </c>
      <c r="Q21" s="74" t="s">
        <v>205</v>
      </c>
      <c r="R21" s="376" t="s">
        <v>140</v>
      </c>
      <c r="S21" s="343" t="s">
        <v>481</v>
      </c>
      <c r="T21" s="117" t="s">
        <v>482</v>
      </c>
      <c r="U21" s="343" t="s">
        <v>171</v>
      </c>
      <c r="V21" s="343" t="s">
        <v>233</v>
      </c>
      <c r="W21" s="74" t="s">
        <v>808</v>
      </c>
      <c r="X21" s="343" t="s">
        <v>269</v>
      </c>
      <c r="Y21" s="343" t="s">
        <v>660</v>
      </c>
      <c r="Z21" s="74" t="s">
        <v>666</v>
      </c>
      <c r="AA21" s="349" t="s">
        <v>811</v>
      </c>
      <c r="AB21" s="349" t="s">
        <v>690</v>
      </c>
      <c r="AC21" s="74" t="s">
        <v>1047</v>
      </c>
      <c r="AD21" s="345" t="s">
        <v>1050</v>
      </c>
      <c r="AE21" s="345" t="s">
        <v>833</v>
      </c>
      <c r="AF21" s="74" t="s">
        <v>1051</v>
      </c>
      <c r="AG21" s="345" t="s">
        <v>104</v>
      </c>
      <c r="AH21" s="345" t="s">
        <v>116</v>
      </c>
      <c r="AI21" s="288" t="s">
        <v>993</v>
      </c>
      <c r="AJ21" s="345" t="s">
        <v>269</v>
      </c>
      <c r="AK21" s="351" t="s">
        <v>660</v>
      </c>
      <c r="AL21" s="289" t="s">
        <v>1055</v>
      </c>
      <c r="AM21" s="351" t="s">
        <v>1182</v>
      </c>
      <c r="AN21" s="351" t="s">
        <v>700</v>
      </c>
      <c r="AO21" s="289" t="s">
        <v>1183</v>
      </c>
      <c r="AP21" s="78"/>
      <c r="AQ21" s="353" t="s">
        <v>1184</v>
      </c>
      <c r="AR21" s="343" t="s">
        <v>1185</v>
      </c>
      <c r="AS21" s="289" t="s">
        <v>1186</v>
      </c>
      <c r="AT21" s="346" t="s">
        <v>547</v>
      </c>
      <c r="AU21" s="351" t="s">
        <v>354</v>
      </c>
      <c r="AV21" s="235" t="s">
        <v>548</v>
      </c>
    </row>
    <row r="22">
      <c r="A22" s="62">
        <v>19.0</v>
      </c>
      <c r="B22" s="78"/>
      <c r="C22" s="342" t="s">
        <v>171</v>
      </c>
      <c r="D22" s="342" t="s">
        <v>172</v>
      </c>
      <c r="E22" s="74" t="s">
        <v>175</v>
      </c>
      <c r="F22" s="343" t="s">
        <v>176</v>
      </c>
      <c r="G22" s="343" t="s">
        <v>178</v>
      </c>
      <c r="H22" s="74" t="s">
        <v>179</v>
      </c>
      <c r="I22" s="345" t="s">
        <v>187</v>
      </c>
      <c r="J22" s="345" t="s">
        <v>549</v>
      </c>
      <c r="K22" s="74" t="s">
        <v>189</v>
      </c>
      <c r="L22" s="342" t="s">
        <v>190</v>
      </c>
      <c r="M22" s="377" t="s">
        <v>427</v>
      </c>
      <c r="N22" s="74" t="s">
        <v>550</v>
      </c>
      <c r="O22" s="343" t="s">
        <v>483</v>
      </c>
      <c r="P22" s="343" t="s">
        <v>172</v>
      </c>
      <c r="Q22" s="74" t="s">
        <v>484</v>
      </c>
      <c r="R22" s="376" t="s">
        <v>488</v>
      </c>
      <c r="S22" s="343" t="s">
        <v>489</v>
      </c>
      <c r="T22" s="117" t="s">
        <v>491</v>
      </c>
      <c r="U22" s="343" t="s">
        <v>811</v>
      </c>
      <c r="V22" s="343" t="s">
        <v>690</v>
      </c>
      <c r="W22" s="74" t="s">
        <v>812</v>
      </c>
      <c r="X22" s="343" t="s">
        <v>815</v>
      </c>
      <c r="Y22" s="343" t="s">
        <v>816</v>
      </c>
      <c r="Z22" s="74" t="s">
        <v>817</v>
      </c>
      <c r="AA22" s="349" t="s">
        <v>1052</v>
      </c>
      <c r="AB22" s="349" t="s">
        <v>1053</v>
      </c>
      <c r="AC22" s="74" t="s">
        <v>1054</v>
      </c>
      <c r="AD22" s="345" t="s">
        <v>1056</v>
      </c>
      <c r="AE22" s="345" t="s">
        <v>1048</v>
      </c>
      <c r="AF22" s="74" t="s">
        <v>594</v>
      </c>
      <c r="AG22" s="345" t="s">
        <v>538</v>
      </c>
      <c r="AH22" s="345" t="s">
        <v>539</v>
      </c>
      <c r="AI22" s="288" t="s">
        <v>540</v>
      </c>
      <c r="AJ22" s="345" t="s">
        <v>517</v>
      </c>
      <c r="AK22" s="351" t="s">
        <v>332</v>
      </c>
      <c r="AL22" s="289" t="s">
        <v>1058</v>
      </c>
      <c r="AM22" s="351" t="s">
        <v>63</v>
      </c>
      <c r="AN22" s="351" t="s">
        <v>64</v>
      </c>
      <c r="AO22" s="289" t="s">
        <v>1187</v>
      </c>
      <c r="AP22" s="78"/>
      <c r="AQ22" s="353" t="s">
        <v>1022</v>
      </c>
      <c r="AR22" s="343" t="s">
        <v>1024</v>
      </c>
      <c r="AS22" s="289" t="s">
        <v>1188</v>
      </c>
      <c r="AT22" s="346" t="s">
        <v>551</v>
      </c>
      <c r="AU22" s="351" t="s">
        <v>552</v>
      </c>
      <c r="AV22" s="235" t="s">
        <v>553</v>
      </c>
    </row>
    <row r="23">
      <c r="A23" s="62">
        <v>20.0</v>
      </c>
      <c r="B23" s="78"/>
      <c r="C23" s="342" t="s">
        <v>180</v>
      </c>
      <c r="D23" s="343" t="s">
        <v>182</v>
      </c>
      <c r="E23" s="74" t="s">
        <v>183</v>
      </c>
      <c r="F23" s="343" t="s">
        <v>185</v>
      </c>
      <c r="G23" s="343" t="s">
        <v>86</v>
      </c>
      <c r="H23" s="74" t="s">
        <v>186</v>
      </c>
      <c r="I23" s="345" t="s">
        <v>558</v>
      </c>
      <c r="J23" s="343" t="s">
        <v>559</v>
      </c>
      <c r="K23" s="74" t="s">
        <v>560</v>
      </c>
      <c r="L23" s="343" t="s">
        <v>561</v>
      </c>
      <c r="M23" s="345" t="s">
        <v>562</v>
      </c>
      <c r="N23" s="74" t="s">
        <v>563</v>
      </c>
      <c r="O23" s="343" t="s">
        <v>494</v>
      </c>
      <c r="P23" s="343" t="s">
        <v>495</v>
      </c>
      <c r="Q23" s="74" t="s">
        <v>496</v>
      </c>
      <c r="R23" s="376" t="s">
        <v>63</v>
      </c>
      <c r="S23" s="343" t="s">
        <v>64</v>
      </c>
      <c r="T23" s="117" t="s">
        <v>501</v>
      </c>
      <c r="U23" s="343" t="s">
        <v>180</v>
      </c>
      <c r="V23" s="343" t="s">
        <v>182</v>
      </c>
      <c r="W23" s="74" t="s">
        <v>821</v>
      </c>
      <c r="X23" s="343" t="s">
        <v>573</v>
      </c>
      <c r="Y23" s="343" t="s">
        <v>574</v>
      </c>
      <c r="Z23" s="74" t="s">
        <v>824</v>
      </c>
      <c r="AA23" s="349" t="s">
        <v>370</v>
      </c>
      <c r="AB23" s="349" t="s">
        <v>826</v>
      </c>
      <c r="AC23" s="74" t="s">
        <v>963</v>
      </c>
      <c r="AD23" s="345" t="s">
        <v>517</v>
      </c>
      <c r="AE23" s="345" t="s">
        <v>332</v>
      </c>
      <c r="AF23" s="74" t="s">
        <v>518</v>
      </c>
      <c r="AG23" s="345" t="s">
        <v>1015</v>
      </c>
      <c r="AH23" s="345" t="s">
        <v>1016</v>
      </c>
      <c r="AI23" s="288" t="s">
        <v>1017</v>
      </c>
      <c r="AJ23" s="345" t="s">
        <v>1008</v>
      </c>
      <c r="AK23" s="351" t="s">
        <v>1009</v>
      </c>
      <c r="AL23" s="289" t="s">
        <v>1059</v>
      </c>
      <c r="AM23" s="351" t="s">
        <v>738</v>
      </c>
      <c r="AN23" s="351" t="s">
        <v>1087</v>
      </c>
      <c r="AO23" s="289" t="s">
        <v>740</v>
      </c>
      <c r="AP23" s="78"/>
      <c r="AQ23" s="353" t="s">
        <v>190</v>
      </c>
      <c r="AR23" s="343" t="s">
        <v>427</v>
      </c>
      <c r="AS23" s="289" t="s">
        <v>1189</v>
      </c>
      <c r="AT23" s="351" t="s">
        <v>21</v>
      </c>
      <c r="AU23" s="351" t="s">
        <v>22</v>
      </c>
      <c r="AV23" s="235" t="s">
        <v>565</v>
      </c>
    </row>
    <row r="24">
      <c r="A24" s="62">
        <v>21.0</v>
      </c>
      <c r="B24" s="78"/>
      <c r="C24" s="342" t="s">
        <v>187</v>
      </c>
      <c r="D24" s="343" t="s">
        <v>188</v>
      </c>
      <c r="E24" s="74" t="s">
        <v>189</v>
      </c>
      <c r="F24" s="343" t="s">
        <v>190</v>
      </c>
      <c r="G24" s="343" t="s">
        <v>191</v>
      </c>
      <c r="H24" s="74" t="s">
        <v>192</v>
      </c>
      <c r="I24" s="345" t="s">
        <v>437</v>
      </c>
      <c r="J24" s="343" t="s">
        <v>570</v>
      </c>
      <c r="K24" s="74" t="s">
        <v>571</v>
      </c>
      <c r="L24" s="343" t="s">
        <v>573</v>
      </c>
      <c r="M24" s="345" t="s">
        <v>574</v>
      </c>
      <c r="N24" s="74" t="s">
        <v>575</v>
      </c>
      <c r="O24" s="343" t="s">
        <v>104</v>
      </c>
      <c r="P24" s="343" t="s">
        <v>105</v>
      </c>
      <c r="Q24" s="74" t="s">
        <v>106</v>
      </c>
      <c r="R24" s="376" t="s">
        <v>504</v>
      </c>
      <c r="S24" s="343" t="s">
        <v>508</v>
      </c>
      <c r="T24" s="117" t="s">
        <v>509</v>
      </c>
      <c r="U24" s="343" t="s">
        <v>370</v>
      </c>
      <c r="V24" s="343" t="s">
        <v>826</v>
      </c>
      <c r="W24" s="74" t="s">
        <v>372</v>
      </c>
      <c r="X24" s="343" t="s">
        <v>206</v>
      </c>
      <c r="Y24" s="343" t="s">
        <v>828</v>
      </c>
      <c r="Z24" s="74" t="s">
        <v>829</v>
      </c>
      <c r="AA24" s="349" t="s">
        <v>712</v>
      </c>
      <c r="AB24" s="349" t="s">
        <v>714</v>
      </c>
      <c r="AC24" s="74" t="s">
        <v>715</v>
      </c>
      <c r="AD24" s="345" t="s">
        <v>1008</v>
      </c>
      <c r="AE24" s="345" t="s">
        <v>1009</v>
      </c>
      <c r="AF24" s="74" t="s">
        <v>1011</v>
      </c>
      <c r="AG24" s="345" t="s">
        <v>725</v>
      </c>
      <c r="AH24" s="345" t="s">
        <v>1060</v>
      </c>
      <c r="AI24" s="288" t="s">
        <v>1061</v>
      </c>
      <c r="AJ24" s="345" t="s">
        <v>1063</v>
      </c>
      <c r="AK24" s="351" t="s">
        <v>1065</v>
      </c>
      <c r="AL24" s="289" t="s">
        <v>1066</v>
      </c>
      <c r="AM24" s="351" t="s">
        <v>159</v>
      </c>
      <c r="AN24" s="351" t="s">
        <v>1191</v>
      </c>
      <c r="AO24" s="289" t="s">
        <v>1192</v>
      </c>
      <c r="AP24" s="78"/>
      <c r="AQ24" s="353" t="s">
        <v>241</v>
      </c>
      <c r="AR24" s="343" t="s">
        <v>1106</v>
      </c>
      <c r="AS24" s="289" t="s">
        <v>912</v>
      </c>
      <c r="AT24" s="346" t="s">
        <v>547</v>
      </c>
      <c r="AU24" s="351" t="s">
        <v>354</v>
      </c>
      <c r="AV24" s="235" t="s">
        <v>548</v>
      </c>
    </row>
    <row r="25">
      <c r="A25" s="62">
        <v>22.0</v>
      </c>
      <c r="B25" s="78"/>
      <c r="C25" s="342" t="s">
        <v>195</v>
      </c>
      <c r="D25" s="343" t="s">
        <v>196</v>
      </c>
      <c r="E25" s="74" t="s">
        <v>197</v>
      </c>
      <c r="F25" s="343" t="s">
        <v>199</v>
      </c>
      <c r="G25" s="343" t="s">
        <v>200</v>
      </c>
      <c r="H25" s="74" t="s">
        <v>201</v>
      </c>
      <c r="I25" s="345" t="s">
        <v>577</v>
      </c>
      <c r="J25" s="345" t="s">
        <v>196</v>
      </c>
      <c r="K25" s="74" t="s">
        <v>338</v>
      </c>
      <c r="L25" s="343" t="s">
        <v>578</v>
      </c>
      <c r="M25" s="343" t="s">
        <v>579</v>
      </c>
      <c r="N25" s="74" t="s">
        <v>580</v>
      </c>
      <c r="O25" s="343" t="s">
        <v>513</v>
      </c>
      <c r="P25" s="343" t="s">
        <v>514</v>
      </c>
      <c r="Q25" s="74" t="s">
        <v>515</v>
      </c>
      <c r="R25" s="376" t="s">
        <v>517</v>
      </c>
      <c r="S25" s="343" t="s">
        <v>332</v>
      </c>
      <c r="T25" s="117" t="s">
        <v>518</v>
      </c>
      <c r="U25" s="343" t="s">
        <v>437</v>
      </c>
      <c r="V25" s="343" t="s">
        <v>570</v>
      </c>
      <c r="W25" s="74" t="s">
        <v>383</v>
      </c>
      <c r="X25" s="343" t="s">
        <v>822</v>
      </c>
      <c r="Y25" s="343" t="s">
        <v>528</v>
      </c>
      <c r="Z25" s="74" t="s">
        <v>835</v>
      </c>
      <c r="AA25" s="349" t="s">
        <v>468</v>
      </c>
      <c r="AB25" s="349" t="s">
        <v>196</v>
      </c>
      <c r="AC25" s="74" t="s">
        <v>1064</v>
      </c>
      <c r="AD25" s="345" t="s">
        <v>1068</v>
      </c>
      <c r="AE25" s="345" t="s">
        <v>528</v>
      </c>
      <c r="AF25" s="74" t="s">
        <v>529</v>
      </c>
      <c r="AG25" s="345" t="s">
        <v>1067</v>
      </c>
      <c r="AH25" s="345" t="s">
        <v>700</v>
      </c>
      <c r="AI25" s="288" t="s">
        <v>1069</v>
      </c>
      <c r="AJ25" s="345" t="s">
        <v>760</v>
      </c>
      <c r="AK25" s="351" t="s">
        <v>761</v>
      </c>
      <c r="AL25" s="289" t="s">
        <v>1070</v>
      </c>
      <c r="AM25" s="351" t="s">
        <v>554</v>
      </c>
      <c r="AN25" s="351" t="s">
        <v>555</v>
      </c>
      <c r="AO25" s="289" t="s">
        <v>1089</v>
      </c>
      <c r="AP25" s="78"/>
      <c r="AQ25" s="353" t="s">
        <v>321</v>
      </c>
      <c r="AR25" s="343" t="s">
        <v>322</v>
      </c>
      <c r="AS25" s="289" t="s">
        <v>1117</v>
      </c>
      <c r="AT25" s="351" t="s">
        <v>581</v>
      </c>
      <c r="AU25" s="351" t="s">
        <v>582</v>
      </c>
      <c r="AV25" s="235" t="s">
        <v>583</v>
      </c>
    </row>
    <row r="26">
      <c r="A26" s="62">
        <v>23.0</v>
      </c>
      <c r="B26" s="78"/>
      <c r="C26" s="342" t="s">
        <v>203</v>
      </c>
      <c r="D26" s="343" t="s">
        <v>204</v>
      </c>
      <c r="E26" s="74" t="s">
        <v>205</v>
      </c>
      <c r="F26" s="343" t="s">
        <v>206</v>
      </c>
      <c r="G26" s="343" t="s">
        <v>207</v>
      </c>
      <c r="H26" s="74" t="s">
        <v>208</v>
      </c>
      <c r="I26" s="345" t="s">
        <v>203</v>
      </c>
      <c r="J26" s="343" t="s">
        <v>204</v>
      </c>
      <c r="K26" s="74" t="s">
        <v>586</v>
      </c>
      <c r="L26" s="343" t="s">
        <v>216</v>
      </c>
      <c r="M26" s="345" t="s">
        <v>294</v>
      </c>
      <c r="N26" s="74" t="s">
        <v>218</v>
      </c>
      <c r="O26" s="343" t="s">
        <v>213</v>
      </c>
      <c r="P26" s="343" t="s">
        <v>214</v>
      </c>
      <c r="Q26" s="74" t="s">
        <v>524</v>
      </c>
      <c r="R26" s="376" t="s">
        <v>527</v>
      </c>
      <c r="S26" s="343" t="s">
        <v>528</v>
      </c>
      <c r="T26" s="117" t="s">
        <v>529</v>
      </c>
      <c r="U26" s="343" t="s">
        <v>468</v>
      </c>
      <c r="V26" s="343" t="s">
        <v>196</v>
      </c>
      <c r="W26" s="74" t="s">
        <v>338</v>
      </c>
      <c r="X26" s="343" t="s">
        <v>840</v>
      </c>
      <c r="Y26" s="343" t="s">
        <v>294</v>
      </c>
      <c r="Z26" s="74" t="s">
        <v>218</v>
      </c>
      <c r="AA26" s="349" t="s">
        <v>843</v>
      </c>
      <c r="AB26" s="349" t="s">
        <v>329</v>
      </c>
      <c r="AC26" s="74" t="s">
        <v>205</v>
      </c>
      <c r="AD26" s="345" t="s">
        <v>760</v>
      </c>
      <c r="AE26" s="345" t="s">
        <v>761</v>
      </c>
      <c r="AF26" s="74" t="s">
        <v>763</v>
      </c>
      <c r="AG26" s="345" t="s">
        <v>1071</v>
      </c>
      <c r="AH26" s="345" t="s">
        <v>1072</v>
      </c>
      <c r="AI26" s="288" t="s">
        <v>1073</v>
      </c>
      <c r="AJ26" s="345" t="s">
        <v>1074</v>
      </c>
      <c r="AK26" s="351" t="s">
        <v>1075</v>
      </c>
      <c r="AL26" s="289" t="s">
        <v>1076</v>
      </c>
      <c r="AM26" s="351" t="s">
        <v>1193</v>
      </c>
      <c r="AN26" s="351" t="s">
        <v>1194</v>
      </c>
      <c r="AO26" s="289" t="s">
        <v>1195</v>
      </c>
      <c r="AP26" s="78"/>
      <c r="AQ26" s="353" t="s">
        <v>760</v>
      </c>
      <c r="AR26" s="343" t="s">
        <v>322</v>
      </c>
      <c r="AS26" s="289" t="s">
        <v>1117</v>
      </c>
      <c r="AT26" s="388" t="s">
        <v>587</v>
      </c>
      <c r="AU26" s="351" t="s">
        <v>590</v>
      </c>
      <c r="AV26" s="235" t="s">
        <v>591</v>
      </c>
    </row>
    <row r="27">
      <c r="A27" s="62">
        <v>24.0</v>
      </c>
      <c r="B27" s="78"/>
      <c r="C27" s="342" t="s">
        <v>104</v>
      </c>
      <c r="D27" s="343" t="s">
        <v>105</v>
      </c>
      <c r="E27" s="74" t="s">
        <v>106</v>
      </c>
      <c r="F27" s="343" t="s">
        <v>211</v>
      </c>
      <c r="G27" s="343" t="s">
        <v>54</v>
      </c>
      <c r="H27" s="74" t="s">
        <v>212</v>
      </c>
      <c r="I27" s="345" t="s">
        <v>595</v>
      </c>
      <c r="J27" s="343" t="s">
        <v>596</v>
      </c>
      <c r="K27" s="74" t="s">
        <v>597</v>
      </c>
      <c r="L27" s="343" t="s">
        <v>598</v>
      </c>
      <c r="M27" s="343" t="s">
        <v>546</v>
      </c>
      <c r="N27" s="74" t="s">
        <v>600</v>
      </c>
      <c r="O27" s="343" t="s">
        <v>533</v>
      </c>
      <c r="P27" s="343" t="s">
        <v>534</v>
      </c>
      <c r="Q27" s="74" t="s">
        <v>1250</v>
      </c>
      <c r="R27" s="376" t="s">
        <v>537</v>
      </c>
      <c r="S27" s="343" t="s">
        <v>541</v>
      </c>
      <c r="T27" s="117" t="s">
        <v>543</v>
      </c>
      <c r="U27" s="343" t="s">
        <v>843</v>
      </c>
      <c r="V27" s="345" t="s">
        <v>204</v>
      </c>
      <c r="W27" s="74" t="s">
        <v>586</v>
      </c>
      <c r="X27" s="343" t="s">
        <v>844</v>
      </c>
      <c r="Y27" s="343" t="s">
        <v>845</v>
      </c>
      <c r="Z27" s="74" t="s">
        <v>846</v>
      </c>
      <c r="AA27" s="349" t="s">
        <v>494</v>
      </c>
      <c r="AB27" s="349" t="s">
        <v>495</v>
      </c>
      <c r="AC27" s="74" t="s">
        <v>496</v>
      </c>
      <c r="AD27" s="345" t="s">
        <v>293</v>
      </c>
      <c r="AE27" s="345" t="s">
        <v>294</v>
      </c>
      <c r="AF27" s="74" t="s">
        <v>492</v>
      </c>
      <c r="AG27" s="345" t="s">
        <v>488</v>
      </c>
      <c r="AH27" s="345" t="s">
        <v>1077</v>
      </c>
      <c r="AI27" s="288" t="s">
        <v>491</v>
      </c>
      <c r="AJ27" s="345" t="s">
        <v>293</v>
      </c>
      <c r="AK27" s="351" t="s">
        <v>294</v>
      </c>
      <c r="AL27" s="289" t="s">
        <v>1078</v>
      </c>
      <c r="AM27" s="351" t="s">
        <v>263</v>
      </c>
      <c r="AN27" s="351" t="s">
        <v>796</v>
      </c>
      <c r="AO27" s="289" t="s">
        <v>1196</v>
      </c>
      <c r="AP27" s="78"/>
      <c r="AQ27" s="353" t="s">
        <v>1197</v>
      </c>
      <c r="AR27" s="343" t="s">
        <v>546</v>
      </c>
      <c r="AS27" s="289" t="s">
        <v>1198</v>
      </c>
      <c r="AT27" s="351" t="s">
        <v>190</v>
      </c>
      <c r="AU27" s="351" t="s">
        <v>191</v>
      </c>
      <c r="AV27" s="235" t="s">
        <v>602</v>
      </c>
    </row>
    <row r="28">
      <c r="A28" s="62">
        <v>25.0</v>
      </c>
      <c r="B28" s="78"/>
      <c r="C28" s="342" t="s">
        <v>213</v>
      </c>
      <c r="D28" s="343" t="s">
        <v>214</v>
      </c>
      <c r="E28" s="74" t="s">
        <v>215</v>
      </c>
      <c r="F28" s="343" t="s">
        <v>216</v>
      </c>
      <c r="G28" s="343" t="s">
        <v>217</v>
      </c>
      <c r="H28" s="74" t="s">
        <v>218</v>
      </c>
      <c r="I28" s="342" t="s">
        <v>483</v>
      </c>
      <c r="J28" s="343" t="s">
        <v>172</v>
      </c>
      <c r="K28" s="74" t="s">
        <v>484</v>
      </c>
      <c r="L28" s="343" t="s">
        <v>605</v>
      </c>
      <c r="M28" s="345" t="s">
        <v>606</v>
      </c>
      <c r="N28" s="74" t="s">
        <v>607</v>
      </c>
      <c r="O28" s="343" t="s">
        <v>544</v>
      </c>
      <c r="P28" s="343" t="s">
        <v>54</v>
      </c>
      <c r="Q28" s="74" t="s">
        <v>545</v>
      </c>
      <c r="R28" s="376" t="s">
        <v>544</v>
      </c>
      <c r="S28" s="343" t="s">
        <v>362</v>
      </c>
      <c r="T28" s="117" t="s">
        <v>545</v>
      </c>
      <c r="U28" s="343" t="s">
        <v>104</v>
      </c>
      <c r="V28" s="343" t="s">
        <v>105</v>
      </c>
      <c r="W28" s="74" t="s">
        <v>106</v>
      </c>
      <c r="X28" s="350" t="s">
        <v>361</v>
      </c>
      <c r="Y28" s="350" t="s">
        <v>362</v>
      </c>
      <c r="Z28" s="74" t="s">
        <v>853</v>
      </c>
      <c r="AA28" s="349" t="s">
        <v>725</v>
      </c>
      <c r="AB28" s="349" t="s">
        <v>726</v>
      </c>
      <c r="AC28" s="74" t="s">
        <v>727</v>
      </c>
      <c r="AD28" s="345" t="s">
        <v>1079</v>
      </c>
      <c r="AE28" s="345" t="s">
        <v>1081</v>
      </c>
      <c r="AF28" s="74" t="s">
        <v>1082</v>
      </c>
      <c r="AG28" s="345" t="s">
        <v>704</v>
      </c>
      <c r="AH28" s="345" t="s">
        <v>1080</v>
      </c>
      <c r="AI28" s="288" t="s">
        <v>706</v>
      </c>
      <c r="AJ28" s="345" t="s">
        <v>782</v>
      </c>
      <c r="AK28" s="351" t="s">
        <v>1083</v>
      </c>
      <c r="AL28" s="289" t="s">
        <v>1084</v>
      </c>
      <c r="AM28" s="351" t="s">
        <v>999</v>
      </c>
      <c r="AN28" s="351" t="s">
        <v>1000</v>
      </c>
      <c r="AO28" s="289" t="s">
        <v>1001</v>
      </c>
      <c r="AP28" s="78"/>
      <c r="AQ28" s="353" t="s">
        <v>1199</v>
      </c>
      <c r="AR28" s="343" t="s">
        <v>1200</v>
      </c>
      <c r="AS28" s="289" t="s">
        <v>1201</v>
      </c>
      <c r="AT28" s="346" t="s">
        <v>609</v>
      </c>
      <c r="AU28" s="351" t="s">
        <v>610</v>
      </c>
      <c r="AV28" s="235" t="s">
        <v>611</v>
      </c>
    </row>
    <row r="29">
      <c r="A29" s="62">
        <v>26.0</v>
      </c>
      <c r="B29" s="78"/>
      <c r="C29" s="342" t="s">
        <v>221</v>
      </c>
      <c r="D29" s="343" t="s">
        <v>222</v>
      </c>
      <c r="E29" s="74" t="s">
        <v>223</v>
      </c>
      <c r="F29" s="393"/>
      <c r="G29" s="393"/>
      <c r="H29" s="394"/>
      <c r="I29" s="342" t="s">
        <v>104</v>
      </c>
      <c r="J29" s="343" t="s">
        <v>105</v>
      </c>
      <c r="K29" s="74" t="s">
        <v>106</v>
      </c>
      <c r="L29" s="395"/>
      <c r="M29" s="396"/>
      <c r="N29" s="397"/>
      <c r="O29" s="351" t="s">
        <v>234</v>
      </c>
      <c r="P29" s="351" t="s">
        <v>235</v>
      </c>
      <c r="Q29" s="74" t="s">
        <v>237</v>
      </c>
      <c r="R29" s="396"/>
      <c r="S29" s="393"/>
      <c r="T29" s="394"/>
      <c r="U29" s="343" t="s">
        <v>538</v>
      </c>
      <c r="V29" s="343" t="s">
        <v>854</v>
      </c>
      <c r="W29" s="74" t="s">
        <v>540</v>
      </c>
      <c r="X29" s="396"/>
      <c r="Y29" s="396"/>
      <c r="Z29" s="398"/>
      <c r="AA29" s="349" t="s">
        <v>225</v>
      </c>
      <c r="AB29" s="345" t="s">
        <v>235</v>
      </c>
      <c r="AC29" s="74" t="s">
        <v>1085</v>
      </c>
      <c r="AD29" s="396"/>
      <c r="AE29" s="396"/>
      <c r="AF29" s="397"/>
      <c r="AG29" s="345" t="s">
        <v>873</v>
      </c>
      <c r="AH29" s="345" t="s">
        <v>660</v>
      </c>
      <c r="AI29" s="288" t="s">
        <v>874</v>
      </c>
      <c r="AJ29" s="396"/>
      <c r="AK29" s="393"/>
      <c r="AL29" s="393"/>
      <c r="AM29" s="351" t="s">
        <v>50</v>
      </c>
      <c r="AN29" s="351" t="s">
        <v>957</v>
      </c>
      <c r="AO29" s="289" t="s">
        <v>958</v>
      </c>
      <c r="AP29" s="78"/>
      <c r="AQ29" s="393"/>
      <c r="AR29" s="393"/>
      <c r="AS29" s="393"/>
      <c r="AT29" s="346" t="s">
        <v>618</v>
      </c>
      <c r="AU29" s="351" t="s">
        <v>546</v>
      </c>
      <c r="AV29" s="235" t="s">
        <v>619</v>
      </c>
    </row>
    <row r="30">
      <c r="A30" s="62">
        <v>27.0</v>
      </c>
      <c r="B30" s="78"/>
      <c r="C30" s="342" t="s">
        <v>225</v>
      </c>
      <c r="D30" s="343" t="s">
        <v>226</v>
      </c>
      <c r="E30" s="74" t="s">
        <v>227</v>
      </c>
      <c r="F30" s="393"/>
      <c r="G30" s="393"/>
      <c r="H30" s="394"/>
      <c r="I30" s="342" t="s">
        <v>213</v>
      </c>
      <c r="J30" s="343" t="s">
        <v>214</v>
      </c>
      <c r="K30" s="74" t="s">
        <v>623</v>
      </c>
      <c r="L30" s="396"/>
      <c r="M30" s="396"/>
      <c r="N30" s="397"/>
      <c r="O30" s="351" t="s">
        <v>63</v>
      </c>
      <c r="P30" s="351" t="s">
        <v>30</v>
      </c>
      <c r="Q30" s="74" t="s">
        <v>557</v>
      </c>
      <c r="R30" s="396"/>
      <c r="S30" s="393"/>
      <c r="T30" s="394"/>
      <c r="U30" s="343" t="s">
        <v>859</v>
      </c>
      <c r="V30" s="343" t="s">
        <v>514</v>
      </c>
      <c r="W30" s="117" t="s">
        <v>515</v>
      </c>
      <c r="X30" s="396"/>
      <c r="Y30" s="396"/>
      <c r="Z30" s="398"/>
      <c r="AA30" s="349" t="s">
        <v>63</v>
      </c>
      <c r="AB30" s="349" t="s">
        <v>30</v>
      </c>
      <c r="AC30" s="74" t="s">
        <v>557</v>
      </c>
      <c r="AD30" s="396"/>
      <c r="AE30" s="396"/>
      <c r="AF30" s="397"/>
      <c r="AG30" s="345" t="s">
        <v>63</v>
      </c>
      <c r="AH30" s="345" t="s">
        <v>64</v>
      </c>
      <c r="AI30" s="288" t="s">
        <v>65</v>
      </c>
      <c r="AJ30" s="396"/>
      <c r="AK30" s="393"/>
      <c r="AL30" s="393"/>
      <c r="AM30" s="351" t="s">
        <v>1202</v>
      </c>
      <c r="AN30" s="351" t="s">
        <v>1203</v>
      </c>
      <c r="AO30" s="289" t="s">
        <v>1204</v>
      </c>
      <c r="AP30" s="78"/>
      <c r="AQ30" s="393"/>
      <c r="AR30" s="393"/>
      <c r="AS30" s="393"/>
      <c r="AT30" s="346" t="s">
        <v>585</v>
      </c>
      <c r="AU30" s="351" t="s">
        <v>627</v>
      </c>
      <c r="AV30" s="235" t="s">
        <v>628</v>
      </c>
    </row>
    <row r="31">
      <c r="A31" s="62">
        <v>28.0</v>
      </c>
      <c r="B31" s="78"/>
      <c r="C31" s="342" t="s">
        <v>230</v>
      </c>
      <c r="D31" s="343" t="s">
        <v>231</v>
      </c>
      <c r="E31" s="74" t="s">
        <v>232</v>
      </c>
      <c r="F31" s="393"/>
      <c r="G31" s="393"/>
      <c r="H31" s="394"/>
      <c r="I31" s="342" t="s">
        <v>221</v>
      </c>
      <c r="J31" s="343" t="s">
        <v>222</v>
      </c>
      <c r="K31" s="74" t="s">
        <v>223</v>
      </c>
      <c r="L31" s="396"/>
      <c r="M31" s="396"/>
      <c r="N31" s="397"/>
      <c r="O31" s="351" t="s">
        <v>159</v>
      </c>
      <c r="P31" s="351" t="s">
        <v>160</v>
      </c>
      <c r="Q31" s="74" t="s">
        <v>564</v>
      </c>
      <c r="R31" s="396"/>
      <c r="S31" s="393"/>
      <c r="T31" s="394"/>
      <c r="U31" s="343" t="s">
        <v>213</v>
      </c>
      <c r="V31" s="343" t="s">
        <v>214</v>
      </c>
      <c r="W31" s="74" t="s">
        <v>623</v>
      </c>
      <c r="X31" s="396"/>
      <c r="Y31" s="396"/>
      <c r="Z31" s="397"/>
      <c r="AA31" s="349" t="s">
        <v>738</v>
      </c>
      <c r="AB31" s="349" t="s">
        <v>739</v>
      </c>
      <c r="AC31" s="74" t="s">
        <v>740</v>
      </c>
      <c r="AD31" s="396"/>
      <c r="AE31" s="396"/>
      <c r="AF31" s="397"/>
      <c r="AG31" s="345" t="s">
        <v>738</v>
      </c>
      <c r="AH31" s="345" t="s">
        <v>1087</v>
      </c>
      <c r="AI31" s="288" t="s">
        <v>1088</v>
      </c>
      <c r="AJ31" s="396"/>
      <c r="AK31" s="393"/>
      <c r="AL31" s="393"/>
      <c r="AM31" s="351" t="s">
        <v>117</v>
      </c>
      <c r="AN31" s="351" t="s">
        <v>997</v>
      </c>
      <c r="AO31" s="289" t="s">
        <v>359</v>
      </c>
      <c r="AP31" s="78"/>
      <c r="AQ31" s="393"/>
      <c r="AR31" s="393"/>
      <c r="AS31" s="393"/>
      <c r="AT31" s="351" t="s">
        <v>632</v>
      </c>
      <c r="AU31" s="351" t="s">
        <v>633</v>
      </c>
      <c r="AV31" s="241" t="s">
        <v>634</v>
      </c>
    </row>
    <row r="32">
      <c r="A32" s="62">
        <v>29.0</v>
      </c>
      <c r="B32" s="78"/>
      <c r="C32" s="342" t="s">
        <v>234</v>
      </c>
      <c r="D32" s="343" t="s">
        <v>235</v>
      </c>
      <c r="E32" s="74" t="s">
        <v>237</v>
      </c>
      <c r="F32" s="393"/>
      <c r="G32" s="393"/>
      <c r="H32" s="394"/>
      <c r="I32" s="342" t="s">
        <v>544</v>
      </c>
      <c r="J32" s="343" t="s">
        <v>54</v>
      </c>
      <c r="K32" s="74" t="s">
        <v>545</v>
      </c>
      <c r="L32" s="396"/>
      <c r="M32" s="396"/>
      <c r="N32" s="397"/>
      <c r="O32" s="351" t="s">
        <v>569</v>
      </c>
      <c r="P32" s="351" t="s">
        <v>476</v>
      </c>
      <c r="Q32" s="74" t="s">
        <v>572</v>
      </c>
      <c r="R32" s="396"/>
      <c r="S32" s="393"/>
      <c r="T32" s="394"/>
      <c r="U32" s="343" t="s">
        <v>704</v>
      </c>
      <c r="V32" s="343" t="s">
        <v>705</v>
      </c>
      <c r="W32" s="74" t="s">
        <v>706</v>
      </c>
      <c r="X32" s="396"/>
      <c r="Y32" s="396"/>
      <c r="Z32" s="397"/>
      <c r="AA32" s="349" t="s">
        <v>886</v>
      </c>
      <c r="AB32" s="349" t="s">
        <v>555</v>
      </c>
      <c r="AC32" s="74" t="s">
        <v>1089</v>
      </c>
      <c r="AD32" s="396"/>
      <c r="AE32" s="396"/>
      <c r="AF32" s="397"/>
      <c r="AG32" s="345" t="s">
        <v>247</v>
      </c>
      <c r="AH32" s="345" t="s">
        <v>1090</v>
      </c>
      <c r="AI32" s="288" t="s">
        <v>576</v>
      </c>
      <c r="AJ32" s="396"/>
      <c r="AK32" s="393"/>
      <c r="AL32" s="393"/>
      <c r="AM32" s="351" t="s">
        <v>1205</v>
      </c>
      <c r="AN32" s="351" t="s">
        <v>345</v>
      </c>
      <c r="AO32" s="289" t="s">
        <v>1206</v>
      </c>
      <c r="AP32" s="78"/>
      <c r="AQ32" s="393"/>
      <c r="AR32" s="393"/>
      <c r="AS32" s="393"/>
      <c r="AT32" s="351" t="s">
        <v>637</v>
      </c>
      <c r="AU32" s="351" t="s">
        <v>638</v>
      </c>
      <c r="AV32" s="235" t="s">
        <v>639</v>
      </c>
    </row>
    <row r="33">
      <c r="A33" s="62">
        <v>30.0</v>
      </c>
      <c r="B33" s="78"/>
      <c r="C33" s="342" t="s">
        <v>63</v>
      </c>
      <c r="D33" s="343" t="s">
        <v>30</v>
      </c>
      <c r="E33" s="74" t="s">
        <v>65</v>
      </c>
      <c r="F33" s="393"/>
      <c r="G33" s="393"/>
      <c r="H33" s="394"/>
      <c r="I33" s="342" t="s">
        <v>225</v>
      </c>
      <c r="J33" s="343" t="s">
        <v>226</v>
      </c>
      <c r="K33" s="74" t="s">
        <v>227</v>
      </c>
      <c r="L33" s="396"/>
      <c r="M33" s="396"/>
      <c r="N33" s="397"/>
      <c r="O33" s="351" t="s">
        <v>247</v>
      </c>
      <c r="P33" s="351" t="s">
        <v>248</v>
      </c>
      <c r="Q33" s="74" t="s">
        <v>576</v>
      </c>
      <c r="R33" s="396"/>
      <c r="S33" s="393"/>
      <c r="T33" s="394"/>
      <c r="U33" s="343" t="s">
        <v>225</v>
      </c>
      <c r="V33" s="343" t="s">
        <v>226</v>
      </c>
      <c r="W33" s="74" t="s">
        <v>867</v>
      </c>
      <c r="X33" s="396"/>
      <c r="Y33" s="396"/>
      <c r="Z33" s="397"/>
      <c r="AA33" s="349" t="s">
        <v>244</v>
      </c>
      <c r="AB33" s="349" t="s">
        <v>245</v>
      </c>
      <c r="AC33" s="74" t="s">
        <v>1091</v>
      </c>
      <c r="AD33" s="396"/>
      <c r="AE33" s="396"/>
      <c r="AF33" s="397"/>
      <c r="AG33" s="345" t="s">
        <v>1092</v>
      </c>
      <c r="AH33" s="345" t="s">
        <v>784</v>
      </c>
      <c r="AI33" s="288" t="s">
        <v>1093</v>
      </c>
      <c r="AJ33" s="396"/>
      <c r="AK33" s="393"/>
      <c r="AL33" s="393"/>
      <c r="AM33" s="351" t="s">
        <v>994</v>
      </c>
      <c r="AN33" s="351" t="s">
        <v>995</v>
      </c>
      <c r="AO33" s="289" t="s">
        <v>996</v>
      </c>
      <c r="AP33" s="78"/>
      <c r="AQ33" s="393"/>
      <c r="AR33" s="393"/>
      <c r="AS33" s="393"/>
      <c r="AT33" s="351" t="s">
        <v>643</v>
      </c>
      <c r="AU33" s="351" t="s">
        <v>582</v>
      </c>
      <c r="AV33" s="235" t="s">
        <v>645</v>
      </c>
    </row>
    <row r="34">
      <c r="A34" s="62">
        <v>31.0</v>
      </c>
      <c r="B34" s="78"/>
      <c r="C34" s="342" t="s">
        <v>244</v>
      </c>
      <c r="D34" s="343" t="s">
        <v>245</v>
      </c>
      <c r="E34" s="74" t="s">
        <v>246</v>
      </c>
      <c r="F34" s="393"/>
      <c r="G34" s="393"/>
      <c r="H34" s="394"/>
      <c r="I34" s="342" t="s">
        <v>234</v>
      </c>
      <c r="J34" s="343" t="s">
        <v>235</v>
      </c>
      <c r="K34" s="74" t="s">
        <v>646</v>
      </c>
      <c r="L34" s="396"/>
      <c r="M34" s="396"/>
      <c r="N34" s="397"/>
      <c r="O34" s="351" t="s">
        <v>258</v>
      </c>
      <c r="P34" s="351" t="s">
        <v>259</v>
      </c>
      <c r="Q34" s="74" t="s">
        <v>261</v>
      </c>
      <c r="R34" s="396"/>
      <c r="S34" s="393"/>
      <c r="T34" s="394"/>
      <c r="U34" s="343" t="s">
        <v>873</v>
      </c>
      <c r="V34" s="343" t="s">
        <v>270</v>
      </c>
      <c r="W34" s="74" t="s">
        <v>874</v>
      </c>
      <c r="X34" s="396"/>
      <c r="Y34" s="396"/>
      <c r="Z34" s="397"/>
      <c r="AA34" s="349" t="s">
        <v>247</v>
      </c>
      <c r="AB34" s="349" t="s">
        <v>248</v>
      </c>
      <c r="AC34" s="74" t="s">
        <v>1094</v>
      </c>
      <c r="AD34" s="396"/>
      <c r="AE34" s="396"/>
      <c r="AF34" s="397"/>
      <c r="AG34" s="345" t="s">
        <v>893</v>
      </c>
      <c r="AH34" s="345" t="s">
        <v>1095</v>
      </c>
      <c r="AI34" s="288" t="s">
        <v>895</v>
      </c>
      <c r="AJ34" s="396"/>
      <c r="AK34" s="393"/>
      <c r="AL34" s="393"/>
      <c r="AM34" s="351" t="s">
        <v>728</v>
      </c>
      <c r="AN34" s="351" t="s">
        <v>729</v>
      </c>
      <c r="AO34" s="289" t="s">
        <v>730</v>
      </c>
      <c r="AP34" s="78"/>
      <c r="AQ34" s="393"/>
      <c r="AR34" s="393"/>
      <c r="AS34" s="393"/>
      <c r="AT34" s="388" t="s">
        <v>647</v>
      </c>
      <c r="AU34" s="351" t="s">
        <v>582</v>
      </c>
      <c r="AV34" s="235" t="s">
        <v>648</v>
      </c>
    </row>
    <row r="35">
      <c r="A35" s="62">
        <v>32.0</v>
      </c>
      <c r="B35" s="78"/>
      <c r="C35" s="342" t="s">
        <v>247</v>
      </c>
      <c r="D35" s="342" t="s">
        <v>248</v>
      </c>
      <c r="E35" s="117" t="s">
        <v>249</v>
      </c>
      <c r="F35" s="393"/>
      <c r="G35" s="393"/>
      <c r="H35" s="394"/>
      <c r="I35" s="342" t="s">
        <v>63</v>
      </c>
      <c r="J35" s="343" t="s">
        <v>30</v>
      </c>
      <c r="K35" s="74" t="s">
        <v>501</v>
      </c>
      <c r="L35" s="396"/>
      <c r="M35" s="396"/>
      <c r="N35" s="397"/>
      <c r="O35" s="351" t="s">
        <v>241</v>
      </c>
      <c r="P35" s="351" t="s">
        <v>242</v>
      </c>
      <c r="Q35" s="74" t="s">
        <v>584</v>
      </c>
      <c r="R35" s="396"/>
      <c r="S35" s="393"/>
      <c r="T35" s="394"/>
      <c r="U35" s="343" t="s">
        <v>230</v>
      </c>
      <c r="V35" s="343" t="s">
        <v>231</v>
      </c>
      <c r="W35" s="74" t="s">
        <v>877</v>
      </c>
      <c r="X35" s="396"/>
      <c r="Y35" s="396"/>
      <c r="Z35" s="397"/>
      <c r="AA35" s="349" t="s">
        <v>783</v>
      </c>
      <c r="AB35" s="349" t="s">
        <v>169</v>
      </c>
      <c r="AC35" s="74" t="s">
        <v>337</v>
      </c>
      <c r="AD35" s="396"/>
      <c r="AE35" s="396"/>
      <c r="AF35" s="397"/>
      <c r="AG35" s="345" t="s">
        <v>1022</v>
      </c>
      <c r="AH35" s="345" t="s">
        <v>1024</v>
      </c>
      <c r="AI35" s="288" t="s">
        <v>1025</v>
      </c>
      <c r="AJ35" s="396"/>
      <c r="AK35" s="393"/>
      <c r="AL35" s="393"/>
      <c r="AM35" s="351" t="s">
        <v>104</v>
      </c>
      <c r="AN35" s="351" t="s">
        <v>116</v>
      </c>
      <c r="AO35" s="289" t="s">
        <v>993</v>
      </c>
      <c r="AP35" s="78"/>
      <c r="AQ35" s="393"/>
      <c r="AR35" s="393"/>
      <c r="AS35" s="393"/>
      <c r="AT35" s="388" t="s">
        <v>649</v>
      </c>
      <c r="AU35" s="351" t="s">
        <v>354</v>
      </c>
      <c r="AV35" s="235" t="s">
        <v>650</v>
      </c>
    </row>
    <row r="36">
      <c r="A36" s="62">
        <v>33.0</v>
      </c>
      <c r="B36" s="78"/>
      <c r="C36" s="342" t="s">
        <v>250</v>
      </c>
      <c r="D36" s="342" t="s">
        <v>251</v>
      </c>
      <c r="E36" s="74" t="s">
        <v>252</v>
      </c>
      <c r="F36" s="393"/>
      <c r="G36" s="393"/>
      <c r="H36" s="394"/>
      <c r="I36" s="342" t="s">
        <v>250</v>
      </c>
      <c r="J36" s="343" t="s">
        <v>251</v>
      </c>
      <c r="K36" s="74" t="s">
        <v>651</v>
      </c>
      <c r="L36" s="396"/>
      <c r="M36" s="396"/>
      <c r="N36" s="397"/>
      <c r="O36" s="351" t="s">
        <v>415</v>
      </c>
      <c r="P36" s="351" t="s">
        <v>417</v>
      </c>
      <c r="Q36" s="74" t="s">
        <v>418</v>
      </c>
      <c r="R36" s="396"/>
      <c r="S36" s="393"/>
      <c r="T36" s="394"/>
      <c r="U36" s="343" t="s">
        <v>234</v>
      </c>
      <c r="V36" s="343" t="s">
        <v>235</v>
      </c>
      <c r="W36" s="74" t="s">
        <v>646</v>
      </c>
      <c r="X36" s="396"/>
      <c r="Y36" s="396"/>
      <c r="Z36" s="397"/>
      <c r="AA36" s="349" t="s">
        <v>250</v>
      </c>
      <c r="AB36" s="349" t="s">
        <v>251</v>
      </c>
      <c r="AC36" s="74" t="s">
        <v>651</v>
      </c>
      <c r="AD36" s="396"/>
      <c r="AE36" s="396"/>
      <c r="AF36" s="397"/>
      <c r="AG36" s="345" t="s">
        <v>1096</v>
      </c>
      <c r="AH36" s="345" t="s">
        <v>1097</v>
      </c>
      <c r="AI36" s="288" t="s">
        <v>1098</v>
      </c>
      <c r="AJ36" s="396"/>
      <c r="AK36" s="393"/>
      <c r="AL36" s="393"/>
      <c r="AM36" s="351" t="s">
        <v>1207</v>
      </c>
      <c r="AN36" s="351" t="s">
        <v>1208</v>
      </c>
      <c r="AO36" s="289" t="s">
        <v>1209</v>
      </c>
      <c r="AP36" s="78"/>
      <c r="AQ36" s="393"/>
      <c r="AR36" s="393"/>
      <c r="AS36" s="393"/>
      <c r="AT36" s="351" t="s">
        <v>652</v>
      </c>
      <c r="AU36" s="351" t="s">
        <v>582</v>
      </c>
      <c r="AV36" s="235" t="s">
        <v>653</v>
      </c>
    </row>
    <row r="37">
      <c r="A37" s="62">
        <v>34.0</v>
      </c>
      <c r="B37" s="78"/>
      <c r="C37" s="342" t="s">
        <v>254</v>
      </c>
      <c r="D37" s="343" t="s">
        <v>255</v>
      </c>
      <c r="E37" s="74" t="s">
        <v>256</v>
      </c>
      <c r="F37" s="393"/>
      <c r="G37" s="393"/>
      <c r="H37" s="394"/>
      <c r="I37" s="342" t="s">
        <v>654</v>
      </c>
      <c r="J37" s="343" t="s">
        <v>655</v>
      </c>
      <c r="K37" s="74" t="s">
        <v>656</v>
      </c>
      <c r="L37" s="396"/>
      <c r="M37" s="396"/>
      <c r="N37" s="397"/>
      <c r="O37" s="351" t="s">
        <v>274</v>
      </c>
      <c r="P37" s="351" t="s">
        <v>588</v>
      </c>
      <c r="Q37" s="74" t="s">
        <v>589</v>
      </c>
      <c r="R37" s="396"/>
      <c r="S37" s="393"/>
      <c r="T37" s="394"/>
      <c r="U37" s="343" t="s">
        <v>63</v>
      </c>
      <c r="V37" s="343" t="s">
        <v>30</v>
      </c>
      <c r="W37" s="74" t="s">
        <v>501</v>
      </c>
      <c r="X37" s="396"/>
      <c r="Y37" s="396"/>
      <c r="Z37" s="397"/>
      <c r="AA37" s="349" t="s">
        <v>749</v>
      </c>
      <c r="AB37" s="349" t="s">
        <v>182</v>
      </c>
      <c r="AC37" s="74" t="s">
        <v>183</v>
      </c>
      <c r="AD37" s="396"/>
      <c r="AE37" s="396"/>
      <c r="AF37" s="397"/>
      <c r="AG37" s="345" t="s">
        <v>443</v>
      </c>
      <c r="AH37" s="345" t="s">
        <v>1099</v>
      </c>
      <c r="AI37" s="288" t="s">
        <v>905</v>
      </c>
      <c r="AJ37" s="396"/>
      <c r="AK37" s="393"/>
      <c r="AL37" s="393"/>
      <c r="AM37" s="351" t="s">
        <v>704</v>
      </c>
      <c r="AN37" s="351" t="s">
        <v>1080</v>
      </c>
      <c r="AO37" s="289" t="s">
        <v>1210</v>
      </c>
      <c r="AP37" s="78"/>
      <c r="AQ37" s="393"/>
      <c r="AR37" s="393"/>
      <c r="AS37" s="393"/>
      <c r="AT37" s="351" t="s">
        <v>657</v>
      </c>
      <c r="AU37" s="351" t="s">
        <v>582</v>
      </c>
      <c r="AV37" s="235" t="s">
        <v>658</v>
      </c>
    </row>
    <row r="38">
      <c r="A38" s="62">
        <v>35.0</v>
      </c>
      <c r="B38" s="78"/>
      <c r="C38" s="342" t="s">
        <v>258</v>
      </c>
      <c r="D38" s="343" t="s">
        <v>259</v>
      </c>
      <c r="E38" s="74" t="s">
        <v>261</v>
      </c>
      <c r="F38" s="393"/>
      <c r="G38" s="393"/>
      <c r="H38" s="394"/>
      <c r="I38" s="342" t="s">
        <v>258</v>
      </c>
      <c r="J38" s="345" t="s">
        <v>259</v>
      </c>
      <c r="K38" s="74" t="s">
        <v>659</v>
      </c>
      <c r="L38" s="396"/>
      <c r="M38" s="396"/>
      <c r="N38" s="397"/>
      <c r="O38" s="351" t="s">
        <v>592</v>
      </c>
      <c r="P38" s="351" t="s">
        <v>593</v>
      </c>
      <c r="Q38" s="74" t="s">
        <v>594</v>
      </c>
      <c r="R38" s="396"/>
      <c r="S38" s="393"/>
      <c r="T38" s="394"/>
      <c r="U38" s="343" t="s">
        <v>159</v>
      </c>
      <c r="V38" s="343" t="s">
        <v>885</v>
      </c>
      <c r="W38" s="74" t="s">
        <v>564</v>
      </c>
      <c r="X38" s="396"/>
      <c r="Y38" s="396"/>
      <c r="Z38" s="397"/>
      <c r="AA38" s="349" t="s">
        <v>185</v>
      </c>
      <c r="AB38" s="349" t="s">
        <v>1100</v>
      </c>
      <c r="AC38" s="74" t="s">
        <v>1101</v>
      </c>
      <c r="AD38" s="396"/>
      <c r="AE38" s="396"/>
      <c r="AF38" s="397"/>
      <c r="AG38" s="345" t="s">
        <v>749</v>
      </c>
      <c r="AH38" s="345" t="s">
        <v>1102</v>
      </c>
      <c r="AI38" s="288" t="s">
        <v>459</v>
      </c>
      <c r="AJ38" s="396"/>
      <c r="AK38" s="393"/>
      <c r="AL38" s="393"/>
      <c r="AM38" s="351" t="s">
        <v>234</v>
      </c>
      <c r="AN38" s="351" t="s">
        <v>1211</v>
      </c>
      <c r="AO38" s="289" t="s">
        <v>1085</v>
      </c>
      <c r="AP38" s="78"/>
      <c r="AQ38" s="393"/>
      <c r="AR38" s="393"/>
      <c r="AS38" s="393"/>
      <c r="AT38" s="346" t="s">
        <v>269</v>
      </c>
      <c r="AU38" s="351" t="s">
        <v>660</v>
      </c>
      <c r="AV38" s="235" t="s">
        <v>661</v>
      </c>
    </row>
    <row r="39">
      <c r="A39" s="62">
        <v>36.0</v>
      </c>
      <c r="B39" s="78"/>
      <c r="C39" s="342" t="s">
        <v>263</v>
      </c>
      <c r="D39" s="343" t="s">
        <v>264</v>
      </c>
      <c r="E39" s="74" t="s">
        <v>265</v>
      </c>
      <c r="F39" s="393"/>
      <c r="G39" s="393"/>
      <c r="H39" s="394"/>
      <c r="I39" s="342" t="s">
        <v>241</v>
      </c>
      <c r="J39" s="343" t="s">
        <v>242</v>
      </c>
      <c r="K39" s="74" t="s">
        <v>662</v>
      </c>
      <c r="L39" s="396"/>
      <c r="M39" s="396"/>
      <c r="N39" s="397"/>
      <c r="O39" s="351" t="s">
        <v>278</v>
      </c>
      <c r="P39" s="351" t="s">
        <v>599</v>
      </c>
      <c r="Q39" s="74" t="s">
        <v>601</v>
      </c>
      <c r="R39" s="396"/>
      <c r="S39" s="393"/>
      <c r="T39" s="394"/>
      <c r="U39" s="343" t="s">
        <v>886</v>
      </c>
      <c r="V39" s="343" t="s">
        <v>555</v>
      </c>
      <c r="W39" s="74" t="s">
        <v>887</v>
      </c>
      <c r="X39" s="396"/>
      <c r="Y39" s="396"/>
      <c r="Z39" s="397"/>
      <c r="AA39" s="349" t="s">
        <v>241</v>
      </c>
      <c r="AB39" s="349" t="s">
        <v>242</v>
      </c>
      <c r="AC39" s="74" t="s">
        <v>912</v>
      </c>
      <c r="AD39" s="396"/>
      <c r="AE39" s="396"/>
      <c r="AF39" s="397"/>
      <c r="AG39" s="345" t="s">
        <v>1103</v>
      </c>
      <c r="AH39" s="345" t="s">
        <v>567</v>
      </c>
      <c r="AI39" s="288" t="s">
        <v>1104</v>
      </c>
      <c r="AJ39" s="396"/>
      <c r="AK39" s="393"/>
      <c r="AL39" s="393"/>
      <c r="AM39" s="351" t="s">
        <v>530</v>
      </c>
      <c r="AN39" s="351" t="s">
        <v>531</v>
      </c>
      <c r="AO39" s="289" t="s">
        <v>1212</v>
      </c>
      <c r="AP39" s="78"/>
      <c r="AQ39" s="393"/>
      <c r="AR39" s="393"/>
      <c r="AS39" s="393"/>
      <c r="AT39" s="346" t="s">
        <v>663</v>
      </c>
      <c r="AU39" s="351" t="s">
        <v>664</v>
      </c>
      <c r="AV39" s="235" t="s">
        <v>665</v>
      </c>
    </row>
    <row r="40">
      <c r="A40" s="62">
        <v>37.0</v>
      </c>
      <c r="B40" s="78"/>
      <c r="C40" s="342" t="s">
        <v>241</v>
      </c>
      <c r="D40" s="343" t="s">
        <v>242</v>
      </c>
      <c r="E40" s="117" t="s">
        <v>243</v>
      </c>
      <c r="F40" s="393"/>
      <c r="G40" s="393"/>
      <c r="H40" s="394"/>
      <c r="I40" s="342" t="s">
        <v>269</v>
      </c>
      <c r="J40" s="343" t="s">
        <v>270</v>
      </c>
      <c r="K40" s="74" t="s">
        <v>666</v>
      </c>
      <c r="L40" s="396"/>
      <c r="M40" s="396"/>
      <c r="N40" s="397"/>
      <c r="O40" s="351" t="s">
        <v>283</v>
      </c>
      <c r="P40" s="351" t="s">
        <v>284</v>
      </c>
      <c r="Q40" s="74" t="s">
        <v>603</v>
      </c>
      <c r="R40" s="396"/>
      <c r="S40" s="393"/>
      <c r="T40" s="394"/>
      <c r="U40" s="343" t="s">
        <v>247</v>
      </c>
      <c r="V40" s="343" t="s">
        <v>248</v>
      </c>
      <c r="W40" s="74" t="s">
        <v>576</v>
      </c>
      <c r="X40" s="396"/>
      <c r="Y40" s="396"/>
      <c r="Z40" s="397"/>
      <c r="AA40" s="349" t="s">
        <v>415</v>
      </c>
      <c r="AB40" s="349" t="s">
        <v>417</v>
      </c>
      <c r="AC40" s="74" t="s">
        <v>1105</v>
      </c>
      <c r="AD40" s="396"/>
      <c r="AE40" s="396"/>
      <c r="AF40" s="397"/>
      <c r="AG40" s="345" t="s">
        <v>263</v>
      </c>
      <c r="AH40" s="345" t="s">
        <v>796</v>
      </c>
      <c r="AI40" s="288" t="s">
        <v>797</v>
      </c>
      <c r="AJ40" s="396"/>
      <c r="AK40" s="393"/>
      <c r="AL40" s="393"/>
      <c r="AM40" s="351" t="s">
        <v>1213</v>
      </c>
      <c r="AN40" s="351" t="s">
        <v>1214</v>
      </c>
      <c r="AO40" s="289" t="s">
        <v>1215</v>
      </c>
      <c r="AP40" s="78"/>
      <c r="AQ40" s="393"/>
      <c r="AR40" s="393"/>
      <c r="AS40" s="393"/>
      <c r="AT40" s="346" t="s">
        <v>668</v>
      </c>
      <c r="AU40" s="351" t="s">
        <v>610</v>
      </c>
      <c r="AV40" s="235" t="s">
        <v>669</v>
      </c>
    </row>
    <row r="41">
      <c r="A41" s="62">
        <v>38.0</v>
      </c>
      <c r="B41" s="78"/>
      <c r="C41" s="342" t="s">
        <v>269</v>
      </c>
      <c r="D41" s="343" t="s">
        <v>270</v>
      </c>
      <c r="E41" s="117" t="s">
        <v>271</v>
      </c>
      <c r="F41" s="393"/>
      <c r="G41" s="393"/>
      <c r="H41" s="394"/>
      <c r="I41" s="342" t="s">
        <v>274</v>
      </c>
      <c r="J41" s="343" t="s">
        <v>182</v>
      </c>
      <c r="K41" s="74" t="s">
        <v>275</v>
      </c>
      <c r="L41" s="396"/>
      <c r="M41" s="396"/>
      <c r="N41" s="397"/>
      <c r="O41" s="351" t="s">
        <v>290</v>
      </c>
      <c r="P41" s="351" t="s">
        <v>291</v>
      </c>
      <c r="Q41" s="74" t="s">
        <v>604</v>
      </c>
      <c r="R41" s="396"/>
      <c r="S41" s="393"/>
      <c r="T41" s="394"/>
      <c r="U41" s="343" t="s">
        <v>893</v>
      </c>
      <c r="V41" s="343" t="s">
        <v>894</v>
      </c>
      <c r="W41" s="74" t="s">
        <v>895</v>
      </c>
      <c r="X41" s="396"/>
      <c r="Y41" s="396"/>
      <c r="Z41" s="397"/>
      <c r="AA41" s="349" t="s">
        <v>269</v>
      </c>
      <c r="AB41" s="349" t="s">
        <v>270</v>
      </c>
      <c r="AC41" s="74" t="s">
        <v>1055</v>
      </c>
      <c r="AD41" s="396"/>
      <c r="AE41" s="396"/>
      <c r="AF41" s="397"/>
      <c r="AG41" s="345" t="s">
        <v>241</v>
      </c>
      <c r="AH41" s="345" t="s">
        <v>1106</v>
      </c>
      <c r="AI41" s="288" t="s">
        <v>662</v>
      </c>
      <c r="AJ41" s="396"/>
      <c r="AK41" s="393"/>
      <c r="AL41" s="393"/>
      <c r="AM41" s="351" t="s">
        <v>1216</v>
      </c>
      <c r="AN41" s="351" t="s">
        <v>1095</v>
      </c>
      <c r="AO41" s="289" t="s">
        <v>1217</v>
      </c>
      <c r="AP41" s="78"/>
      <c r="AQ41" s="393"/>
      <c r="AR41" s="393"/>
      <c r="AS41" s="393"/>
      <c r="AT41" s="351" t="s">
        <v>673</v>
      </c>
      <c r="AU41" s="351" t="s">
        <v>674</v>
      </c>
      <c r="AV41" s="235" t="s">
        <v>675</v>
      </c>
    </row>
    <row r="42">
      <c r="A42" s="62">
        <v>39.0</v>
      </c>
      <c r="B42" s="78"/>
      <c r="C42" s="342" t="s">
        <v>274</v>
      </c>
      <c r="D42" s="343" t="s">
        <v>182</v>
      </c>
      <c r="E42" s="74" t="s">
        <v>275</v>
      </c>
      <c r="F42" s="393"/>
      <c r="G42" s="393"/>
      <c r="H42" s="394"/>
      <c r="I42" s="342" t="s">
        <v>278</v>
      </c>
      <c r="J42" s="343" t="s">
        <v>279</v>
      </c>
      <c r="K42" s="74" t="s">
        <v>601</v>
      </c>
      <c r="L42" s="396"/>
      <c r="M42" s="396"/>
      <c r="N42" s="397"/>
      <c r="O42" s="351" t="s">
        <v>321</v>
      </c>
      <c r="P42" s="351" t="s">
        <v>608</v>
      </c>
      <c r="Q42" s="74" t="s">
        <v>323</v>
      </c>
      <c r="R42" s="396"/>
      <c r="S42" s="393"/>
      <c r="T42" s="394"/>
      <c r="U42" s="343" t="s">
        <v>530</v>
      </c>
      <c r="V42" s="343" t="s">
        <v>899</v>
      </c>
      <c r="W42" s="74" t="s">
        <v>900</v>
      </c>
      <c r="X42" s="396"/>
      <c r="Y42" s="396"/>
      <c r="Z42" s="397"/>
      <c r="AA42" s="349" t="s">
        <v>1108</v>
      </c>
      <c r="AB42" s="349" t="s">
        <v>1109</v>
      </c>
      <c r="AC42" s="74" t="s">
        <v>1110</v>
      </c>
      <c r="AD42" s="396"/>
      <c r="AE42" s="396"/>
      <c r="AF42" s="397"/>
      <c r="AG42" s="345" t="s">
        <v>415</v>
      </c>
      <c r="AH42" s="345" t="s">
        <v>1107</v>
      </c>
      <c r="AI42" s="288" t="s">
        <v>418</v>
      </c>
      <c r="AJ42" s="396"/>
      <c r="AK42" s="393"/>
      <c r="AL42" s="393"/>
      <c r="AM42" s="351" t="s">
        <v>443</v>
      </c>
      <c r="AN42" s="351" t="s">
        <v>1099</v>
      </c>
      <c r="AO42" s="289" t="s">
        <v>1218</v>
      </c>
      <c r="AP42" s="78"/>
      <c r="AQ42" s="393"/>
      <c r="AR42" s="393"/>
      <c r="AS42" s="393"/>
      <c r="AT42" s="346" t="s">
        <v>678</v>
      </c>
      <c r="AU42" s="351" t="s">
        <v>679</v>
      </c>
      <c r="AV42" s="235" t="s">
        <v>680</v>
      </c>
    </row>
    <row r="43">
      <c r="A43" s="62">
        <v>40.0</v>
      </c>
      <c r="B43" s="78"/>
      <c r="C43" s="342" t="s">
        <v>278</v>
      </c>
      <c r="D43" s="343" t="s">
        <v>279</v>
      </c>
      <c r="E43" s="74" t="s">
        <v>280</v>
      </c>
      <c r="F43" s="393"/>
      <c r="G43" s="393"/>
      <c r="H43" s="394"/>
      <c r="I43" s="342" t="s">
        <v>283</v>
      </c>
      <c r="J43" s="343" t="s">
        <v>284</v>
      </c>
      <c r="K43" s="74" t="s">
        <v>603</v>
      </c>
      <c r="L43" s="396"/>
      <c r="M43" s="396"/>
      <c r="N43" s="397"/>
      <c r="O43" s="351" t="s">
        <v>612</v>
      </c>
      <c r="P43" s="351" t="s">
        <v>613</v>
      </c>
      <c r="Q43" s="74" t="s">
        <v>614</v>
      </c>
      <c r="R43" s="396"/>
      <c r="S43" s="393"/>
      <c r="T43" s="394"/>
      <c r="U43" s="343" t="s">
        <v>443</v>
      </c>
      <c r="V43" s="343" t="s">
        <v>904</v>
      </c>
      <c r="W43" s="74" t="s">
        <v>905</v>
      </c>
      <c r="X43" s="396"/>
      <c r="Y43" s="396"/>
      <c r="Z43" s="397"/>
      <c r="AA43" s="349" t="s">
        <v>278</v>
      </c>
      <c r="AB43" s="349" t="s">
        <v>279</v>
      </c>
      <c r="AC43" s="74" t="s">
        <v>416</v>
      </c>
      <c r="AD43" s="396"/>
      <c r="AE43" s="396"/>
      <c r="AF43" s="397"/>
      <c r="AG43" s="345" t="s">
        <v>269</v>
      </c>
      <c r="AH43" s="345" t="s">
        <v>660</v>
      </c>
      <c r="AI43" s="288" t="s">
        <v>666</v>
      </c>
      <c r="AJ43" s="396"/>
      <c r="AK43" s="393"/>
      <c r="AL43" s="393"/>
      <c r="AM43" s="351" t="s">
        <v>1219</v>
      </c>
      <c r="AN43" s="351" t="s">
        <v>1220</v>
      </c>
      <c r="AO43" s="289" t="s">
        <v>1221</v>
      </c>
      <c r="AP43" s="78"/>
      <c r="AQ43" s="393"/>
      <c r="AR43" s="393"/>
      <c r="AS43" s="393"/>
      <c r="AT43" s="346" t="s">
        <v>683</v>
      </c>
      <c r="AU43" s="351" t="s">
        <v>684</v>
      </c>
      <c r="AV43" s="235" t="s">
        <v>685</v>
      </c>
    </row>
    <row r="44">
      <c r="A44" s="62">
        <v>41.0</v>
      </c>
      <c r="B44" s="78"/>
      <c r="C44" s="342" t="s">
        <v>283</v>
      </c>
      <c r="D44" s="343" t="s">
        <v>284</v>
      </c>
      <c r="E44" s="74" t="s">
        <v>286</v>
      </c>
      <c r="F44" s="393"/>
      <c r="G44" s="393"/>
      <c r="H44" s="394"/>
      <c r="I44" s="342" t="s">
        <v>290</v>
      </c>
      <c r="J44" s="343" t="s">
        <v>291</v>
      </c>
      <c r="K44" s="74" t="s">
        <v>687</v>
      </c>
      <c r="L44" s="396"/>
      <c r="M44" s="396"/>
      <c r="N44" s="397"/>
      <c r="O44" s="351" t="s">
        <v>615</v>
      </c>
      <c r="P44" s="351" t="s">
        <v>616</v>
      </c>
      <c r="Q44" s="74" t="s">
        <v>617</v>
      </c>
      <c r="R44" s="396"/>
      <c r="S44" s="393"/>
      <c r="T44" s="394"/>
      <c r="U44" s="343" t="s">
        <v>258</v>
      </c>
      <c r="V44" s="345" t="s">
        <v>259</v>
      </c>
      <c r="W44" s="74" t="s">
        <v>659</v>
      </c>
      <c r="X44" s="396"/>
      <c r="Y44" s="396"/>
      <c r="Z44" s="397"/>
      <c r="AA44" s="349" t="s">
        <v>1111</v>
      </c>
      <c r="AB44" s="349" t="s">
        <v>1112</v>
      </c>
      <c r="AC44" s="74" t="s">
        <v>1113</v>
      </c>
      <c r="AD44" s="396"/>
      <c r="AE44" s="396"/>
      <c r="AF44" s="397"/>
      <c r="AG44" s="345" t="s">
        <v>258</v>
      </c>
      <c r="AH44" s="345" t="s">
        <v>352</v>
      </c>
      <c r="AI44" s="288" t="s">
        <v>659</v>
      </c>
      <c r="AJ44" s="396"/>
      <c r="AK44" s="393"/>
      <c r="AL44" s="393"/>
      <c r="AM44" s="351" t="s">
        <v>749</v>
      </c>
      <c r="AN44" s="351" t="s">
        <v>1102</v>
      </c>
      <c r="AO44" s="289" t="s">
        <v>183</v>
      </c>
      <c r="AP44" s="78"/>
      <c r="AQ44" s="393"/>
      <c r="AR44" s="393"/>
      <c r="AS44" s="393"/>
      <c r="AT44" s="346" t="s">
        <v>693</v>
      </c>
      <c r="AU44" s="351" t="s">
        <v>694</v>
      </c>
      <c r="AV44" s="235" t="s">
        <v>695</v>
      </c>
    </row>
    <row r="45">
      <c r="A45" s="62">
        <v>42.0</v>
      </c>
      <c r="B45" s="78"/>
      <c r="C45" s="342" t="s">
        <v>290</v>
      </c>
      <c r="D45" s="343" t="s">
        <v>291</v>
      </c>
      <c r="E45" s="74" t="s">
        <v>292</v>
      </c>
      <c r="F45" s="393"/>
      <c r="G45" s="393"/>
      <c r="H45" s="394"/>
      <c r="I45" s="342" t="s">
        <v>321</v>
      </c>
      <c r="J45" s="343" t="s">
        <v>608</v>
      </c>
      <c r="K45" s="74" t="s">
        <v>323</v>
      </c>
      <c r="L45" s="396"/>
      <c r="M45" s="396"/>
      <c r="N45" s="397"/>
      <c r="O45" s="351" t="s">
        <v>620</v>
      </c>
      <c r="P45" s="351" t="s">
        <v>621</v>
      </c>
      <c r="Q45" s="74" t="s">
        <v>622</v>
      </c>
      <c r="R45" s="396"/>
      <c r="S45" s="393"/>
      <c r="T45" s="394"/>
      <c r="U45" s="343" t="s">
        <v>241</v>
      </c>
      <c r="V45" s="343" t="s">
        <v>242</v>
      </c>
      <c r="W45" s="74" t="s">
        <v>912</v>
      </c>
      <c r="X45" s="396"/>
      <c r="Y45" s="396"/>
      <c r="Z45" s="397"/>
      <c r="AA45" s="349" t="s">
        <v>290</v>
      </c>
      <c r="AB45" s="349" t="s">
        <v>291</v>
      </c>
      <c r="AC45" s="74" t="s">
        <v>604</v>
      </c>
      <c r="AD45" s="396"/>
      <c r="AE45" s="396"/>
      <c r="AF45" s="397"/>
      <c r="AG45" s="345" t="s">
        <v>290</v>
      </c>
      <c r="AH45" s="345" t="s">
        <v>1114</v>
      </c>
      <c r="AI45" s="288" t="s">
        <v>1115</v>
      </c>
      <c r="AJ45" s="396"/>
      <c r="AK45" s="393"/>
      <c r="AL45" s="393"/>
      <c r="AM45" s="351" t="s">
        <v>415</v>
      </c>
      <c r="AN45" s="351" t="s">
        <v>1107</v>
      </c>
      <c r="AO45" s="289" t="s">
        <v>1105</v>
      </c>
      <c r="AP45" s="78"/>
      <c r="AQ45" s="393"/>
      <c r="AR45" s="393"/>
      <c r="AS45" s="393"/>
      <c r="AT45" s="351" t="s">
        <v>699</v>
      </c>
      <c r="AU45" s="351" t="s">
        <v>700</v>
      </c>
      <c r="AV45" s="235" t="s">
        <v>701</v>
      </c>
    </row>
    <row r="46">
      <c r="A46" s="62">
        <v>43.0</v>
      </c>
      <c r="B46" s="78"/>
      <c r="C46" s="342" t="s">
        <v>296</v>
      </c>
      <c r="D46" s="343" t="s">
        <v>297</v>
      </c>
      <c r="E46" s="74" t="s">
        <v>298</v>
      </c>
      <c r="F46" s="393"/>
      <c r="G46" s="393"/>
      <c r="H46" s="394"/>
      <c r="I46" s="342" t="s">
        <v>129</v>
      </c>
      <c r="J46" s="343" t="s">
        <v>707</v>
      </c>
      <c r="K46" s="74" t="s">
        <v>676</v>
      </c>
      <c r="L46" s="396"/>
      <c r="M46" s="396"/>
      <c r="N46" s="397"/>
      <c r="O46" s="351" t="s">
        <v>624</v>
      </c>
      <c r="P46" s="351" t="s">
        <v>625</v>
      </c>
      <c r="Q46" s="74" t="s">
        <v>626</v>
      </c>
      <c r="R46" s="396"/>
      <c r="S46" s="393"/>
      <c r="T46" s="394"/>
      <c r="U46" s="343" t="s">
        <v>561</v>
      </c>
      <c r="V46" s="343" t="s">
        <v>916</v>
      </c>
      <c r="W46" s="74" t="s">
        <v>804</v>
      </c>
      <c r="X46" s="396"/>
      <c r="Y46" s="396"/>
      <c r="Z46" s="397"/>
      <c r="AA46" s="349" t="s">
        <v>321</v>
      </c>
      <c r="AB46" s="349" t="s">
        <v>608</v>
      </c>
      <c r="AC46" s="74" t="s">
        <v>1117</v>
      </c>
      <c r="AD46" s="396"/>
      <c r="AE46" s="396"/>
      <c r="AF46" s="397"/>
      <c r="AG46" s="345" t="s">
        <v>1116</v>
      </c>
      <c r="AH46" s="345" t="s">
        <v>322</v>
      </c>
      <c r="AI46" s="288" t="s">
        <v>928</v>
      </c>
      <c r="AJ46" s="396"/>
      <c r="AK46" s="393"/>
      <c r="AL46" s="393"/>
      <c r="AM46" s="351" t="s">
        <v>1222</v>
      </c>
      <c r="AN46" s="351" t="s">
        <v>546</v>
      </c>
      <c r="AO46" s="289" t="s">
        <v>1223</v>
      </c>
      <c r="AP46" s="78"/>
      <c r="AQ46" s="393"/>
      <c r="AR46" s="393"/>
      <c r="AS46" s="393"/>
      <c r="AT46" s="346" t="s">
        <v>710</v>
      </c>
      <c r="AU46" s="351" t="s">
        <v>169</v>
      </c>
      <c r="AV46" s="235" t="s">
        <v>711</v>
      </c>
    </row>
    <row r="47">
      <c r="A47" s="62">
        <v>44.0</v>
      </c>
      <c r="B47" s="78"/>
      <c r="C47" s="342" t="s">
        <v>129</v>
      </c>
      <c r="D47" s="343" t="s">
        <v>130</v>
      </c>
      <c r="E47" s="74" t="s">
        <v>131</v>
      </c>
      <c r="F47" s="393"/>
      <c r="G47" s="393"/>
      <c r="H47" s="394"/>
      <c r="I47" s="342" t="s">
        <v>301</v>
      </c>
      <c r="J47" s="343" t="s">
        <v>360</v>
      </c>
      <c r="K47" s="74" t="s">
        <v>713</v>
      </c>
      <c r="L47" s="396"/>
      <c r="M47" s="396"/>
      <c r="N47" s="397"/>
      <c r="O47" s="351" t="s">
        <v>296</v>
      </c>
      <c r="P47" s="351" t="s">
        <v>629</v>
      </c>
      <c r="Q47" s="74" t="s">
        <v>298</v>
      </c>
      <c r="R47" s="396"/>
      <c r="S47" s="393"/>
      <c r="T47" s="394"/>
      <c r="U47" s="343" t="s">
        <v>415</v>
      </c>
      <c r="V47" s="343" t="s">
        <v>417</v>
      </c>
      <c r="W47" s="74" t="s">
        <v>418</v>
      </c>
      <c r="X47" s="396"/>
      <c r="Y47" s="396"/>
      <c r="Z47" s="397"/>
      <c r="AA47" s="349" t="s">
        <v>983</v>
      </c>
      <c r="AB47" s="349" t="s">
        <v>986</v>
      </c>
      <c r="AC47" s="74" t="s">
        <v>989</v>
      </c>
      <c r="AD47" s="396"/>
      <c r="AE47" s="396"/>
      <c r="AF47" s="397"/>
      <c r="AG47" s="345" t="s">
        <v>983</v>
      </c>
      <c r="AH47" s="345" t="s">
        <v>1118</v>
      </c>
      <c r="AI47" s="288" t="s">
        <v>1119</v>
      </c>
      <c r="AJ47" s="396"/>
      <c r="AK47" s="393"/>
      <c r="AL47" s="393"/>
      <c r="AM47" s="351" t="s">
        <v>1224</v>
      </c>
      <c r="AN47" s="351" t="s">
        <v>1225</v>
      </c>
      <c r="AO47" s="289" t="s">
        <v>1226</v>
      </c>
      <c r="AP47" s="78"/>
      <c r="AQ47" s="393"/>
      <c r="AR47" s="393"/>
      <c r="AS47" s="393"/>
      <c r="AT47" s="346" t="s">
        <v>716</v>
      </c>
      <c r="AU47" s="351" t="s">
        <v>717</v>
      </c>
      <c r="AV47" s="235" t="s">
        <v>718</v>
      </c>
    </row>
    <row r="48">
      <c r="A48" s="62">
        <v>45.0</v>
      </c>
      <c r="B48" s="78"/>
      <c r="C48" s="342" t="s">
        <v>301</v>
      </c>
      <c r="D48" s="343" t="s">
        <v>302</v>
      </c>
      <c r="E48" s="74" t="s">
        <v>303</v>
      </c>
      <c r="F48" s="393"/>
      <c r="G48" s="393"/>
      <c r="H48" s="394"/>
      <c r="I48" s="342" t="s">
        <v>308</v>
      </c>
      <c r="J48" s="343" t="s">
        <v>722</v>
      </c>
      <c r="K48" s="74" t="s">
        <v>723</v>
      </c>
      <c r="L48" s="396"/>
      <c r="M48" s="396"/>
      <c r="N48" s="397"/>
      <c r="O48" s="351" t="s">
        <v>630</v>
      </c>
      <c r="P48" s="351" t="s">
        <v>130</v>
      </c>
      <c r="Q48" s="74" t="s">
        <v>631</v>
      </c>
      <c r="R48" s="396"/>
      <c r="S48" s="393"/>
      <c r="T48" s="394"/>
      <c r="U48" s="343" t="s">
        <v>278</v>
      </c>
      <c r="V48" s="343" t="s">
        <v>922</v>
      </c>
      <c r="W48" s="74" t="s">
        <v>601</v>
      </c>
      <c r="X48" s="396"/>
      <c r="Y48" s="396"/>
      <c r="Z48" s="397"/>
      <c r="AA48" s="349" t="s">
        <v>1123</v>
      </c>
      <c r="AB48" s="349" t="s">
        <v>1124</v>
      </c>
      <c r="AC48" s="74" t="s">
        <v>1125</v>
      </c>
      <c r="AD48" s="396"/>
      <c r="AE48" s="396"/>
      <c r="AF48" s="397"/>
      <c r="AG48" s="345" t="s">
        <v>1120</v>
      </c>
      <c r="AH48" s="345" t="s">
        <v>294</v>
      </c>
      <c r="AI48" s="288" t="s">
        <v>492</v>
      </c>
      <c r="AJ48" s="396"/>
      <c r="AK48" s="393"/>
      <c r="AL48" s="393"/>
      <c r="AM48" s="351" t="s">
        <v>1227</v>
      </c>
      <c r="AN48" s="351" t="s">
        <v>1228</v>
      </c>
      <c r="AO48" s="289" t="s">
        <v>1229</v>
      </c>
      <c r="AP48" s="78"/>
      <c r="AQ48" s="393"/>
      <c r="AR48" s="393"/>
      <c r="AS48" s="393"/>
      <c r="AT48" s="346" t="s">
        <v>728</v>
      </c>
      <c r="AU48" s="351" t="s">
        <v>729</v>
      </c>
      <c r="AV48" s="235" t="s">
        <v>730</v>
      </c>
    </row>
    <row r="49">
      <c r="A49" s="62">
        <v>46.0</v>
      </c>
      <c r="B49" s="78"/>
      <c r="C49" s="342" t="s">
        <v>305</v>
      </c>
      <c r="D49" s="343" t="s">
        <v>306</v>
      </c>
      <c r="E49" s="74" t="s">
        <v>307</v>
      </c>
      <c r="F49" s="393"/>
      <c r="G49" s="393"/>
      <c r="H49" s="394"/>
      <c r="I49" s="342" t="s">
        <v>734</v>
      </c>
      <c r="J49" s="343" t="s">
        <v>735</v>
      </c>
      <c r="K49" s="74" t="s">
        <v>736</v>
      </c>
      <c r="L49" s="396"/>
      <c r="M49" s="396"/>
      <c r="N49" s="397"/>
      <c r="O49" s="351" t="s">
        <v>635</v>
      </c>
      <c r="P49" s="351" t="s">
        <v>315</v>
      </c>
      <c r="Q49" s="74" t="s">
        <v>636</v>
      </c>
      <c r="R49" s="396"/>
      <c r="S49" s="393"/>
      <c r="T49" s="394"/>
      <c r="U49" s="343" t="s">
        <v>290</v>
      </c>
      <c r="V49" s="343" t="s">
        <v>291</v>
      </c>
      <c r="W49" s="74" t="s">
        <v>687</v>
      </c>
      <c r="X49" s="396"/>
      <c r="Y49" s="396"/>
      <c r="Z49" s="397"/>
      <c r="AA49" s="349" t="s">
        <v>615</v>
      </c>
      <c r="AB49" s="349" t="s">
        <v>1128</v>
      </c>
      <c r="AC49" s="74" t="s">
        <v>1129</v>
      </c>
      <c r="AD49" s="396"/>
      <c r="AE49" s="396"/>
      <c r="AF49" s="397"/>
      <c r="AG49" s="345" t="s">
        <v>1121</v>
      </c>
      <c r="AH49" s="345" t="s">
        <v>1013</v>
      </c>
      <c r="AI49" s="288" t="s">
        <v>1122</v>
      </c>
      <c r="AJ49" s="396"/>
      <c r="AK49" s="393"/>
      <c r="AL49" s="393"/>
      <c r="AM49" s="351" t="s">
        <v>1230</v>
      </c>
      <c r="AN49" s="351" t="s">
        <v>1097</v>
      </c>
      <c r="AO49" s="289" t="s">
        <v>1231</v>
      </c>
      <c r="AP49" s="78"/>
      <c r="AQ49" s="393"/>
      <c r="AR49" s="393"/>
      <c r="AS49" s="393"/>
      <c r="AT49" s="346" t="s">
        <v>741</v>
      </c>
      <c r="AU49" s="351" t="s">
        <v>445</v>
      </c>
      <c r="AV49" s="235" t="s">
        <v>743</v>
      </c>
    </row>
    <row r="50">
      <c r="A50" s="62">
        <v>47.0</v>
      </c>
      <c r="B50" s="78"/>
      <c r="C50" s="342" t="s">
        <v>308</v>
      </c>
      <c r="D50" s="343" t="s">
        <v>309</v>
      </c>
      <c r="E50" s="74" t="s">
        <v>310</v>
      </c>
      <c r="F50" s="393"/>
      <c r="G50" s="393"/>
      <c r="H50" s="394"/>
      <c r="I50" s="342" t="s">
        <v>538</v>
      </c>
      <c r="J50" s="343" t="s">
        <v>539</v>
      </c>
      <c r="K50" s="74" t="s">
        <v>540</v>
      </c>
      <c r="L50" s="396"/>
      <c r="M50" s="396"/>
      <c r="N50" s="397"/>
      <c r="O50" s="351" t="s">
        <v>640</v>
      </c>
      <c r="P50" s="351" t="s">
        <v>641</v>
      </c>
      <c r="Q50" s="74" t="s">
        <v>642</v>
      </c>
      <c r="R50" s="396"/>
      <c r="S50" s="393"/>
      <c r="T50" s="394"/>
      <c r="U50" s="343" t="s">
        <v>321</v>
      </c>
      <c r="V50" s="343" t="s">
        <v>608</v>
      </c>
      <c r="W50" s="74" t="s">
        <v>928</v>
      </c>
      <c r="X50" s="396"/>
      <c r="Y50" s="396"/>
      <c r="Z50" s="397"/>
      <c r="AA50" s="349" t="s">
        <v>620</v>
      </c>
      <c r="AB50" s="349" t="s">
        <v>1133</v>
      </c>
      <c r="AC50" s="74" t="s">
        <v>622</v>
      </c>
      <c r="AD50" s="396"/>
      <c r="AE50" s="396"/>
      <c r="AF50" s="397"/>
      <c r="AG50" s="345" t="s">
        <v>615</v>
      </c>
      <c r="AH50" s="345" t="s">
        <v>1126</v>
      </c>
      <c r="AI50" s="288" t="s">
        <v>1127</v>
      </c>
      <c r="AJ50" s="396"/>
      <c r="AK50" s="393"/>
      <c r="AL50" s="393"/>
      <c r="AM50" s="351" t="s">
        <v>296</v>
      </c>
      <c r="AN50" s="351" t="s">
        <v>1232</v>
      </c>
      <c r="AO50" s="289" t="s">
        <v>298</v>
      </c>
      <c r="AP50" s="78"/>
      <c r="AQ50" s="393"/>
      <c r="AR50" s="393"/>
      <c r="AS50" s="393"/>
      <c r="AT50" s="346" t="s">
        <v>747</v>
      </c>
      <c r="AU50" s="351" t="s">
        <v>511</v>
      </c>
      <c r="AV50" s="235" t="s">
        <v>748</v>
      </c>
    </row>
    <row r="51">
      <c r="A51" s="62">
        <v>48.0</v>
      </c>
      <c r="B51" s="78"/>
      <c r="C51" s="342" t="s">
        <v>311</v>
      </c>
      <c r="D51" s="343" t="s">
        <v>312</v>
      </c>
      <c r="E51" s="74" t="s">
        <v>313</v>
      </c>
      <c r="F51" s="393"/>
      <c r="G51" s="393"/>
      <c r="H51" s="394"/>
      <c r="I51" s="342" t="s">
        <v>753</v>
      </c>
      <c r="J51" s="343" t="s">
        <v>400</v>
      </c>
      <c r="K51" s="74" t="s">
        <v>754</v>
      </c>
      <c r="L51" s="396"/>
      <c r="M51" s="396"/>
      <c r="N51" s="397"/>
      <c r="O51" s="351" t="s">
        <v>538</v>
      </c>
      <c r="P51" s="351" t="s">
        <v>539</v>
      </c>
      <c r="Q51" s="74" t="s">
        <v>644</v>
      </c>
      <c r="R51" s="396"/>
      <c r="S51" s="393"/>
      <c r="T51" s="394"/>
      <c r="U51" s="343" t="s">
        <v>314</v>
      </c>
      <c r="V51" s="343" t="s">
        <v>315</v>
      </c>
      <c r="W51" s="74" t="s">
        <v>932</v>
      </c>
      <c r="X51" s="396"/>
      <c r="Y51" s="396"/>
      <c r="Z51" s="397"/>
      <c r="AA51" s="349" t="s">
        <v>1135</v>
      </c>
      <c r="AB51" s="349" t="s">
        <v>1136</v>
      </c>
      <c r="AC51" s="74" t="s">
        <v>1001</v>
      </c>
      <c r="AD51" s="396"/>
      <c r="AE51" s="396"/>
      <c r="AF51" s="397"/>
      <c r="AG51" s="345" t="s">
        <v>1130</v>
      </c>
      <c r="AH51" s="345" t="s">
        <v>1131</v>
      </c>
      <c r="AI51" s="288" t="s">
        <v>1132</v>
      </c>
      <c r="AJ51" s="396"/>
      <c r="AK51" s="393"/>
      <c r="AL51" s="393"/>
      <c r="AM51" s="351" t="s">
        <v>1233</v>
      </c>
      <c r="AN51" s="351" t="s">
        <v>1234</v>
      </c>
      <c r="AO51" s="289" t="s">
        <v>1235</v>
      </c>
      <c r="AP51" s="78"/>
      <c r="AQ51" s="393"/>
      <c r="AR51" s="393"/>
      <c r="AS51" s="393"/>
      <c r="AT51" s="346" t="s">
        <v>755</v>
      </c>
      <c r="AU51" s="351" t="s">
        <v>757</v>
      </c>
      <c r="AV51" s="235" t="s">
        <v>759</v>
      </c>
    </row>
    <row r="52">
      <c r="A52" s="62">
        <v>49.0</v>
      </c>
      <c r="B52" s="78"/>
      <c r="C52" s="342" t="s">
        <v>314</v>
      </c>
      <c r="D52" s="343" t="s">
        <v>315</v>
      </c>
      <c r="E52" s="74" t="s">
        <v>316</v>
      </c>
      <c r="F52" s="393"/>
      <c r="G52" s="393"/>
      <c r="H52" s="394"/>
      <c r="I52" s="342" t="s">
        <v>410</v>
      </c>
      <c r="J52" s="343" t="s">
        <v>413</v>
      </c>
      <c r="K52" s="74" t="s">
        <v>414</v>
      </c>
      <c r="L52" s="396"/>
      <c r="M52" s="396"/>
      <c r="N52" s="397"/>
      <c r="O52" s="351" t="s">
        <v>554</v>
      </c>
      <c r="P52" s="351" t="s">
        <v>555</v>
      </c>
      <c r="Q52" s="74" t="s">
        <v>556</v>
      </c>
      <c r="R52" s="396"/>
      <c r="S52" s="393"/>
      <c r="T52" s="394"/>
      <c r="U52" s="343" t="s">
        <v>620</v>
      </c>
      <c r="V52" s="343" t="s">
        <v>935</v>
      </c>
      <c r="W52" s="74" t="s">
        <v>936</v>
      </c>
      <c r="X52" s="396"/>
      <c r="Y52" s="396"/>
      <c r="Z52" s="397"/>
      <c r="AA52" s="349" t="s">
        <v>296</v>
      </c>
      <c r="AB52" s="349" t="s">
        <v>629</v>
      </c>
      <c r="AC52" s="74" t="s">
        <v>298</v>
      </c>
      <c r="AD52" s="396"/>
      <c r="AE52" s="396"/>
      <c r="AF52" s="397"/>
      <c r="AG52" s="345" t="s">
        <v>296</v>
      </c>
      <c r="AH52" s="345" t="s">
        <v>1134</v>
      </c>
      <c r="AI52" s="288" t="s">
        <v>940</v>
      </c>
      <c r="AJ52" s="396"/>
      <c r="AK52" s="393"/>
      <c r="AL52" s="393"/>
      <c r="AM52" s="393"/>
      <c r="AN52" s="393"/>
      <c r="AO52" s="393"/>
      <c r="AP52" s="78"/>
      <c r="AQ52" s="393"/>
      <c r="AR52" s="393"/>
      <c r="AS52" s="393"/>
      <c r="AT52" s="346" t="s">
        <v>765</v>
      </c>
      <c r="AU52" s="351" t="s">
        <v>766</v>
      </c>
      <c r="AV52" s="235" t="s">
        <v>767</v>
      </c>
    </row>
    <row r="53">
      <c r="A53" s="62">
        <v>50.0</v>
      </c>
      <c r="B53" s="78"/>
      <c r="C53" s="342" t="s">
        <v>317</v>
      </c>
      <c r="D53" s="343" t="s">
        <v>68</v>
      </c>
      <c r="E53" s="74" t="s">
        <v>318</v>
      </c>
      <c r="F53" s="393"/>
      <c r="G53" s="393"/>
      <c r="H53" s="394"/>
      <c r="I53" s="342" t="s">
        <v>443</v>
      </c>
      <c r="J53" s="343" t="s">
        <v>445</v>
      </c>
      <c r="K53" s="74" t="s">
        <v>447</v>
      </c>
      <c r="L53" s="396"/>
      <c r="M53" s="396"/>
      <c r="N53" s="397"/>
      <c r="O53" s="351" t="s">
        <v>339</v>
      </c>
      <c r="P53" s="351" t="s">
        <v>342</v>
      </c>
      <c r="Q53" s="74" t="s">
        <v>343</v>
      </c>
      <c r="R53" s="396"/>
      <c r="S53" s="393"/>
      <c r="T53" s="394"/>
      <c r="U53" s="343" t="s">
        <v>296</v>
      </c>
      <c r="V53" s="343" t="s">
        <v>629</v>
      </c>
      <c r="W53" s="74" t="s">
        <v>940</v>
      </c>
      <c r="X53" s="396"/>
      <c r="Y53" s="396"/>
      <c r="Z53" s="397"/>
      <c r="AA53" s="349" t="s">
        <v>234</v>
      </c>
      <c r="AB53" s="349" t="s">
        <v>235</v>
      </c>
      <c r="AC53" s="74" t="s">
        <v>1085</v>
      </c>
      <c r="AD53" s="396"/>
      <c r="AE53" s="396"/>
      <c r="AF53" s="397"/>
      <c r="AG53" s="396"/>
      <c r="AH53" s="396"/>
      <c r="AI53" s="396"/>
      <c r="AJ53" s="396"/>
      <c r="AK53" s="393"/>
      <c r="AL53" s="393"/>
      <c r="AM53" s="393"/>
      <c r="AN53" s="393"/>
      <c r="AO53" s="393"/>
      <c r="AP53" s="78"/>
      <c r="AQ53" s="393"/>
      <c r="AR53" s="393"/>
      <c r="AS53" s="393"/>
      <c r="AT53" s="351" t="s">
        <v>769</v>
      </c>
      <c r="AU53" s="351" t="s">
        <v>770</v>
      </c>
      <c r="AV53" s="117" t="s">
        <v>771</v>
      </c>
    </row>
    <row r="54">
      <c r="A54" s="62">
        <v>51.0</v>
      </c>
      <c r="B54" s="78"/>
      <c r="C54" s="396"/>
      <c r="D54" s="396"/>
      <c r="E54" s="397"/>
      <c r="F54" s="393"/>
      <c r="G54" s="393"/>
      <c r="H54" s="394"/>
      <c r="I54" s="422"/>
      <c r="J54" s="396"/>
      <c r="K54" s="397"/>
      <c r="L54" s="396"/>
      <c r="M54" s="396"/>
      <c r="N54" s="397"/>
      <c r="O54" s="393"/>
      <c r="P54" s="393"/>
      <c r="Q54" s="397"/>
      <c r="R54" s="396"/>
      <c r="S54" s="393"/>
      <c r="T54" s="394"/>
      <c r="U54" s="396"/>
      <c r="V54" s="396"/>
      <c r="W54" s="397"/>
      <c r="X54" s="396"/>
      <c r="Y54" s="396"/>
      <c r="Z54" s="397"/>
      <c r="AA54" s="423"/>
      <c r="AB54" s="396"/>
      <c r="AC54" s="397"/>
      <c r="AD54" s="396"/>
      <c r="AE54" s="396"/>
      <c r="AF54" s="397"/>
      <c r="AG54" s="396"/>
      <c r="AH54" s="396"/>
      <c r="AI54" s="396"/>
      <c r="AJ54" s="396"/>
      <c r="AK54" s="393"/>
      <c r="AL54" s="393"/>
      <c r="AM54" s="393"/>
      <c r="AN54" s="393"/>
      <c r="AO54" s="393"/>
      <c r="AP54" s="78"/>
      <c r="AQ54" s="393"/>
      <c r="AR54" s="393"/>
      <c r="AS54" s="393"/>
      <c r="AT54" s="351" t="s">
        <v>775</v>
      </c>
      <c r="AU54" s="370" t="s">
        <v>776</v>
      </c>
      <c r="AV54" s="235" t="s">
        <v>777</v>
      </c>
    </row>
    <row r="55">
      <c r="A55" s="62">
        <v>52.0</v>
      </c>
      <c r="B55" s="78"/>
      <c r="C55" s="396"/>
      <c r="D55" s="396"/>
      <c r="E55" s="397"/>
      <c r="F55" s="393"/>
      <c r="G55" s="393"/>
      <c r="H55" s="394"/>
      <c r="I55" s="422"/>
      <c r="J55" s="396"/>
      <c r="K55" s="397"/>
      <c r="L55" s="396"/>
      <c r="M55" s="396"/>
      <c r="N55" s="397"/>
      <c r="O55" s="393"/>
      <c r="P55" s="393"/>
      <c r="Q55" s="397"/>
      <c r="R55" s="396"/>
      <c r="S55" s="393"/>
      <c r="T55" s="394"/>
      <c r="U55" s="396"/>
      <c r="V55" s="396"/>
      <c r="W55" s="397"/>
      <c r="X55" s="396"/>
      <c r="Y55" s="396"/>
      <c r="Z55" s="397"/>
      <c r="AA55" s="423"/>
      <c r="AB55" s="396"/>
      <c r="AC55" s="397"/>
      <c r="AD55" s="396"/>
      <c r="AE55" s="396"/>
      <c r="AF55" s="397"/>
      <c r="AG55" s="396"/>
      <c r="AH55" s="396"/>
      <c r="AI55" s="396"/>
      <c r="AJ55" s="396"/>
      <c r="AK55" s="393"/>
      <c r="AL55" s="393"/>
      <c r="AM55" s="393"/>
      <c r="AN55" s="393"/>
      <c r="AO55" s="393"/>
      <c r="AP55" s="78"/>
      <c r="AQ55" s="393"/>
      <c r="AR55" s="393"/>
      <c r="AS55" s="393"/>
      <c r="AT55" s="351" t="s">
        <v>780</v>
      </c>
      <c r="AU55" s="351" t="s">
        <v>68</v>
      </c>
      <c r="AV55" s="235" t="s">
        <v>781</v>
      </c>
    </row>
    <row r="56">
      <c r="A56" s="62">
        <v>53.0</v>
      </c>
      <c r="B56" s="78"/>
      <c r="C56" s="396"/>
      <c r="D56" s="396"/>
      <c r="E56" s="397"/>
      <c r="F56" s="393"/>
      <c r="G56" s="393"/>
      <c r="H56" s="394"/>
      <c r="I56" s="422"/>
      <c r="J56" s="396"/>
      <c r="K56" s="397"/>
      <c r="L56" s="396"/>
      <c r="M56" s="396"/>
      <c r="N56" s="397"/>
      <c r="O56" s="393"/>
      <c r="P56" s="393"/>
      <c r="Q56" s="397"/>
      <c r="R56" s="396"/>
      <c r="S56" s="393"/>
      <c r="T56" s="394"/>
      <c r="U56" s="396"/>
      <c r="V56" s="396"/>
      <c r="W56" s="397"/>
      <c r="X56" s="396"/>
      <c r="Y56" s="396"/>
      <c r="Z56" s="397"/>
      <c r="AA56" s="423"/>
      <c r="AB56" s="396"/>
      <c r="AC56" s="397"/>
      <c r="AD56" s="396"/>
      <c r="AE56" s="396"/>
      <c r="AF56" s="397"/>
      <c r="AG56" s="396"/>
      <c r="AH56" s="396"/>
      <c r="AI56" s="396"/>
      <c r="AJ56" s="396"/>
      <c r="AK56" s="393"/>
      <c r="AL56" s="393"/>
      <c r="AM56" s="393"/>
      <c r="AN56" s="393"/>
      <c r="AO56" s="393"/>
      <c r="AP56" s="78"/>
      <c r="AQ56" s="393"/>
      <c r="AR56" s="393"/>
      <c r="AS56" s="393"/>
      <c r="AT56" s="346" t="s">
        <v>785</v>
      </c>
      <c r="AU56" s="351" t="s">
        <v>786</v>
      </c>
      <c r="AV56" s="238" t="s">
        <v>787</v>
      </c>
    </row>
    <row r="57">
      <c r="A57" s="62">
        <v>54.0</v>
      </c>
      <c r="B57" s="78"/>
      <c r="C57" s="396"/>
      <c r="D57" s="396"/>
      <c r="E57" s="397"/>
      <c r="F57" s="393"/>
      <c r="G57" s="393"/>
      <c r="H57" s="394"/>
      <c r="I57" s="422"/>
      <c r="J57" s="396"/>
      <c r="K57" s="397"/>
      <c r="L57" s="396"/>
      <c r="M57" s="396"/>
      <c r="N57" s="397"/>
      <c r="O57" s="393"/>
      <c r="P57" s="393"/>
      <c r="Q57" s="397"/>
      <c r="R57" s="396"/>
      <c r="S57" s="393"/>
      <c r="T57" s="394"/>
      <c r="U57" s="396"/>
      <c r="V57" s="396"/>
      <c r="W57" s="397"/>
      <c r="X57" s="396"/>
      <c r="Y57" s="396"/>
      <c r="Z57" s="397"/>
      <c r="AA57" s="423"/>
      <c r="AB57" s="396"/>
      <c r="AC57" s="397"/>
      <c r="AD57" s="396"/>
      <c r="AE57" s="396"/>
      <c r="AF57" s="397"/>
      <c r="AG57" s="396"/>
      <c r="AH57" s="396"/>
      <c r="AI57" s="396"/>
      <c r="AJ57" s="396"/>
      <c r="AK57" s="393"/>
      <c r="AL57" s="393"/>
      <c r="AM57" s="393"/>
      <c r="AN57" s="393"/>
      <c r="AO57" s="393"/>
      <c r="AP57" s="78"/>
      <c r="AQ57" s="393"/>
      <c r="AR57" s="393"/>
      <c r="AS57" s="393"/>
      <c r="AT57" s="346" t="s">
        <v>790</v>
      </c>
      <c r="AU57" s="351" t="s">
        <v>167</v>
      </c>
      <c r="AV57" s="235" t="s">
        <v>791</v>
      </c>
    </row>
    <row r="58">
      <c r="A58" s="62">
        <v>55.0</v>
      </c>
      <c r="B58" s="78"/>
      <c r="C58" s="396"/>
      <c r="D58" s="396"/>
      <c r="E58" s="397"/>
      <c r="F58" s="393"/>
      <c r="G58" s="393"/>
      <c r="H58" s="394"/>
      <c r="I58" s="422"/>
      <c r="J58" s="396"/>
      <c r="K58" s="397"/>
      <c r="L58" s="396"/>
      <c r="M58" s="396"/>
      <c r="N58" s="397"/>
      <c r="O58" s="393"/>
      <c r="P58" s="393"/>
      <c r="Q58" s="397"/>
      <c r="R58" s="396"/>
      <c r="S58" s="393"/>
      <c r="T58" s="394"/>
      <c r="U58" s="396"/>
      <c r="V58" s="396"/>
      <c r="W58" s="397"/>
      <c r="X58" s="396"/>
      <c r="Y58" s="396"/>
      <c r="Z58" s="397"/>
      <c r="AA58" s="423"/>
      <c r="AB58" s="396"/>
      <c r="AC58" s="397"/>
      <c r="AD58" s="396"/>
      <c r="AE58" s="396"/>
      <c r="AF58" s="397"/>
      <c r="AG58" s="396"/>
      <c r="AH58" s="396"/>
      <c r="AI58" s="396"/>
      <c r="AJ58" s="396"/>
      <c r="AK58" s="393"/>
      <c r="AL58" s="393"/>
      <c r="AM58" s="393"/>
      <c r="AN58" s="393"/>
      <c r="AO58" s="393"/>
      <c r="AP58" s="78"/>
      <c r="AQ58" s="393"/>
      <c r="AR58" s="393"/>
      <c r="AS58" s="393"/>
      <c r="AT58" s="346" t="s">
        <v>793</v>
      </c>
      <c r="AU58" s="351" t="s">
        <v>794</v>
      </c>
      <c r="AV58" s="235" t="s">
        <v>795</v>
      </c>
    </row>
    <row r="59">
      <c r="A59" s="62">
        <v>56.0</v>
      </c>
      <c r="B59" s="78"/>
      <c r="C59" s="396"/>
      <c r="D59" s="396"/>
      <c r="E59" s="397"/>
      <c r="F59" s="393"/>
      <c r="G59" s="393"/>
      <c r="H59" s="394"/>
      <c r="I59" s="422"/>
      <c r="J59" s="396"/>
      <c r="K59" s="397"/>
      <c r="L59" s="396"/>
      <c r="M59" s="396"/>
      <c r="N59" s="397"/>
      <c r="O59" s="393"/>
      <c r="P59" s="393"/>
      <c r="Q59" s="397"/>
      <c r="R59" s="396"/>
      <c r="S59" s="393"/>
      <c r="T59" s="394"/>
      <c r="U59" s="396"/>
      <c r="V59" s="396"/>
      <c r="W59" s="397"/>
      <c r="X59" s="396"/>
      <c r="Y59" s="396"/>
      <c r="Z59" s="397"/>
      <c r="AA59" s="423"/>
      <c r="AB59" s="396"/>
      <c r="AC59" s="397"/>
      <c r="AD59" s="396"/>
      <c r="AE59" s="396"/>
      <c r="AF59" s="397"/>
      <c r="AG59" s="396"/>
      <c r="AH59" s="396"/>
      <c r="AI59" s="396"/>
      <c r="AJ59" s="396"/>
      <c r="AK59" s="393"/>
      <c r="AL59" s="393"/>
      <c r="AM59" s="393"/>
      <c r="AN59" s="393"/>
      <c r="AO59" s="393"/>
      <c r="AP59" s="78"/>
      <c r="AQ59" s="393"/>
      <c r="AR59" s="393"/>
      <c r="AS59" s="393"/>
      <c r="AT59" s="346" t="s">
        <v>799</v>
      </c>
      <c r="AU59" s="351" t="s">
        <v>546</v>
      </c>
      <c r="AV59" s="235" t="s">
        <v>800</v>
      </c>
    </row>
    <row r="60">
      <c r="A60" s="62">
        <v>57.0</v>
      </c>
      <c r="B60" s="78"/>
      <c r="C60" s="396"/>
      <c r="D60" s="396"/>
      <c r="E60" s="397"/>
      <c r="F60" s="393"/>
      <c r="G60" s="393"/>
      <c r="H60" s="394"/>
      <c r="I60" s="422"/>
      <c r="J60" s="396"/>
      <c r="K60" s="397"/>
      <c r="L60" s="396"/>
      <c r="M60" s="396"/>
      <c r="N60" s="397"/>
      <c r="O60" s="393"/>
      <c r="P60" s="393"/>
      <c r="Q60" s="397"/>
      <c r="R60" s="396"/>
      <c r="S60" s="393"/>
      <c r="T60" s="394"/>
      <c r="U60" s="396"/>
      <c r="V60" s="396"/>
      <c r="W60" s="397"/>
      <c r="X60" s="396"/>
      <c r="Y60" s="396"/>
      <c r="Z60" s="397"/>
      <c r="AA60" s="423"/>
      <c r="AB60" s="396"/>
      <c r="AC60" s="397"/>
      <c r="AD60" s="396"/>
      <c r="AE60" s="396"/>
      <c r="AF60" s="397"/>
      <c r="AG60" s="396"/>
      <c r="AH60" s="396"/>
      <c r="AI60" s="396"/>
      <c r="AJ60" s="396"/>
      <c r="AK60" s="393"/>
      <c r="AL60" s="393"/>
      <c r="AM60" s="393"/>
      <c r="AN60" s="393"/>
      <c r="AO60" s="393"/>
      <c r="AP60" s="78"/>
      <c r="AQ60" s="393"/>
      <c r="AR60" s="393"/>
      <c r="AS60" s="393"/>
      <c r="AT60" s="346" t="s">
        <v>802</v>
      </c>
      <c r="AU60" s="351" t="s">
        <v>444</v>
      </c>
      <c r="AV60" s="235" t="s">
        <v>803</v>
      </c>
    </row>
    <row r="61">
      <c r="A61" s="62">
        <v>58.0</v>
      </c>
      <c r="B61" s="78"/>
      <c r="C61" s="396"/>
      <c r="D61" s="396"/>
      <c r="E61" s="397"/>
      <c r="F61" s="393"/>
      <c r="G61" s="393"/>
      <c r="H61" s="394"/>
      <c r="I61" s="422"/>
      <c r="J61" s="396"/>
      <c r="K61" s="397"/>
      <c r="L61" s="396"/>
      <c r="M61" s="396"/>
      <c r="N61" s="397"/>
      <c r="O61" s="393"/>
      <c r="P61" s="393"/>
      <c r="Q61" s="397"/>
      <c r="R61" s="396"/>
      <c r="S61" s="393"/>
      <c r="T61" s="394"/>
      <c r="U61" s="396"/>
      <c r="V61" s="396"/>
      <c r="W61" s="397"/>
      <c r="X61" s="396"/>
      <c r="Y61" s="396"/>
      <c r="Z61" s="397"/>
      <c r="AA61" s="423"/>
      <c r="AB61" s="396"/>
      <c r="AC61" s="397"/>
      <c r="AD61" s="396"/>
      <c r="AE61" s="396"/>
      <c r="AF61" s="397"/>
      <c r="AG61" s="396"/>
      <c r="AH61" s="396"/>
      <c r="AI61" s="396"/>
      <c r="AJ61" s="396"/>
      <c r="AK61" s="393"/>
      <c r="AL61" s="393"/>
      <c r="AM61" s="393"/>
      <c r="AN61" s="393"/>
      <c r="AO61" s="393"/>
      <c r="AP61" s="78"/>
      <c r="AQ61" s="393"/>
      <c r="AR61" s="393"/>
      <c r="AS61" s="393"/>
      <c r="AT61" s="346" t="s">
        <v>805</v>
      </c>
      <c r="AU61" s="351" t="s">
        <v>806</v>
      </c>
      <c r="AV61" s="235" t="s">
        <v>807</v>
      </c>
    </row>
    <row r="62">
      <c r="A62" s="62">
        <v>59.0</v>
      </c>
      <c r="B62" s="78"/>
      <c r="C62" s="396"/>
      <c r="D62" s="396"/>
      <c r="E62" s="397"/>
      <c r="F62" s="393"/>
      <c r="G62" s="393"/>
      <c r="H62" s="394"/>
      <c r="I62" s="422"/>
      <c r="J62" s="396"/>
      <c r="K62" s="397"/>
      <c r="L62" s="396"/>
      <c r="M62" s="396"/>
      <c r="N62" s="397"/>
      <c r="O62" s="393"/>
      <c r="P62" s="393"/>
      <c r="Q62" s="397"/>
      <c r="R62" s="396"/>
      <c r="S62" s="393"/>
      <c r="T62" s="394"/>
      <c r="U62" s="396"/>
      <c r="V62" s="396"/>
      <c r="W62" s="397"/>
      <c r="X62" s="396"/>
      <c r="Y62" s="396"/>
      <c r="Z62" s="397"/>
      <c r="AA62" s="423"/>
      <c r="AB62" s="396"/>
      <c r="AC62" s="397"/>
      <c r="AD62" s="396"/>
      <c r="AE62" s="396"/>
      <c r="AF62" s="397"/>
      <c r="AG62" s="396"/>
      <c r="AH62" s="396"/>
      <c r="AI62" s="396"/>
      <c r="AJ62" s="396"/>
      <c r="AK62" s="393"/>
      <c r="AL62" s="393"/>
      <c r="AM62" s="393"/>
      <c r="AN62" s="393"/>
      <c r="AO62" s="393"/>
      <c r="AP62" s="78"/>
      <c r="AQ62" s="393"/>
      <c r="AR62" s="393"/>
      <c r="AS62" s="393"/>
      <c r="AT62" s="346" t="s">
        <v>809</v>
      </c>
      <c r="AU62" s="351" t="s">
        <v>794</v>
      </c>
      <c r="AV62" s="235" t="s">
        <v>810</v>
      </c>
    </row>
    <row r="63">
      <c r="A63" s="62">
        <v>60.0</v>
      </c>
      <c r="B63" s="78"/>
      <c r="C63" s="396"/>
      <c r="D63" s="396"/>
      <c r="E63" s="397"/>
      <c r="F63" s="393"/>
      <c r="G63" s="393"/>
      <c r="H63" s="394"/>
      <c r="I63" s="422"/>
      <c r="J63" s="396"/>
      <c r="K63" s="397"/>
      <c r="L63" s="396"/>
      <c r="M63" s="396"/>
      <c r="N63" s="397"/>
      <c r="O63" s="393"/>
      <c r="P63" s="393"/>
      <c r="Q63" s="397"/>
      <c r="R63" s="396"/>
      <c r="S63" s="393"/>
      <c r="T63" s="394"/>
      <c r="U63" s="396"/>
      <c r="V63" s="396"/>
      <c r="W63" s="397"/>
      <c r="X63" s="396"/>
      <c r="Y63" s="396"/>
      <c r="Z63" s="397"/>
      <c r="AA63" s="423"/>
      <c r="AB63" s="396"/>
      <c r="AC63" s="397"/>
      <c r="AD63" s="396"/>
      <c r="AE63" s="396"/>
      <c r="AF63" s="397"/>
      <c r="AG63" s="396"/>
      <c r="AH63" s="396"/>
      <c r="AI63" s="396"/>
      <c r="AJ63" s="396"/>
      <c r="AK63" s="393"/>
      <c r="AL63" s="393"/>
      <c r="AM63" s="393"/>
      <c r="AN63" s="393"/>
      <c r="AO63" s="393"/>
      <c r="AP63" s="78"/>
      <c r="AQ63" s="393"/>
      <c r="AR63" s="393"/>
      <c r="AS63" s="393"/>
      <c r="AT63" s="351" t="s">
        <v>813</v>
      </c>
      <c r="AU63" s="351" t="s">
        <v>167</v>
      </c>
      <c r="AV63" s="235" t="s">
        <v>814</v>
      </c>
    </row>
    <row r="64">
      <c r="A64" s="62">
        <v>61.0</v>
      </c>
      <c r="B64" s="78"/>
      <c r="C64" s="396"/>
      <c r="D64" s="396"/>
      <c r="E64" s="397"/>
      <c r="F64" s="393"/>
      <c r="G64" s="393"/>
      <c r="H64" s="394"/>
      <c r="I64" s="422"/>
      <c r="J64" s="396"/>
      <c r="K64" s="397"/>
      <c r="L64" s="396"/>
      <c r="M64" s="396"/>
      <c r="N64" s="397"/>
      <c r="O64" s="393"/>
      <c r="P64" s="393"/>
      <c r="Q64" s="397"/>
      <c r="R64" s="396"/>
      <c r="S64" s="393"/>
      <c r="T64" s="394"/>
      <c r="U64" s="396"/>
      <c r="V64" s="396"/>
      <c r="W64" s="397"/>
      <c r="X64" s="396"/>
      <c r="Y64" s="396"/>
      <c r="Z64" s="397"/>
      <c r="AA64" s="423"/>
      <c r="AB64" s="396"/>
      <c r="AC64" s="397"/>
      <c r="AD64" s="396"/>
      <c r="AE64" s="396"/>
      <c r="AF64" s="397"/>
      <c r="AG64" s="396"/>
      <c r="AH64" s="396"/>
      <c r="AI64" s="396"/>
      <c r="AJ64" s="396"/>
      <c r="AK64" s="393"/>
      <c r="AL64" s="393"/>
      <c r="AM64" s="393"/>
      <c r="AN64" s="393"/>
      <c r="AO64" s="393"/>
      <c r="AP64" s="78"/>
      <c r="AQ64" s="393"/>
      <c r="AR64" s="393"/>
      <c r="AS64" s="393"/>
      <c r="AT64" s="346" t="s">
        <v>818</v>
      </c>
      <c r="AU64" s="351" t="s">
        <v>819</v>
      </c>
      <c r="AV64" s="235" t="s">
        <v>820</v>
      </c>
    </row>
    <row r="65">
      <c r="A65" s="62">
        <v>62.0</v>
      </c>
      <c r="B65" s="78"/>
      <c r="C65" s="396"/>
      <c r="D65" s="396"/>
      <c r="E65" s="397"/>
      <c r="F65" s="393"/>
      <c r="G65" s="393"/>
      <c r="H65" s="394"/>
      <c r="I65" s="422"/>
      <c r="J65" s="396"/>
      <c r="K65" s="397"/>
      <c r="L65" s="396"/>
      <c r="M65" s="396"/>
      <c r="N65" s="397"/>
      <c r="O65" s="393"/>
      <c r="P65" s="393"/>
      <c r="Q65" s="397"/>
      <c r="R65" s="396"/>
      <c r="S65" s="393"/>
      <c r="T65" s="394"/>
      <c r="U65" s="396"/>
      <c r="V65" s="396"/>
      <c r="W65" s="397"/>
      <c r="X65" s="396"/>
      <c r="Y65" s="396"/>
      <c r="Z65" s="397"/>
      <c r="AA65" s="423"/>
      <c r="AB65" s="396"/>
      <c r="AC65" s="397"/>
      <c r="AD65" s="396"/>
      <c r="AE65" s="396"/>
      <c r="AF65" s="397"/>
      <c r="AG65" s="396"/>
      <c r="AH65" s="396"/>
      <c r="AI65" s="396"/>
      <c r="AJ65" s="396"/>
      <c r="AK65" s="393"/>
      <c r="AL65" s="393"/>
      <c r="AM65" s="393"/>
      <c r="AN65" s="393"/>
      <c r="AO65" s="393"/>
      <c r="AP65" s="78"/>
      <c r="AQ65" s="393"/>
      <c r="AR65" s="393"/>
      <c r="AS65" s="393"/>
      <c r="AT65" s="346" t="s">
        <v>822</v>
      </c>
      <c r="AU65" s="351" t="s">
        <v>528</v>
      </c>
      <c r="AV65" s="235" t="s">
        <v>823</v>
      </c>
    </row>
    <row r="66">
      <c r="A66" s="62">
        <v>63.0</v>
      </c>
      <c r="B66" s="78"/>
      <c r="C66" s="396"/>
      <c r="D66" s="396"/>
      <c r="E66" s="397"/>
      <c r="F66" s="393"/>
      <c r="G66" s="393"/>
      <c r="H66" s="394"/>
      <c r="I66" s="422"/>
      <c r="J66" s="396"/>
      <c r="K66" s="397"/>
      <c r="L66" s="396"/>
      <c r="M66" s="396"/>
      <c r="N66" s="397"/>
      <c r="O66" s="393"/>
      <c r="P66" s="393"/>
      <c r="Q66" s="397"/>
      <c r="R66" s="396"/>
      <c r="S66" s="393"/>
      <c r="T66" s="394"/>
      <c r="U66" s="396"/>
      <c r="V66" s="396"/>
      <c r="W66" s="397"/>
      <c r="X66" s="396"/>
      <c r="Y66" s="396"/>
      <c r="Z66" s="397"/>
      <c r="AA66" s="423"/>
      <c r="AB66" s="396"/>
      <c r="AC66" s="397"/>
      <c r="AD66" s="396"/>
      <c r="AE66" s="396"/>
      <c r="AF66" s="397"/>
      <c r="AG66" s="396"/>
      <c r="AH66" s="396"/>
      <c r="AI66" s="396"/>
      <c r="AJ66" s="396"/>
      <c r="AK66" s="393"/>
      <c r="AL66" s="393"/>
      <c r="AM66" s="393"/>
      <c r="AN66" s="393"/>
      <c r="AO66" s="393"/>
      <c r="AP66" s="78"/>
      <c r="AQ66" s="393"/>
      <c r="AR66" s="393"/>
      <c r="AS66" s="393"/>
      <c r="AT66" s="346" t="s">
        <v>825</v>
      </c>
      <c r="AU66" s="351" t="s">
        <v>691</v>
      </c>
      <c r="AV66" s="235" t="s">
        <v>827</v>
      </c>
    </row>
    <row r="67">
      <c r="A67" s="62">
        <v>64.0</v>
      </c>
      <c r="B67" s="78"/>
      <c r="C67" s="396"/>
      <c r="D67" s="396"/>
      <c r="E67" s="397"/>
      <c r="F67" s="393"/>
      <c r="G67" s="393"/>
      <c r="H67" s="394"/>
      <c r="I67" s="422"/>
      <c r="J67" s="396"/>
      <c r="K67" s="397"/>
      <c r="L67" s="396"/>
      <c r="M67" s="396"/>
      <c r="N67" s="397"/>
      <c r="O67" s="393"/>
      <c r="P67" s="393"/>
      <c r="Q67" s="397"/>
      <c r="R67" s="396"/>
      <c r="S67" s="393"/>
      <c r="T67" s="394"/>
      <c r="U67" s="396"/>
      <c r="V67" s="396"/>
      <c r="W67" s="397"/>
      <c r="X67" s="396"/>
      <c r="Y67" s="396"/>
      <c r="Z67" s="397"/>
      <c r="AA67" s="423"/>
      <c r="AB67" s="396"/>
      <c r="AC67" s="397"/>
      <c r="AD67" s="396"/>
      <c r="AE67" s="396"/>
      <c r="AF67" s="397"/>
      <c r="AG67" s="396"/>
      <c r="AH67" s="396"/>
      <c r="AI67" s="396"/>
      <c r="AJ67" s="396"/>
      <c r="AK67" s="393"/>
      <c r="AL67" s="393"/>
      <c r="AM67" s="393"/>
      <c r="AN67" s="393"/>
      <c r="AO67" s="393"/>
      <c r="AP67" s="78"/>
      <c r="AQ67" s="393"/>
      <c r="AR67" s="393"/>
      <c r="AS67" s="393"/>
      <c r="AT67" s="346" t="s">
        <v>830</v>
      </c>
      <c r="AU67" s="351" t="s">
        <v>233</v>
      </c>
      <c r="AV67" s="235" t="s">
        <v>831</v>
      </c>
    </row>
    <row r="68">
      <c r="A68" s="62">
        <v>65.0</v>
      </c>
      <c r="B68" s="78"/>
      <c r="C68" s="396"/>
      <c r="D68" s="396"/>
      <c r="E68" s="397"/>
      <c r="F68" s="393"/>
      <c r="G68" s="393"/>
      <c r="H68" s="394"/>
      <c r="I68" s="422"/>
      <c r="J68" s="396"/>
      <c r="K68" s="397"/>
      <c r="L68" s="396"/>
      <c r="M68" s="396"/>
      <c r="N68" s="397"/>
      <c r="O68" s="393"/>
      <c r="P68" s="393"/>
      <c r="Q68" s="397"/>
      <c r="R68" s="396"/>
      <c r="S68" s="393"/>
      <c r="T68" s="394"/>
      <c r="U68" s="396"/>
      <c r="V68" s="396"/>
      <c r="W68" s="397"/>
      <c r="X68" s="396"/>
      <c r="Y68" s="396"/>
      <c r="Z68" s="397"/>
      <c r="AA68" s="423"/>
      <c r="AB68" s="396"/>
      <c r="AC68" s="397"/>
      <c r="AD68" s="396"/>
      <c r="AE68" s="396"/>
      <c r="AF68" s="397"/>
      <c r="AG68" s="396"/>
      <c r="AH68" s="396"/>
      <c r="AI68" s="396"/>
      <c r="AJ68" s="396"/>
      <c r="AK68" s="393"/>
      <c r="AL68" s="393"/>
      <c r="AM68" s="393"/>
      <c r="AN68" s="393"/>
      <c r="AO68" s="393"/>
      <c r="AP68" s="78"/>
      <c r="AQ68" s="393"/>
      <c r="AR68" s="393"/>
      <c r="AS68" s="393"/>
      <c r="AT68" s="351" t="s">
        <v>832</v>
      </c>
      <c r="AU68" s="351" t="s">
        <v>833</v>
      </c>
      <c r="AV68" s="235" t="s">
        <v>834</v>
      </c>
    </row>
    <row r="69">
      <c r="A69" s="62">
        <v>66.0</v>
      </c>
      <c r="B69" s="78"/>
      <c r="C69" s="396"/>
      <c r="D69" s="396"/>
      <c r="E69" s="397"/>
      <c r="F69" s="393"/>
      <c r="G69" s="393"/>
      <c r="H69" s="394"/>
      <c r="I69" s="422"/>
      <c r="J69" s="396"/>
      <c r="K69" s="397"/>
      <c r="L69" s="396"/>
      <c r="M69" s="396"/>
      <c r="N69" s="397"/>
      <c r="O69" s="393"/>
      <c r="P69" s="393"/>
      <c r="Q69" s="397"/>
      <c r="R69" s="396"/>
      <c r="S69" s="393"/>
      <c r="T69" s="394"/>
      <c r="U69" s="396"/>
      <c r="V69" s="396"/>
      <c r="W69" s="397"/>
      <c r="X69" s="396"/>
      <c r="Y69" s="396"/>
      <c r="Z69" s="397"/>
      <c r="AA69" s="423"/>
      <c r="AB69" s="396"/>
      <c r="AC69" s="397"/>
      <c r="AD69" s="396"/>
      <c r="AE69" s="396"/>
      <c r="AF69" s="397"/>
      <c r="AG69" s="396"/>
      <c r="AH69" s="396"/>
      <c r="AI69" s="396"/>
      <c r="AJ69" s="396"/>
      <c r="AK69" s="393"/>
      <c r="AL69" s="393"/>
      <c r="AM69" s="393"/>
      <c r="AN69" s="393"/>
      <c r="AO69" s="393"/>
      <c r="AP69" s="78"/>
      <c r="AQ69" s="393"/>
      <c r="AR69" s="393"/>
      <c r="AS69" s="393"/>
      <c r="AT69" s="354" t="s">
        <v>836</v>
      </c>
      <c r="AU69" s="351" t="s">
        <v>837</v>
      </c>
      <c r="AV69" s="235" t="s">
        <v>838</v>
      </c>
    </row>
    <row r="70">
      <c r="A70" s="62">
        <v>67.0</v>
      </c>
      <c r="B70" s="78"/>
      <c r="C70" s="396"/>
      <c r="D70" s="396"/>
      <c r="E70" s="397"/>
      <c r="F70" s="393"/>
      <c r="G70" s="393"/>
      <c r="H70" s="394"/>
      <c r="I70" s="422"/>
      <c r="J70" s="396"/>
      <c r="K70" s="397"/>
      <c r="L70" s="396"/>
      <c r="M70" s="396"/>
      <c r="N70" s="397"/>
      <c r="O70" s="393"/>
      <c r="P70" s="393"/>
      <c r="Q70" s="397"/>
      <c r="R70" s="396"/>
      <c r="S70" s="393"/>
      <c r="T70" s="394"/>
      <c r="U70" s="396"/>
      <c r="V70" s="396"/>
      <c r="W70" s="397"/>
      <c r="X70" s="396"/>
      <c r="Y70" s="396"/>
      <c r="Z70" s="397"/>
      <c r="AA70" s="423"/>
      <c r="AB70" s="396"/>
      <c r="AC70" s="397"/>
      <c r="AD70" s="396"/>
      <c r="AE70" s="396"/>
      <c r="AF70" s="397"/>
      <c r="AG70" s="396"/>
      <c r="AH70" s="396"/>
      <c r="AI70" s="396"/>
      <c r="AJ70" s="396"/>
      <c r="AK70" s="393"/>
      <c r="AL70" s="393"/>
      <c r="AM70" s="393"/>
      <c r="AN70" s="393"/>
      <c r="AO70" s="393"/>
      <c r="AP70" s="78"/>
      <c r="AQ70" s="393"/>
      <c r="AR70" s="393"/>
      <c r="AS70" s="393"/>
      <c r="AT70" s="346" t="s">
        <v>839</v>
      </c>
      <c r="AU70" s="351" t="s">
        <v>332</v>
      </c>
      <c r="AV70" s="235" t="s">
        <v>333</v>
      </c>
    </row>
    <row r="71">
      <c r="A71" s="62">
        <v>68.0</v>
      </c>
      <c r="B71" s="78"/>
      <c r="C71" s="396"/>
      <c r="D71" s="396"/>
      <c r="E71" s="397"/>
      <c r="F71" s="393"/>
      <c r="G71" s="393"/>
      <c r="H71" s="394"/>
      <c r="I71" s="422"/>
      <c r="J71" s="396"/>
      <c r="K71" s="397"/>
      <c r="L71" s="396"/>
      <c r="M71" s="396"/>
      <c r="N71" s="397"/>
      <c r="O71" s="393"/>
      <c r="P71" s="393"/>
      <c r="Q71" s="397"/>
      <c r="R71" s="396"/>
      <c r="S71" s="393"/>
      <c r="T71" s="394"/>
      <c r="U71" s="396"/>
      <c r="V71" s="396"/>
      <c r="W71" s="397"/>
      <c r="X71" s="396"/>
      <c r="Y71" s="396"/>
      <c r="Z71" s="397"/>
      <c r="AA71" s="423"/>
      <c r="AB71" s="396"/>
      <c r="AC71" s="397"/>
      <c r="AD71" s="396"/>
      <c r="AE71" s="396"/>
      <c r="AF71" s="397"/>
      <c r="AG71" s="396"/>
      <c r="AH71" s="396"/>
      <c r="AI71" s="396"/>
      <c r="AJ71" s="396"/>
      <c r="AK71" s="393"/>
      <c r="AL71" s="393"/>
      <c r="AM71" s="393"/>
      <c r="AN71" s="393"/>
      <c r="AO71" s="393"/>
      <c r="AP71" s="78"/>
      <c r="AQ71" s="393"/>
      <c r="AR71" s="393"/>
      <c r="AS71" s="393"/>
      <c r="AT71" s="346" t="s">
        <v>841</v>
      </c>
      <c r="AU71" s="351" t="s">
        <v>841</v>
      </c>
      <c r="AV71" s="235" t="s">
        <v>842</v>
      </c>
    </row>
    <row r="72">
      <c r="A72" s="62">
        <v>69.0</v>
      </c>
      <c r="B72" s="78"/>
      <c r="C72" s="396"/>
      <c r="D72" s="396"/>
      <c r="E72" s="397"/>
      <c r="F72" s="393"/>
      <c r="G72" s="393"/>
      <c r="H72" s="394"/>
      <c r="I72" s="422"/>
      <c r="J72" s="396"/>
      <c r="K72" s="397"/>
      <c r="L72" s="396"/>
      <c r="M72" s="396"/>
      <c r="N72" s="397"/>
      <c r="O72" s="393"/>
      <c r="P72" s="393"/>
      <c r="Q72" s="397"/>
      <c r="R72" s="396"/>
      <c r="S72" s="393"/>
      <c r="T72" s="394"/>
      <c r="U72" s="396"/>
      <c r="V72" s="396"/>
      <c r="W72" s="397"/>
      <c r="X72" s="396"/>
      <c r="Y72" s="396"/>
      <c r="Z72" s="397"/>
      <c r="AA72" s="423"/>
      <c r="AB72" s="396"/>
      <c r="AC72" s="397"/>
      <c r="AD72" s="396"/>
      <c r="AE72" s="396"/>
      <c r="AF72" s="397"/>
      <c r="AG72" s="396"/>
      <c r="AH72" s="396"/>
      <c r="AI72" s="396"/>
      <c r="AJ72" s="396"/>
      <c r="AK72" s="393"/>
      <c r="AL72" s="393"/>
      <c r="AM72" s="393"/>
      <c r="AN72" s="393"/>
      <c r="AO72" s="393"/>
      <c r="AP72" s="78"/>
      <c r="AQ72" s="393"/>
      <c r="AR72" s="393"/>
      <c r="AS72" s="393"/>
      <c r="AT72" s="346" t="s">
        <v>605</v>
      </c>
      <c r="AU72" s="351" t="s">
        <v>606</v>
      </c>
      <c r="AV72" s="235" t="s">
        <v>847</v>
      </c>
    </row>
    <row r="73">
      <c r="A73" s="62">
        <v>70.0</v>
      </c>
      <c r="B73" s="78"/>
      <c r="C73" s="396"/>
      <c r="D73" s="396"/>
      <c r="E73" s="397"/>
      <c r="F73" s="393"/>
      <c r="G73" s="393"/>
      <c r="H73" s="394"/>
      <c r="I73" s="422"/>
      <c r="J73" s="396"/>
      <c r="K73" s="397"/>
      <c r="L73" s="396"/>
      <c r="M73" s="396"/>
      <c r="N73" s="397"/>
      <c r="O73" s="393"/>
      <c r="P73" s="393"/>
      <c r="Q73" s="397"/>
      <c r="R73" s="396"/>
      <c r="S73" s="393"/>
      <c r="T73" s="394"/>
      <c r="U73" s="396"/>
      <c r="V73" s="396"/>
      <c r="W73" s="397"/>
      <c r="X73" s="396"/>
      <c r="Y73" s="396"/>
      <c r="Z73" s="397"/>
      <c r="AA73" s="423"/>
      <c r="AB73" s="396"/>
      <c r="AC73" s="397"/>
      <c r="AD73" s="396"/>
      <c r="AE73" s="396"/>
      <c r="AF73" s="397"/>
      <c r="AG73" s="396"/>
      <c r="AH73" s="396"/>
      <c r="AI73" s="396"/>
      <c r="AJ73" s="396"/>
      <c r="AK73" s="393"/>
      <c r="AL73" s="393"/>
      <c r="AM73" s="393"/>
      <c r="AN73" s="393"/>
      <c r="AO73" s="393"/>
      <c r="AP73" s="78"/>
      <c r="AQ73" s="393"/>
      <c r="AR73" s="393"/>
      <c r="AS73" s="393"/>
      <c r="AT73" s="346" t="s">
        <v>848</v>
      </c>
      <c r="AU73" s="351" t="s">
        <v>849</v>
      </c>
      <c r="AV73" s="235" t="s">
        <v>850</v>
      </c>
    </row>
    <row r="74">
      <c r="A74" s="62">
        <v>71.0</v>
      </c>
      <c r="B74" s="78"/>
      <c r="C74" s="396"/>
      <c r="D74" s="396"/>
      <c r="E74" s="397"/>
      <c r="F74" s="393"/>
      <c r="G74" s="393"/>
      <c r="H74" s="394"/>
      <c r="I74" s="422"/>
      <c r="J74" s="396"/>
      <c r="K74" s="397"/>
      <c r="L74" s="396"/>
      <c r="M74" s="396"/>
      <c r="N74" s="397"/>
      <c r="O74" s="393"/>
      <c r="P74" s="393"/>
      <c r="Q74" s="397"/>
      <c r="R74" s="396"/>
      <c r="S74" s="393"/>
      <c r="T74" s="394"/>
      <c r="U74" s="396"/>
      <c r="V74" s="396"/>
      <c r="W74" s="397"/>
      <c r="X74" s="396"/>
      <c r="Y74" s="396"/>
      <c r="Z74" s="397"/>
      <c r="AA74" s="423"/>
      <c r="AB74" s="396"/>
      <c r="AC74" s="397"/>
      <c r="AD74" s="396"/>
      <c r="AE74" s="396"/>
      <c r="AF74" s="397"/>
      <c r="AG74" s="396"/>
      <c r="AH74" s="396"/>
      <c r="AI74" s="396"/>
      <c r="AJ74" s="396"/>
      <c r="AK74" s="393"/>
      <c r="AL74" s="393"/>
      <c r="AM74" s="393"/>
      <c r="AN74" s="393"/>
      <c r="AO74" s="393"/>
      <c r="AP74" s="78"/>
      <c r="AQ74" s="393"/>
      <c r="AR74" s="393"/>
      <c r="AS74" s="393"/>
      <c r="AT74" s="354" t="s">
        <v>851</v>
      </c>
      <c r="AU74" s="351" t="s">
        <v>546</v>
      </c>
      <c r="AV74" s="235" t="s">
        <v>852</v>
      </c>
    </row>
    <row r="75">
      <c r="A75" s="62">
        <v>72.0</v>
      </c>
      <c r="B75" s="78"/>
      <c r="C75" s="396"/>
      <c r="D75" s="396"/>
      <c r="E75" s="397"/>
      <c r="F75" s="393"/>
      <c r="G75" s="393"/>
      <c r="H75" s="394"/>
      <c r="I75" s="422"/>
      <c r="J75" s="396"/>
      <c r="K75" s="397"/>
      <c r="L75" s="396"/>
      <c r="M75" s="396"/>
      <c r="N75" s="397"/>
      <c r="O75" s="393"/>
      <c r="P75" s="393"/>
      <c r="Q75" s="397"/>
      <c r="R75" s="396"/>
      <c r="S75" s="393"/>
      <c r="T75" s="394"/>
      <c r="U75" s="396"/>
      <c r="V75" s="396"/>
      <c r="W75" s="397"/>
      <c r="X75" s="396"/>
      <c r="Y75" s="396"/>
      <c r="Z75" s="397"/>
      <c r="AA75" s="423"/>
      <c r="AB75" s="396"/>
      <c r="AC75" s="397"/>
      <c r="AD75" s="396"/>
      <c r="AE75" s="396"/>
      <c r="AF75" s="397"/>
      <c r="AG75" s="396"/>
      <c r="AH75" s="396"/>
      <c r="AI75" s="396"/>
      <c r="AJ75" s="396"/>
      <c r="AK75" s="393"/>
      <c r="AL75" s="393"/>
      <c r="AM75" s="393"/>
      <c r="AN75" s="393"/>
      <c r="AO75" s="393"/>
      <c r="AP75" s="78"/>
      <c r="AQ75" s="393"/>
      <c r="AR75" s="393"/>
      <c r="AS75" s="393"/>
      <c r="AT75" s="351" t="s">
        <v>443</v>
      </c>
      <c r="AU75" s="351" t="s">
        <v>445</v>
      </c>
      <c r="AV75" s="235" t="s">
        <v>855</v>
      </c>
    </row>
    <row r="76">
      <c r="A76" s="62">
        <v>73.0</v>
      </c>
      <c r="B76" s="78"/>
      <c r="C76" s="396"/>
      <c r="D76" s="396"/>
      <c r="E76" s="397"/>
      <c r="F76" s="393"/>
      <c r="G76" s="393"/>
      <c r="H76" s="394"/>
      <c r="I76" s="422"/>
      <c r="J76" s="396"/>
      <c r="K76" s="397"/>
      <c r="L76" s="396"/>
      <c r="M76" s="396"/>
      <c r="N76" s="397"/>
      <c r="O76" s="393"/>
      <c r="P76" s="393"/>
      <c r="Q76" s="397"/>
      <c r="R76" s="396"/>
      <c r="S76" s="393"/>
      <c r="T76" s="394"/>
      <c r="U76" s="396"/>
      <c r="V76" s="396"/>
      <c r="W76" s="397"/>
      <c r="X76" s="396"/>
      <c r="Y76" s="396"/>
      <c r="Z76" s="397"/>
      <c r="AA76" s="423"/>
      <c r="AB76" s="396"/>
      <c r="AC76" s="397"/>
      <c r="AD76" s="396"/>
      <c r="AE76" s="396"/>
      <c r="AF76" s="397"/>
      <c r="AG76" s="396"/>
      <c r="AH76" s="396"/>
      <c r="AI76" s="396"/>
      <c r="AJ76" s="396"/>
      <c r="AK76" s="393"/>
      <c r="AL76" s="393"/>
      <c r="AM76" s="393"/>
      <c r="AN76" s="393"/>
      <c r="AO76" s="393"/>
      <c r="AP76" s="78"/>
      <c r="AQ76" s="393"/>
      <c r="AR76" s="393"/>
      <c r="AS76" s="393"/>
      <c r="AT76" s="354" t="s">
        <v>856</v>
      </c>
      <c r="AU76" s="351" t="s">
        <v>857</v>
      </c>
      <c r="AV76" s="235" t="s">
        <v>858</v>
      </c>
    </row>
    <row r="77">
      <c r="A77" s="62">
        <v>74.0</v>
      </c>
      <c r="B77" s="78"/>
      <c r="C77" s="396"/>
      <c r="D77" s="396"/>
      <c r="E77" s="397"/>
      <c r="F77" s="393"/>
      <c r="G77" s="393"/>
      <c r="H77" s="394"/>
      <c r="I77" s="422"/>
      <c r="J77" s="396"/>
      <c r="K77" s="397"/>
      <c r="L77" s="396"/>
      <c r="M77" s="396"/>
      <c r="N77" s="397"/>
      <c r="O77" s="393"/>
      <c r="P77" s="393"/>
      <c r="Q77" s="397"/>
      <c r="R77" s="396"/>
      <c r="S77" s="393"/>
      <c r="T77" s="394"/>
      <c r="U77" s="396"/>
      <c r="V77" s="396"/>
      <c r="W77" s="397"/>
      <c r="X77" s="396"/>
      <c r="Y77" s="396"/>
      <c r="Z77" s="397"/>
      <c r="AA77" s="423"/>
      <c r="AB77" s="396"/>
      <c r="AC77" s="397"/>
      <c r="AD77" s="396"/>
      <c r="AE77" s="396"/>
      <c r="AF77" s="397"/>
      <c r="AG77" s="396"/>
      <c r="AH77" s="396"/>
      <c r="AI77" s="396"/>
      <c r="AJ77" s="396"/>
      <c r="AK77" s="393"/>
      <c r="AL77" s="393"/>
      <c r="AM77" s="393"/>
      <c r="AN77" s="393"/>
      <c r="AO77" s="393"/>
      <c r="AP77" s="78"/>
      <c r="AQ77" s="393"/>
      <c r="AR77" s="393"/>
      <c r="AS77" s="393"/>
      <c r="AT77" s="346" t="s">
        <v>860</v>
      </c>
      <c r="AU77" s="351" t="s">
        <v>546</v>
      </c>
      <c r="AV77" s="235" t="s">
        <v>861</v>
      </c>
    </row>
    <row r="78">
      <c r="A78" s="62">
        <v>75.0</v>
      </c>
      <c r="B78" s="78"/>
      <c r="C78" s="396"/>
      <c r="D78" s="396"/>
      <c r="E78" s="397"/>
      <c r="F78" s="393"/>
      <c r="G78" s="393"/>
      <c r="H78" s="394"/>
      <c r="I78" s="422"/>
      <c r="J78" s="396"/>
      <c r="K78" s="397"/>
      <c r="L78" s="396"/>
      <c r="M78" s="396"/>
      <c r="N78" s="397"/>
      <c r="O78" s="393"/>
      <c r="P78" s="393"/>
      <c r="Q78" s="397"/>
      <c r="R78" s="396"/>
      <c r="S78" s="393"/>
      <c r="T78" s="394"/>
      <c r="U78" s="396"/>
      <c r="V78" s="396"/>
      <c r="W78" s="397"/>
      <c r="X78" s="396"/>
      <c r="Y78" s="396"/>
      <c r="Z78" s="397"/>
      <c r="AA78" s="423"/>
      <c r="AB78" s="396"/>
      <c r="AC78" s="397"/>
      <c r="AD78" s="396"/>
      <c r="AE78" s="396"/>
      <c r="AF78" s="397"/>
      <c r="AG78" s="396"/>
      <c r="AH78" s="396"/>
      <c r="AI78" s="396"/>
      <c r="AJ78" s="396"/>
      <c r="AK78" s="393"/>
      <c r="AL78" s="393"/>
      <c r="AM78" s="393"/>
      <c r="AN78" s="393"/>
      <c r="AO78" s="393"/>
      <c r="AP78" s="78"/>
      <c r="AQ78" s="393"/>
      <c r="AR78" s="393"/>
      <c r="AS78" s="393"/>
      <c r="AT78" s="346" t="s">
        <v>862</v>
      </c>
      <c r="AU78" s="351" t="s">
        <v>863</v>
      </c>
      <c r="AV78" s="235" t="s">
        <v>864</v>
      </c>
    </row>
    <row r="79">
      <c r="A79" s="62">
        <v>76.0</v>
      </c>
      <c r="B79" s="78"/>
      <c r="C79" s="396"/>
      <c r="D79" s="396"/>
      <c r="E79" s="397"/>
      <c r="F79" s="393"/>
      <c r="G79" s="393"/>
      <c r="H79" s="394"/>
      <c r="I79" s="422"/>
      <c r="J79" s="396"/>
      <c r="K79" s="397"/>
      <c r="L79" s="396"/>
      <c r="M79" s="396"/>
      <c r="N79" s="397"/>
      <c r="O79" s="393"/>
      <c r="P79" s="393"/>
      <c r="Q79" s="397"/>
      <c r="R79" s="396"/>
      <c r="S79" s="393"/>
      <c r="T79" s="394"/>
      <c r="U79" s="396"/>
      <c r="V79" s="396"/>
      <c r="W79" s="397"/>
      <c r="X79" s="396"/>
      <c r="Y79" s="396"/>
      <c r="Z79" s="397"/>
      <c r="AA79" s="423"/>
      <c r="AB79" s="396"/>
      <c r="AC79" s="397"/>
      <c r="AD79" s="396"/>
      <c r="AE79" s="396"/>
      <c r="AF79" s="397"/>
      <c r="AG79" s="396"/>
      <c r="AH79" s="396"/>
      <c r="AI79" s="396"/>
      <c r="AJ79" s="396"/>
      <c r="AK79" s="393"/>
      <c r="AL79" s="393"/>
      <c r="AM79" s="393"/>
      <c r="AN79" s="393"/>
      <c r="AO79" s="393"/>
      <c r="AP79" s="78"/>
      <c r="AQ79" s="393"/>
      <c r="AR79" s="393"/>
      <c r="AS79" s="393"/>
      <c r="AT79" s="351" t="s">
        <v>815</v>
      </c>
      <c r="AU79" s="351" t="s">
        <v>816</v>
      </c>
      <c r="AV79" s="235" t="s">
        <v>865</v>
      </c>
    </row>
    <row r="80">
      <c r="A80" s="62">
        <v>77.0</v>
      </c>
      <c r="B80" s="78"/>
      <c r="C80" s="396"/>
      <c r="D80" s="396"/>
      <c r="E80" s="397"/>
      <c r="F80" s="393"/>
      <c r="G80" s="393"/>
      <c r="H80" s="394"/>
      <c r="I80" s="422"/>
      <c r="J80" s="396"/>
      <c r="K80" s="397"/>
      <c r="L80" s="396"/>
      <c r="M80" s="396"/>
      <c r="N80" s="397"/>
      <c r="O80" s="393"/>
      <c r="P80" s="393"/>
      <c r="Q80" s="397"/>
      <c r="R80" s="396"/>
      <c r="S80" s="393"/>
      <c r="T80" s="394"/>
      <c r="U80" s="396"/>
      <c r="V80" s="396"/>
      <c r="W80" s="397"/>
      <c r="X80" s="396"/>
      <c r="Y80" s="396"/>
      <c r="Z80" s="397"/>
      <c r="AA80" s="423"/>
      <c r="AB80" s="396"/>
      <c r="AC80" s="397"/>
      <c r="AD80" s="396"/>
      <c r="AE80" s="396"/>
      <c r="AF80" s="397"/>
      <c r="AG80" s="396"/>
      <c r="AH80" s="396"/>
      <c r="AI80" s="396"/>
      <c r="AJ80" s="396"/>
      <c r="AK80" s="393"/>
      <c r="AL80" s="393"/>
      <c r="AM80" s="393"/>
      <c r="AN80" s="393"/>
      <c r="AO80" s="393"/>
      <c r="AP80" s="78"/>
      <c r="AQ80" s="393"/>
      <c r="AR80" s="393"/>
      <c r="AS80" s="393"/>
      <c r="AT80" s="346" t="s">
        <v>870</v>
      </c>
      <c r="AU80" s="351" t="s">
        <v>871</v>
      </c>
      <c r="AV80" s="235" t="s">
        <v>872</v>
      </c>
    </row>
    <row r="81">
      <c r="A81" s="62">
        <v>78.0</v>
      </c>
      <c r="B81" s="78"/>
      <c r="C81" s="396"/>
      <c r="D81" s="396"/>
      <c r="E81" s="397"/>
      <c r="F81" s="393"/>
      <c r="G81" s="393"/>
      <c r="H81" s="394"/>
      <c r="I81" s="422"/>
      <c r="J81" s="396"/>
      <c r="K81" s="397"/>
      <c r="L81" s="396"/>
      <c r="M81" s="396"/>
      <c r="N81" s="397"/>
      <c r="O81" s="393"/>
      <c r="P81" s="393"/>
      <c r="Q81" s="397"/>
      <c r="R81" s="396"/>
      <c r="S81" s="393"/>
      <c r="T81" s="394"/>
      <c r="U81" s="396"/>
      <c r="V81" s="396"/>
      <c r="W81" s="397"/>
      <c r="X81" s="396"/>
      <c r="Y81" s="396"/>
      <c r="Z81" s="397"/>
      <c r="AA81" s="423"/>
      <c r="AB81" s="396"/>
      <c r="AC81" s="397"/>
      <c r="AD81" s="396"/>
      <c r="AE81" s="396"/>
      <c r="AF81" s="397"/>
      <c r="AG81" s="396"/>
      <c r="AH81" s="396"/>
      <c r="AI81" s="396"/>
      <c r="AJ81" s="396"/>
      <c r="AK81" s="393"/>
      <c r="AL81" s="393"/>
      <c r="AM81" s="393"/>
      <c r="AN81" s="393"/>
      <c r="AO81" s="393"/>
      <c r="AP81" s="78"/>
      <c r="AQ81" s="393"/>
      <c r="AR81" s="393"/>
      <c r="AS81" s="393"/>
      <c r="AT81" s="346" t="s">
        <v>875</v>
      </c>
      <c r="AU81" s="351" t="s">
        <v>582</v>
      </c>
      <c r="AV81" s="235" t="s">
        <v>876</v>
      </c>
    </row>
    <row r="82">
      <c r="A82" s="62">
        <v>79.0</v>
      </c>
      <c r="B82" s="78"/>
      <c r="C82" s="396"/>
      <c r="D82" s="396"/>
      <c r="E82" s="397"/>
      <c r="F82" s="393"/>
      <c r="G82" s="393"/>
      <c r="H82" s="394"/>
      <c r="I82" s="422"/>
      <c r="J82" s="396"/>
      <c r="K82" s="397"/>
      <c r="L82" s="396"/>
      <c r="M82" s="396"/>
      <c r="N82" s="397"/>
      <c r="O82" s="393"/>
      <c r="P82" s="393"/>
      <c r="Q82" s="397"/>
      <c r="R82" s="396"/>
      <c r="S82" s="393"/>
      <c r="T82" s="394"/>
      <c r="U82" s="396"/>
      <c r="V82" s="396"/>
      <c r="W82" s="397"/>
      <c r="X82" s="396"/>
      <c r="Y82" s="396"/>
      <c r="Z82" s="397"/>
      <c r="AA82" s="423"/>
      <c r="AB82" s="396"/>
      <c r="AC82" s="397"/>
      <c r="AD82" s="396"/>
      <c r="AE82" s="396"/>
      <c r="AF82" s="397"/>
      <c r="AG82" s="396"/>
      <c r="AH82" s="396"/>
      <c r="AI82" s="396"/>
      <c r="AJ82" s="396"/>
      <c r="AK82" s="393"/>
      <c r="AL82" s="393"/>
      <c r="AM82" s="393"/>
      <c r="AN82" s="393"/>
      <c r="AO82" s="393"/>
      <c r="AP82" s="78"/>
      <c r="AQ82" s="393"/>
      <c r="AR82" s="393"/>
      <c r="AS82" s="393"/>
      <c r="AT82" s="351" t="s">
        <v>878</v>
      </c>
      <c r="AU82" s="351" t="s">
        <v>879</v>
      </c>
      <c r="AV82" s="235" t="s">
        <v>880</v>
      </c>
    </row>
    <row r="83">
      <c r="A83" s="62">
        <v>80.0</v>
      </c>
      <c r="B83" s="78"/>
      <c r="C83" s="396"/>
      <c r="D83" s="396"/>
      <c r="E83" s="397"/>
      <c r="F83" s="393"/>
      <c r="G83" s="393"/>
      <c r="H83" s="394"/>
      <c r="I83" s="422"/>
      <c r="J83" s="396"/>
      <c r="K83" s="397"/>
      <c r="L83" s="396"/>
      <c r="M83" s="396"/>
      <c r="N83" s="397"/>
      <c r="O83" s="393"/>
      <c r="P83" s="393"/>
      <c r="Q83" s="397"/>
      <c r="R83" s="396"/>
      <c r="S83" s="393"/>
      <c r="T83" s="394"/>
      <c r="U83" s="396"/>
      <c r="V83" s="396"/>
      <c r="W83" s="397"/>
      <c r="X83" s="396"/>
      <c r="Y83" s="396"/>
      <c r="Z83" s="397"/>
      <c r="AA83" s="423"/>
      <c r="AB83" s="396"/>
      <c r="AC83" s="397"/>
      <c r="AD83" s="396"/>
      <c r="AE83" s="396"/>
      <c r="AF83" s="397"/>
      <c r="AG83" s="396"/>
      <c r="AH83" s="396"/>
      <c r="AI83" s="396"/>
      <c r="AJ83" s="396"/>
      <c r="AK83" s="393"/>
      <c r="AL83" s="393"/>
      <c r="AM83" s="393"/>
      <c r="AN83" s="393"/>
      <c r="AO83" s="393"/>
      <c r="AP83" s="78"/>
      <c r="AQ83" s="393"/>
      <c r="AR83" s="393"/>
      <c r="AS83" s="393"/>
      <c r="AT83" s="346" t="s">
        <v>881</v>
      </c>
      <c r="AU83" s="351" t="s">
        <v>882</v>
      </c>
      <c r="AV83" s="235" t="s">
        <v>883</v>
      </c>
    </row>
    <row r="84">
      <c r="A84" s="62">
        <v>81.0</v>
      </c>
      <c r="B84" s="78"/>
      <c r="C84" s="396"/>
      <c r="D84" s="396"/>
      <c r="E84" s="397"/>
      <c r="F84" s="393"/>
      <c r="G84" s="393"/>
      <c r="H84" s="394"/>
      <c r="I84" s="422"/>
      <c r="J84" s="396"/>
      <c r="K84" s="397"/>
      <c r="L84" s="396"/>
      <c r="M84" s="396"/>
      <c r="N84" s="397"/>
      <c r="O84" s="393"/>
      <c r="P84" s="393"/>
      <c r="Q84" s="397"/>
      <c r="R84" s="396"/>
      <c r="S84" s="393"/>
      <c r="T84" s="394"/>
      <c r="U84" s="396"/>
      <c r="V84" s="396"/>
      <c r="W84" s="397"/>
      <c r="X84" s="396"/>
      <c r="Y84" s="396"/>
      <c r="Z84" s="397"/>
      <c r="AA84" s="423"/>
      <c r="AB84" s="396"/>
      <c r="AC84" s="397"/>
      <c r="AD84" s="396"/>
      <c r="AE84" s="396"/>
      <c r="AF84" s="397"/>
      <c r="AG84" s="396"/>
      <c r="AH84" s="396"/>
      <c r="AI84" s="396"/>
      <c r="AJ84" s="396"/>
      <c r="AK84" s="393"/>
      <c r="AL84" s="393"/>
      <c r="AM84" s="393"/>
      <c r="AN84" s="393"/>
      <c r="AO84" s="393"/>
      <c r="AP84" s="78"/>
      <c r="AQ84" s="393"/>
      <c r="AR84" s="393"/>
      <c r="AS84" s="393"/>
      <c r="AT84" s="346" t="s">
        <v>344</v>
      </c>
      <c r="AU84" s="351" t="s">
        <v>345</v>
      </c>
      <c r="AV84" s="235" t="s">
        <v>884</v>
      </c>
    </row>
    <row r="85">
      <c r="A85" s="62">
        <v>82.0</v>
      </c>
      <c r="B85" s="78"/>
      <c r="C85" s="396"/>
      <c r="D85" s="396"/>
      <c r="E85" s="397"/>
      <c r="F85" s="393"/>
      <c r="G85" s="393"/>
      <c r="H85" s="394"/>
      <c r="I85" s="422"/>
      <c r="J85" s="396"/>
      <c r="K85" s="397"/>
      <c r="L85" s="396"/>
      <c r="M85" s="396"/>
      <c r="N85" s="397"/>
      <c r="O85" s="393"/>
      <c r="P85" s="393"/>
      <c r="Q85" s="397"/>
      <c r="R85" s="396"/>
      <c r="S85" s="393"/>
      <c r="T85" s="394"/>
      <c r="U85" s="396"/>
      <c r="V85" s="396"/>
      <c r="W85" s="397"/>
      <c r="X85" s="396"/>
      <c r="Y85" s="396"/>
      <c r="Z85" s="397"/>
      <c r="AA85" s="423"/>
      <c r="AB85" s="396"/>
      <c r="AC85" s="397"/>
      <c r="AD85" s="396"/>
      <c r="AE85" s="396"/>
      <c r="AF85" s="397"/>
      <c r="AG85" s="396"/>
      <c r="AH85" s="396"/>
      <c r="AI85" s="396"/>
      <c r="AJ85" s="396"/>
      <c r="AK85" s="393"/>
      <c r="AL85" s="393"/>
      <c r="AM85" s="393"/>
      <c r="AN85" s="393"/>
      <c r="AO85" s="393"/>
      <c r="AP85" s="78"/>
      <c r="AQ85" s="393"/>
      <c r="AR85" s="393"/>
      <c r="AS85" s="393"/>
      <c r="AT85" s="346" t="s">
        <v>437</v>
      </c>
      <c r="AU85" s="351" t="s">
        <v>382</v>
      </c>
      <c r="AV85" s="235" t="s">
        <v>383</v>
      </c>
    </row>
    <row r="86">
      <c r="A86" s="62">
        <v>83.0</v>
      </c>
      <c r="B86" s="78"/>
      <c r="C86" s="396"/>
      <c r="D86" s="396"/>
      <c r="E86" s="397"/>
      <c r="F86" s="393"/>
      <c r="G86" s="393"/>
      <c r="H86" s="394"/>
      <c r="I86" s="422"/>
      <c r="J86" s="396"/>
      <c r="K86" s="397"/>
      <c r="L86" s="396"/>
      <c r="M86" s="396"/>
      <c r="N86" s="397"/>
      <c r="O86" s="393"/>
      <c r="P86" s="393"/>
      <c r="Q86" s="397"/>
      <c r="R86" s="396"/>
      <c r="S86" s="393"/>
      <c r="T86" s="394"/>
      <c r="U86" s="396"/>
      <c r="V86" s="396"/>
      <c r="W86" s="397"/>
      <c r="X86" s="396"/>
      <c r="Y86" s="396"/>
      <c r="Z86" s="397"/>
      <c r="AA86" s="423"/>
      <c r="AB86" s="396"/>
      <c r="AC86" s="397"/>
      <c r="AD86" s="396"/>
      <c r="AE86" s="396"/>
      <c r="AF86" s="397"/>
      <c r="AG86" s="396"/>
      <c r="AH86" s="396"/>
      <c r="AI86" s="396"/>
      <c r="AJ86" s="396"/>
      <c r="AK86" s="393"/>
      <c r="AL86" s="393"/>
      <c r="AM86" s="393"/>
      <c r="AN86" s="393"/>
      <c r="AO86" s="393"/>
      <c r="AP86" s="78"/>
      <c r="AQ86" s="393"/>
      <c r="AR86" s="393"/>
      <c r="AS86" s="393"/>
      <c r="AT86" s="351" t="s">
        <v>888</v>
      </c>
      <c r="AU86" s="351" t="s">
        <v>445</v>
      </c>
      <c r="AV86" s="235" t="s">
        <v>889</v>
      </c>
    </row>
    <row r="87">
      <c r="A87" s="62">
        <v>84.0</v>
      </c>
      <c r="B87" s="78"/>
      <c r="C87" s="396"/>
      <c r="D87" s="396"/>
      <c r="E87" s="397"/>
      <c r="F87" s="393"/>
      <c r="G87" s="393"/>
      <c r="H87" s="394"/>
      <c r="I87" s="422"/>
      <c r="J87" s="396"/>
      <c r="K87" s="397"/>
      <c r="L87" s="396"/>
      <c r="M87" s="396"/>
      <c r="N87" s="397"/>
      <c r="O87" s="393"/>
      <c r="P87" s="393"/>
      <c r="Q87" s="397"/>
      <c r="R87" s="396"/>
      <c r="S87" s="393"/>
      <c r="T87" s="394"/>
      <c r="U87" s="396"/>
      <c r="V87" s="396"/>
      <c r="W87" s="397"/>
      <c r="X87" s="396"/>
      <c r="Y87" s="396"/>
      <c r="Z87" s="397"/>
      <c r="AA87" s="423"/>
      <c r="AB87" s="396"/>
      <c r="AC87" s="397"/>
      <c r="AD87" s="396"/>
      <c r="AE87" s="396"/>
      <c r="AF87" s="397"/>
      <c r="AG87" s="396"/>
      <c r="AH87" s="396"/>
      <c r="AI87" s="396"/>
      <c r="AJ87" s="396"/>
      <c r="AK87" s="393"/>
      <c r="AL87" s="393"/>
      <c r="AM87" s="393"/>
      <c r="AN87" s="393"/>
      <c r="AO87" s="393"/>
      <c r="AP87" s="78"/>
      <c r="AQ87" s="393"/>
      <c r="AR87" s="393"/>
      <c r="AS87" s="393"/>
      <c r="AT87" s="351" t="s">
        <v>890</v>
      </c>
      <c r="AU87" s="351" t="s">
        <v>891</v>
      </c>
      <c r="AV87" s="235" t="s">
        <v>892</v>
      </c>
    </row>
    <row r="88">
      <c r="A88" s="62">
        <v>85.0</v>
      </c>
      <c r="B88" s="78"/>
      <c r="C88" s="396"/>
      <c r="D88" s="396"/>
      <c r="E88" s="397"/>
      <c r="F88" s="393"/>
      <c r="G88" s="393"/>
      <c r="H88" s="394"/>
      <c r="I88" s="422"/>
      <c r="J88" s="396"/>
      <c r="K88" s="397"/>
      <c r="L88" s="396"/>
      <c r="M88" s="396"/>
      <c r="N88" s="397"/>
      <c r="O88" s="393"/>
      <c r="P88" s="393"/>
      <c r="Q88" s="397"/>
      <c r="R88" s="396"/>
      <c r="S88" s="393"/>
      <c r="T88" s="394"/>
      <c r="U88" s="396"/>
      <c r="V88" s="396"/>
      <c r="W88" s="397"/>
      <c r="X88" s="396"/>
      <c r="Y88" s="396"/>
      <c r="Z88" s="397"/>
      <c r="AA88" s="423"/>
      <c r="AB88" s="396"/>
      <c r="AC88" s="397"/>
      <c r="AD88" s="396"/>
      <c r="AE88" s="396"/>
      <c r="AF88" s="397"/>
      <c r="AG88" s="396"/>
      <c r="AH88" s="396"/>
      <c r="AI88" s="396"/>
      <c r="AJ88" s="396"/>
      <c r="AK88" s="393"/>
      <c r="AL88" s="393"/>
      <c r="AM88" s="393"/>
      <c r="AN88" s="393"/>
      <c r="AO88" s="393"/>
      <c r="AP88" s="78"/>
      <c r="AQ88" s="393"/>
      <c r="AR88" s="393"/>
      <c r="AS88" s="393"/>
      <c r="AT88" s="346" t="s">
        <v>896</v>
      </c>
      <c r="AU88" s="351" t="s">
        <v>897</v>
      </c>
      <c r="AV88" s="235" t="s">
        <v>898</v>
      </c>
    </row>
    <row r="89">
      <c r="A89" s="62">
        <v>86.0</v>
      </c>
      <c r="B89" s="78"/>
      <c r="C89" s="396"/>
      <c r="D89" s="396"/>
      <c r="E89" s="397"/>
      <c r="F89" s="393"/>
      <c r="G89" s="393"/>
      <c r="H89" s="394"/>
      <c r="I89" s="422"/>
      <c r="J89" s="396"/>
      <c r="K89" s="397"/>
      <c r="L89" s="396"/>
      <c r="M89" s="396"/>
      <c r="N89" s="397"/>
      <c r="O89" s="393"/>
      <c r="P89" s="393"/>
      <c r="Q89" s="397"/>
      <c r="R89" s="396"/>
      <c r="S89" s="393"/>
      <c r="T89" s="394"/>
      <c r="U89" s="396"/>
      <c r="V89" s="396"/>
      <c r="W89" s="397"/>
      <c r="X89" s="396"/>
      <c r="Y89" s="396"/>
      <c r="Z89" s="397"/>
      <c r="AA89" s="423"/>
      <c r="AB89" s="396"/>
      <c r="AC89" s="397"/>
      <c r="AD89" s="396"/>
      <c r="AE89" s="396"/>
      <c r="AF89" s="397"/>
      <c r="AG89" s="396"/>
      <c r="AH89" s="396"/>
      <c r="AI89" s="396"/>
      <c r="AJ89" s="396"/>
      <c r="AK89" s="393"/>
      <c r="AL89" s="393"/>
      <c r="AM89" s="393"/>
      <c r="AN89" s="393"/>
      <c r="AO89" s="393"/>
      <c r="AP89" s="78"/>
      <c r="AQ89" s="393"/>
      <c r="AR89" s="393"/>
      <c r="AS89" s="393"/>
      <c r="AT89" s="346" t="s">
        <v>901</v>
      </c>
      <c r="AU89" s="351" t="s">
        <v>902</v>
      </c>
      <c r="AV89" s="235" t="s">
        <v>903</v>
      </c>
    </row>
    <row r="90">
      <c r="A90" s="62">
        <v>87.0</v>
      </c>
      <c r="B90" s="78"/>
      <c r="C90" s="396"/>
      <c r="D90" s="396"/>
      <c r="E90" s="397"/>
      <c r="F90" s="393"/>
      <c r="G90" s="393"/>
      <c r="H90" s="394"/>
      <c r="I90" s="422"/>
      <c r="J90" s="396"/>
      <c r="K90" s="397"/>
      <c r="L90" s="396"/>
      <c r="M90" s="396"/>
      <c r="N90" s="397"/>
      <c r="O90" s="393"/>
      <c r="P90" s="393"/>
      <c r="Q90" s="397"/>
      <c r="R90" s="396"/>
      <c r="S90" s="393"/>
      <c r="T90" s="394"/>
      <c r="U90" s="396"/>
      <c r="V90" s="396"/>
      <c r="W90" s="397"/>
      <c r="X90" s="396"/>
      <c r="Y90" s="396"/>
      <c r="Z90" s="397"/>
      <c r="AA90" s="423"/>
      <c r="AB90" s="396"/>
      <c r="AC90" s="397"/>
      <c r="AD90" s="396"/>
      <c r="AE90" s="396"/>
      <c r="AF90" s="397"/>
      <c r="AG90" s="396"/>
      <c r="AH90" s="396"/>
      <c r="AI90" s="396"/>
      <c r="AJ90" s="396"/>
      <c r="AK90" s="393"/>
      <c r="AL90" s="393"/>
      <c r="AM90" s="393"/>
      <c r="AN90" s="393"/>
      <c r="AO90" s="393"/>
      <c r="AP90" s="78"/>
      <c r="AQ90" s="393"/>
      <c r="AR90" s="393"/>
      <c r="AS90" s="393"/>
      <c r="AT90" s="346" t="s">
        <v>906</v>
      </c>
      <c r="AU90" s="351" t="s">
        <v>907</v>
      </c>
      <c r="AV90" s="235" t="s">
        <v>908</v>
      </c>
    </row>
    <row r="91">
      <c r="A91" s="62">
        <v>88.0</v>
      </c>
      <c r="B91" s="78"/>
      <c r="C91" s="396"/>
      <c r="D91" s="396"/>
      <c r="E91" s="397"/>
      <c r="F91" s="393"/>
      <c r="G91" s="393"/>
      <c r="H91" s="394"/>
      <c r="I91" s="422"/>
      <c r="J91" s="396"/>
      <c r="K91" s="397"/>
      <c r="L91" s="396"/>
      <c r="M91" s="396"/>
      <c r="N91" s="397"/>
      <c r="O91" s="393"/>
      <c r="P91" s="393"/>
      <c r="Q91" s="397"/>
      <c r="R91" s="396"/>
      <c r="S91" s="393"/>
      <c r="T91" s="394"/>
      <c r="U91" s="396"/>
      <c r="V91" s="396"/>
      <c r="W91" s="397"/>
      <c r="X91" s="396"/>
      <c r="Y91" s="396"/>
      <c r="Z91" s="397"/>
      <c r="AA91" s="423"/>
      <c r="AB91" s="396"/>
      <c r="AC91" s="397"/>
      <c r="AD91" s="396"/>
      <c r="AE91" s="396"/>
      <c r="AF91" s="397"/>
      <c r="AG91" s="396"/>
      <c r="AH91" s="396"/>
      <c r="AI91" s="396"/>
      <c r="AJ91" s="396"/>
      <c r="AK91" s="393"/>
      <c r="AL91" s="393"/>
      <c r="AM91" s="393"/>
      <c r="AN91" s="393"/>
      <c r="AO91" s="393"/>
      <c r="AP91" s="78"/>
      <c r="AQ91" s="393"/>
      <c r="AR91" s="393"/>
      <c r="AS91" s="393"/>
      <c r="AT91" s="346" t="s">
        <v>909</v>
      </c>
      <c r="AU91" s="351" t="s">
        <v>910</v>
      </c>
      <c r="AV91" s="235" t="s">
        <v>911</v>
      </c>
    </row>
    <row r="92">
      <c r="A92" s="62">
        <v>89.0</v>
      </c>
      <c r="B92" s="78"/>
      <c r="C92" s="396"/>
      <c r="D92" s="396"/>
      <c r="E92" s="397"/>
      <c r="F92" s="393"/>
      <c r="G92" s="393"/>
      <c r="H92" s="394"/>
      <c r="I92" s="422"/>
      <c r="J92" s="396"/>
      <c r="K92" s="397"/>
      <c r="L92" s="396"/>
      <c r="M92" s="396"/>
      <c r="N92" s="397"/>
      <c r="O92" s="393"/>
      <c r="P92" s="393"/>
      <c r="Q92" s="397"/>
      <c r="R92" s="396"/>
      <c r="S92" s="393"/>
      <c r="T92" s="394"/>
      <c r="U92" s="396"/>
      <c r="V92" s="396"/>
      <c r="W92" s="397"/>
      <c r="X92" s="396"/>
      <c r="Y92" s="396"/>
      <c r="Z92" s="397"/>
      <c r="AA92" s="423"/>
      <c r="AB92" s="396"/>
      <c r="AC92" s="397"/>
      <c r="AD92" s="396"/>
      <c r="AE92" s="396"/>
      <c r="AF92" s="397"/>
      <c r="AG92" s="396"/>
      <c r="AH92" s="396"/>
      <c r="AI92" s="396"/>
      <c r="AJ92" s="396"/>
      <c r="AK92" s="393"/>
      <c r="AL92" s="393"/>
      <c r="AM92" s="393"/>
      <c r="AN92" s="393"/>
      <c r="AO92" s="393"/>
      <c r="AP92" s="78"/>
      <c r="AQ92" s="393"/>
      <c r="AR92" s="393"/>
      <c r="AS92" s="393"/>
      <c r="AT92" s="346" t="s">
        <v>913</v>
      </c>
      <c r="AU92" s="351" t="s">
        <v>914</v>
      </c>
      <c r="AV92" s="235" t="s">
        <v>915</v>
      </c>
    </row>
    <row r="93">
      <c r="A93" s="62">
        <v>90.0</v>
      </c>
      <c r="B93" s="78"/>
      <c r="C93" s="396"/>
      <c r="D93" s="396"/>
      <c r="E93" s="397"/>
      <c r="F93" s="393"/>
      <c r="G93" s="393"/>
      <c r="H93" s="394"/>
      <c r="I93" s="422"/>
      <c r="J93" s="396"/>
      <c r="K93" s="397"/>
      <c r="L93" s="396"/>
      <c r="M93" s="396"/>
      <c r="N93" s="397"/>
      <c r="O93" s="393"/>
      <c r="P93" s="393"/>
      <c r="Q93" s="397"/>
      <c r="R93" s="396"/>
      <c r="S93" s="393"/>
      <c r="T93" s="394"/>
      <c r="U93" s="396"/>
      <c r="V93" s="396"/>
      <c r="W93" s="397"/>
      <c r="X93" s="396"/>
      <c r="Y93" s="396"/>
      <c r="Z93" s="397"/>
      <c r="AA93" s="423"/>
      <c r="AB93" s="396"/>
      <c r="AC93" s="397"/>
      <c r="AD93" s="396"/>
      <c r="AE93" s="396"/>
      <c r="AF93" s="397"/>
      <c r="AG93" s="396"/>
      <c r="AH93" s="396"/>
      <c r="AI93" s="396"/>
      <c r="AJ93" s="396"/>
      <c r="AK93" s="393"/>
      <c r="AL93" s="393"/>
      <c r="AM93" s="393"/>
      <c r="AN93" s="393"/>
      <c r="AO93" s="393"/>
      <c r="AP93" s="78"/>
      <c r="AQ93" s="393"/>
      <c r="AR93" s="393"/>
      <c r="AS93" s="393"/>
      <c r="AT93" s="346" t="s">
        <v>917</v>
      </c>
      <c r="AU93" s="351" t="s">
        <v>918</v>
      </c>
      <c r="AV93" s="235" t="s">
        <v>919</v>
      </c>
    </row>
    <row r="94">
      <c r="A94" s="62">
        <v>91.0</v>
      </c>
      <c r="B94" s="78"/>
      <c r="C94" s="396"/>
      <c r="D94" s="396"/>
      <c r="E94" s="397"/>
      <c r="F94" s="393"/>
      <c r="G94" s="393"/>
      <c r="H94" s="394"/>
      <c r="I94" s="422"/>
      <c r="J94" s="396"/>
      <c r="K94" s="397"/>
      <c r="L94" s="396"/>
      <c r="M94" s="396"/>
      <c r="N94" s="397"/>
      <c r="O94" s="393"/>
      <c r="P94" s="393"/>
      <c r="Q94" s="397"/>
      <c r="R94" s="396"/>
      <c r="S94" s="393"/>
      <c r="T94" s="394"/>
      <c r="U94" s="396"/>
      <c r="V94" s="396"/>
      <c r="W94" s="397"/>
      <c r="X94" s="396"/>
      <c r="Y94" s="396"/>
      <c r="Z94" s="397"/>
      <c r="AA94" s="423"/>
      <c r="AB94" s="396"/>
      <c r="AC94" s="397"/>
      <c r="AD94" s="396"/>
      <c r="AE94" s="396"/>
      <c r="AF94" s="397"/>
      <c r="AG94" s="396"/>
      <c r="AH94" s="396"/>
      <c r="AI94" s="396"/>
      <c r="AJ94" s="396"/>
      <c r="AK94" s="393"/>
      <c r="AL94" s="393"/>
      <c r="AM94" s="393"/>
      <c r="AN94" s="393"/>
      <c r="AO94" s="393"/>
      <c r="AP94" s="78"/>
      <c r="AQ94" s="393"/>
      <c r="AR94" s="393"/>
      <c r="AS94" s="393"/>
      <c r="AT94" s="351" t="s">
        <v>920</v>
      </c>
      <c r="AU94" s="351" t="s">
        <v>700</v>
      </c>
      <c r="AV94" s="235" t="s">
        <v>921</v>
      </c>
    </row>
    <row r="95">
      <c r="A95" s="62">
        <v>92.0</v>
      </c>
      <c r="B95" s="78"/>
      <c r="C95" s="396"/>
      <c r="D95" s="396"/>
      <c r="E95" s="397"/>
      <c r="F95" s="393"/>
      <c r="G95" s="393"/>
      <c r="H95" s="394"/>
      <c r="I95" s="422"/>
      <c r="J95" s="396"/>
      <c r="K95" s="397"/>
      <c r="L95" s="396"/>
      <c r="M95" s="396"/>
      <c r="N95" s="397"/>
      <c r="O95" s="393"/>
      <c r="P95" s="393"/>
      <c r="Q95" s="397"/>
      <c r="R95" s="396"/>
      <c r="S95" s="393"/>
      <c r="T95" s="394"/>
      <c r="U95" s="396"/>
      <c r="V95" s="396"/>
      <c r="W95" s="397"/>
      <c r="X95" s="396"/>
      <c r="Y95" s="396"/>
      <c r="Z95" s="397"/>
      <c r="AA95" s="423"/>
      <c r="AB95" s="396"/>
      <c r="AC95" s="397"/>
      <c r="AD95" s="396"/>
      <c r="AE95" s="396"/>
      <c r="AF95" s="397"/>
      <c r="AG95" s="396"/>
      <c r="AH95" s="396"/>
      <c r="AI95" s="396"/>
      <c r="AJ95" s="396"/>
      <c r="AK95" s="393"/>
      <c r="AL95" s="393"/>
      <c r="AM95" s="393"/>
      <c r="AN95" s="393"/>
      <c r="AO95" s="393"/>
      <c r="AP95" s="78"/>
      <c r="AQ95" s="393"/>
      <c r="AR95" s="393"/>
      <c r="AS95" s="393"/>
      <c r="AT95" s="346" t="s">
        <v>923</v>
      </c>
      <c r="AU95" s="351" t="s">
        <v>924</v>
      </c>
      <c r="AV95" s="235" t="s">
        <v>925</v>
      </c>
    </row>
    <row r="96">
      <c r="A96" s="62">
        <v>93.0</v>
      </c>
      <c r="B96" s="78"/>
      <c r="C96" s="396"/>
      <c r="D96" s="396"/>
      <c r="E96" s="397"/>
      <c r="F96" s="393"/>
      <c r="G96" s="393"/>
      <c r="H96" s="394"/>
      <c r="I96" s="422"/>
      <c r="J96" s="396"/>
      <c r="K96" s="397"/>
      <c r="L96" s="396"/>
      <c r="M96" s="396"/>
      <c r="N96" s="397"/>
      <c r="O96" s="393"/>
      <c r="P96" s="393"/>
      <c r="Q96" s="397"/>
      <c r="R96" s="396"/>
      <c r="S96" s="393"/>
      <c r="T96" s="394"/>
      <c r="U96" s="396"/>
      <c r="V96" s="396"/>
      <c r="W96" s="397"/>
      <c r="X96" s="396"/>
      <c r="Y96" s="396"/>
      <c r="Z96" s="397"/>
      <c r="AA96" s="423"/>
      <c r="AB96" s="396"/>
      <c r="AC96" s="397"/>
      <c r="AD96" s="396"/>
      <c r="AE96" s="396"/>
      <c r="AF96" s="397"/>
      <c r="AG96" s="396"/>
      <c r="AH96" s="396"/>
      <c r="AI96" s="396"/>
      <c r="AJ96" s="396"/>
      <c r="AK96" s="393"/>
      <c r="AL96" s="393"/>
      <c r="AM96" s="393"/>
      <c r="AN96" s="393"/>
      <c r="AO96" s="393"/>
      <c r="AP96" s="78"/>
      <c r="AQ96" s="393"/>
      <c r="AR96" s="393"/>
      <c r="AS96" s="393"/>
      <c r="AT96" s="346" t="s">
        <v>328</v>
      </c>
      <c r="AU96" s="351" t="s">
        <v>700</v>
      </c>
      <c r="AV96" s="235" t="s">
        <v>926</v>
      </c>
    </row>
    <row r="97">
      <c r="A97" s="62">
        <v>94.0</v>
      </c>
      <c r="B97" s="78"/>
      <c r="C97" s="396"/>
      <c r="D97" s="396"/>
      <c r="E97" s="397"/>
      <c r="F97" s="393"/>
      <c r="G97" s="393"/>
      <c r="H97" s="394"/>
      <c r="I97" s="422"/>
      <c r="J97" s="396"/>
      <c r="K97" s="397"/>
      <c r="L97" s="396"/>
      <c r="M97" s="396"/>
      <c r="N97" s="397"/>
      <c r="O97" s="393"/>
      <c r="P97" s="393"/>
      <c r="Q97" s="397"/>
      <c r="R97" s="396"/>
      <c r="S97" s="393"/>
      <c r="T97" s="394"/>
      <c r="U97" s="396"/>
      <c r="V97" s="396"/>
      <c r="W97" s="397"/>
      <c r="X97" s="396"/>
      <c r="Y97" s="396"/>
      <c r="Z97" s="397"/>
      <c r="AA97" s="423"/>
      <c r="AB97" s="396"/>
      <c r="AC97" s="397"/>
      <c r="AD97" s="396"/>
      <c r="AE97" s="396"/>
      <c r="AF97" s="397"/>
      <c r="AG97" s="396"/>
      <c r="AH97" s="396"/>
      <c r="AI97" s="396"/>
      <c r="AJ97" s="396"/>
      <c r="AK97" s="393"/>
      <c r="AL97" s="393"/>
      <c r="AM97" s="393"/>
      <c r="AN97" s="393"/>
      <c r="AO97" s="393"/>
      <c r="AP97" s="78"/>
      <c r="AQ97" s="393"/>
      <c r="AR97" s="393"/>
      <c r="AS97" s="393"/>
      <c r="AT97" s="346" t="s">
        <v>927</v>
      </c>
      <c r="AU97" s="351" t="s">
        <v>929</v>
      </c>
      <c r="AV97" s="235" t="s">
        <v>930</v>
      </c>
    </row>
    <row r="98">
      <c r="A98" s="62">
        <v>95.0</v>
      </c>
      <c r="B98" s="78"/>
      <c r="C98" s="396"/>
      <c r="D98" s="396"/>
      <c r="E98" s="397"/>
      <c r="F98" s="393"/>
      <c r="G98" s="393"/>
      <c r="H98" s="394"/>
      <c r="I98" s="422"/>
      <c r="J98" s="396"/>
      <c r="K98" s="397"/>
      <c r="L98" s="396"/>
      <c r="M98" s="396"/>
      <c r="N98" s="397"/>
      <c r="O98" s="393"/>
      <c r="P98" s="393"/>
      <c r="Q98" s="397"/>
      <c r="R98" s="396"/>
      <c r="S98" s="393"/>
      <c r="T98" s="394"/>
      <c r="U98" s="396"/>
      <c r="V98" s="396"/>
      <c r="W98" s="397"/>
      <c r="X98" s="396"/>
      <c r="Y98" s="396"/>
      <c r="Z98" s="397"/>
      <c r="AA98" s="423"/>
      <c r="AB98" s="396"/>
      <c r="AC98" s="397"/>
      <c r="AD98" s="396"/>
      <c r="AE98" s="396"/>
      <c r="AF98" s="397"/>
      <c r="AG98" s="396"/>
      <c r="AH98" s="396"/>
      <c r="AI98" s="396"/>
      <c r="AJ98" s="396"/>
      <c r="AK98" s="393"/>
      <c r="AL98" s="393"/>
      <c r="AM98" s="393"/>
      <c r="AN98" s="393"/>
      <c r="AO98" s="393"/>
      <c r="AP98" s="78"/>
      <c r="AQ98" s="393"/>
      <c r="AR98" s="393"/>
      <c r="AS98" s="393"/>
      <c r="AT98" s="346" t="s">
        <v>931</v>
      </c>
      <c r="AU98" s="351" t="s">
        <v>933</v>
      </c>
      <c r="AV98" s="235" t="s">
        <v>934</v>
      </c>
    </row>
    <row r="99">
      <c r="A99" s="62">
        <v>96.0</v>
      </c>
      <c r="B99" s="78"/>
      <c r="C99" s="396"/>
      <c r="D99" s="396"/>
      <c r="E99" s="397"/>
      <c r="F99" s="393"/>
      <c r="G99" s="393"/>
      <c r="H99" s="394"/>
      <c r="I99" s="422"/>
      <c r="J99" s="396"/>
      <c r="K99" s="397"/>
      <c r="L99" s="396"/>
      <c r="M99" s="396"/>
      <c r="N99" s="397"/>
      <c r="O99" s="393"/>
      <c r="P99" s="393"/>
      <c r="Q99" s="397"/>
      <c r="R99" s="396"/>
      <c r="S99" s="393"/>
      <c r="T99" s="394"/>
      <c r="U99" s="396"/>
      <c r="V99" s="396"/>
      <c r="W99" s="397"/>
      <c r="X99" s="396"/>
      <c r="Y99" s="396"/>
      <c r="Z99" s="397"/>
      <c r="AA99" s="423"/>
      <c r="AB99" s="396"/>
      <c r="AC99" s="397"/>
      <c r="AD99" s="396"/>
      <c r="AE99" s="396"/>
      <c r="AF99" s="397"/>
      <c r="AG99" s="396"/>
      <c r="AH99" s="396"/>
      <c r="AI99" s="396"/>
      <c r="AJ99" s="396"/>
      <c r="AK99" s="393"/>
      <c r="AL99" s="393"/>
      <c r="AM99" s="393"/>
      <c r="AN99" s="393"/>
      <c r="AO99" s="393"/>
      <c r="AP99" s="78"/>
      <c r="AQ99" s="393"/>
      <c r="AR99" s="393"/>
      <c r="AS99" s="393"/>
      <c r="AT99" s="346" t="s">
        <v>937</v>
      </c>
      <c r="AU99" s="351" t="s">
        <v>938</v>
      </c>
      <c r="AV99" s="235" t="s">
        <v>939</v>
      </c>
    </row>
    <row r="100">
      <c r="A100" s="62">
        <v>97.0</v>
      </c>
      <c r="B100" s="78"/>
      <c r="C100" s="396"/>
      <c r="D100" s="396"/>
      <c r="E100" s="397"/>
      <c r="F100" s="393"/>
      <c r="G100" s="393"/>
      <c r="H100" s="394"/>
      <c r="I100" s="422"/>
      <c r="J100" s="396"/>
      <c r="K100" s="397"/>
      <c r="L100" s="396"/>
      <c r="M100" s="396"/>
      <c r="N100" s="397"/>
      <c r="O100" s="393"/>
      <c r="P100" s="393"/>
      <c r="Q100" s="397"/>
      <c r="R100" s="396"/>
      <c r="S100" s="393"/>
      <c r="T100" s="394"/>
      <c r="U100" s="396"/>
      <c r="V100" s="396"/>
      <c r="W100" s="397"/>
      <c r="X100" s="396"/>
      <c r="Y100" s="396"/>
      <c r="Z100" s="397"/>
      <c r="AA100" s="423"/>
      <c r="AB100" s="396"/>
      <c r="AC100" s="397"/>
      <c r="AD100" s="396"/>
      <c r="AE100" s="396"/>
      <c r="AF100" s="397"/>
      <c r="AG100" s="396"/>
      <c r="AH100" s="396"/>
      <c r="AI100" s="396"/>
      <c r="AJ100" s="396"/>
      <c r="AK100" s="393"/>
      <c r="AL100" s="393"/>
      <c r="AM100" s="393"/>
      <c r="AN100" s="393"/>
      <c r="AO100" s="393"/>
      <c r="AP100" s="78"/>
      <c r="AQ100" s="393"/>
      <c r="AR100" s="393"/>
      <c r="AS100" s="393"/>
      <c r="AT100" s="351" t="s">
        <v>941</v>
      </c>
      <c r="AU100" s="351" t="s">
        <v>942</v>
      </c>
      <c r="AV100" s="235" t="s">
        <v>943</v>
      </c>
    </row>
    <row r="101">
      <c r="A101" s="62">
        <v>98.0</v>
      </c>
      <c r="B101" s="78"/>
      <c r="C101" s="396"/>
      <c r="D101" s="396"/>
      <c r="E101" s="397"/>
      <c r="F101" s="393"/>
      <c r="G101" s="393"/>
      <c r="H101" s="394"/>
      <c r="I101" s="422"/>
      <c r="J101" s="396"/>
      <c r="K101" s="397"/>
      <c r="L101" s="396"/>
      <c r="M101" s="396"/>
      <c r="N101" s="397"/>
      <c r="O101" s="393"/>
      <c r="P101" s="393"/>
      <c r="Q101" s="397"/>
      <c r="R101" s="396"/>
      <c r="S101" s="393"/>
      <c r="T101" s="394"/>
      <c r="U101" s="396"/>
      <c r="V101" s="396"/>
      <c r="W101" s="397"/>
      <c r="X101" s="396"/>
      <c r="Y101" s="396"/>
      <c r="Z101" s="397"/>
      <c r="AA101" s="423"/>
      <c r="AB101" s="396"/>
      <c r="AC101" s="397"/>
      <c r="AD101" s="396"/>
      <c r="AE101" s="396"/>
      <c r="AF101" s="397"/>
      <c r="AG101" s="396"/>
      <c r="AH101" s="396"/>
      <c r="AI101" s="396"/>
      <c r="AJ101" s="396"/>
      <c r="AK101" s="393"/>
      <c r="AL101" s="393"/>
      <c r="AM101" s="393"/>
      <c r="AN101" s="393"/>
      <c r="AO101" s="393"/>
      <c r="AP101" s="78"/>
      <c r="AQ101" s="393"/>
      <c r="AR101" s="393"/>
      <c r="AS101" s="393"/>
      <c r="AT101" s="346" t="s">
        <v>944</v>
      </c>
      <c r="AU101" s="351" t="s">
        <v>590</v>
      </c>
      <c r="AV101" s="235" t="s">
        <v>945</v>
      </c>
    </row>
    <row r="102">
      <c r="A102" s="62">
        <v>99.0</v>
      </c>
      <c r="B102" s="78"/>
      <c r="C102" s="396"/>
      <c r="D102" s="396"/>
      <c r="E102" s="397"/>
      <c r="F102" s="393"/>
      <c r="G102" s="393"/>
      <c r="H102" s="394"/>
      <c r="I102" s="422"/>
      <c r="J102" s="396"/>
      <c r="K102" s="397"/>
      <c r="L102" s="396"/>
      <c r="M102" s="396"/>
      <c r="N102" s="397"/>
      <c r="O102" s="393"/>
      <c r="P102" s="393"/>
      <c r="Q102" s="397"/>
      <c r="R102" s="396"/>
      <c r="S102" s="393"/>
      <c r="T102" s="394"/>
      <c r="U102" s="396"/>
      <c r="V102" s="396"/>
      <c r="W102" s="397"/>
      <c r="X102" s="396"/>
      <c r="Y102" s="396"/>
      <c r="Z102" s="397"/>
      <c r="AA102" s="423"/>
      <c r="AB102" s="396"/>
      <c r="AC102" s="397"/>
      <c r="AD102" s="396"/>
      <c r="AE102" s="396"/>
      <c r="AF102" s="397"/>
      <c r="AG102" s="396"/>
      <c r="AH102" s="396"/>
      <c r="AI102" s="396"/>
      <c r="AJ102" s="396"/>
      <c r="AK102" s="393"/>
      <c r="AL102" s="393"/>
      <c r="AM102" s="393"/>
      <c r="AN102" s="393"/>
      <c r="AO102" s="393"/>
      <c r="AP102" s="78"/>
      <c r="AQ102" s="393"/>
      <c r="AR102" s="393"/>
      <c r="AS102" s="393"/>
      <c r="AT102" s="346" t="s">
        <v>946</v>
      </c>
      <c r="AU102" s="351" t="s">
        <v>947</v>
      </c>
      <c r="AV102" s="235" t="s">
        <v>948</v>
      </c>
    </row>
    <row r="103">
      <c r="A103" s="62">
        <v>100.0</v>
      </c>
      <c r="B103" s="78"/>
      <c r="C103" s="396"/>
      <c r="D103" s="396"/>
      <c r="E103" s="397"/>
      <c r="F103" s="393"/>
      <c r="G103" s="393"/>
      <c r="H103" s="394"/>
      <c r="I103" s="422"/>
      <c r="J103" s="396"/>
      <c r="K103" s="397"/>
      <c r="L103" s="396"/>
      <c r="M103" s="396"/>
      <c r="N103" s="397"/>
      <c r="O103" s="393"/>
      <c r="P103" s="393"/>
      <c r="Q103" s="397"/>
      <c r="R103" s="396"/>
      <c r="S103" s="393"/>
      <c r="T103" s="394"/>
      <c r="U103" s="396"/>
      <c r="V103" s="396"/>
      <c r="W103" s="397"/>
      <c r="X103" s="396"/>
      <c r="Y103" s="396"/>
      <c r="Z103" s="397"/>
      <c r="AA103" s="423"/>
      <c r="AB103" s="396"/>
      <c r="AC103" s="397"/>
      <c r="AD103" s="396"/>
      <c r="AE103" s="396"/>
      <c r="AF103" s="397"/>
      <c r="AG103" s="396"/>
      <c r="AH103" s="396"/>
      <c r="AI103" s="396"/>
      <c r="AJ103" s="396"/>
      <c r="AK103" s="393"/>
      <c r="AL103" s="393"/>
      <c r="AM103" s="393"/>
      <c r="AN103" s="393"/>
      <c r="AO103" s="393"/>
      <c r="AP103" s="78"/>
      <c r="AQ103" s="393"/>
      <c r="AR103" s="393"/>
      <c r="AS103" s="393"/>
      <c r="AT103" s="393"/>
      <c r="AU103" s="393"/>
      <c r="AV103" s="424"/>
    </row>
    <row r="104">
      <c r="A104" s="425"/>
      <c r="B104" s="425"/>
      <c r="C104" s="426"/>
      <c r="D104" s="426"/>
      <c r="E104" s="427"/>
      <c r="F104" s="428"/>
      <c r="G104" s="428"/>
      <c r="H104" s="429"/>
      <c r="I104" s="430"/>
      <c r="J104" s="431"/>
      <c r="K104" s="427"/>
      <c r="L104" s="431"/>
      <c r="M104" s="431"/>
      <c r="N104" s="432"/>
      <c r="O104" s="428"/>
      <c r="P104" s="428"/>
      <c r="Q104" s="432"/>
      <c r="R104" s="431"/>
      <c r="S104" s="428"/>
      <c r="T104" s="429"/>
      <c r="U104" s="431"/>
      <c r="V104" s="431"/>
      <c r="W104" s="432"/>
      <c r="X104" s="431"/>
      <c r="Y104" s="431"/>
      <c r="Z104" s="432"/>
      <c r="AA104" s="433"/>
      <c r="AB104" s="431"/>
      <c r="AC104" s="432"/>
      <c r="AD104" s="431"/>
      <c r="AE104" s="431"/>
      <c r="AF104" s="432"/>
      <c r="AG104" s="431"/>
      <c r="AH104" s="431"/>
      <c r="AI104" s="431"/>
      <c r="AJ104" s="431"/>
      <c r="AK104" s="434"/>
      <c r="AL104" s="434"/>
      <c r="AM104" s="434"/>
      <c r="AN104" s="434"/>
      <c r="AO104" s="434"/>
      <c r="AP104" s="425"/>
      <c r="AQ104" s="434"/>
      <c r="AR104" s="434"/>
      <c r="AS104" s="434"/>
      <c r="AT104" s="434"/>
      <c r="AU104" s="434"/>
      <c r="AV104" s="435"/>
    </row>
  </sheetData>
  <mergeCells count="1">
    <mergeCell ref="C1:H1"/>
  </mergeCells>
  <hyperlinks>
    <hyperlink r:id="rId1" ref="C3"/>
    <hyperlink r:id="rId2" ref="F3"/>
    <hyperlink r:id="rId3" ref="I3"/>
    <hyperlink r:id="rId4" ref="L3"/>
    <hyperlink r:id="rId5" ref="O3"/>
    <hyperlink r:id="rId6" ref="R3"/>
    <hyperlink r:id="rId7" ref="U3"/>
    <hyperlink r:id="rId8" ref="X3"/>
    <hyperlink r:id="rId9" ref="AA3"/>
    <hyperlink r:id="rId10" ref="AD3"/>
    <hyperlink r:id="rId11" ref="AJ3"/>
    <hyperlink r:id="rId12" ref="AQ3"/>
    <hyperlink r:id="rId13" ref="AT3"/>
    <hyperlink r:id="rId14" ref="E4"/>
    <hyperlink r:id="rId15" ref="H4"/>
    <hyperlink r:id="rId16" ref="K4"/>
    <hyperlink r:id="rId17" ref="N4"/>
    <hyperlink r:id="rId18" ref="Q4"/>
    <hyperlink r:id="rId19" ref="T4"/>
    <hyperlink r:id="rId20" ref="W4"/>
    <hyperlink r:id="rId21" ref="Z4"/>
    <hyperlink r:id="rId22" ref="AC4"/>
    <hyperlink r:id="rId23" ref="AF4"/>
    <hyperlink r:id="rId24" ref="AI4"/>
    <hyperlink r:id="rId25" ref="AL4"/>
    <hyperlink r:id="rId26" ref="AO4"/>
    <hyperlink r:id="rId27" ref="AQ4"/>
    <hyperlink r:id="rId28" ref="AS4"/>
    <hyperlink r:id="rId29" ref="AV4"/>
    <hyperlink r:id="rId30" ref="E5"/>
    <hyperlink r:id="rId31" ref="H5"/>
    <hyperlink r:id="rId32" ref="K5"/>
    <hyperlink r:id="rId33" ref="N5"/>
    <hyperlink r:id="rId34" ref="Q5"/>
    <hyperlink r:id="rId35" ref="T5"/>
    <hyperlink r:id="rId36" ref="W5"/>
    <hyperlink r:id="rId37" ref="Z5"/>
    <hyperlink r:id="rId38" ref="AC5"/>
    <hyperlink r:id="rId39" ref="AF5"/>
    <hyperlink r:id="rId40" ref="AI5"/>
    <hyperlink r:id="rId41" ref="AL5"/>
    <hyperlink r:id="rId42" ref="AO5"/>
    <hyperlink r:id="rId43" ref="AQ5"/>
    <hyperlink r:id="rId44" ref="AS5"/>
    <hyperlink r:id="rId45" ref="AV5"/>
    <hyperlink r:id="rId46" ref="E6"/>
    <hyperlink r:id="rId47" ref="H6"/>
    <hyperlink r:id="rId48" ref="K6"/>
    <hyperlink r:id="rId49" ref="N6"/>
    <hyperlink r:id="rId50" ref="Q6"/>
    <hyperlink r:id="rId51" ref="T6"/>
    <hyperlink r:id="rId52" ref="W6"/>
    <hyperlink r:id="rId53" ref="Z6"/>
    <hyperlink r:id="rId54" ref="AC6"/>
    <hyperlink r:id="rId55" ref="AF6"/>
    <hyperlink r:id="rId56" ref="AI6"/>
    <hyperlink r:id="rId57" ref="AL6"/>
    <hyperlink r:id="rId58" ref="AO6"/>
    <hyperlink r:id="rId59" ref="AQ6"/>
    <hyperlink r:id="rId60" ref="AS6"/>
    <hyperlink r:id="rId61" ref="AV6"/>
    <hyperlink r:id="rId62" ref="E7"/>
    <hyperlink r:id="rId63" ref="H7"/>
    <hyperlink r:id="rId64" ref="K7"/>
    <hyperlink r:id="rId65" ref="N7"/>
    <hyperlink r:id="rId66" ref="Q7"/>
    <hyperlink r:id="rId67" ref="T7"/>
    <hyperlink r:id="rId68" ref="W7"/>
    <hyperlink r:id="rId69" ref="Z7"/>
    <hyperlink r:id="rId70" ref="AC7"/>
    <hyperlink r:id="rId71" ref="AF7"/>
    <hyperlink r:id="rId72" ref="AI7"/>
    <hyperlink r:id="rId73" ref="AL7"/>
    <hyperlink r:id="rId74" ref="AO7"/>
    <hyperlink r:id="rId75" ref="AQ7"/>
    <hyperlink r:id="rId76" ref="AS7"/>
    <hyperlink r:id="rId77" ref="AV7"/>
    <hyperlink r:id="rId78" ref="E8"/>
    <hyperlink r:id="rId79" ref="H8"/>
    <hyperlink r:id="rId80" ref="K8"/>
    <hyperlink r:id="rId81" ref="N8"/>
    <hyperlink r:id="rId82" ref="Q8"/>
    <hyperlink r:id="rId83" ref="T8"/>
    <hyperlink r:id="rId84" ref="W8"/>
    <hyperlink r:id="rId85" ref="Z8"/>
    <hyperlink r:id="rId86" ref="AC8"/>
    <hyperlink r:id="rId87" ref="AF8"/>
    <hyperlink r:id="rId88" ref="AI8"/>
    <hyperlink r:id="rId89" ref="AL8"/>
    <hyperlink r:id="rId90" ref="AO8"/>
    <hyperlink r:id="rId91" ref="AQ8"/>
    <hyperlink r:id="rId92" ref="AS8"/>
    <hyperlink r:id="rId93" ref="AV8"/>
    <hyperlink r:id="rId94" ref="E9"/>
    <hyperlink r:id="rId95" ref="H9"/>
    <hyperlink r:id="rId96" ref="K9"/>
    <hyperlink r:id="rId97" ref="N9"/>
    <hyperlink r:id="rId98" ref="Q9"/>
    <hyperlink r:id="rId99" ref="T9"/>
    <hyperlink r:id="rId100" ref="W9"/>
    <hyperlink r:id="rId101" ref="Z9"/>
    <hyperlink r:id="rId102" ref="AC9"/>
    <hyperlink r:id="rId103" ref="AF9"/>
    <hyperlink r:id="rId104" ref="AI9"/>
    <hyperlink r:id="rId105" ref="AL9"/>
    <hyperlink r:id="rId106" ref="AO9"/>
    <hyperlink r:id="rId107" ref="AQ9"/>
    <hyperlink r:id="rId108" ref="AS9"/>
    <hyperlink r:id="rId109" ref="AV9"/>
    <hyperlink r:id="rId110" ref="E10"/>
    <hyperlink r:id="rId111" ref="H10"/>
    <hyperlink r:id="rId112" ref="K10"/>
    <hyperlink r:id="rId113" ref="N10"/>
    <hyperlink r:id="rId114" ref="Q10"/>
    <hyperlink r:id="rId115" ref="T10"/>
    <hyperlink r:id="rId116" ref="W10"/>
    <hyperlink r:id="rId117" ref="Z10"/>
    <hyperlink r:id="rId118" ref="AC10"/>
    <hyperlink r:id="rId119" ref="AF10"/>
    <hyperlink r:id="rId120" ref="AI10"/>
    <hyperlink r:id="rId121" ref="AL10"/>
    <hyperlink r:id="rId122" ref="AO10"/>
    <hyperlink r:id="rId123" ref="AQ10"/>
    <hyperlink r:id="rId124" ref="AS10"/>
    <hyperlink r:id="rId125" ref="AV10"/>
    <hyperlink r:id="rId126" ref="E11"/>
    <hyperlink r:id="rId127" ref="H11"/>
    <hyperlink r:id="rId128" ref="K11"/>
    <hyperlink r:id="rId129" ref="N11"/>
    <hyperlink r:id="rId130" ref="Q11"/>
    <hyperlink r:id="rId131" ref="T11"/>
    <hyperlink r:id="rId132" ref="W11"/>
    <hyperlink r:id="rId133" ref="Z11"/>
    <hyperlink r:id="rId134" ref="AC11"/>
    <hyperlink r:id="rId135" ref="AF11"/>
    <hyperlink r:id="rId136" ref="AI11"/>
    <hyperlink r:id="rId137" ref="AL11"/>
    <hyperlink r:id="rId138" ref="AO11"/>
    <hyperlink r:id="rId139" ref="AQ11"/>
    <hyperlink r:id="rId140" ref="AS11"/>
    <hyperlink r:id="rId141" ref="AV11"/>
    <hyperlink r:id="rId142" ref="E12"/>
    <hyperlink r:id="rId143" ref="H12"/>
    <hyperlink r:id="rId144" ref="K12"/>
    <hyperlink r:id="rId145" ref="N12"/>
    <hyperlink r:id="rId146" ref="Q12"/>
    <hyperlink r:id="rId147" ref="T12"/>
    <hyperlink r:id="rId148" ref="W12"/>
    <hyperlink r:id="rId149" ref="Z12"/>
    <hyperlink r:id="rId150" ref="AC12"/>
    <hyperlink r:id="rId151" ref="AF12"/>
    <hyperlink r:id="rId152" ref="AI12"/>
    <hyperlink r:id="rId153" ref="AL12"/>
    <hyperlink r:id="rId154" ref="AO12"/>
    <hyperlink r:id="rId155" ref="AQ12"/>
    <hyperlink r:id="rId156" ref="AS12"/>
    <hyperlink r:id="rId157" ref="AV12"/>
    <hyperlink r:id="rId158" ref="E13"/>
    <hyperlink r:id="rId159" ref="H13"/>
    <hyperlink r:id="rId160" ref="K13"/>
    <hyperlink r:id="rId161" ref="N13"/>
    <hyperlink r:id="rId162" ref="Q13"/>
    <hyperlink r:id="rId163" ref="T13"/>
    <hyperlink r:id="rId164" ref="W13"/>
    <hyperlink r:id="rId165" ref="Z13"/>
    <hyperlink r:id="rId166" ref="AC13"/>
    <hyperlink r:id="rId167" ref="AF13"/>
    <hyperlink r:id="rId168" ref="AI13"/>
    <hyperlink r:id="rId169" ref="AL13"/>
    <hyperlink r:id="rId170" ref="AO13"/>
    <hyperlink r:id="rId171" ref="AQ13"/>
    <hyperlink r:id="rId172" ref="AS13"/>
    <hyperlink r:id="rId173" ref="AV13"/>
    <hyperlink r:id="rId174" ref="E14"/>
    <hyperlink r:id="rId175" ref="H14"/>
    <hyperlink r:id="rId176" ref="K14"/>
    <hyperlink r:id="rId177" ref="N14"/>
    <hyperlink r:id="rId178" ref="Q14"/>
    <hyperlink r:id="rId179" ref="T14"/>
    <hyperlink r:id="rId180" ref="W14"/>
    <hyperlink r:id="rId181" ref="Z14"/>
    <hyperlink r:id="rId182" ref="AC14"/>
    <hyperlink r:id="rId183" ref="AF14"/>
    <hyperlink r:id="rId184" ref="AI14"/>
    <hyperlink r:id="rId185" ref="AL14"/>
    <hyperlink r:id="rId186" ref="AO14"/>
    <hyperlink r:id="rId187" ref="AQ14"/>
    <hyperlink r:id="rId188" ref="AS14"/>
    <hyperlink r:id="rId189" ref="AV14"/>
    <hyperlink r:id="rId190" ref="E15"/>
    <hyperlink r:id="rId191" ref="H15"/>
    <hyperlink r:id="rId192" ref="K15"/>
    <hyperlink r:id="rId193" ref="N15"/>
    <hyperlink r:id="rId194" ref="Q15"/>
    <hyperlink r:id="rId195" ref="T15"/>
    <hyperlink r:id="rId196" ref="W15"/>
    <hyperlink r:id="rId197" ref="Z15"/>
    <hyperlink r:id="rId198" ref="AC15"/>
    <hyperlink r:id="rId199" ref="AF15"/>
    <hyperlink r:id="rId200" ref="AI15"/>
    <hyperlink r:id="rId201" ref="AL15"/>
    <hyperlink r:id="rId202" ref="AO15"/>
    <hyperlink r:id="rId203" ref="AQ15"/>
    <hyperlink r:id="rId204" ref="AS15"/>
    <hyperlink r:id="rId205" ref="AV15"/>
    <hyperlink r:id="rId206" ref="E16"/>
    <hyperlink r:id="rId207" ref="H16"/>
    <hyperlink r:id="rId208" ref="K16"/>
    <hyperlink r:id="rId209" ref="N16"/>
    <hyperlink r:id="rId210" ref="Q16"/>
    <hyperlink r:id="rId211" ref="R16"/>
    <hyperlink r:id="rId212" ref="T16"/>
    <hyperlink r:id="rId213" ref="W16"/>
    <hyperlink r:id="rId214" ref="Z16"/>
    <hyperlink r:id="rId215" ref="AC16"/>
    <hyperlink r:id="rId216" ref="AF16"/>
    <hyperlink r:id="rId217" ref="AI16"/>
    <hyperlink r:id="rId218" ref="AL16"/>
    <hyperlink r:id="rId219" ref="AO16"/>
    <hyperlink r:id="rId220" ref="AQ16"/>
    <hyperlink r:id="rId221" ref="AS16"/>
    <hyperlink r:id="rId222" ref="AV16"/>
    <hyperlink r:id="rId223" ref="E17"/>
    <hyperlink r:id="rId224" ref="H17"/>
    <hyperlink r:id="rId225" ref="K17"/>
    <hyperlink r:id="rId226" ref="N17"/>
    <hyperlink r:id="rId227" ref="Q17"/>
    <hyperlink r:id="rId228" ref="R17"/>
    <hyperlink r:id="rId229" ref="T17"/>
    <hyperlink r:id="rId230" ref="W17"/>
    <hyperlink r:id="rId231" ref="Z17"/>
    <hyperlink r:id="rId232" ref="AC17"/>
    <hyperlink r:id="rId233" ref="AF17"/>
    <hyperlink r:id="rId234" ref="AI17"/>
    <hyperlink r:id="rId235" ref="AL17"/>
    <hyperlink r:id="rId236" ref="AO17"/>
    <hyperlink r:id="rId237" ref="AQ17"/>
    <hyperlink r:id="rId238" ref="AS17"/>
    <hyperlink r:id="rId239" ref="AV17"/>
    <hyperlink r:id="rId240" ref="E18"/>
    <hyperlink r:id="rId241" ref="H18"/>
    <hyperlink r:id="rId242" ref="K18"/>
    <hyperlink r:id="rId243" ref="N18"/>
    <hyperlink r:id="rId244" ref="Q18"/>
    <hyperlink r:id="rId245" ref="R18"/>
    <hyperlink r:id="rId246" ref="T18"/>
    <hyperlink r:id="rId247" ref="W18"/>
    <hyperlink r:id="rId248" ref="Z18"/>
    <hyperlink r:id="rId249" ref="AC18"/>
    <hyperlink r:id="rId250" ref="AF18"/>
    <hyperlink r:id="rId251" ref="AI18"/>
    <hyperlink r:id="rId252" ref="AL18"/>
    <hyperlink r:id="rId253" ref="AO18"/>
    <hyperlink r:id="rId254" ref="AQ18"/>
    <hyperlink r:id="rId255" ref="AS18"/>
    <hyperlink r:id="rId256" ref="AV18"/>
    <hyperlink r:id="rId257" ref="E19"/>
    <hyperlink r:id="rId258" ref="H19"/>
    <hyperlink r:id="rId259" ref="K19"/>
    <hyperlink r:id="rId260" ref="N19"/>
    <hyperlink r:id="rId261" ref="Q19"/>
    <hyperlink r:id="rId262" ref="R19"/>
    <hyperlink r:id="rId263" ref="T19"/>
    <hyperlink r:id="rId264" ref="W19"/>
    <hyperlink r:id="rId265" ref="Z19"/>
    <hyperlink r:id="rId266" ref="AC19"/>
    <hyperlink r:id="rId267" ref="AF19"/>
    <hyperlink r:id="rId268" ref="AI19"/>
    <hyperlink r:id="rId269" ref="AL19"/>
    <hyperlink r:id="rId270" ref="AO19"/>
    <hyperlink r:id="rId271" ref="AQ19"/>
    <hyperlink r:id="rId272" ref="AS19"/>
    <hyperlink r:id="rId273" ref="AV19"/>
    <hyperlink r:id="rId274" ref="E20"/>
    <hyperlink r:id="rId275" ref="H20"/>
    <hyperlink r:id="rId276" ref="K20"/>
    <hyperlink r:id="rId277" ref="N20"/>
    <hyperlink r:id="rId278" ref="Q20"/>
    <hyperlink r:id="rId279" ref="R20"/>
    <hyperlink r:id="rId280" ref="T20"/>
    <hyperlink r:id="rId281" ref="W20"/>
    <hyperlink r:id="rId282" ref="Z20"/>
    <hyperlink r:id="rId283" ref="AC20"/>
    <hyperlink r:id="rId284" ref="AF20"/>
    <hyperlink r:id="rId285" ref="AI20"/>
    <hyperlink r:id="rId286" ref="AL20"/>
    <hyperlink r:id="rId287" ref="AO20"/>
    <hyperlink r:id="rId288" ref="AQ20"/>
    <hyperlink r:id="rId289" ref="AS20"/>
    <hyperlink r:id="rId290" ref="AV20"/>
    <hyperlink r:id="rId291" ref="E21"/>
    <hyperlink r:id="rId292" ref="H21"/>
    <hyperlink r:id="rId293" ref="K21"/>
    <hyperlink r:id="rId294" ref="N21"/>
    <hyperlink r:id="rId295" ref="Q21"/>
    <hyperlink r:id="rId296" ref="R21"/>
    <hyperlink r:id="rId297" ref="T21"/>
    <hyperlink r:id="rId298" ref="W21"/>
    <hyperlink r:id="rId299" ref="Z21"/>
    <hyperlink r:id="rId300" ref="AC21"/>
    <hyperlink r:id="rId301" ref="AF21"/>
    <hyperlink r:id="rId302" ref="AI21"/>
    <hyperlink r:id="rId303" ref="AL21"/>
    <hyperlink r:id="rId304" ref="AO21"/>
    <hyperlink r:id="rId305" ref="AQ21"/>
    <hyperlink r:id="rId306" ref="AS21"/>
    <hyperlink r:id="rId307" ref="AV21"/>
    <hyperlink r:id="rId308" ref="E22"/>
    <hyperlink r:id="rId309" ref="H22"/>
    <hyperlink r:id="rId310" ref="K22"/>
    <hyperlink r:id="rId311" ref="N22"/>
    <hyperlink r:id="rId312" ref="Q22"/>
    <hyperlink r:id="rId313" ref="R22"/>
    <hyperlink r:id="rId314" ref="T22"/>
    <hyperlink r:id="rId315" ref="W22"/>
    <hyperlink r:id="rId316" ref="Z22"/>
    <hyperlink r:id="rId317" ref="AC22"/>
    <hyperlink r:id="rId318" ref="AF22"/>
    <hyperlink r:id="rId319" ref="AI22"/>
    <hyperlink r:id="rId320" ref="AL22"/>
    <hyperlink r:id="rId321" ref="AO22"/>
    <hyperlink r:id="rId322" ref="AQ22"/>
    <hyperlink r:id="rId323" ref="AS22"/>
    <hyperlink r:id="rId324" ref="AV22"/>
    <hyperlink r:id="rId325" ref="E23"/>
    <hyperlink r:id="rId326" ref="H23"/>
    <hyperlink r:id="rId327" ref="K23"/>
    <hyperlink r:id="rId328" ref="N23"/>
    <hyperlink r:id="rId329" ref="Q23"/>
    <hyperlink r:id="rId330" ref="R23"/>
    <hyperlink r:id="rId331" ref="T23"/>
    <hyperlink r:id="rId332" ref="W23"/>
    <hyperlink r:id="rId333" ref="Z23"/>
    <hyperlink r:id="rId334" ref="AC23"/>
    <hyperlink r:id="rId335" ref="AF23"/>
    <hyperlink r:id="rId336" ref="AI23"/>
    <hyperlink r:id="rId337" ref="AL23"/>
    <hyperlink r:id="rId338" ref="AO23"/>
    <hyperlink r:id="rId339" ref="AQ23"/>
    <hyperlink r:id="rId340" ref="AS23"/>
    <hyperlink r:id="rId341" ref="AV23"/>
    <hyperlink r:id="rId342" ref="E24"/>
    <hyperlink r:id="rId343" ref="H24"/>
    <hyperlink r:id="rId344" ref="K24"/>
    <hyperlink r:id="rId345" ref="N24"/>
    <hyperlink r:id="rId346" ref="Q24"/>
    <hyperlink r:id="rId347" ref="R24"/>
    <hyperlink r:id="rId348" ref="T24"/>
    <hyperlink r:id="rId349" ref="W24"/>
    <hyperlink r:id="rId350" ref="Z24"/>
    <hyperlink r:id="rId351" ref="AC24"/>
    <hyperlink r:id="rId352" ref="AF24"/>
    <hyperlink r:id="rId353" ref="AI24"/>
    <hyperlink r:id="rId354" ref="AL24"/>
    <hyperlink r:id="rId355" ref="AO24"/>
    <hyperlink r:id="rId356" ref="AQ24"/>
    <hyperlink r:id="rId357" ref="AS24"/>
    <hyperlink r:id="rId358" ref="AV24"/>
    <hyperlink r:id="rId359" ref="E25"/>
    <hyperlink r:id="rId360" ref="H25"/>
    <hyperlink r:id="rId361" ref="K25"/>
    <hyperlink r:id="rId362" ref="N25"/>
    <hyperlink r:id="rId363" ref="Q25"/>
    <hyperlink r:id="rId364" ref="R25"/>
    <hyperlink r:id="rId365" ref="T25"/>
    <hyperlink r:id="rId366" ref="W25"/>
    <hyperlink r:id="rId367" ref="Z25"/>
    <hyperlink r:id="rId368" ref="AC25"/>
    <hyperlink r:id="rId369" ref="AF25"/>
    <hyperlink r:id="rId370" ref="AI25"/>
    <hyperlink r:id="rId371" ref="AL25"/>
    <hyperlink r:id="rId372" ref="AO25"/>
    <hyperlink r:id="rId373" ref="AQ25"/>
    <hyperlink r:id="rId374" ref="AS25"/>
    <hyperlink r:id="rId375" ref="AV25"/>
    <hyperlink r:id="rId376" ref="E26"/>
    <hyperlink r:id="rId377" ref="H26"/>
    <hyperlink r:id="rId378" ref="K26"/>
    <hyperlink r:id="rId379" ref="N26"/>
    <hyperlink r:id="rId380" ref="Q26"/>
    <hyperlink r:id="rId381" ref="R26"/>
    <hyperlink r:id="rId382" ref="T26"/>
    <hyperlink r:id="rId383" ref="W26"/>
    <hyperlink r:id="rId384" ref="Z26"/>
    <hyperlink r:id="rId385" ref="AC26"/>
    <hyperlink r:id="rId386" ref="AF26"/>
    <hyperlink r:id="rId387" ref="AI26"/>
    <hyperlink r:id="rId388" ref="AL26"/>
    <hyperlink r:id="rId389" ref="AO26"/>
    <hyperlink r:id="rId390" ref="AQ26"/>
    <hyperlink r:id="rId391" ref="AS26"/>
    <hyperlink r:id="rId392" ref="AV26"/>
    <hyperlink r:id="rId393" ref="E27"/>
    <hyperlink r:id="rId394" ref="H27"/>
    <hyperlink r:id="rId395" ref="K27"/>
    <hyperlink r:id="rId396" ref="N27"/>
    <hyperlink r:id="rId397" ref="Q27"/>
    <hyperlink r:id="rId398" ref="R27"/>
    <hyperlink r:id="rId399" ref="T27"/>
    <hyperlink r:id="rId400" ref="W27"/>
    <hyperlink r:id="rId401" ref="Z27"/>
    <hyperlink r:id="rId402" ref="AC27"/>
    <hyperlink r:id="rId403" ref="AF27"/>
    <hyperlink r:id="rId404" ref="AI27"/>
    <hyperlink r:id="rId405" ref="AL27"/>
    <hyperlink r:id="rId406" ref="AO27"/>
    <hyperlink r:id="rId407" ref="AQ27"/>
    <hyperlink r:id="rId408" ref="AS27"/>
    <hyperlink r:id="rId409" ref="AV27"/>
    <hyperlink r:id="rId410" ref="E28"/>
    <hyperlink r:id="rId411" ref="H28"/>
    <hyperlink r:id="rId412" ref="K28"/>
    <hyperlink r:id="rId413" ref="N28"/>
    <hyperlink r:id="rId414" ref="Q28"/>
    <hyperlink r:id="rId415" ref="R28"/>
    <hyperlink r:id="rId416" ref="T28"/>
    <hyperlink r:id="rId417" ref="W28"/>
    <hyperlink r:id="rId418" ref="Z28"/>
    <hyperlink r:id="rId419" ref="AC28"/>
    <hyperlink r:id="rId420" ref="AF28"/>
    <hyperlink r:id="rId421" ref="AI28"/>
    <hyperlink r:id="rId422" ref="AL28"/>
    <hyperlink r:id="rId423" ref="AO28"/>
    <hyperlink r:id="rId424" ref="AQ28"/>
    <hyperlink r:id="rId425" ref="AS28"/>
    <hyperlink r:id="rId426" ref="AV28"/>
    <hyperlink r:id="rId427" ref="E29"/>
    <hyperlink r:id="rId428" ref="K29"/>
    <hyperlink r:id="rId429" ref="Q29"/>
    <hyperlink r:id="rId430" ref="W29"/>
    <hyperlink r:id="rId431" ref="AC29"/>
    <hyperlink r:id="rId432" ref="AI29"/>
    <hyperlink r:id="rId433" ref="AO29"/>
    <hyperlink r:id="rId434" ref="AV29"/>
    <hyperlink r:id="rId435" ref="E30"/>
    <hyperlink r:id="rId436" ref="K30"/>
    <hyperlink r:id="rId437" ref="Q30"/>
    <hyperlink r:id="rId438" ref="W30"/>
    <hyperlink r:id="rId439" ref="AC30"/>
    <hyperlink r:id="rId440" ref="AI30"/>
    <hyperlink r:id="rId441" ref="AO30"/>
    <hyperlink r:id="rId442" ref="AV30"/>
    <hyperlink r:id="rId443" ref="E31"/>
    <hyperlink r:id="rId444" ref="K31"/>
    <hyperlink r:id="rId445" ref="Q31"/>
    <hyperlink r:id="rId446" ref="W31"/>
    <hyperlink r:id="rId447" ref="AC31"/>
    <hyperlink r:id="rId448" ref="AI31"/>
    <hyperlink r:id="rId449" ref="AO31"/>
    <hyperlink r:id="rId450" ref="AV31"/>
    <hyperlink r:id="rId451" ref="E32"/>
    <hyperlink r:id="rId452" ref="K32"/>
    <hyperlink r:id="rId453" ref="Q32"/>
    <hyperlink r:id="rId454" ref="W32"/>
    <hyperlink r:id="rId455" ref="AC32"/>
    <hyperlink r:id="rId456" ref="AI32"/>
    <hyperlink r:id="rId457" ref="AO32"/>
    <hyperlink r:id="rId458" ref="AV32"/>
    <hyperlink r:id="rId459" ref="E33"/>
    <hyperlink r:id="rId460" ref="K33"/>
    <hyperlink r:id="rId461" ref="Q33"/>
    <hyperlink r:id="rId462" ref="W33"/>
    <hyperlink r:id="rId463" ref="AC33"/>
    <hyperlink r:id="rId464" ref="AI33"/>
    <hyperlink r:id="rId465" ref="AO33"/>
    <hyperlink r:id="rId466" ref="AV33"/>
    <hyperlink r:id="rId467" ref="E34"/>
    <hyperlink r:id="rId468" ref="K34"/>
    <hyperlink r:id="rId469" ref="Q34"/>
    <hyperlink r:id="rId470" ref="W34"/>
    <hyperlink r:id="rId471" ref="AC34"/>
    <hyperlink r:id="rId472" ref="AI34"/>
    <hyperlink r:id="rId473" ref="AO34"/>
    <hyperlink r:id="rId474" ref="AV34"/>
    <hyperlink r:id="rId475" ref="E35"/>
    <hyperlink r:id="rId476" ref="K35"/>
    <hyperlink r:id="rId477" ref="Q35"/>
    <hyperlink r:id="rId478" ref="W35"/>
    <hyperlink r:id="rId479" ref="AC35"/>
    <hyperlink r:id="rId480" ref="AI35"/>
    <hyperlink r:id="rId481" ref="AO35"/>
    <hyperlink r:id="rId482" ref="AV35"/>
    <hyperlink r:id="rId483" ref="E36"/>
    <hyperlink r:id="rId484" ref="K36"/>
    <hyperlink r:id="rId485" ref="Q36"/>
    <hyperlink r:id="rId486" ref="W36"/>
    <hyperlink r:id="rId487" ref="AC36"/>
    <hyperlink r:id="rId488" ref="AI36"/>
    <hyperlink r:id="rId489" ref="AO36"/>
    <hyperlink r:id="rId490" ref="AV36"/>
    <hyperlink r:id="rId491" ref="E37"/>
    <hyperlink r:id="rId492" ref="K37"/>
    <hyperlink r:id="rId493" ref="Q37"/>
    <hyperlink r:id="rId494" ref="W37"/>
    <hyperlink r:id="rId495" ref="AC37"/>
    <hyperlink r:id="rId496" ref="AI37"/>
    <hyperlink r:id="rId497" ref="AO37"/>
    <hyperlink r:id="rId498" ref="AV37"/>
    <hyperlink r:id="rId499" ref="E38"/>
    <hyperlink r:id="rId500" ref="K38"/>
    <hyperlink r:id="rId501" ref="Q38"/>
    <hyperlink r:id="rId502" ref="W38"/>
    <hyperlink r:id="rId503" ref="AC38"/>
    <hyperlink r:id="rId504" ref="AI38"/>
    <hyperlink r:id="rId505" ref="AO38"/>
    <hyperlink r:id="rId506" ref="AV38"/>
    <hyperlink r:id="rId507" ref="E39"/>
    <hyperlink r:id="rId508" ref="K39"/>
    <hyperlink r:id="rId509" ref="Q39"/>
    <hyperlink r:id="rId510" ref="W39"/>
    <hyperlink r:id="rId511" ref="AC39"/>
    <hyperlink r:id="rId512" ref="AI39"/>
    <hyperlink r:id="rId513" ref="AO39"/>
    <hyperlink r:id="rId514" ref="AV39"/>
    <hyperlink r:id="rId515" ref="E40"/>
    <hyperlink r:id="rId516" ref="K40"/>
    <hyperlink r:id="rId517" ref="Q40"/>
    <hyperlink r:id="rId518" ref="W40"/>
    <hyperlink r:id="rId519" ref="AC40"/>
    <hyperlink r:id="rId520" ref="AI40"/>
    <hyperlink r:id="rId521" ref="AO40"/>
    <hyperlink r:id="rId522" ref="AV40"/>
    <hyperlink r:id="rId523" ref="E41"/>
    <hyperlink r:id="rId524" ref="K41"/>
    <hyperlink r:id="rId525" ref="Q41"/>
    <hyperlink r:id="rId526" ref="W41"/>
    <hyperlink r:id="rId527" ref="AC41"/>
    <hyperlink r:id="rId528" ref="AI41"/>
    <hyperlink r:id="rId529" ref="AO41"/>
    <hyperlink r:id="rId530" ref="AV41"/>
    <hyperlink r:id="rId531" ref="E42"/>
    <hyperlink r:id="rId532" ref="K42"/>
    <hyperlink r:id="rId533" ref="Q42"/>
    <hyperlink r:id="rId534" ref="W42"/>
    <hyperlink r:id="rId535" ref="AC42"/>
    <hyperlink r:id="rId536" ref="AI42"/>
    <hyperlink r:id="rId537" ref="AO42"/>
    <hyperlink r:id="rId538" ref="AV42"/>
    <hyperlink r:id="rId539" ref="E43"/>
    <hyperlink r:id="rId540" ref="K43"/>
    <hyperlink r:id="rId541" ref="Q43"/>
    <hyperlink r:id="rId542" ref="W43"/>
    <hyperlink r:id="rId543" ref="AC43"/>
    <hyperlink r:id="rId544" ref="AI43"/>
    <hyperlink r:id="rId545" ref="AO43"/>
    <hyperlink r:id="rId546" ref="AV43"/>
    <hyperlink r:id="rId547" ref="E44"/>
    <hyperlink r:id="rId548" ref="K44"/>
    <hyperlink r:id="rId549" ref="Q44"/>
    <hyperlink r:id="rId550" ref="W44"/>
    <hyperlink r:id="rId551" ref="AC44"/>
    <hyperlink r:id="rId552" ref="AI44"/>
    <hyperlink r:id="rId553" ref="AO44"/>
    <hyperlink r:id="rId554" ref="AV44"/>
    <hyperlink r:id="rId555" ref="E45"/>
    <hyperlink r:id="rId556" ref="K45"/>
    <hyperlink r:id="rId557" ref="Q45"/>
    <hyperlink r:id="rId558" ref="W45"/>
    <hyperlink r:id="rId559" ref="AC45"/>
    <hyperlink r:id="rId560" ref="AI45"/>
    <hyperlink r:id="rId561" ref="AO45"/>
    <hyperlink r:id="rId562" ref="AV45"/>
    <hyperlink r:id="rId563" ref="E46"/>
    <hyperlink r:id="rId564" ref="K46"/>
    <hyperlink r:id="rId565" ref="Q46"/>
    <hyperlink r:id="rId566" ref="W46"/>
    <hyperlink r:id="rId567" ref="AC46"/>
    <hyperlink r:id="rId568" ref="AI46"/>
    <hyperlink r:id="rId569" ref="AO46"/>
    <hyperlink r:id="rId570" ref="AV46"/>
    <hyperlink r:id="rId571" ref="E47"/>
    <hyperlink r:id="rId572" ref="K47"/>
    <hyperlink r:id="rId573" ref="Q47"/>
    <hyperlink r:id="rId574" ref="W47"/>
    <hyperlink r:id="rId575" ref="AC47"/>
    <hyperlink r:id="rId576" ref="AI47"/>
    <hyperlink r:id="rId577" ref="AO47"/>
    <hyperlink r:id="rId578" ref="AV47"/>
    <hyperlink r:id="rId579" ref="E48"/>
    <hyperlink r:id="rId580" ref="K48"/>
    <hyperlink r:id="rId581" ref="Q48"/>
    <hyperlink r:id="rId582" ref="W48"/>
    <hyperlink r:id="rId583" ref="AC48"/>
    <hyperlink r:id="rId584" ref="AI48"/>
    <hyperlink r:id="rId585" ref="AO48"/>
    <hyperlink r:id="rId586" ref="AV48"/>
    <hyperlink r:id="rId587" ref="E49"/>
    <hyperlink r:id="rId588" ref="K49"/>
    <hyperlink r:id="rId589" ref="Q49"/>
    <hyperlink r:id="rId590" ref="W49"/>
    <hyperlink r:id="rId591" ref="AC49"/>
    <hyperlink r:id="rId592" ref="AI49"/>
    <hyperlink r:id="rId593" ref="AO49"/>
    <hyperlink r:id="rId594" ref="AV49"/>
    <hyperlink r:id="rId595" ref="E50"/>
    <hyperlink r:id="rId596" ref="K50"/>
    <hyperlink r:id="rId597" ref="Q50"/>
    <hyperlink r:id="rId598" ref="W50"/>
    <hyperlink r:id="rId599" ref="AC50"/>
    <hyperlink r:id="rId600" ref="AI50"/>
    <hyperlink r:id="rId601" ref="AO50"/>
    <hyperlink r:id="rId602" ref="AV50"/>
    <hyperlink r:id="rId603" ref="E51"/>
    <hyperlink r:id="rId604" ref="K51"/>
    <hyperlink r:id="rId605" ref="Q51"/>
    <hyperlink r:id="rId606" ref="W51"/>
    <hyperlink r:id="rId607" ref="AC51"/>
    <hyperlink r:id="rId608" ref="AI51"/>
    <hyperlink r:id="rId609" ref="AO51"/>
    <hyperlink r:id="rId610" ref="AV51"/>
    <hyperlink r:id="rId611" ref="E52"/>
    <hyperlink r:id="rId612" ref="K52"/>
    <hyperlink r:id="rId613" ref="Q52"/>
    <hyperlink r:id="rId614" ref="W52"/>
    <hyperlink r:id="rId615" ref="AC52"/>
    <hyperlink r:id="rId616" ref="AI52"/>
    <hyperlink r:id="rId617" ref="AV52"/>
    <hyperlink r:id="rId618" ref="E53"/>
    <hyperlink r:id="rId619" ref="K53"/>
    <hyperlink r:id="rId620" ref="Q53"/>
    <hyperlink r:id="rId621" ref="W53"/>
    <hyperlink r:id="rId622" ref="AC53"/>
    <hyperlink r:id="rId623" ref="AV53"/>
    <hyperlink r:id="rId624" ref="AV54"/>
    <hyperlink r:id="rId625" ref="AV55"/>
    <hyperlink r:id="rId626" ref="AV56"/>
    <hyperlink r:id="rId627" ref="AV57"/>
    <hyperlink r:id="rId628" ref="AV58"/>
    <hyperlink r:id="rId629" ref="AV59"/>
    <hyperlink r:id="rId630" ref="AV60"/>
    <hyperlink r:id="rId631" ref="AV61"/>
    <hyperlink r:id="rId632" ref="AV62"/>
    <hyperlink r:id="rId633" ref="AV63"/>
    <hyperlink r:id="rId634" ref="AV64"/>
    <hyperlink r:id="rId635" ref="AV65"/>
    <hyperlink r:id="rId636" ref="AV66"/>
    <hyperlink r:id="rId637" ref="AV67"/>
    <hyperlink r:id="rId638" ref="AV68"/>
    <hyperlink r:id="rId639" ref="AV69"/>
    <hyperlink r:id="rId640" ref="AV70"/>
    <hyperlink r:id="rId641" ref="AV71"/>
    <hyperlink r:id="rId642" ref="AV72"/>
    <hyperlink r:id="rId643" ref="AV73"/>
    <hyperlink r:id="rId644" location=".Vi4nrH7hDIU" ref="AV74"/>
    <hyperlink r:id="rId645" ref="AV75"/>
    <hyperlink r:id="rId646" ref="AV76"/>
    <hyperlink r:id="rId647" ref="AV77"/>
    <hyperlink r:id="rId648" ref="AV78"/>
    <hyperlink r:id="rId649" ref="AV79"/>
    <hyperlink r:id="rId650" ref="AV80"/>
    <hyperlink r:id="rId651" ref="AV81"/>
    <hyperlink r:id="rId652" ref="AV82"/>
    <hyperlink r:id="rId653" ref="AV83"/>
    <hyperlink r:id="rId654" ref="AV84"/>
    <hyperlink r:id="rId655" ref="AV85"/>
    <hyperlink r:id="rId656" ref="AV86"/>
    <hyperlink r:id="rId657" ref="AV87"/>
    <hyperlink r:id="rId658" ref="AV88"/>
    <hyperlink r:id="rId659" ref="AV89"/>
    <hyperlink r:id="rId660" ref="AV90"/>
    <hyperlink r:id="rId661" ref="AV91"/>
    <hyperlink r:id="rId662" ref="AV92"/>
    <hyperlink r:id="rId663" ref="AV93"/>
    <hyperlink r:id="rId664" ref="AV94"/>
    <hyperlink r:id="rId665" ref="AV95"/>
    <hyperlink r:id="rId666" ref="AV96"/>
    <hyperlink r:id="rId667" ref="AV97"/>
    <hyperlink r:id="rId668" ref="AV98"/>
    <hyperlink r:id="rId669" ref="AV99"/>
    <hyperlink r:id="rId670" ref="AV100"/>
    <hyperlink r:id="rId671" ref="AV101"/>
    <hyperlink r:id="rId672" ref="AV102"/>
  </hyperlinks>
  <drawing r:id="rId67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8.57"/>
    <col customWidth="1" min="2" max="2" width="23.43"/>
    <col customWidth="1" min="3" max="3" width="16.29"/>
    <col customWidth="1" min="4" max="4" width="15.14"/>
  </cols>
  <sheetData>
    <row r="1">
      <c r="A1" s="57" t="s">
        <v>1236</v>
      </c>
      <c r="B1" s="57" t="s">
        <v>1</v>
      </c>
      <c r="C1" s="57" t="s">
        <v>2</v>
      </c>
      <c r="D1" s="358" t="s">
        <v>1237</v>
      </c>
    </row>
    <row r="2">
      <c r="A2" s="359" t="s">
        <v>21</v>
      </c>
      <c r="B2" s="342" t="s">
        <v>22</v>
      </c>
      <c r="C2" s="74" t="s">
        <v>24</v>
      </c>
      <c r="D2" s="360" t="s">
        <v>1238</v>
      </c>
    </row>
    <row r="3">
      <c r="A3" s="359" t="s">
        <v>34</v>
      </c>
      <c r="B3" s="343" t="s">
        <v>36</v>
      </c>
      <c r="C3" s="74" t="s">
        <v>39</v>
      </c>
      <c r="D3" s="360" t="s">
        <v>1238</v>
      </c>
    </row>
    <row r="4">
      <c r="A4" s="359" t="s">
        <v>50</v>
      </c>
      <c r="B4" s="343" t="s">
        <v>51</v>
      </c>
      <c r="C4" s="74" t="s">
        <v>52</v>
      </c>
      <c r="D4" s="360" t="s">
        <v>1238</v>
      </c>
    </row>
    <row r="5">
      <c r="A5" s="359" t="s">
        <v>56</v>
      </c>
      <c r="B5" s="343" t="s">
        <v>57</v>
      </c>
      <c r="C5" s="74" t="s">
        <v>58</v>
      </c>
      <c r="D5" s="360" t="s">
        <v>1238</v>
      </c>
    </row>
    <row r="6">
      <c r="A6" s="361" t="s">
        <v>66</v>
      </c>
      <c r="B6" s="343" t="s">
        <v>48</v>
      </c>
      <c r="C6" s="74" t="s">
        <v>49</v>
      </c>
      <c r="D6" s="360" t="s">
        <v>1238</v>
      </c>
    </row>
    <row r="7">
      <c r="A7" s="359" t="s">
        <v>70</v>
      </c>
      <c r="B7" s="343" t="s">
        <v>71</v>
      </c>
      <c r="C7" s="74" t="s">
        <v>72</v>
      </c>
      <c r="D7" s="360" t="s">
        <v>1238</v>
      </c>
    </row>
    <row r="8">
      <c r="A8" s="359" t="s">
        <v>78</v>
      </c>
      <c r="B8" s="343" t="s">
        <v>79</v>
      </c>
      <c r="C8" s="74" t="s">
        <v>80</v>
      </c>
      <c r="D8" s="360" t="s">
        <v>1238</v>
      </c>
    </row>
    <row r="9">
      <c r="A9" s="359" t="s">
        <v>85</v>
      </c>
      <c r="B9" s="343" t="s">
        <v>86</v>
      </c>
      <c r="C9" s="74" t="s">
        <v>87</v>
      </c>
      <c r="D9" s="360" t="s">
        <v>1238</v>
      </c>
    </row>
    <row r="10">
      <c r="A10" s="359" t="s">
        <v>93</v>
      </c>
      <c r="B10" s="343" t="s">
        <v>94</v>
      </c>
      <c r="C10" s="74" t="s">
        <v>95</v>
      </c>
      <c r="D10" s="360" t="s">
        <v>1238</v>
      </c>
    </row>
    <row r="11">
      <c r="A11" s="359" t="s">
        <v>99</v>
      </c>
      <c r="B11" s="343" t="s">
        <v>100</v>
      </c>
      <c r="C11" s="74" t="s">
        <v>102</v>
      </c>
      <c r="D11" s="360" t="s">
        <v>1238</v>
      </c>
    </row>
    <row r="12">
      <c r="A12" s="359" t="s">
        <v>108</v>
      </c>
      <c r="B12" s="343" t="s">
        <v>109</v>
      </c>
      <c r="C12" s="74" t="s">
        <v>110</v>
      </c>
      <c r="D12" s="360" t="s">
        <v>1238</v>
      </c>
    </row>
    <row r="13">
      <c r="A13" s="359" t="s">
        <v>117</v>
      </c>
      <c r="B13" s="343" t="s">
        <v>118</v>
      </c>
      <c r="C13" s="117" t="s">
        <v>119</v>
      </c>
      <c r="D13" s="360" t="s">
        <v>1238</v>
      </c>
    </row>
    <row r="14">
      <c r="A14" s="359" t="s">
        <v>126</v>
      </c>
      <c r="B14" s="343" t="s">
        <v>127</v>
      </c>
      <c r="C14" s="74" t="s">
        <v>128</v>
      </c>
      <c r="D14" s="360" t="s">
        <v>1238</v>
      </c>
    </row>
    <row r="15">
      <c r="A15" s="359" t="s">
        <v>137</v>
      </c>
      <c r="B15" s="343" t="s">
        <v>138</v>
      </c>
      <c r="C15" s="74" t="s">
        <v>139</v>
      </c>
      <c r="D15" s="360" t="s">
        <v>1238</v>
      </c>
    </row>
    <row r="16">
      <c r="A16" s="359" t="s">
        <v>143</v>
      </c>
      <c r="B16" s="343" t="s">
        <v>144</v>
      </c>
      <c r="C16" s="117" t="s">
        <v>145</v>
      </c>
      <c r="D16" s="360" t="s">
        <v>1238</v>
      </c>
    </row>
    <row r="17">
      <c r="A17" s="359" t="s">
        <v>151</v>
      </c>
      <c r="B17" s="343" t="s">
        <v>152</v>
      </c>
      <c r="C17" s="74" t="s">
        <v>153</v>
      </c>
      <c r="D17" s="360" t="s">
        <v>1238</v>
      </c>
    </row>
    <row r="18">
      <c r="A18" s="359" t="s">
        <v>156</v>
      </c>
      <c r="B18" s="343" t="s">
        <v>157</v>
      </c>
      <c r="C18" s="74" t="s">
        <v>158</v>
      </c>
      <c r="D18" s="360" t="s">
        <v>1238</v>
      </c>
    </row>
    <row r="19">
      <c r="A19" s="359" t="s">
        <v>164</v>
      </c>
      <c r="B19" s="343" t="s">
        <v>165</v>
      </c>
      <c r="C19" s="74" t="s">
        <v>166</v>
      </c>
      <c r="D19" s="360" t="s">
        <v>1238</v>
      </c>
    </row>
    <row r="20">
      <c r="A20" s="359" t="s">
        <v>171</v>
      </c>
      <c r="B20" s="342" t="s">
        <v>172</v>
      </c>
      <c r="C20" s="74" t="s">
        <v>175</v>
      </c>
      <c r="D20" s="360" t="s">
        <v>1238</v>
      </c>
    </row>
    <row r="21">
      <c r="A21" s="359" t="s">
        <v>180</v>
      </c>
      <c r="B21" s="343" t="s">
        <v>182</v>
      </c>
      <c r="C21" s="74" t="s">
        <v>183</v>
      </c>
      <c r="D21" s="360" t="s">
        <v>1238</v>
      </c>
    </row>
    <row r="22">
      <c r="A22" s="359" t="s">
        <v>187</v>
      </c>
      <c r="B22" s="343" t="s">
        <v>188</v>
      </c>
      <c r="C22" s="74" t="s">
        <v>189</v>
      </c>
      <c r="D22" s="360" t="s">
        <v>1238</v>
      </c>
    </row>
    <row r="23">
      <c r="A23" s="359" t="s">
        <v>195</v>
      </c>
      <c r="B23" s="343" t="s">
        <v>196</v>
      </c>
      <c r="C23" s="74" t="s">
        <v>197</v>
      </c>
      <c r="D23" s="360" t="s">
        <v>1238</v>
      </c>
    </row>
    <row r="24">
      <c r="A24" s="359" t="s">
        <v>203</v>
      </c>
      <c r="B24" s="343" t="s">
        <v>204</v>
      </c>
      <c r="C24" s="74" t="s">
        <v>205</v>
      </c>
      <c r="D24" s="360" t="s">
        <v>1238</v>
      </c>
    </row>
    <row r="25">
      <c r="A25" s="359" t="s">
        <v>104</v>
      </c>
      <c r="B25" s="343" t="s">
        <v>105</v>
      </c>
      <c r="C25" s="74" t="s">
        <v>106</v>
      </c>
      <c r="D25" s="360" t="s">
        <v>1238</v>
      </c>
    </row>
    <row r="26">
      <c r="A26" s="359" t="s">
        <v>213</v>
      </c>
      <c r="B26" s="343" t="s">
        <v>214</v>
      </c>
      <c r="C26" s="74" t="s">
        <v>215</v>
      </c>
      <c r="D26" s="360" t="s">
        <v>1238</v>
      </c>
    </row>
    <row r="27">
      <c r="A27" s="359" t="s">
        <v>221</v>
      </c>
      <c r="B27" s="343" t="s">
        <v>222</v>
      </c>
      <c r="C27" s="74" t="s">
        <v>223</v>
      </c>
      <c r="D27" s="360" t="s">
        <v>1238</v>
      </c>
    </row>
    <row r="28">
      <c r="A28" s="359" t="s">
        <v>225</v>
      </c>
      <c r="B28" s="343" t="s">
        <v>226</v>
      </c>
      <c r="C28" s="74" t="s">
        <v>227</v>
      </c>
      <c r="D28" s="360" t="s">
        <v>1238</v>
      </c>
    </row>
    <row r="29">
      <c r="A29" s="359" t="s">
        <v>230</v>
      </c>
      <c r="B29" s="343" t="s">
        <v>231</v>
      </c>
      <c r="C29" s="74" t="s">
        <v>232</v>
      </c>
      <c r="D29" s="360" t="s">
        <v>1238</v>
      </c>
    </row>
    <row r="30">
      <c r="A30" s="359" t="s">
        <v>234</v>
      </c>
      <c r="B30" s="343" t="s">
        <v>235</v>
      </c>
      <c r="C30" s="74" t="s">
        <v>237</v>
      </c>
      <c r="D30" s="360" t="s">
        <v>1238</v>
      </c>
    </row>
    <row r="31">
      <c r="A31" s="359" t="s">
        <v>63</v>
      </c>
      <c r="B31" s="343" t="s">
        <v>30</v>
      </c>
      <c r="C31" s="74" t="s">
        <v>65</v>
      </c>
      <c r="D31" s="360" t="s">
        <v>1238</v>
      </c>
    </row>
    <row r="32">
      <c r="A32" s="359" t="s">
        <v>244</v>
      </c>
      <c r="B32" s="343" t="s">
        <v>245</v>
      </c>
      <c r="C32" s="74" t="s">
        <v>246</v>
      </c>
      <c r="D32" s="360" t="s">
        <v>1238</v>
      </c>
    </row>
    <row r="33">
      <c r="A33" s="359" t="s">
        <v>247</v>
      </c>
      <c r="B33" s="342" t="s">
        <v>248</v>
      </c>
      <c r="C33" s="117" t="s">
        <v>249</v>
      </c>
      <c r="D33" s="360" t="s">
        <v>1238</v>
      </c>
    </row>
    <row r="34">
      <c r="A34" s="359" t="s">
        <v>250</v>
      </c>
      <c r="B34" s="342" t="s">
        <v>251</v>
      </c>
      <c r="C34" s="74" t="s">
        <v>252</v>
      </c>
      <c r="D34" s="360" t="s">
        <v>1238</v>
      </c>
    </row>
    <row r="35">
      <c r="A35" s="359" t="s">
        <v>254</v>
      </c>
      <c r="B35" s="343" t="s">
        <v>255</v>
      </c>
      <c r="C35" s="74" t="s">
        <v>256</v>
      </c>
      <c r="D35" s="360" t="s">
        <v>1238</v>
      </c>
    </row>
    <row r="36">
      <c r="A36" s="359" t="s">
        <v>258</v>
      </c>
      <c r="B36" s="343" t="s">
        <v>259</v>
      </c>
      <c r="C36" s="74" t="s">
        <v>261</v>
      </c>
      <c r="D36" s="360" t="s">
        <v>1238</v>
      </c>
    </row>
    <row r="37">
      <c r="A37" s="359" t="s">
        <v>263</v>
      </c>
      <c r="B37" s="343" t="s">
        <v>264</v>
      </c>
      <c r="C37" s="74" t="s">
        <v>265</v>
      </c>
      <c r="D37" s="360" t="s">
        <v>1238</v>
      </c>
    </row>
    <row r="38">
      <c r="A38" s="359" t="s">
        <v>241</v>
      </c>
      <c r="B38" s="343" t="s">
        <v>242</v>
      </c>
      <c r="C38" s="117" t="s">
        <v>243</v>
      </c>
      <c r="D38" s="360" t="s">
        <v>1238</v>
      </c>
    </row>
    <row r="39">
      <c r="A39" s="359" t="s">
        <v>269</v>
      </c>
      <c r="B39" s="343" t="s">
        <v>270</v>
      </c>
      <c r="C39" s="117" t="s">
        <v>271</v>
      </c>
      <c r="D39" s="360" t="s">
        <v>1238</v>
      </c>
    </row>
    <row r="40">
      <c r="A40" s="359" t="s">
        <v>274</v>
      </c>
      <c r="B40" s="343" t="s">
        <v>182</v>
      </c>
      <c r="C40" s="74" t="s">
        <v>275</v>
      </c>
      <c r="D40" s="360" t="s">
        <v>1238</v>
      </c>
    </row>
    <row r="41">
      <c r="A41" s="359" t="s">
        <v>278</v>
      </c>
      <c r="B41" s="343" t="s">
        <v>279</v>
      </c>
      <c r="C41" s="74" t="s">
        <v>280</v>
      </c>
      <c r="D41" s="360" t="s">
        <v>1238</v>
      </c>
    </row>
    <row r="42">
      <c r="A42" s="359" t="s">
        <v>283</v>
      </c>
      <c r="B42" s="343" t="s">
        <v>284</v>
      </c>
      <c r="C42" s="74" t="s">
        <v>286</v>
      </c>
      <c r="D42" s="360" t="s">
        <v>1238</v>
      </c>
    </row>
    <row r="43">
      <c r="A43" s="359" t="s">
        <v>290</v>
      </c>
      <c r="B43" s="343" t="s">
        <v>291</v>
      </c>
      <c r="C43" s="74" t="s">
        <v>292</v>
      </c>
      <c r="D43" s="360" t="s">
        <v>1238</v>
      </c>
    </row>
    <row r="44">
      <c r="A44" s="359" t="s">
        <v>296</v>
      </c>
      <c r="B44" s="343" t="s">
        <v>297</v>
      </c>
      <c r="C44" s="74" t="s">
        <v>298</v>
      </c>
      <c r="D44" s="360" t="s">
        <v>1238</v>
      </c>
    </row>
    <row r="45">
      <c r="A45" s="359" t="s">
        <v>129</v>
      </c>
      <c r="B45" s="343" t="s">
        <v>130</v>
      </c>
      <c r="C45" s="74" t="s">
        <v>131</v>
      </c>
      <c r="D45" s="360" t="s">
        <v>1238</v>
      </c>
    </row>
    <row r="46">
      <c r="A46" s="359" t="s">
        <v>301</v>
      </c>
      <c r="B46" s="343" t="s">
        <v>302</v>
      </c>
      <c r="C46" s="74" t="s">
        <v>303</v>
      </c>
      <c r="D46" s="360" t="s">
        <v>1238</v>
      </c>
    </row>
    <row r="47">
      <c r="A47" s="359" t="s">
        <v>305</v>
      </c>
      <c r="B47" s="343" t="s">
        <v>306</v>
      </c>
      <c r="C47" s="74" t="s">
        <v>307</v>
      </c>
      <c r="D47" s="360" t="s">
        <v>1238</v>
      </c>
    </row>
    <row r="48">
      <c r="A48" s="359" t="s">
        <v>308</v>
      </c>
      <c r="B48" s="343" t="s">
        <v>309</v>
      </c>
      <c r="C48" s="74" t="s">
        <v>310</v>
      </c>
      <c r="D48" s="360" t="s">
        <v>1238</v>
      </c>
    </row>
    <row r="49">
      <c r="A49" s="359" t="s">
        <v>311</v>
      </c>
      <c r="B49" s="343" t="s">
        <v>312</v>
      </c>
      <c r="C49" s="74" t="s">
        <v>313</v>
      </c>
      <c r="D49" s="360" t="s">
        <v>1238</v>
      </c>
    </row>
    <row r="50">
      <c r="A50" s="359" t="s">
        <v>314</v>
      </c>
      <c r="B50" s="343" t="s">
        <v>315</v>
      </c>
      <c r="C50" s="74" t="s">
        <v>316</v>
      </c>
      <c r="D50" s="360" t="s">
        <v>1238</v>
      </c>
    </row>
    <row r="51">
      <c r="A51" s="359" t="s">
        <v>317</v>
      </c>
      <c r="B51" s="343" t="s">
        <v>68</v>
      </c>
      <c r="C51" s="74" t="s">
        <v>318</v>
      </c>
      <c r="D51" s="360" t="s">
        <v>1238</v>
      </c>
    </row>
    <row r="52">
      <c r="A52" s="365" t="s">
        <v>29</v>
      </c>
      <c r="B52" s="343" t="s">
        <v>30</v>
      </c>
      <c r="C52" s="74" t="s">
        <v>32</v>
      </c>
      <c r="D52" s="366" t="s">
        <v>1241</v>
      </c>
    </row>
    <row r="53">
      <c r="A53" s="367" t="s">
        <v>47</v>
      </c>
      <c r="B53" s="343" t="s">
        <v>48</v>
      </c>
      <c r="C53" s="74" t="s">
        <v>49</v>
      </c>
      <c r="D53" s="366" t="s">
        <v>1241</v>
      </c>
    </row>
    <row r="54">
      <c r="A54" s="367" t="s">
        <v>53</v>
      </c>
      <c r="B54" s="343" t="s">
        <v>54</v>
      </c>
      <c r="C54" s="74" t="s">
        <v>55</v>
      </c>
      <c r="D54" s="366" t="s">
        <v>1241</v>
      </c>
    </row>
    <row r="55">
      <c r="A55" s="367" t="s">
        <v>60</v>
      </c>
      <c r="B55" s="343" t="s">
        <v>61</v>
      </c>
      <c r="C55" s="74" t="s">
        <v>62</v>
      </c>
      <c r="D55" s="366" t="s">
        <v>1241</v>
      </c>
    </row>
    <row r="56">
      <c r="A56" s="367" t="s">
        <v>67</v>
      </c>
      <c r="B56" s="343" t="s">
        <v>68</v>
      </c>
      <c r="C56" s="74" t="s">
        <v>69</v>
      </c>
      <c r="D56" s="366" t="s">
        <v>1241</v>
      </c>
    </row>
    <row r="57">
      <c r="A57" s="367" t="s">
        <v>74</v>
      </c>
      <c r="B57" s="343" t="s">
        <v>75</v>
      </c>
      <c r="C57" s="74" t="s">
        <v>76</v>
      </c>
      <c r="D57" s="366" t="s">
        <v>1241</v>
      </c>
    </row>
    <row r="58">
      <c r="A58" s="367" t="s">
        <v>82</v>
      </c>
      <c r="B58" s="343" t="s">
        <v>83</v>
      </c>
      <c r="C58" s="74" t="s">
        <v>84</v>
      </c>
      <c r="D58" s="366" t="s">
        <v>1241</v>
      </c>
    </row>
    <row r="59">
      <c r="A59" s="367" t="s">
        <v>89</v>
      </c>
      <c r="B59" s="343" t="s">
        <v>90</v>
      </c>
      <c r="C59" s="74" t="s">
        <v>91</v>
      </c>
      <c r="D59" s="366" t="s">
        <v>1241</v>
      </c>
    </row>
    <row r="60">
      <c r="A60" s="367" t="s">
        <v>96</v>
      </c>
      <c r="B60" s="343" t="s">
        <v>97</v>
      </c>
      <c r="C60" s="74" t="s">
        <v>98</v>
      </c>
      <c r="D60" s="366" t="s">
        <v>1241</v>
      </c>
    </row>
    <row r="61">
      <c r="A61" s="367" t="s">
        <v>104</v>
      </c>
      <c r="B61" s="343" t="s">
        <v>105</v>
      </c>
      <c r="C61" s="74" t="s">
        <v>106</v>
      </c>
      <c r="D61" s="366" t="s">
        <v>1241</v>
      </c>
    </row>
    <row r="62">
      <c r="A62" s="367" t="s">
        <v>1243</v>
      </c>
      <c r="B62" s="343" t="s">
        <v>114</v>
      </c>
      <c r="C62" s="74" t="s">
        <v>115</v>
      </c>
      <c r="D62" s="366" t="s">
        <v>1241</v>
      </c>
    </row>
    <row r="63">
      <c r="A63" s="367" t="s">
        <v>123</v>
      </c>
      <c r="B63" s="343" t="s">
        <v>124</v>
      </c>
      <c r="C63" s="74" t="s">
        <v>125</v>
      </c>
      <c r="D63" s="366" t="s">
        <v>1241</v>
      </c>
    </row>
    <row r="64">
      <c r="A64" s="367" t="s">
        <v>132</v>
      </c>
      <c r="B64" s="343" t="s">
        <v>133</v>
      </c>
      <c r="C64" s="117" t="s">
        <v>134</v>
      </c>
      <c r="D64" s="366" t="s">
        <v>1241</v>
      </c>
    </row>
    <row r="65">
      <c r="A65" s="367" t="s">
        <v>140</v>
      </c>
      <c r="B65" s="343" t="s">
        <v>141</v>
      </c>
      <c r="C65" s="74" t="s">
        <v>142</v>
      </c>
      <c r="D65" s="366" t="s">
        <v>1241</v>
      </c>
    </row>
    <row r="66">
      <c r="A66" s="367" t="s">
        <v>147</v>
      </c>
      <c r="B66" s="343" t="s">
        <v>148</v>
      </c>
      <c r="C66" s="74" t="s">
        <v>149</v>
      </c>
      <c r="D66" s="366" t="s">
        <v>1241</v>
      </c>
    </row>
    <row r="67">
      <c r="A67" s="367" t="s">
        <v>63</v>
      </c>
      <c r="B67" s="343" t="s">
        <v>30</v>
      </c>
      <c r="C67" s="74" t="s">
        <v>154</v>
      </c>
      <c r="D67" s="366" t="s">
        <v>1241</v>
      </c>
    </row>
    <row r="68">
      <c r="A68" s="367" t="s">
        <v>159</v>
      </c>
      <c r="B68" s="343" t="s">
        <v>160</v>
      </c>
      <c r="C68" s="74" t="s">
        <v>162</v>
      </c>
      <c r="D68" s="366" t="s">
        <v>1241</v>
      </c>
    </row>
    <row r="69">
      <c r="A69" s="367" t="s">
        <v>168</v>
      </c>
      <c r="B69" s="343" t="s">
        <v>169</v>
      </c>
      <c r="C69" s="74" t="s">
        <v>170</v>
      </c>
      <c r="D69" s="366" t="s">
        <v>1241</v>
      </c>
    </row>
    <row r="70">
      <c r="A70" s="367" t="s">
        <v>176</v>
      </c>
      <c r="B70" s="343" t="s">
        <v>178</v>
      </c>
      <c r="C70" s="74" t="s">
        <v>179</v>
      </c>
      <c r="D70" s="366" t="s">
        <v>1241</v>
      </c>
    </row>
    <row r="71">
      <c r="A71" s="367" t="s">
        <v>185</v>
      </c>
      <c r="B71" s="343" t="s">
        <v>86</v>
      </c>
      <c r="C71" s="74" t="s">
        <v>186</v>
      </c>
      <c r="D71" s="366" t="s">
        <v>1241</v>
      </c>
    </row>
    <row r="72">
      <c r="A72" s="367" t="s">
        <v>190</v>
      </c>
      <c r="B72" s="343" t="s">
        <v>191</v>
      </c>
      <c r="C72" s="74" t="s">
        <v>192</v>
      </c>
      <c r="D72" s="366" t="s">
        <v>1241</v>
      </c>
    </row>
    <row r="73">
      <c r="A73" s="367" t="s">
        <v>199</v>
      </c>
      <c r="B73" s="343" t="s">
        <v>200</v>
      </c>
      <c r="C73" s="74" t="s">
        <v>201</v>
      </c>
      <c r="D73" s="366" t="s">
        <v>1241</v>
      </c>
    </row>
    <row r="74">
      <c r="A74" s="367" t="s">
        <v>206</v>
      </c>
      <c r="B74" s="343" t="s">
        <v>207</v>
      </c>
      <c r="C74" s="74" t="s">
        <v>208</v>
      </c>
      <c r="D74" s="366" t="s">
        <v>1241</v>
      </c>
    </row>
    <row r="75">
      <c r="A75" s="367" t="s">
        <v>211</v>
      </c>
      <c r="B75" s="343" t="s">
        <v>54</v>
      </c>
      <c r="C75" s="74" t="s">
        <v>212</v>
      </c>
      <c r="D75" s="366" t="s">
        <v>1241</v>
      </c>
    </row>
    <row r="76">
      <c r="A76" s="367" t="s">
        <v>216</v>
      </c>
      <c r="B76" s="343" t="s">
        <v>217</v>
      </c>
      <c r="C76" s="74" t="s">
        <v>218</v>
      </c>
      <c r="D76" s="366" t="s">
        <v>1241</v>
      </c>
    </row>
    <row r="77">
      <c r="A77" s="361" t="s">
        <v>34</v>
      </c>
      <c r="B77" s="343" t="s">
        <v>36</v>
      </c>
      <c r="C77" s="74" t="s">
        <v>39</v>
      </c>
      <c r="D77" s="369" t="s">
        <v>1244</v>
      </c>
    </row>
    <row r="78">
      <c r="A78" s="361" t="s">
        <v>339</v>
      </c>
      <c r="B78" s="343" t="s">
        <v>342</v>
      </c>
      <c r="C78" s="74" t="s">
        <v>343</v>
      </c>
      <c r="D78" s="369" t="s">
        <v>1244</v>
      </c>
    </row>
    <row r="79">
      <c r="A79" s="361" t="s">
        <v>50</v>
      </c>
      <c r="B79" s="343" t="s">
        <v>51</v>
      </c>
      <c r="C79" s="74" t="s">
        <v>52</v>
      </c>
      <c r="D79" s="369" t="s">
        <v>1244</v>
      </c>
    </row>
    <row r="80">
      <c r="A80" s="359" t="s">
        <v>373</v>
      </c>
      <c r="B80" s="343" t="s">
        <v>374</v>
      </c>
      <c r="C80" s="74" t="s">
        <v>375</v>
      </c>
      <c r="D80" s="369" t="s">
        <v>1244</v>
      </c>
    </row>
    <row r="81">
      <c r="A81" s="365" t="s">
        <v>56</v>
      </c>
      <c r="B81" s="343" t="s">
        <v>57</v>
      </c>
      <c r="C81" s="74" t="s">
        <v>58</v>
      </c>
      <c r="D81" s="369" t="s">
        <v>1244</v>
      </c>
    </row>
    <row r="82">
      <c r="A82" s="365" t="s">
        <v>408</v>
      </c>
      <c r="B82" s="345" t="s">
        <v>57</v>
      </c>
      <c r="C82" s="74" t="s">
        <v>409</v>
      </c>
      <c r="D82" s="369" t="s">
        <v>1244</v>
      </c>
    </row>
    <row r="83">
      <c r="A83" s="365" t="s">
        <v>47</v>
      </c>
      <c r="B83" s="343" t="s">
        <v>48</v>
      </c>
      <c r="C83" s="74" t="s">
        <v>49</v>
      </c>
      <c r="D83" s="369" t="s">
        <v>1244</v>
      </c>
    </row>
    <row r="84">
      <c r="A84" s="359" t="s">
        <v>70</v>
      </c>
      <c r="B84" s="343" t="s">
        <v>71</v>
      </c>
      <c r="C84" s="74" t="s">
        <v>72</v>
      </c>
      <c r="D84" s="369" t="s">
        <v>1244</v>
      </c>
    </row>
    <row r="85">
      <c r="A85" s="365" t="s">
        <v>78</v>
      </c>
      <c r="B85" s="345" t="s">
        <v>79</v>
      </c>
      <c r="C85" s="74" t="s">
        <v>441</v>
      </c>
      <c r="D85" s="369" t="s">
        <v>1244</v>
      </c>
    </row>
    <row r="86">
      <c r="A86" s="361" t="s">
        <v>85</v>
      </c>
      <c r="B86" s="343" t="s">
        <v>86</v>
      </c>
      <c r="C86" s="74" t="s">
        <v>87</v>
      </c>
      <c r="D86" s="369" t="s">
        <v>1244</v>
      </c>
    </row>
    <row r="87">
      <c r="A87" s="361" t="s">
        <v>117</v>
      </c>
      <c r="B87" s="343" t="s">
        <v>118</v>
      </c>
      <c r="C87" s="74" t="s">
        <v>119</v>
      </c>
      <c r="D87" s="369" t="s">
        <v>1244</v>
      </c>
    </row>
    <row r="88">
      <c r="A88" s="365" t="s">
        <v>376</v>
      </c>
      <c r="B88" s="343" t="s">
        <v>217</v>
      </c>
      <c r="C88" s="74" t="s">
        <v>474</v>
      </c>
      <c r="D88" s="369" t="s">
        <v>1244</v>
      </c>
    </row>
    <row r="89">
      <c r="A89" s="359" t="s">
        <v>137</v>
      </c>
      <c r="B89" s="343" t="s">
        <v>138</v>
      </c>
      <c r="C89" s="74" t="s">
        <v>139</v>
      </c>
      <c r="D89" s="369" t="s">
        <v>1244</v>
      </c>
    </row>
    <row r="90">
      <c r="A90" s="365" t="s">
        <v>493</v>
      </c>
      <c r="B90" s="343" t="s">
        <v>144</v>
      </c>
      <c r="C90" s="74" t="s">
        <v>145</v>
      </c>
      <c r="D90" s="369" t="s">
        <v>1244</v>
      </c>
    </row>
    <row r="91">
      <c r="A91" s="365" t="s">
        <v>151</v>
      </c>
      <c r="B91" s="343" t="s">
        <v>152</v>
      </c>
      <c r="C91" s="74" t="s">
        <v>153</v>
      </c>
      <c r="D91" s="369" t="s">
        <v>1244</v>
      </c>
    </row>
    <row r="92">
      <c r="A92" s="365" t="s">
        <v>405</v>
      </c>
      <c r="B92" s="343" t="s">
        <v>406</v>
      </c>
      <c r="C92" s="74" t="s">
        <v>516</v>
      </c>
      <c r="D92" s="369" t="s">
        <v>1244</v>
      </c>
    </row>
    <row r="93">
      <c r="A93" s="365" t="s">
        <v>526</v>
      </c>
      <c r="B93" s="343" t="s">
        <v>165</v>
      </c>
      <c r="C93" s="74" t="s">
        <v>166</v>
      </c>
      <c r="D93" s="369" t="s">
        <v>1244</v>
      </c>
    </row>
    <row r="94">
      <c r="A94" s="365" t="s">
        <v>171</v>
      </c>
      <c r="B94" s="343" t="s">
        <v>542</v>
      </c>
      <c r="C94" s="74" t="s">
        <v>175</v>
      </c>
      <c r="D94" s="369" t="s">
        <v>1244</v>
      </c>
    </row>
    <row r="95">
      <c r="A95" s="361" t="s">
        <v>187</v>
      </c>
      <c r="B95" s="345" t="s">
        <v>549</v>
      </c>
      <c r="C95" s="74" t="s">
        <v>189</v>
      </c>
      <c r="D95" s="369" t="s">
        <v>1244</v>
      </c>
    </row>
    <row r="96">
      <c r="A96" s="361" t="s">
        <v>558</v>
      </c>
      <c r="B96" s="343" t="s">
        <v>559</v>
      </c>
      <c r="C96" s="74" t="s">
        <v>560</v>
      </c>
      <c r="D96" s="369" t="s">
        <v>1244</v>
      </c>
    </row>
    <row r="97">
      <c r="A97" s="361" t="s">
        <v>437</v>
      </c>
      <c r="B97" s="343" t="s">
        <v>570</v>
      </c>
      <c r="C97" s="74" t="s">
        <v>571</v>
      </c>
      <c r="D97" s="369" t="s">
        <v>1244</v>
      </c>
    </row>
    <row r="98">
      <c r="A98" s="361" t="s">
        <v>577</v>
      </c>
      <c r="B98" s="345" t="s">
        <v>196</v>
      </c>
      <c r="C98" s="74" t="s">
        <v>338</v>
      </c>
      <c r="D98" s="369" t="s">
        <v>1244</v>
      </c>
    </row>
    <row r="99">
      <c r="A99" s="361" t="s">
        <v>203</v>
      </c>
      <c r="B99" s="343" t="s">
        <v>204</v>
      </c>
      <c r="C99" s="74" t="s">
        <v>586</v>
      </c>
      <c r="D99" s="369" t="s">
        <v>1244</v>
      </c>
    </row>
    <row r="100">
      <c r="A100" s="361" t="s">
        <v>595</v>
      </c>
      <c r="B100" s="343" t="s">
        <v>596</v>
      </c>
      <c r="C100" s="74" t="s">
        <v>597</v>
      </c>
      <c r="D100" s="369" t="s">
        <v>1244</v>
      </c>
    </row>
    <row r="101">
      <c r="A101" s="359" t="s">
        <v>483</v>
      </c>
      <c r="B101" s="343" t="s">
        <v>172</v>
      </c>
      <c r="C101" s="74" t="s">
        <v>484</v>
      </c>
      <c r="D101" s="369" t="s">
        <v>1244</v>
      </c>
    </row>
    <row r="102">
      <c r="A102" s="359" t="s">
        <v>104</v>
      </c>
      <c r="B102" s="343" t="s">
        <v>105</v>
      </c>
      <c r="C102" s="74" t="s">
        <v>106</v>
      </c>
      <c r="D102" s="369" t="s">
        <v>1244</v>
      </c>
    </row>
    <row r="103">
      <c r="A103" s="359" t="s">
        <v>213</v>
      </c>
      <c r="B103" s="343" t="s">
        <v>214</v>
      </c>
      <c r="C103" s="74" t="s">
        <v>623</v>
      </c>
      <c r="D103" s="369" t="s">
        <v>1244</v>
      </c>
    </row>
    <row r="104">
      <c r="A104" s="359" t="s">
        <v>221</v>
      </c>
      <c r="B104" s="343" t="s">
        <v>222</v>
      </c>
      <c r="C104" s="74" t="s">
        <v>223</v>
      </c>
      <c r="D104" s="369" t="s">
        <v>1244</v>
      </c>
    </row>
    <row r="105">
      <c r="A105" s="359" t="s">
        <v>544</v>
      </c>
      <c r="B105" s="343" t="s">
        <v>54</v>
      </c>
      <c r="C105" s="74" t="s">
        <v>545</v>
      </c>
      <c r="D105" s="369" t="s">
        <v>1244</v>
      </c>
    </row>
    <row r="106">
      <c r="A106" s="359" t="s">
        <v>225</v>
      </c>
      <c r="B106" s="343" t="s">
        <v>226</v>
      </c>
      <c r="C106" s="74" t="s">
        <v>227</v>
      </c>
      <c r="D106" s="369" t="s">
        <v>1244</v>
      </c>
    </row>
    <row r="107">
      <c r="A107" s="359" t="s">
        <v>234</v>
      </c>
      <c r="B107" s="343" t="s">
        <v>235</v>
      </c>
      <c r="C107" s="74" t="s">
        <v>646</v>
      </c>
      <c r="D107" s="369" t="s">
        <v>1244</v>
      </c>
    </row>
    <row r="108">
      <c r="A108" s="359" t="s">
        <v>63</v>
      </c>
      <c r="B108" s="343" t="s">
        <v>30</v>
      </c>
      <c r="C108" s="74" t="s">
        <v>501</v>
      </c>
      <c r="D108" s="369" t="s">
        <v>1244</v>
      </c>
    </row>
    <row r="109">
      <c r="A109" s="359" t="s">
        <v>250</v>
      </c>
      <c r="B109" s="343" t="s">
        <v>251</v>
      </c>
      <c r="C109" s="74" t="s">
        <v>651</v>
      </c>
      <c r="D109" s="369" t="s">
        <v>1244</v>
      </c>
    </row>
    <row r="110">
      <c r="A110" s="359" t="s">
        <v>654</v>
      </c>
      <c r="B110" s="343" t="s">
        <v>655</v>
      </c>
      <c r="C110" s="74" t="s">
        <v>656</v>
      </c>
      <c r="D110" s="369" t="s">
        <v>1244</v>
      </c>
    </row>
    <row r="111">
      <c r="A111" s="359" t="s">
        <v>258</v>
      </c>
      <c r="B111" s="345" t="s">
        <v>259</v>
      </c>
      <c r="C111" s="74" t="s">
        <v>659</v>
      </c>
      <c r="D111" s="369" t="s">
        <v>1244</v>
      </c>
    </row>
    <row r="112">
      <c r="A112" s="359" t="s">
        <v>241</v>
      </c>
      <c r="B112" s="343" t="s">
        <v>242</v>
      </c>
      <c r="C112" s="74" t="s">
        <v>662</v>
      </c>
      <c r="D112" s="369" t="s">
        <v>1244</v>
      </c>
    </row>
    <row r="113">
      <c r="A113" s="359" t="s">
        <v>269</v>
      </c>
      <c r="B113" s="343" t="s">
        <v>270</v>
      </c>
      <c r="C113" s="74" t="s">
        <v>666</v>
      </c>
      <c r="D113" s="369" t="s">
        <v>1244</v>
      </c>
    </row>
    <row r="114">
      <c r="A114" s="359" t="s">
        <v>274</v>
      </c>
      <c r="B114" s="343" t="s">
        <v>182</v>
      </c>
      <c r="C114" s="74" t="s">
        <v>275</v>
      </c>
      <c r="D114" s="369" t="s">
        <v>1244</v>
      </c>
    </row>
    <row r="115">
      <c r="A115" s="359" t="s">
        <v>278</v>
      </c>
      <c r="B115" s="343" t="s">
        <v>279</v>
      </c>
      <c r="C115" s="74" t="s">
        <v>601</v>
      </c>
      <c r="D115" s="369" t="s">
        <v>1244</v>
      </c>
    </row>
    <row r="116">
      <c r="A116" s="359" t="s">
        <v>283</v>
      </c>
      <c r="B116" s="343" t="s">
        <v>284</v>
      </c>
      <c r="C116" s="74" t="s">
        <v>603</v>
      </c>
      <c r="D116" s="369" t="s">
        <v>1244</v>
      </c>
    </row>
    <row r="117">
      <c r="A117" s="359" t="s">
        <v>290</v>
      </c>
      <c r="B117" s="343" t="s">
        <v>291</v>
      </c>
      <c r="C117" s="74" t="s">
        <v>687</v>
      </c>
      <c r="D117" s="369" t="s">
        <v>1244</v>
      </c>
    </row>
    <row r="118">
      <c r="A118" s="359" t="s">
        <v>321</v>
      </c>
      <c r="B118" s="343" t="s">
        <v>608</v>
      </c>
      <c r="C118" s="74" t="s">
        <v>323</v>
      </c>
      <c r="D118" s="369" t="s">
        <v>1244</v>
      </c>
    </row>
    <row r="119">
      <c r="A119" s="359" t="s">
        <v>129</v>
      </c>
      <c r="B119" s="343" t="s">
        <v>707</v>
      </c>
      <c r="C119" s="74" t="s">
        <v>676</v>
      </c>
      <c r="D119" s="369" t="s">
        <v>1244</v>
      </c>
    </row>
    <row r="120">
      <c r="A120" s="359" t="s">
        <v>301</v>
      </c>
      <c r="B120" s="343" t="s">
        <v>360</v>
      </c>
      <c r="C120" s="74" t="s">
        <v>713</v>
      </c>
      <c r="D120" s="369" t="s">
        <v>1244</v>
      </c>
    </row>
    <row r="121">
      <c r="A121" s="359" t="s">
        <v>308</v>
      </c>
      <c r="B121" s="343" t="s">
        <v>722</v>
      </c>
      <c r="C121" s="74" t="s">
        <v>723</v>
      </c>
      <c r="D121" s="369" t="s">
        <v>1244</v>
      </c>
    </row>
    <row r="122">
      <c r="A122" s="359" t="s">
        <v>734</v>
      </c>
      <c r="B122" s="343" t="s">
        <v>735</v>
      </c>
      <c r="C122" s="74" t="s">
        <v>736</v>
      </c>
      <c r="D122" s="369" t="s">
        <v>1244</v>
      </c>
    </row>
    <row r="123">
      <c r="A123" s="359" t="s">
        <v>538</v>
      </c>
      <c r="B123" s="343" t="s">
        <v>539</v>
      </c>
      <c r="C123" s="74" t="s">
        <v>540</v>
      </c>
      <c r="D123" s="369" t="s">
        <v>1244</v>
      </c>
    </row>
    <row r="124">
      <c r="A124" s="359" t="s">
        <v>753</v>
      </c>
      <c r="B124" s="343" t="s">
        <v>400</v>
      </c>
      <c r="C124" s="74" t="s">
        <v>754</v>
      </c>
      <c r="D124" s="369" t="s">
        <v>1244</v>
      </c>
    </row>
    <row r="125">
      <c r="A125" s="359" t="s">
        <v>410</v>
      </c>
      <c r="B125" s="343" t="s">
        <v>413</v>
      </c>
      <c r="C125" s="74" t="s">
        <v>414</v>
      </c>
      <c r="D125" s="369" t="s">
        <v>1244</v>
      </c>
    </row>
    <row r="126">
      <c r="A126" s="359" t="s">
        <v>443</v>
      </c>
      <c r="B126" s="343" t="s">
        <v>445</v>
      </c>
      <c r="C126" s="74" t="s">
        <v>447</v>
      </c>
      <c r="D126" s="369" t="s">
        <v>1244</v>
      </c>
    </row>
    <row r="127">
      <c r="A127" s="359" t="s">
        <v>328</v>
      </c>
      <c r="B127" s="350" t="s">
        <v>329</v>
      </c>
      <c r="C127" s="74" t="s">
        <v>330</v>
      </c>
      <c r="D127" s="372" t="s">
        <v>1246</v>
      </c>
    </row>
    <row r="128">
      <c r="A128" s="359" t="s">
        <v>346</v>
      </c>
      <c r="B128" s="346" t="s">
        <v>348</v>
      </c>
      <c r="C128" s="74" t="s">
        <v>349</v>
      </c>
      <c r="D128" s="372" t="s">
        <v>1246</v>
      </c>
    </row>
    <row r="129">
      <c r="A129" s="359" t="s">
        <v>361</v>
      </c>
      <c r="B129" s="345" t="s">
        <v>362</v>
      </c>
      <c r="C129" s="238" t="s">
        <v>363</v>
      </c>
      <c r="D129" s="372" t="s">
        <v>1246</v>
      </c>
    </row>
    <row r="130">
      <c r="A130" s="359" t="s">
        <v>378</v>
      </c>
      <c r="B130" s="350" t="s">
        <v>379</v>
      </c>
      <c r="C130" s="240" t="s">
        <v>380</v>
      </c>
      <c r="D130" s="372" t="s">
        <v>1246</v>
      </c>
    </row>
    <row r="131">
      <c r="A131" s="359" t="s">
        <v>394</v>
      </c>
      <c r="B131" s="345" t="s">
        <v>395</v>
      </c>
      <c r="C131" s="74" t="s">
        <v>396</v>
      </c>
      <c r="D131" s="372" t="s">
        <v>1246</v>
      </c>
    </row>
    <row r="132">
      <c r="A132" s="359" t="s">
        <v>325</v>
      </c>
      <c r="B132" s="343" t="s">
        <v>411</v>
      </c>
      <c r="C132" s="74" t="s">
        <v>412</v>
      </c>
      <c r="D132" s="372" t="s">
        <v>1246</v>
      </c>
    </row>
    <row r="133">
      <c r="A133" s="359" t="s">
        <v>423</v>
      </c>
      <c r="B133" s="343" t="s">
        <v>424</v>
      </c>
      <c r="C133" s="74" t="s">
        <v>426</v>
      </c>
      <c r="D133" s="372" t="s">
        <v>1246</v>
      </c>
    </row>
    <row r="134">
      <c r="A134" s="359" t="s">
        <v>432</v>
      </c>
      <c r="B134" s="345" t="s">
        <v>433</v>
      </c>
      <c r="C134" s="74" t="s">
        <v>434</v>
      </c>
      <c r="D134" s="372" t="s">
        <v>1246</v>
      </c>
    </row>
    <row r="135">
      <c r="A135" s="359" t="s">
        <v>344</v>
      </c>
      <c r="B135" s="343" t="s">
        <v>345</v>
      </c>
      <c r="C135" s="74" t="s">
        <v>347</v>
      </c>
      <c r="D135" s="372" t="s">
        <v>1246</v>
      </c>
    </row>
    <row r="136">
      <c r="A136" s="359" t="s">
        <v>457</v>
      </c>
      <c r="B136" s="343" t="s">
        <v>427</v>
      </c>
      <c r="C136" s="74" t="s">
        <v>458</v>
      </c>
      <c r="D136" s="372" t="s">
        <v>1246</v>
      </c>
    </row>
    <row r="137">
      <c r="A137" s="359" t="s">
        <v>465</v>
      </c>
      <c r="B137" s="343" t="s">
        <v>466</v>
      </c>
      <c r="C137" s="117" t="s">
        <v>467</v>
      </c>
      <c r="D137" s="372" t="s">
        <v>1246</v>
      </c>
    </row>
    <row r="138">
      <c r="A138" s="359" t="s">
        <v>1245</v>
      </c>
      <c r="B138" s="343" t="s">
        <v>366</v>
      </c>
      <c r="C138" s="117" t="s">
        <v>477</v>
      </c>
      <c r="D138" s="372" t="s">
        <v>1246</v>
      </c>
    </row>
    <row r="139">
      <c r="A139" s="359" t="s">
        <v>485</v>
      </c>
      <c r="B139" s="345" t="s">
        <v>486</v>
      </c>
      <c r="C139" s="74" t="s">
        <v>487</v>
      </c>
      <c r="D139" s="372" t="s">
        <v>1246</v>
      </c>
    </row>
    <row r="140">
      <c r="A140" s="359" t="s">
        <v>497</v>
      </c>
      <c r="B140" s="345" t="s">
        <v>498</v>
      </c>
      <c r="C140" s="74" t="s">
        <v>499</v>
      </c>
      <c r="D140" s="372" t="s">
        <v>1246</v>
      </c>
    </row>
    <row r="141">
      <c r="A141" s="359" t="s">
        <v>505</v>
      </c>
      <c r="B141" s="343" t="s">
        <v>506</v>
      </c>
      <c r="C141" s="74" t="s">
        <v>507</v>
      </c>
      <c r="D141" s="372" t="s">
        <v>1246</v>
      </c>
    </row>
    <row r="142">
      <c r="A142" s="359" t="s">
        <v>519</v>
      </c>
      <c r="B142" s="343" t="s">
        <v>520</v>
      </c>
      <c r="C142" s="74" t="s">
        <v>521</v>
      </c>
      <c r="D142" s="372" t="s">
        <v>1246</v>
      </c>
    </row>
    <row r="143">
      <c r="A143" s="359" t="s">
        <v>530</v>
      </c>
      <c r="B143" s="345" t="s">
        <v>531</v>
      </c>
      <c r="C143" s="74" t="s">
        <v>532</v>
      </c>
      <c r="D143" s="372" t="s">
        <v>1246</v>
      </c>
    </row>
    <row r="144">
      <c r="A144" s="359" t="s">
        <v>185</v>
      </c>
      <c r="B144" s="343" t="s">
        <v>546</v>
      </c>
      <c r="C144" s="74" t="s">
        <v>186</v>
      </c>
      <c r="D144" s="372" t="s">
        <v>1246</v>
      </c>
    </row>
    <row r="145">
      <c r="A145" s="359" t="s">
        <v>190</v>
      </c>
      <c r="B145" s="377" t="s">
        <v>427</v>
      </c>
      <c r="C145" s="74" t="s">
        <v>550</v>
      </c>
      <c r="D145" s="372" t="s">
        <v>1246</v>
      </c>
    </row>
    <row r="146">
      <c r="A146" s="367" t="s">
        <v>561</v>
      </c>
      <c r="B146" s="345" t="s">
        <v>562</v>
      </c>
      <c r="C146" s="74" t="s">
        <v>563</v>
      </c>
      <c r="D146" s="372" t="s">
        <v>1246</v>
      </c>
    </row>
    <row r="147">
      <c r="A147" s="367" t="s">
        <v>573</v>
      </c>
      <c r="B147" s="345" t="s">
        <v>574</v>
      </c>
      <c r="C147" s="74" t="s">
        <v>575</v>
      </c>
      <c r="D147" s="372" t="s">
        <v>1246</v>
      </c>
    </row>
    <row r="148">
      <c r="A148" s="367" t="s">
        <v>578</v>
      </c>
      <c r="B148" s="343" t="s">
        <v>579</v>
      </c>
      <c r="C148" s="74" t="s">
        <v>580</v>
      </c>
      <c r="D148" s="372" t="s">
        <v>1246</v>
      </c>
    </row>
    <row r="149">
      <c r="A149" s="367" t="s">
        <v>216</v>
      </c>
      <c r="B149" s="345" t="s">
        <v>294</v>
      </c>
      <c r="C149" s="74" t="s">
        <v>218</v>
      </c>
      <c r="D149" s="372" t="s">
        <v>1246</v>
      </c>
    </row>
    <row r="150">
      <c r="A150" s="367" t="s">
        <v>598</v>
      </c>
      <c r="B150" s="343" t="s">
        <v>546</v>
      </c>
      <c r="C150" s="74" t="s">
        <v>600</v>
      </c>
      <c r="D150" s="372" t="s">
        <v>1246</v>
      </c>
    </row>
    <row r="151">
      <c r="A151" s="367" t="s">
        <v>605</v>
      </c>
      <c r="B151" s="345" t="s">
        <v>606</v>
      </c>
      <c r="C151" s="74" t="s">
        <v>607</v>
      </c>
      <c r="D151" s="372" t="s">
        <v>1246</v>
      </c>
    </row>
    <row r="152">
      <c r="A152" s="365" t="s">
        <v>324</v>
      </c>
      <c r="B152" s="351" t="s">
        <v>57</v>
      </c>
      <c r="C152" s="74" t="s">
        <v>58</v>
      </c>
      <c r="D152" s="379" t="s">
        <v>1247</v>
      </c>
    </row>
    <row r="153">
      <c r="A153" s="367" t="s">
        <v>78</v>
      </c>
      <c r="B153" s="343" t="s">
        <v>79</v>
      </c>
      <c r="C153" s="74" t="s">
        <v>80</v>
      </c>
      <c r="D153" s="379" t="s">
        <v>1247</v>
      </c>
    </row>
    <row r="154">
      <c r="A154" s="367" t="s">
        <v>99</v>
      </c>
      <c r="B154" s="343" t="s">
        <v>340</v>
      </c>
      <c r="C154" s="74" t="s">
        <v>341</v>
      </c>
      <c r="D154" s="379" t="s">
        <v>1247</v>
      </c>
    </row>
    <row r="155">
      <c r="A155" s="367" t="s">
        <v>108</v>
      </c>
      <c r="B155" s="343" t="s">
        <v>350</v>
      </c>
      <c r="C155" s="74" t="s">
        <v>351</v>
      </c>
      <c r="D155" s="379" t="s">
        <v>1247</v>
      </c>
    </row>
    <row r="156">
      <c r="A156" s="367" t="s">
        <v>117</v>
      </c>
      <c r="B156" s="343" t="s">
        <v>118</v>
      </c>
      <c r="C156" s="74" t="s">
        <v>359</v>
      </c>
      <c r="D156" s="379" t="s">
        <v>1247</v>
      </c>
    </row>
    <row r="157">
      <c r="A157" s="367" t="s">
        <v>365</v>
      </c>
      <c r="B157" s="343" t="s">
        <v>367</v>
      </c>
      <c r="C157" s="74" t="s">
        <v>369</v>
      </c>
      <c r="D157" s="379" t="s">
        <v>1247</v>
      </c>
    </row>
    <row r="158">
      <c r="A158" s="367" t="s">
        <v>376</v>
      </c>
      <c r="B158" s="343" t="s">
        <v>217</v>
      </c>
      <c r="C158" s="74" t="s">
        <v>377</v>
      </c>
      <c r="D158" s="379" t="s">
        <v>1247</v>
      </c>
    </row>
    <row r="159">
      <c r="A159" s="367" t="s">
        <v>137</v>
      </c>
      <c r="B159" s="343" t="s">
        <v>138</v>
      </c>
      <c r="C159" s="74" t="s">
        <v>384</v>
      </c>
      <c r="D159" s="379" t="s">
        <v>1247</v>
      </c>
    </row>
    <row r="160">
      <c r="A160" s="367" t="s">
        <v>390</v>
      </c>
      <c r="B160" s="343" t="s">
        <v>1242</v>
      </c>
      <c r="C160" s="74" t="s">
        <v>145</v>
      </c>
      <c r="D160" s="379" t="s">
        <v>1247</v>
      </c>
    </row>
    <row r="161">
      <c r="A161" s="367" t="s">
        <v>151</v>
      </c>
      <c r="B161" s="343" t="s">
        <v>152</v>
      </c>
      <c r="C161" s="74" t="s">
        <v>397</v>
      </c>
      <c r="D161" s="379" t="s">
        <v>1247</v>
      </c>
    </row>
    <row r="162">
      <c r="A162" s="367" t="s">
        <v>405</v>
      </c>
      <c r="B162" s="343" t="s">
        <v>406</v>
      </c>
      <c r="C162" s="74" t="s">
        <v>407</v>
      </c>
      <c r="D162" s="379" t="s">
        <v>1247</v>
      </c>
    </row>
    <row r="163">
      <c r="A163" s="367" t="s">
        <v>156</v>
      </c>
      <c r="B163" s="343" t="s">
        <v>419</v>
      </c>
      <c r="C163" s="74" t="s">
        <v>420</v>
      </c>
      <c r="D163" s="379" t="s">
        <v>1247</v>
      </c>
    </row>
    <row r="164">
      <c r="A164" s="367" t="s">
        <v>164</v>
      </c>
      <c r="B164" s="343" t="s">
        <v>165</v>
      </c>
      <c r="C164" s="74" t="s">
        <v>430</v>
      </c>
      <c r="D164" s="379" t="s">
        <v>1247</v>
      </c>
    </row>
    <row r="165">
      <c r="A165" s="367" t="s">
        <v>171</v>
      </c>
      <c r="B165" s="343" t="s">
        <v>172</v>
      </c>
      <c r="C165" s="74" t="s">
        <v>175</v>
      </c>
      <c r="D165" s="379" t="s">
        <v>1247</v>
      </c>
    </row>
    <row r="166">
      <c r="A166" s="367" t="s">
        <v>451</v>
      </c>
      <c r="B166" s="343" t="s">
        <v>452</v>
      </c>
      <c r="C166" s="74" t="s">
        <v>453</v>
      </c>
      <c r="D166" s="379" t="s">
        <v>1247</v>
      </c>
    </row>
    <row r="167">
      <c r="A167" s="367" t="s">
        <v>180</v>
      </c>
      <c r="B167" s="343" t="s">
        <v>182</v>
      </c>
      <c r="C167" s="74" t="s">
        <v>459</v>
      </c>
      <c r="D167" s="379" t="s">
        <v>1247</v>
      </c>
    </row>
    <row r="168">
      <c r="A168" s="367" t="s">
        <v>468</v>
      </c>
      <c r="B168" s="343" t="s">
        <v>196</v>
      </c>
      <c r="C168" s="74" t="s">
        <v>338</v>
      </c>
      <c r="D168" s="379" t="s">
        <v>1247</v>
      </c>
    </row>
    <row r="169">
      <c r="A169" s="367" t="s">
        <v>203</v>
      </c>
      <c r="B169" s="343" t="s">
        <v>476</v>
      </c>
      <c r="C169" s="74" t="s">
        <v>205</v>
      </c>
      <c r="D169" s="379" t="s">
        <v>1247</v>
      </c>
    </row>
    <row r="170">
      <c r="A170" s="367" t="s">
        <v>483</v>
      </c>
      <c r="B170" s="343" t="s">
        <v>172</v>
      </c>
      <c r="C170" s="74" t="s">
        <v>484</v>
      </c>
      <c r="D170" s="379" t="s">
        <v>1247</v>
      </c>
    </row>
    <row r="171">
      <c r="A171" s="367" t="s">
        <v>494</v>
      </c>
      <c r="B171" s="343" t="s">
        <v>495</v>
      </c>
      <c r="C171" s="74" t="s">
        <v>496</v>
      </c>
      <c r="D171" s="379" t="s">
        <v>1247</v>
      </c>
    </row>
    <row r="172">
      <c r="A172" s="367" t="s">
        <v>104</v>
      </c>
      <c r="B172" s="343" t="s">
        <v>105</v>
      </c>
      <c r="C172" s="74" t="s">
        <v>106</v>
      </c>
      <c r="D172" s="379" t="s">
        <v>1247</v>
      </c>
    </row>
    <row r="173">
      <c r="A173" s="367" t="s">
        <v>513</v>
      </c>
      <c r="B173" s="343" t="s">
        <v>514</v>
      </c>
      <c r="C173" s="74" t="s">
        <v>515</v>
      </c>
      <c r="D173" s="379" t="s">
        <v>1247</v>
      </c>
    </row>
    <row r="174">
      <c r="A174" s="367" t="s">
        <v>213</v>
      </c>
      <c r="B174" s="343" t="s">
        <v>214</v>
      </c>
      <c r="C174" s="74" t="s">
        <v>524</v>
      </c>
      <c r="D174" s="379" t="s">
        <v>1247</v>
      </c>
    </row>
    <row r="175">
      <c r="A175" s="367" t="s">
        <v>533</v>
      </c>
      <c r="B175" s="343" t="s">
        <v>534</v>
      </c>
      <c r="C175" s="74" t="s">
        <v>1250</v>
      </c>
      <c r="D175" s="379" t="s">
        <v>1247</v>
      </c>
    </row>
    <row r="176">
      <c r="A176" s="367" t="s">
        <v>544</v>
      </c>
      <c r="B176" s="343" t="s">
        <v>54</v>
      </c>
      <c r="C176" s="74" t="s">
        <v>545</v>
      </c>
      <c r="D176" s="379" t="s">
        <v>1247</v>
      </c>
    </row>
    <row r="177">
      <c r="A177" s="365" t="s">
        <v>234</v>
      </c>
      <c r="B177" s="351" t="s">
        <v>235</v>
      </c>
      <c r="C177" s="74" t="s">
        <v>237</v>
      </c>
      <c r="D177" s="379" t="s">
        <v>1247</v>
      </c>
    </row>
    <row r="178">
      <c r="A178" s="365" t="s">
        <v>63</v>
      </c>
      <c r="B178" s="351" t="s">
        <v>30</v>
      </c>
      <c r="C178" s="74" t="s">
        <v>557</v>
      </c>
      <c r="D178" s="379" t="s">
        <v>1247</v>
      </c>
    </row>
    <row r="179">
      <c r="A179" s="365" t="s">
        <v>159</v>
      </c>
      <c r="B179" s="351" t="s">
        <v>160</v>
      </c>
      <c r="C179" s="74" t="s">
        <v>564</v>
      </c>
      <c r="D179" s="379" t="s">
        <v>1247</v>
      </c>
    </row>
    <row r="180">
      <c r="A180" s="365" t="s">
        <v>569</v>
      </c>
      <c r="B180" s="351" t="s">
        <v>476</v>
      </c>
      <c r="C180" s="74" t="s">
        <v>572</v>
      </c>
      <c r="D180" s="379" t="s">
        <v>1247</v>
      </c>
    </row>
    <row r="181">
      <c r="A181" s="365" t="s">
        <v>247</v>
      </c>
      <c r="B181" s="351" t="s">
        <v>248</v>
      </c>
      <c r="C181" s="74" t="s">
        <v>576</v>
      </c>
      <c r="D181" s="379" t="s">
        <v>1247</v>
      </c>
    </row>
    <row r="182">
      <c r="A182" s="365" t="s">
        <v>258</v>
      </c>
      <c r="B182" s="351" t="s">
        <v>259</v>
      </c>
      <c r="C182" s="74" t="s">
        <v>261</v>
      </c>
      <c r="D182" s="379" t="s">
        <v>1247</v>
      </c>
    </row>
    <row r="183">
      <c r="A183" s="365" t="s">
        <v>241</v>
      </c>
      <c r="B183" s="351" t="s">
        <v>242</v>
      </c>
      <c r="C183" s="74" t="s">
        <v>584</v>
      </c>
      <c r="D183" s="379" t="s">
        <v>1247</v>
      </c>
    </row>
    <row r="184">
      <c r="A184" s="365" t="s">
        <v>415</v>
      </c>
      <c r="B184" s="351" t="s">
        <v>417</v>
      </c>
      <c r="C184" s="74" t="s">
        <v>418</v>
      </c>
      <c r="D184" s="379" t="s">
        <v>1247</v>
      </c>
    </row>
    <row r="185">
      <c r="A185" s="365" t="s">
        <v>274</v>
      </c>
      <c r="B185" s="351" t="s">
        <v>588</v>
      </c>
      <c r="C185" s="74" t="s">
        <v>589</v>
      </c>
      <c r="D185" s="379" t="s">
        <v>1247</v>
      </c>
    </row>
    <row r="186">
      <c r="A186" s="365" t="s">
        <v>592</v>
      </c>
      <c r="B186" s="351" t="s">
        <v>593</v>
      </c>
      <c r="C186" s="74" t="s">
        <v>594</v>
      </c>
      <c r="D186" s="379" t="s">
        <v>1247</v>
      </c>
    </row>
    <row r="187">
      <c r="A187" s="365" t="s">
        <v>278</v>
      </c>
      <c r="B187" s="351" t="s">
        <v>599</v>
      </c>
      <c r="C187" s="74" t="s">
        <v>601</v>
      </c>
      <c r="D187" s="379" t="s">
        <v>1247</v>
      </c>
    </row>
    <row r="188">
      <c r="A188" s="365" t="s">
        <v>283</v>
      </c>
      <c r="B188" s="351" t="s">
        <v>284</v>
      </c>
      <c r="C188" s="74" t="s">
        <v>603</v>
      </c>
      <c r="D188" s="379" t="s">
        <v>1247</v>
      </c>
    </row>
    <row r="189">
      <c r="A189" s="365" t="s">
        <v>290</v>
      </c>
      <c r="B189" s="351" t="s">
        <v>291</v>
      </c>
      <c r="C189" s="74" t="s">
        <v>604</v>
      </c>
      <c r="D189" s="379" t="s">
        <v>1247</v>
      </c>
    </row>
    <row r="190">
      <c r="A190" s="365" t="s">
        <v>321</v>
      </c>
      <c r="B190" s="351" t="s">
        <v>608</v>
      </c>
      <c r="C190" s="74" t="s">
        <v>323</v>
      </c>
      <c r="D190" s="379" t="s">
        <v>1247</v>
      </c>
    </row>
    <row r="191">
      <c r="A191" s="365" t="s">
        <v>612</v>
      </c>
      <c r="B191" s="351" t="s">
        <v>613</v>
      </c>
      <c r="C191" s="74" t="s">
        <v>614</v>
      </c>
      <c r="D191" s="379" t="s">
        <v>1247</v>
      </c>
    </row>
    <row r="192">
      <c r="A192" s="365" t="s">
        <v>615</v>
      </c>
      <c r="B192" s="351" t="s">
        <v>616</v>
      </c>
      <c r="C192" s="74" t="s">
        <v>617</v>
      </c>
      <c r="D192" s="379" t="s">
        <v>1247</v>
      </c>
    </row>
    <row r="193">
      <c r="A193" s="365" t="s">
        <v>620</v>
      </c>
      <c r="B193" s="351" t="s">
        <v>621</v>
      </c>
      <c r="C193" s="74" t="s">
        <v>622</v>
      </c>
      <c r="D193" s="379" t="s">
        <v>1247</v>
      </c>
    </row>
    <row r="194">
      <c r="A194" s="365" t="s">
        <v>624</v>
      </c>
      <c r="B194" s="351" t="s">
        <v>625</v>
      </c>
      <c r="C194" s="74" t="s">
        <v>626</v>
      </c>
      <c r="D194" s="379" t="s">
        <v>1247</v>
      </c>
    </row>
    <row r="195">
      <c r="A195" s="365" t="s">
        <v>296</v>
      </c>
      <c r="B195" s="351" t="s">
        <v>629</v>
      </c>
      <c r="C195" s="74" t="s">
        <v>298</v>
      </c>
      <c r="D195" s="379" t="s">
        <v>1247</v>
      </c>
    </row>
    <row r="196">
      <c r="A196" s="365" t="s">
        <v>630</v>
      </c>
      <c r="B196" s="351" t="s">
        <v>130</v>
      </c>
      <c r="C196" s="74" t="s">
        <v>631</v>
      </c>
      <c r="D196" s="379" t="s">
        <v>1247</v>
      </c>
    </row>
    <row r="197">
      <c r="A197" s="365" t="s">
        <v>635</v>
      </c>
      <c r="B197" s="351" t="s">
        <v>315</v>
      </c>
      <c r="C197" s="74" t="s">
        <v>636</v>
      </c>
      <c r="D197" s="379" t="s">
        <v>1247</v>
      </c>
    </row>
    <row r="198">
      <c r="A198" s="365" t="s">
        <v>640</v>
      </c>
      <c r="B198" s="351" t="s">
        <v>641</v>
      </c>
      <c r="C198" s="74" t="s">
        <v>642</v>
      </c>
      <c r="D198" s="379" t="s">
        <v>1247</v>
      </c>
    </row>
    <row r="199">
      <c r="A199" s="365" t="s">
        <v>538</v>
      </c>
      <c r="B199" s="351" t="s">
        <v>539</v>
      </c>
      <c r="C199" s="74" t="s">
        <v>644</v>
      </c>
      <c r="D199" s="379" t="s">
        <v>1247</v>
      </c>
    </row>
    <row r="200">
      <c r="A200" s="365" t="s">
        <v>554</v>
      </c>
      <c r="B200" s="351" t="s">
        <v>555</v>
      </c>
      <c r="C200" s="74" t="s">
        <v>556</v>
      </c>
      <c r="D200" s="379" t="s">
        <v>1247</v>
      </c>
    </row>
    <row r="201">
      <c r="A201" s="380" t="s">
        <v>339</v>
      </c>
      <c r="B201" s="351" t="s">
        <v>342</v>
      </c>
      <c r="C201" s="74" t="s">
        <v>343</v>
      </c>
      <c r="D201" s="379" t="s">
        <v>1247</v>
      </c>
    </row>
    <row r="202">
      <c r="A202" s="381" t="s">
        <v>325</v>
      </c>
      <c r="B202" s="351" t="s">
        <v>326</v>
      </c>
      <c r="C202" s="117" t="s">
        <v>327</v>
      </c>
      <c r="D202" s="382" t="s">
        <v>1251</v>
      </c>
    </row>
    <row r="203">
      <c r="A203" s="381" t="s">
        <v>334</v>
      </c>
      <c r="B203" s="343" t="s">
        <v>335</v>
      </c>
      <c r="C203" s="74" t="s">
        <v>336</v>
      </c>
      <c r="D203" s="383" t="s">
        <v>1251</v>
      </c>
    </row>
    <row r="204">
      <c r="A204" s="381" t="s">
        <v>344</v>
      </c>
      <c r="B204" s="343" t="s">
        <v>345</v>
      </c>
      <c r="C204" s="117" t="s">
        <v>347</v>
      </c>
      <c r="D204" s="382" t="s">
        <v>1251</v>
      </c>
    </row>
    <row r="205">
      <c r="A205" s="381" t="s">
        <v>356</v>
      </c>
      <c r="B205" s="343" t="s">
        <v>357</v>
      </c>
      <c r="C205" s="117" t="s">
        <v>358</v>
      </c>
      <c r="D205" s="383" t="s">
        <v>1251</v>
      </c>
    </row>
    <row r="206">
      <c r="A206" s="381" t="s">
        <v>331</v>
      </c>
      <c r="B206" s="343" t="s">
        <v>332</v>
      </c>
      <c r="C206" s="117" t="s">
        <v>333</v>
      </c>
      <c r="D206" s="382" t="s">
        <v>1251</v>
      </c>
    </row>
    <row r="207">
      <c r="A207" s="381" t="s">
        <v>370</v>
      </c>
      <c r="B207" s="343" t="s">
        <v>371</v>
      </c>
      <c r="C207" s="117" t="s">
        <v>372</v>
      </c>
      <c r="D207" s="383" t="s">
        <v>1251</v>
      </c>
    </row>
    <row r="208">
      <c r="A208" s="381" t="s">
        <v>381</v>
      </c>
      <c r="B208" s="343" t="s">
        <v>382</v>
      </c>
      <c r="C208" s="117" t="s">
        <v>383</v>
      </c>
      <c r="D208" s="382" t="s">
        <v>1251</v>
      </c>
    </row>
    <row r="209">
      <c r="A209" s="381" t="s">
        <v>387</v>
      </c>
      <c r="B209" s="343" t="s">
        <v>388</v>
      </c>
      <c r="C209" s="117" t="s">
        <v>389</v>
      </c>
      <c r="D209" s="383" t="s">
        <v>1251</v>
      </c>
    </row>
    <row r="210">
      <c r="A210" s="381" t="s">
        <v>391</v>
      </c>
      <c r="B210" s="343" t="s">
        <v>392</v>
      </c>
      <c r="C210" s="117" t="s">
        <v>393</v>
      </c>
      <c r="D210" s="382" t="s">
        <v>1251</v>
      </c>
    </row>
    <row r="211">
      <c r="A211" s="381" t="s">
        <v>398</v>
      </c>
      <c r="B211" s="343" t="s">
        <v>400</v>
      </c>
      <c r="C211" s="117" t="s">
        <v>401</v>
      </c>
      <c r="D211" s="383" t="s">
        <v>1251</v>
      </c>
    </row>
    <row r="212">
      <c r="A212" s="381" t="s">
        <v>410</v>
      </c>
      <c r="B212" s="343" t="s">
        <v>413</v>
      </c>
      <c r="C212" s="117" t="s">
        <v>414</v>
      </c>
      <c r="D212" s="382" t="s">
        <v>1251</v>
      </c>
    </row>
    <row r="213">
      <c r="A213" s="381" t="s">
        <v>421</v>
      </c>
      <c r="B213" s="343" t="s">
        <v>422</v>
      </c>
      <c r="C213" s="117" t="s">
        <v>425</v>
      </c>
      <c r="D213" s="383" t="s">
        <v>1251</v>
      </c>
    </row>
    <row r="214">
      <c r="A214" s="384" t="s">
        <v>431</v>
      </c>
      <c r="B214" s="343" t="s">
        <v>435</v>
      </c>
      <c r="C214" s="117" t="s">
        <v>436</v>
      </c>
      <c r="D214" s="382" t="s">
        <v>1251</v>
      </c>
    </row>
    <row r="215">
      <c r="A215" s="384" t="s">
        <v>442</v>
      </c>
      <c r="B215" s="343" t="s">
        <v>444</v>
      </c>
      <c r="C215" s="117" t="s">
        <v>446</v>
      </c>
      <c r="D215" s="383" t="s">
        <v>1251</v>
      </c>
    </row>
    <row r="216">
      <c r="A216" s="384" t="s">
        <v>454</v>
      </c>
      <c r="B216" s="343" t="s">
        <v>455</v>
      </c>
      <c r="C216" s="117" t="s">
        <v>456</v>
      </c>
      <c r="D216" s="382" t="s">
        <v>1251</v>
      </c>
    </row>
    <row r="217">
      <c r="A217" s="384" t="s">
        <v>462</v>
      </c>
      <c r="B217" s="343" t="s">
        <v>362</v>
      </c>
      <c r="C217" s="117" t="s">
        <v>545</v>
      </c>
      <c r="D217" s="383" t="s">
        <v>1251</v>
      </c>
    </row>
    <row r="218">
      <c r="A218" s="384" t="s">
        <v>471</v>
      </c>
      <c r="B218" s="343" t="s">
        <v>472</v>
      </c>
      <c r="C218" s="117" t="s">
        <v>473</v>
      </c>
      <c r="D218" s="382" t="s">
        <v>1251</v>
      </c>
    </row>
    <row r="219">
      <c r="A219" s="384" t="s">
        <v>140</v>
      </c>
      <c r="B219" s="343" t="s">
        <v>481</v>
      </c>
      <c r="C219" s="117" t="s">
        <v>482</v>
      </c>
      <c r="D219" s="383" t="s">
        <v>1251</v>
      </c>
    </row>
    <row r="220">
      <c r="A220" s="384" t="s">
        <v>488</v>
      </c>
      <c r="B220" s="343" t="s">
        <v>489</v>
      </c>
      <c r="C220" s="117" t="s">
        <v>491</v>
      </c>
      <c r="D220" s="382" t="s">
        <v>1251</v>
      </c>
    </row>
    <row r="221">
      <c r="A221" s="384" t="s">
        <v>63</v>
      </c>
      <c r="B221" s="343" t="s">
        <v>64</v>
      </c>
      <c r="C221" s="117" t="s">
        <v>501</v>
      </c>
      <c r="D221" s="383" t="s">
        <v>1251</v>
      </c>
    </row>
    <row r="222">
      <c r="A222" s="384" t="s">
        <v>504</v>
      </c>
      <c r="B222" s="343" t="s">
        <v>508</v>
      </c>
      <c r="C222" s="117" t="s">
        <v>509</v>
      </c>
      <c r="D222" s="382" t="s">
        <v>1251</v>
      </c>
    </row>
    <row r="223">
      <c r="A223" s="384" t="s">
        <v>517</v>
      </c>
      <c r="B223" s="343" t="s">
        <v>332</v>
      </c>
      <c r="C223" s="117" t="s">
        <v>518</v>
      </c>
      <c r="D223" s="383" t="s">
        <v>1251</v>
      </c>
    </row>
    <row r="224">
      <c r="A224" s="384" t="s">
        <v>527</v>
      </c>
      <c r="B224" s="343" t="s">
        <v>528</v>
      </c>
      <c r="C224" s="117" t="s">
        <v>529</v>
      </c>
      <c r="D224" s="382" t="s">
        <v>1251</v>
      </c>
    </row>
    <row r="225">
      <c r="A225" s="384" t="s">
        <v>537</v>
      </c>
      <c r="B225" s="343" t="s">
        <v>541</v>
      </c>
      <c r="C225" s="117" t="s">
        <v>543</v>
      </c>
      <c r="D225" s="383" t="s">
        <v>1251</v>
      </c>
    </row>
    <row r="226">
      <c r="A226" s="384" t="s">
        <v>544</v>
      </c>
      <c r="B226" s="343" t="s">
        <v>362</v>
      </c>
      <c r="C226" s="117" t="s">
        <v>545</v>
      </c>
      <c r="D226" s="382" t="s">
        <v>1251</v>
      </c>
    </row>
    <row r="227">
      <c r="A227" s="367" t="s">
        <v>667</v>
      </c>
      <c r="B227" s="343" t="s">
        <v>169</v>
      </c>
      <c r="C227" s="74" t="s">
        <v>670</v>
      </c>
      <c r="D227" s="385" t="s">
        <v>1252</v>
      </c>
    </row>
    <row r="228">
      <c r="A228" s="367" t="s">
        <v>129</v>
      </c>
      <c r="B228" s="343" t="s">
        <v>130</v>
      </c>
      <c r="C228" s="74" t="s">
        <v>676</v>
      </c>
      <c r="D228" s="385" t="s">
        <v>1252</v>
      </c>
    </row>
    <row r="229">
      <c r="A229" s="367" t="s">
        <v>50</v>
      </c>
      <c r="B229" s="343" t="s">
        <v>51</v>
      </c>
      <c r="C229" s="74" t="s">
        <v>681</v>
      </c>
      <c r="D229" s="385" t="s">
        <v>1252</v>
      </c>
    </row>
    <row r="230">
      <c r="A230" s="367" t="s">
        <v>56</v>
      </c>
      <c r="B230" s="343" t="s">
        <v>57</v>
      </c>
      <c r="C230" s="74" t="s">
        <v>686</v>
      </c>
      <c r="D230" s="385" t="s">
        <v>1252</v>
      </c>
    </row>
    <row r="231">
      <c r="A231" s="367" t="s">
        <v>697</v>
      </c>
      <c r="B231" s="343" t="s">
        <v>48</v>
      </c>
      <c r="C231" s="74" t="s">
        <v>698</v>
      </c>
      <c r="D231" s="385" t="s">
        <v>1252</v>
      </c>
    </row>
    <row r="232">
      <c r="A232" s="367" t="s">
        <v>708</v>
      </c>
      <c r="B232" s="343" t="s">
        <v>86</v>
      </c>
      <c r="C232" s="74" t="s">
        <v>709</v>
      </c>
      <c r="D232" s="385" t="s">
        <v>1252</v>
      </c>
    </row>
    <row r="233">
      <c r="A233" s="367" t="s">
        <v>99</v>
      </c>
      <c r="B233" s="343" t="s">
        <v>100</v>
      </c>
      <c r="C233" s="74" t="s">
        <v>341</v>
      </c>
      <c r="D233" s="385" t="s">
        <v>1252</v>
      </c>
    </row>
    <row r="234">
      <c r="A234" s="367" t="s">
        <v>108</v>
      </c>
      <c r="B234" s="343" t="s">
        <v>350</v>
      </c>
      <c r="C234" s="74" t="s">
        <v>724</v>
      </c>
      <c r="D234" s="385" t="s">
        <v>1252</v>
      </c>
    </row>
    <row r="235">
      <c r="A235" s="367" t="s">
        <v>737</v>
      </c>
      <c r="B235" s="343" t="s">
        <v>360</v>
      </c>
      <c r="C235" s="74" t="s">
        <v>713</v>
      </c>
      <c r="D235" s="385" t="s">
        <v>1252</v>
      </c>
    </row>
    <row r="236">
      <c r="A236" s="367" t="s">
        <v>117</v>
      </c>
      <c r="B236" s="343" t="s">
        <v>118</v>
      </c>
      <c r="C236" s="74" t="s">
        <v>746</v>
      </c>
      <c r="D236" s="385" t="s">
        <v>1252</v>
      </c>
    </row>
    <row r="237">
      <c r="A237" s="367" t="s">
        <v>756</v>
      </c>
      <c r="B237" s="343" t="s">
        <v>758</v>
      </c>
      <c r="C237" s="74" t="s">
        <v>568</v>
      </c>
      <c r="D237" s="385" t="s">
        <v>1252</v>
      </c>
    </row>
    <row r="238">
      <c r="A238" s="367" t="s">
        <v>376</v>
      </c>
      <c r="B238" s="343" t="s">
        <v>217</v>
      </c>
      <c r="C238" s="74" t="s">
        <v>377</v>
      </c>
      <c r="D238" s="385" t="s">
        <v>1252</v>
      </c>
    </row>
    <row r="239">
      <c r="A239" s="367" t="s">
        <v>137</v>
      </c>
      <c r="B239" s="343" t="s">
        <v>138</v>
      </c>
      <c r="C239" s="74" t="s">
        <v>384</v>
      </c>
      <c r="D239" s="385" t="s">
        <v>1252</v>
      </c>
    </row>
    <row r="240">
      <c r="A240" s="367" t="s">
        <v>778</v>
      </c>
      <c r="B240" s="343" t="s">
        <v>625</v>
      </c>
      <c r="C240" s="74" t="s">
        <v>779</v>
      </c>
      <c r="D240" s="385" t="s">
        <v>1252</v>
      </c>
    </row>
    <row r="241">
      <c r="A241" s="367" t="s">
        <v>788</v>
      </c>
      <c r="B241" s="343" t="s">
        <v>306</v>
      </c>
      <c r="C241" s="74" t="s">
        <v>789</v>
      </c>
      <c r="D241" s="385" t="s">
        <v>1252</v>
      </c>
    </row>
    <row r="242">
      <c r="A242" s="367" t="s">
        <v>156</v>
      </c>
      <c r="B242" s="343" t="s">
        <v>157</v>
      </c>
      <c r="C242" s="74" t="s">
        <v>420</v>
      </c>
      <c r="D242" s="385" t="s">
        <v>1252</v>
      </c>
    </row>
    <row r="243">
      <c r="A243" s="367" t="s">
        <v>164</v>
      </c>
      <c r="B243" s="345" t="s">
        <v>167</v>
      </c>
      <c r="C243" s="74" t="s">
        <v>801</v>
      </c>
      <c r="D243" s="385" t="s">
        <v>1252</v>
      </c>
    </row>
    <row r="244">
      <c r="A244" s="367" t="s">
        <v>171</v>
      </c>
      <c r="B244" s="343" t="s">
        <v>233</v>
      </c>
      <c r="C244" s="74" t="s">
        <v>808</v>
      </c>
      <c r="D244" s="385" t="s">
        <v>1252</v>
      </c>
    </row>
    <row r="245">
      <c r="A245" s="367" t="s">
        <v>811</v>
      </c>
      <c r="B245" s="343" t="s">
        <v>690</v>
      </c>
      <c r="C245" s="74" t="s">
        <v>812</v>
      </c>
      <c r="D245" s="385" t="s">
        <v>1252</v>
      </c>
    </row>
    <row r="246">
      <c r="A246" s="367" t="s">
        <v>180</v>
      </c>
      <c r="B246" s="343" t="s">
        <v>182</v>
      </c>
      <c r="C246" s="74" t="s">
        <v>821</v>
      </c>
      <c r="D246" s="385" t="s">
        <v>1252</v>
      </c>
    </row>
    <row r="247">
      <c r="A247" s="367" t="s">
        <v>370</v>
      </c>
      <c r="B247" s="343" t="s">
        <v>826</v>
      </c>
      <c r="C247" s="74" t="s">
        <v>372</v>
      </c>
      <c r="D247" s="385" t="s">
        <v>1252</v>
      </c>
    </row>
    <row r="248">
      <c r="A248" s="367" t="s">
        <v>437</v>
      </c>
      <c r="B248" s="343" t="s">
        <v>570</v>
      </c>
      <c r="C248" s="74" t="s">
        <v>383</v>
      </c>
      <c r="D248" s="385" t="s">
        <v>1252</v>
      </c>
    </row>
    <row r="249">
      <c r="A249" s="367" t="s">
        <v>468</v>
      </c>
      <c r="B249" s="343" t="s">
        <v>196</v>
      </c>
      <c r="C249" s="74" t="s">
        <v>338</v>
      </c>
      <c r="D249" s="385" t="s">
        <v>1252</v>
      </c>
    </row>
    <row r="250">
      <c r="A250" s="367" t="s">
        <v>843</v>
      </c>
      <c r="B250" s="345" t="s">
        <v>204</v>
      </c>
      <c r="C250" s="74" t="s">
        <v>586</v>
      </c>
      <c r="D250" s="385" t="s">
        <v>1252</v>
      </c>
    </row>
    <row r="251">
      <c r="A251" s="367" t="s">
        <v>104</v>
      </c>
      <c r="B251" s="343" t="s">
        <v>105</v>
      </c>
      <c r="C251" s="74" t="s">
        <v>106</v>
      </c>
      <c r="D251" s="385" t="s">
        <v>1252</v>
      </c>
    </row>
    <row r="252">
      <c r="A252" s="367" t="s">
        <v>538</v>
      </c>
      <c r="B252" s="343" t="s">
        <v>854</v>
      </c>
      <c r="C252" s="74" t="s">
        <v>540</v>
      </c>
      <c r="D252" s="385" t="s">
        <v>1252</v>
      </c>
    </row>
    <row r="253">
      <c r="A253" s="367" t="s">
        <v>859</v>
      </c>
      <c r="B253" s="343" t="s">
        <v>514</v>
      </c>
      <c r="C253" s="117" t="s">
        <v>515</v>
      </c>
      <c r="D253" s="385" t="s">
        <v>1252</v>
      </c>
    </row>
    <row r="254">
      <c r="A254" s="367" t="s">
        <v>213</v>
      </c>
      <c r="B254" s="343" t="s">
        <v>214</v>
      </c>
      <c r="C254" s="74" t="s">
        <v>623</v>
      </c>
      <c r="D254" s="385" t="s">
        <v>1252</v>
      </c>
    </row>
    <row r="255">
      <c r="A255" s="367" t="s">
        <v>704</v>
      </c>
      <c r="B255" s="343" t="s">
        <v>705</v>
      </c>
      <c r="C255" s="74" t="s">
        <v>706</v>
      </c>
      <c r="D255" s="385" t="s">
        <v>1252</v>
      </c>
    </row>
    <row r="256">
      <c r="A256" s="367" t="s">
        <v>225</v>
      </c>
      <c r="B256" s="343" t="s">
        <v>226</v>
      </c>
      <c r="C256" s="74" t="s">
        <v>867</v>
      </c>
      <c r="D256" s="385" t="s">
        <v>1252</v>
      </c>
    </row>
    <row r="257">
      <c r="A257" s="367" t="s">
        <v>873</v>
      </c>
      <c r="B257" s="343" t="s">
        <v>270</v>
      </c>
      <c r="C257" s="74" t="s">
        <v>874</v>
      </c>
      <c r="D257" s="385" t="s">
        <v>1252</v>
      </c>
    </row>
    <row r="258">
      <c r="A258" s="367" t="s">
        <v>230</v>
      </c>
      <c r="B258" s="343" t="s">
        <v>231</v>
      </c>
      <c r="C258" s="74" t="s">
        <v>877</v>
      </c>
      <c r="D258" s="385" t="s">
        <v>1252</v>
      </c>
    </row>
    <row r="259">
      <c r="A259" s="367" t="s">
        <v>234</v>
      </c>
      <c r="B259" s="343" t="s">
        <v>235</v>
      </c>
      <c r="C259" s="74" t="s">
        <v>646</v>
      </c>
      <c r="D259" s="385" t="s">
        <v>1252</v>
      </c>
    </row>
    <row r="260">
      <c r="A260" s="367" t="s">
        <v>63</v>
      </c>
      <c r="B260" s="343" t="s">
        <v>30</v>
      </c>
      <c r="C260" s="74" t="s">
        <v>501</v>
      </c>
      <c r="D260" s="385" t="s">
        <v>1252</v>
      </c>
    </row>
    <row r="261">
      <c r="A261" s="367" t="s">
        <v>159</v>
      </c>
      <c r="B261" s="343" t="s">
        <v>885</v>
      </c>
      <c r="C261" s="74" t="s">
        <v>564</v>
      </c>
      <c r="D261" s="385" t="s">
        <v>1252</v>
      </c>
    </row>
    <row r="262">
      <c r="A262" s="367" t="s">
        <v>886</v>
      </c>
      <c r="B262" s="343" t="s">
        <v>555</v>
      </c>
      <c r="C262" s="74" t="s">
        <v>887</v>
      </c>
      <c r="D262" s="385" t="s">
        <v>1252</v>
      </c>
    </row>
    <row r="263">
      <c r="A263" s="367" t="s">
        <v>247</v>
      </c>
      <c r="B263" s="343" t="s">
        <v>248</v>
      </c>
      <c r="C263" s="74" t="s">
        <v>576</v>
      </c>
      <c r="D263" s="385" t="s">
        <v>1252</v>
      </c>
    </row>
    <row r="264">
      <c r="A264" s="367" t="s">
        <v>893</v>
      </c>
      <c r="B264" s="343" t="s">
        <v>894</v>
      </c>
      <c r="C264" s="74" t="s">
        <v>895</v>
      </c>
      <c r="D264" s="385" t="s">
        <v>1252</v>
      </c>
    </row>
    <row r="265">
      <c r="A265" s="367" t="s">
        <v>530</v>
      </c>
      <c r="B265" s="343" t="s">
        <v>899</v>
      </c>
      <c r="C265" s="74" t="s">
        <v>900</v>
      </c>
      <c r="D265" s="385" t="s">
        <v>1252</v>
      </c>
    </row>
    <row r="266">
      <c r="A266" s="367" t="s">
        <v>443</v>
      </c>
      <c r="B266" s="343" t="s">
        <v>904</v>
      </c>
      <c r="C266" s="74" t="s">
        <v>905</v>
      </c>
      <c r="D266" s="385" t="s">
        <v>1252</v>
      </c>
    </row>
    <row r="267">
      <c r="A267" s="367" t="s">
        <v>258</v>
      </c>
      <c r="B267" s="345" t="s">
        <v>259</v>
      </c>
      <c r="C267" s="74" t="s">
        <v>659</v>
      </c>
      <c r="D267" s="385" t="s">
        <v>1252</v>
      </c>
    </row>
    <row r="268">
      <c r="A268" s="367" t="s">
        <v>241</v>
      </c>
      <c r="B268" s="343" t="s">
        <v>242</v>
      </c>
      <c r="C268" s="74" t="s">
        <v>912</v>
      </c>
      <c r="D268" s="385" t="s">
        <v>1252</v>
      </c>
    </row>
    <row r="269">
      <c r="A269" s="367" t="s">
        <v>561</v>
      </c>
      <c r="B269" s="343" t="s">
        <v>916</v>
      </c>
      <c r="C269" s="74" t="s">
        <v>804</v>
      </c>
      <c r="D269" s="385" t="s">
        <v>1252</v>
      </c>
    </row>
    <row r="270">
      <c r="A270" s="367" t="s">
        <v>415</v>
      </c>
      <c r="B270" s="343" t="s">
        <v>417</v>
      </c>
      <c r="C270" s="74" t="s">
        <v>418</v>
      </c>
      <c r="D270" s="385" t="s">
        <v>1252</v>
      </c>
    </row>
    <row r="271">
      <c r="A271" s="367" t="s">
        <v>278</v>
      </c>
      <c r="B271" s="343" t="s">
        <v>922</v>
      </c>
      <c r="C271" s="74" t="s">
        <v>601</v>
      </c>
      <c r="D271" s="385" t="s">
        <v>1252</v>
      </c>
    </row>
    <row r="272">
      <c r="A272" s="367" t="s">
        <v>290</v>
      </c>
      <c r="B272" s="343" t="s">
        <v>291</v>
      </c>
      <c r="C272" s="74" t="s">
        <v>687</v>
      </c>
      <c r="D272" s="385" t="s">
        <v>1252</v>
      </c>
    </row>
    <row r="273">
      <c r="A273" s="367" t="s">
        <v>321</v>
      </c>
      <c r="B273" s="343" t="s">
        <v>608</v>
      </c>
      <c r="C273" s="74" t="s">
        <v>928</v>
      </c>
      <c r="D273" s="385" t="s">
        <v>1252</v>
      </c>
    </row>
    <row r="274">
      <c r="A274" s="367" t="s">
        <v>314</v>
      </c>
      <c r="B274" s="343" t="s">
        <v>315</v>
      </c>
      <c r="C274" s="74" t="s">
        <v>932</v>
      </c>
      <c r="D274" s="385" t="s">
        <v>1252</v>
      </c>
    </row>
    <row r="275">
      <c r="A275" s="367" t="s">
        <v>620</v>
      </c>
      <c r="B275" s="343" t="s">
        <v>935</v>
      </c>
      <c r="C275" s="74" t="s">
        <v>936</v>
      </c>
      <c r="D275" s="385" t="s">
        <v>1252</v>
      </c>
    </row>
    <row r="276">
      <c r="A276" s="367" t="s">
        <v>296</v>
      </c>
      <c r="B276" s="343" t="s">
        <v>629</v>
      </c>
      <c r="C276" s="74" t="s">
        <v>940</v>
      </c>
      <c r="D276" s="385" t="s">
        <v>1252</v>
      </c>
    </row>
    <row r="277">
      <c r="A277" s="367" t="s">
        <v>34</v>
      </c>
      <c r="B277" s="343" t="s">
        <v>671</v>
      </c>
      <c r="C277" s="74" t="s">
        <v>672</v>
      </c>
      <c r="D277" s="386" t="s">
        <v>1253</v>
      </c>
    </row>
    <row r="278">
      <c r="A278" s="367" t="s">
        <v>53</v>
      </c>
      <c r="B278" s="343" t="s">
        <v>362</v>
      </c>
      <c r="C278" s="74" t="s">
        <v>677</v>
      </c>
      <c r="D278" s="386" t="s">
        <v>1253</v>
      </c>
    </row>
    <row r="279">
      <c r="A279" s="367" t="s">
        <v>301</v>
      </c>
      <c r="B279" s="343" t="s">
        <v>360</v>
      </c>
      <c r="C279" s="74" t="s">
        <v>682</v>
      </c>
      <c r="D279" s="386" t="s">
        <v>1253</v>
      </c>
    </row>
    <row r="280">
      <c r="A280" s="367" t="s">
        <v>689</v>
      </c>
      <c r="B280" s="343" t="s">
        <v>691</v>
      </c>
      <c r="C280" s="74" t="s">
        <v>692</v>
      </c>
      <c r="D280" s="386" t="s">
        <v>1253</v>
      </c>
    </row>
    <row r="281">
      <c r="A281" s="367" t="s">
        <v>702</v>
      </c>
      <c r="B281" s="343" t="s">
        <v>546</v>
      </c>
      <c r="C281" s="74" t="s">
        <v>703</v>
      </c>
      <c r="D281" s="386" t="s">
        <v>1253</v>
      </c>
    </row>
    <row r="282">
      <c r="A282" s="367" t="s">
        <v>331</v>
      </c>
      <c r="B282" s="343" t="s">
        <v>332</v>
      </c>
      <c r="C282" s="74" t="s">
        <v>333</v>
      </c>
      <c r="D282" s="386" t="s">
        <v>1253</v>
      </c>
    </row>
    <row r="283">
      <c r="A283" s="367" t="s">
        <v>719</v>
      </c>
      <c r="B283" s="343" t="s">
        <v>720</v>
      </c>
      <c r="C283" s="74" t="s">
        <v>721</v>
      </c>
      <c r="D283" s="386" t="s">
        <v>1253</v>
      </c>
    </row>
    <row r="284">
      <c r="A284" s="367" t="s">
        <v>731</v>
      </c>
      <c r="B284" s="343" t="s">
        <v>732</v>
      </c>
      <c r="C284" s="74" t="s">
        <v>733</v>
      </c>
      <c r="D284" s="386" t="s">
        <v>1253</v>
      </c>
    </row>
    <row r="285">
      <c r="A285" s="387" t="s">
        <v>742</v>
      </c>
      <c r="B285" s="343" t="s">
        <v>744</v>
      </c>
      <c r="C285" s="74" t="s">
        <v>745</v>
      </c>
      <c r="D285" s="386" t="s">
        <v>1253</v>
      </c>
    </row>
    <row r="286">
      <c r="A286" s="367" t="s">
        <v>750</v>
      </c>
      <c r="B286" s="343" t="s">
        <v>751</v>
      </c>
      <c r="C286" s="74" t="s">
        <v>752</v>
      </c>
      <c r="D286" s="386" t="s">
        <v>1253</v>
      </c>
    </row>
    <row r="287">
      <c r="A287" s="367" t="s">
        <v>762</v>
      </c>
      <c r="B287" s="343" t="s">
        <v>411</v>
      </c>
      <c r="C287" s="74" t="s">
        <v>764</v>
      </c>
      <c r="D287" s="386" t="s">
        <v>1253</v>
      </c>
    </row>
    <row r="288">
      <c r="A288" s="367" t="s">
        <v>140</v>
      </c>
      <c r="B288" s="343" t="s">
        <v>481</v>
      </c>
      <c r="C288" s="74" t="s">
        <v>768</v>
      </c>
      <c r="D288" s="386" t="s">
        <v>1253</v>
      </c>
    </row>
    <row r="289">
      <c r="A289" s="367" t="s">
        <v>772</v>
      </c>
      <c r="B289" s="343" t="s">
        <v>773</v>
      </c>
      <c r="C289" s="74" t="s">
        <v>774</v>
      </c>
      <c r="D289" s="386" t="s">
        <v>1253</v>
      </c>
    </row>
    <row r="290">
      <c r="A290" s="367" t="s">
        <v>783</v>
      </c>
      <c r="B290" s="343" t="s">
        <v>784</v>
      </c>
      <c r="C290" s="74" t="s">
        <v>170</v>
      </c>
      <c r="D290" s="386" t="s">
        <v>1253</v>
      </c>
    </row>
    <row r="291">
      <c r="A291" s="367" t="s">
        <v>190</v>
      </c>
      <c r="B291" s="343" t="s">
        <v>427</v>
      </c>
      <c r="C291" s="74" t="s">
        <v>792</v>
      </c>
      <c r="D291" s="386" t="s">
        <v>1253</v>
      </c>
    </row>
    <row r="292">
      <c r="A292" s="367" t="s">
        <v>263</v>
      </c>
      <c r="B292" s="343" t="s">
        <v>796</v>
      </c>
      <c r="C292" s="74" t="s">
        <v>797</v>
      </c>
      <c r="D292" s="386" t="s">
        <v>1253</v>
      </c>
    </row>
    <row r="293">
      <c r="A293" s="367" t="s">
        <v>561</v>
      </c>
      <c r="B293" s="343" t="s">
        <v>562</v>
      </c>
      <c r="C293" s="74" t="s">
        <v>804</v>
      </c>
      <c r="D293" s="386" t="s">
        <v>1253</v>
      </c>
    </row>
    <row r="294">
      <c r="A294" s="367" t="s">
        <v>269</v>
      </c>
      <c r="B294" s="343" t="s">
        <v>660</v>
      </c>
      <c r="C294" s="74" t="s">
        <v>666</v>
      </c>
      <c r="D294" s="386" t="s">
        <v>1253</v>
      </c>
    </row>
    <row r="295">
      <c r="A295" s="367" t="s">
        <v>815</v>
      </c>
      <c r="B295" s="343" t="s">
        <v>816</v>
      </c>
      <c r="C295" s="74" t="s">
        <v>817</v>
      </c>
      <c r="D295" s="386" t="s">
        <v>1253</v>
      </c>
    </row>
    <row r="296">
      <c r="A296" s="367" t="s">
        <v>573</v>
      </c>
      <c r="B296" s="343" t="s">
        <v>574</v>
      </c>
      <c r="C296" s="74" t="s">
        <v>824</v>
      </c>
      <c r="D296" s="386" t="s">
        <v>1253</v>
      </c>
    </row>
    <row r="297">
      <c r="A297" s="367" t="s">
        <v>206</v>
      </c>
      <c r="B297" s="343" t="s">
        <v>828</v>
      </c>
      <c r="C297" s="74" t="s">
        <v>829</v>
      </c>
      <c r="D297" s="386" t="s">
        <v>1253</v>
      </c>
    </row>
    <row r="298">
      <c r="A298" s="367" t="s">
        <v>822</v>
      </c>
      <c r="B298" s="343" t="s">
        <v>528</v>
      </c>
      <c r="C298" s="74" t="s">
        <v>835</v>
      </c>
      <c r="D298" s="386" t="s">
        <v>1253</v>
      </c>
    </row>
    <row r="299">
      <c r="A299" s="367" t="s">
        <v>840</v>
      </c>
      <c r="B299" s="343" t="s">
        <v>294</v>
      </c>
      <c r="C299" s="74" t="s">
        <v>218</v>
      </c>
      <c r="D299" s="386" t="s">
        <v>1253</v>
      </c>
    </row>
    <row r="300">
      <c r="A300" s="367" t="s">
        <v>844</v>
      </c>
      <c r="B300" s="343" t="s">
        <v>845</v>
      </c>
      <c r="C300" s="74" t="s">
        <v>846</v>
      </c>
      <c r="D300" s="386" t="s">
        <v>1253</v>
      </c>
    </row>
    <row r="301">
      <c r="A301" s="367" t="s">
        <v>361</v>
      </c>
      <c r="B301" s="350" t="s">
        <v>362</v>
      </c>
      <c r="C301" s="74" t="s">
        <v>853</v>
      </c>
      <c r="D301" s="386" t="s">
        <v>1253</v>
      </c>
    </row>
    <row r="302">
      <c r="A302" s="384" t="s">
        <v>129</v>
      </c>
      <c r="B302" s="349" t="s">
        <v>707</v>
      </c>
      <c r="C302" s="74" t="s">
        <v>951</v>
      </c>
      <c r="D302" s="391" t="s">
        <v>1254</v>
      </c>
    </row>
    <row r="303">
      <c r="A303" s="384" t="s">
        <v>34</v>
      </c>
      <c r="B303" s="349" t="s">
        <v>36</v>
      </c>
      <c r="C303" s="74" t="s">
        <v>39</v>
      </c>
      <c r="D303" s="391" t="s">
        <v>1254</v>
      </c>
    </row>
    <row r="304">
      <c r="A304" s="384" t="s">
        <v>50</v>
      </c>
      <c r="B304" s="349" t="s">
        <v>51</v>
      </c>
      <c r="C304" s="74" t="s">
        <v>958</v>
      </c>
      <c r="D304" s="391" t="s">
        <v>1254</v>
      </c>
    </row>
    <row r="305">
      <c r="A305" s="384" t="s">
        <v>56</v>
      </c>
      <c r="B305" s="349" t="s">
        <v>57</v>
      </c>
      <c r="C305" s="74" t="s">
        <v>962</v>
      </c>
      <c r="D305" s="391" t="s">
        <v>1254</v>
      </c>
    </row>
    <row r="306">
      <c r="A306" s="384" t="s">
        <v>697</v>
      </c>
      <c r="B306" s="349" t="s">
        <v>48</v>
      </c>
      <c r="C306" s="74" t="s">
        <v>966</v>
      </c>
      <c r="D306" s="391" t="s">
        <v>1254</v>
      </c>
    </row>
    <row r="307">
      <c r="A307" s="384" t="s">
        <v>972</v>
      </c>
      <c r="B307" s="349" t="s">
        <v>973</v>
      </c>
      <c r="C307" s="74" t="s">
        <v>974</v>
      </c>
      <c r="D307" s="391" t="s">
        <v>1254</v>
      </c>
    </row>
    <row r="308">
      <c r="A308" s="384" t="s">
        <v>635</v>
      </c>
      <c r="B308" s="349" t="s">
        <v>315</v>
      </c>
      <c r="C308" s="74" t="s">
        <v>980</v>
      </c>
      <c r="D308" s="391" t="s">
        <v>1254</v>
      </c>
    </row>
    <row r="309">
      <c r="A309" s="384" t="s">
        <v>85</v>
      </c>
      <c r="B309" s="349" t="s">
        <v>86</v>
      </c>
      <c r="C309" s="74" t="s">
        <v>992</v>
      </c>
      <c r="D309" s="391" t="s">
        <v>1254</v>
      </c>
    </row>
    <row r="310">
      <c r="A310" s="384" t="s">
        <v>108</v>
      </c>
      <c r="B310" s="349" t="s">
        <v>350</v>
      </c>
      <c r="C310" s="74" t="s">
        <v>998</v>
      </c>
      <c r="D310" s="391" t="s">
        <v>1254</v>
      </c>
    </row>
    <row r="311">
      <c r="A311" s="384" t="s">
        <v>117</v>
      </c>
      <c r="B311" s="349" t="s">
        <v>118</v>
      </c>
      <c r="C311" s="74" t="s">
        <v>359</v>
      </c>
      <c r="D311" s="391" t="s">
        <v>1254</v>
      </c>
    </row>
    <row r="312">
      <c r="A312" s="384" t="s">
        <v>994</v>
      </c>
      <c r="B312" s="349" t="s">
        <v>1007</v>
      </c>
      <c r="C312" s="74" t="s">
        <v>996</v>
      </c>
      <c r="D312" s="391" t="s">
        <v>1254</v>
      </c>
    </row>
    <row r="313">
      <c r="A313" s="384" t="s">
        <v>137</v>
      </c>
      <c r="B313" s="349" t="s">
        <v>138</v>
      </c>
      <c r="C313" s="74" t="s">
        <v>139</v>
      </c>
      <c r="D313" s="391" t="s">
        <v>1254</v>
      </c>
    </row>
    <row r="314">
      <c r="A314" s="384" t="s">
        <v>778</v>
      </c>
      <c r="B314" s="349" t="s">
        <v>144</v>
      </c>
      <c r="C314" s="74" t="s">
        <v>1027</v>
      </c>
      <c r="D314" s="391" t="s">
        <v>1254</v>
      </c>
    </row>
    <row r="315">
      <c r="A315" s="384" t="s">
        <v>1018</v>
      </c>
      <c r="B315" s="349" t="s">
        <v>152</v>
      </c>
      <c r="C315" s="117" t="s">
        <v>1030</v>
      </c>
      <c r="D315" s="391" t="s">
        <v>1254</v>
      </c>
    </row>
    <row r="316">
      <c r="A316" s="384" t="s">
        <v>156</v>
      </c>
      <c r="B316" s="349" t="s">
        <v>157</v>
      </c>
      <c r="C316" s="74" t="s">
        <v>158</v>
      </c>
      <c r="D316" s="391" t="s">
        <v>1254</v>
      </c>
    </row>
    <row r="317">
      <c r="A317" s="384" t="s">
        <v>164</v>
      </c>
      <c r="B317" s="349" t="s">
        <v>167</v>
      </c>
      <c r="C317" s="74" t="s">
        <v>1037</v>
      </c>
      <c r="D317" s="391" t="s">
        <v>1254</v>
      </c>
    </row>
    <row r="318">
      <c r="A318" s="384" t="s">
        <v>171</v>
      </c>
      <c r="B318" s="349" t="s">
        <v>233</v>
      </c>
      <c r="C318" s="74" t="s">
        <v>1043</v>
      </c>
      <c r="D318" s="391" t="s">
        <v>1254</v>
      </c>
    </row>
    <row r="319">
      <c r="A319" s="384" t="s">
        <v>811</v>
      </c>
      <c r="B319" s="349" t="s">
        <v>690</v>
      </c>
      <c r="C319" s="74" t="s">
        <v>1047</v>
      </c>
      <c r="D319" s="391" t="s">
        <v>1254</v>
      </c>
    </row>
    <row r="320">
      <c r="A320" s="384" t="s">
        <v>1052</v>
      </c>
      <c r="B320" s="349" t="s">
        <v>1053</v>
      </c>
      <c r="C320" s="74" t="s">
        <v>1054</v>
      </c>
      <c r="D320" s="391" t="s">
        <v>1254</v>
      </c>
    </row>
    <row r="321">
      <c r="A321" s="384" t="s">
        <v>370</v>
      </c>
      <c r="B321" s="349" t="s">
        <v>826</v>
      </c>
      <c r="C321" s="74" t="s">
        <v>963</v>
      </c>
      <c r="D321" s="391" t="s">
        <v>1254</v>
      </c>
    </row>
    <row r="322">
      <c r="A322" s="384" t="s">
        <v>712</v>
      </c>
      <c r="B322" s="349" t="s">
        <v>714</v>
      </c>
      <c r="C322" s="74" t="s">
        <v>715</v>
      </c>
      <c r="D322" s="391" t="s">
        <v>1254</v>
      </c>
    </row>
    <row r="323">
      <c r="A323" s="384" t="s">
        <v>468</v>
      </c>
      <c r="B323" s="349" t="s">
        <v>196</v>
      </c>
      <c r="C323" s="74" t="s">
        <v>1064</v>
      </c>
      <c r="D323" s="391" t="s">
        <v>1254</v>
      </c>
    </row>
    <row r="324">
      <c r="A324" s="384" t="s">
        <v>843</v>
      </c>
      <c r="B324" s="349" t="s">
        <v>329</v>
      </c>
      <c r="C324" s="74" t="s">
        <v>205</v>
      </c>
      <c r="D324" s="391" t="s">
        <v>1254</v>
      </c>
    </row>
    <row r="325">
      <c r="A325" s="384" t="s">
        <v>494</v>
      </c>
      <c r="B325" s="349" t="s">
        <v>495</v>
      </c>
      <c r="C325" s="74" t="s">
        <v>496</v>
      </c>
      <c r="D325" s="391" t="s">
        <v>1254</v>
      </c>
    </row>
    <row r="326">
      <c r="A326" s="384" t="s">
        <v>725</v>
      </c>
      <c r="B326" s="349" t="s">
        <v>726</v>
      </c>
      <c r="C326" s="74" t="s">
        <v>727</v>
      </c>
      <c r="D326" s="391" t="s">
        <v>1254</v>
      </c>
    </row>
    <row r="327">
      <c r="A327" s="384" t="s">
        <v>225</v>
      </c>
      <c r="B327" s="345" t="s">
        <v>235</v>
      </c>
      <c r="C327" s="74" t="s">
        <v>1085</v>
      </c>
      <c r="D327" s="391" t="s">
        <v>1254</v>
      </c>
    </row>
    <row r="328">
      <c r="A328" s="384" t="s">
        <v>63</v>
      </c>
      <c r="B328" s="349" t="s">
        <v>30</v>
      </c>
      <c r="C328" s="74" t="s">
        <v>557</v>
      </c>
      <c r="D328" s="391" t="s">
        <v>1254</v>
      </c>
    </row>
    <row r="329">
      <c r="A329" s="384" t="s">
        <v>738</v>
      </c>
      <c r="B329" s="349" t="s">
        <v>739</v>
      </c>
      <c r="C329" s="74" t="s">
        <v>740</v>
      </c>
      <c r="D329" s="391" t="s">
        <v>1254</v>
      </c>
    </row>
    <row r="330">
      <c r="A330" s="384" t="s">
        <v>886</v>
      </c>
      <c r="B330" s="349" t="s">
        <v>555</v>
      </c>
      <c r="C330" s="74" t="s">
        <v>1089</v>
      </c>
      <c r="D330" s="391" t="s">
        <v>1254</v>
      </c>
    </row>
    <row r="331">
      <c r="A331" s="384" t="s">
        <v>244</v>
      </c>
      <c r="B331" s="349" t="s">
        <v>245</v>
      </c>
      <c r="C331" s="74" t="s">
        <v>1091</v>
      </c>
      <c r="D331" s="391" t="s">
        <v>1254</v>
      </c>
    </row>
    <row r="332">
      <c r="A332" s="384" t="s">
        <v>247</v>
      </c>
      <c r="B332" s="349" t="s">
        <v>248</v>
      </c>
      <c r="C332" s="74" t="s">
        <v>1094</v>
      </c>
      <c r="D332" s="391" t="s">
        <v>1254</v>
      </c>
    </row>
    <row r="333">
      <c r="A333" s="384" t="s">
        <v>783</v>
      </c>
      <c r="B333" s="349" t="s">
        <v>169</v>
      </c>
      <c r="C333" s="74" t="s">
        <v>337</v>
      </c>
      <c r="D333" s="391" t="s">
        <v>1254</v>
      </c>
    </row>
    <row r="334">
      <c r="A334" s="384" t="s">
        <v>250</v>
      </c>
      <c r="B334" s="349" t="s">
        <v>251</v>
      </c>
      <c r="C334" s="74" t="s">
        <v>651</v>
      </c>
      <c r="D334" s="391" t="s">
        <v>1254</v>
      </c>
    </row>
    <row r="335">
      <c r="A335" s="384" t="s">
        <v>749</v>
      </c>
      <c r="B335" s="349" t="s">
        <v>182</v>
      </c>
      <c r="C335" s="74" t="s">
        <v>183</v>
      </c>
      <c r="D335" s="391" t="s">
        <v>1254</v>
      </c>
    </row>
    <row r="336">
      <c r="A336" s="384" t="s">
        <v>185</v>
      </c>
      <c r="B336" s="349" t="s">
        <v>1100</v>
      </c>
      <c r="C336" s="74" t="s">
        <v>1101</v>
      </c>
      <c r="D336" s="391" t="s">
        <v>1254</v>
      </c>
    </row>
    <row r="337">
      <c r="A337" s="384" t="s">
        <v>241</v>
      </c>
      <c r="B337" s="349" t="s">
        <v>242</v>
      </c>
      <c r="C337" s="74" t="s">
        <v>912</v>
      </c>
      <c r="D337" s="391" t="s">
        <v>1254</v>
      </c>
    </row>
    <row r="338">
      <c r="A338" s="384" t="s">
        <v>415</v>
      </c>
      <c r="B338" s="349" t="s">
        <v>417</v>
      </c>
      <c r="C338" s="74" t="s">
        <v>1105</v>
      </c>
      <c r="D338" s="391" t="s">
        <v>1254</v>
      </c>
    </row>
    <row r="339">
      <c r="A339" s="384" t="s">
        <v>269</v>
      </c>
      <c r="B339" s="349" t="s">
        <v>270</v>
      </c>
      <c r="C339" s="74" t="s">
        <v>1055</v>
      </c>
      <c r="D339" s="391" t="s">
        <v>1254</v>
      </c>
    </row>
    <row r="340">
      <c r="A340" s="384" t="s">
        <v>1108</v>
      </c>
      <c r="B340" s="349" t="s">
        <v>1109</v>
      </c>
      <c r="C340" s="74" t="s">
        <v>1110</v>
      </c>
      <c r="D340" s="391" t="s">
        <v>1254</v>
      </c>
    </row>
    <row r="341">
      <c r="A341" s="384" t="s">
        <v>278</v>
      </c>
      <c r="B341" s="349" t="s">
        <v>279</v>
      </c>
      <c r="C341" s="74" t="s">
        <v>416</v>
      </c>
      <c r="D341" s="391" t="s">
        <v>1254</v>
      </c>
    </row>
    <row r="342">
      <c r="A342" s="384" t="s">
        <v>1111</v>
      </c>
      <c r="B342" s="349" t="s">
        <v>1112</v>
      </c>
      <c r="C342" s="74" t="s">
        <v>1113</v>
      </c>
      <c r="D342" s="391" t="s">
        <v>1254</v>
      </c>
    </row>
    <row r="343">
      <c r="A343" s="384" t="s">
        <v>290</v>
      </c>
      <c r="B343" s="349" t="s">
        <v>291</v>
      </c>
      <c r="C343" s="74" t="s">
        <v>604</v>
      </c>
      <c r="D343" s="391" t="s">
        <v>1254</v>
      </c>
    </row>
    <row r="344">
      <c r="A344" s="384" t="s">
        <v>321</v>
      </c>
      <c r="B344" s="349" t="s">
        <v>608</v>
      </c>
      <c r="C344" s="74" t="s">
        <v>1117</v>
      </c>
      <c r="D344" s="391" t="s">
        <v>1254</v>
      </c>
    </row>
    <row r="345">
      <c r="A345" s="384" t="s">
        <v>983</v>
      </c>
      <c r="B345" s="349" t="s">
        <v>986</v>
      </c>
      <c r="C345" s="74" t="s">
        <v>989</v>
      </c>
      <c r="D345" s="391" t="s">
        <v>1254</v>
      </c>
    </row>
    <row r="346">
      <c r="A346" s="384" t="s">
        <v>1123</v>
      </c>
      <c r="B346" s="349" t="s">
        <v>1124</v>
      </c>
      <c r="C346" s="74" t="s">
        <v>1125</v>
      </c>
      <c r="D346" s="391" t="s">
        <v>1254</v>
      </c>
    </row>
    <row r="347">
      <c r="A347" s="384" t="s">
        <v>615</v>
      </c>
      <c r="B347" s="349" t="s">
        <v>1128</v>
      </c>
      <c r="C347" s="74" t="s">
        <v>1129</v>
      </c>
      <c r="D347" s="391" t="s">
        <v>1254</v>
      </c>
    </row>
    <row r="348">
      <c r="A348" s="384" t="s">
        <v>620</v>
      </c>
      <c r="B348" s="349" t="s">
        <v>1133</v>
      </c>
      <c r="C348" s="74" t="s">
        <v>622</v>
      </c>
      <c r="D348" s="391" t="s">
        <v>1254</v>
      </c>
    </row>
    <row r="349">
      <c r="A349" s="384" t="s">
        <v>1135</v>
      </c>
      <c r="B349" s="349" t="s">
        <v>1136</v>
      </c>
      <c r="C349" s="74" t="s">
        <v>1001</v>
      </c>
      <c r="D349" s="391" t="s">
        <v>1254</v>
      </c>
    </row>
    <row r="350">
      <c r="A350" s="384" t="s">
        <v>296</v>
      </c>
      <c r="B350" s="349" t="s">
        <v>629</v>
      </c>
      <c r="C350" s="74" t="s">
        <v>298</v>
      </c>
      <c r="D350" s="391" t="s">
        <v>1254</v>
      </c>
    </row>
    <row r="351">
      <c r="A351" s="384" t="s">
        <v>234</v>
      </c>
      <c r="B351" s="349" t="s">
        <v>235</v>
      </c>
      <c r="C351" s="74" t="s">
        <v>1085</v>
      </c>
      <c r="D351" s="391" t="s">
        <v>1254</v>
      </c>
    </row>
    <row r="352">
      <c r="A352" s="361" t="s">
        <v>954</v>
      </c>
      <c r="B352" s="399" t="s">
        <v>707</v>
      </c>
      <c r="C352" s="400" t="s">
        <v>676</v>
      </c>
      <c r="D352" s="401" t="s">
        <v>1255</v>
      </c>
    </row>
    <row r="353">
      <c r="A353" s="367" t="s">
        <v>50</v>
      </c>
      <c r="B353" s="399" t="s">
        <v>957</v>
      </c>
      <c r="C353" s="400" t="s">
        <v>681</v>
      </c>
      <c r="D353" s="401" t="s">
        <v>1255</v>
      </c>
    </row>
    <row r="354">
      <c r="A354" s="367" t="s">
        <v>394</v>
      </c>
      <c r="B354" s="402" t="s">
        <v>395</v>
      </c>
      <c r="C354" s="403" t="s">
        <v>1256</v>
      </c>
      <c r="D354" s="401" t="s">
        <v>1255</v>
      </c>
    </row>
    <row r="355">
      <c r="A355" s="367" t="s">
        <v>964</v>
      </c>
      <c r="B355" s="404" t="s">
        <v>449</v>
      </c>
      <c r="C355" s="400" t="s">
        <v>965</v>
      </c>
      <c r="D355" s="401" t="s">
        <v>1255</v>
      </c>
    </row>
    <row r="356">
      <c r="A356" s="361" t="s">
        <v>53</v>
      </c>
      <c r="B356" s="404" t="s">
        <v>968</v>
      </c>
      <c r="C356" s="400" t="s">
        <v>969</v>
      </c>
      <c r="D356" s="401" t="s">
        <v>1255</v>
      </c>
    </row>
    <row r="357">
      <c r="A357" s="361" t="s">
        <v>976</v>
      </c>
      <c r="B357" s="404" t="s">
        <v>977</v>
      </c>
      <c r="C357" s="400" t="s">
        <v>979</v>
      </c>
      <c r="D357" s="401" t="s">
        <v>1255</v>
      </c>
    </row>
    <row r="358">
      <c r="A358" s="361" t="s">
        <v>982</v>
      </c>
      <c r="B358" s="404" t="s">
        <v>984</v>
      </c>
      <c r="C358" s="400" t="s">
        <v>987</v>
      </c>
      <c r="D358" s="401" t="s">
        <v>1255</v>
      </c>
    </row>
    <row r="359">
      <c r="A359" s="361" t="s">
        <v>376</v>
      </c>
      <c r="B359" s="404" t="s">
        <v>294</v>
      </c>
      <c r="C359" s="400" t="s">
        <v>377</v>
      </c>
      <c r="D359" s="401" t="s">
        <v>1255</v>
      </c>
    </row>
    <row r="360">
      <c r="A360" s="361" t="s">
        <v>137</v>
      </c>
      <c r="B360" s="404" t="s">
        <v>150</v>
      </c>
      <c r="C360" s="400" t="s">
        <v>384</v>
      </c>
      <c r="D360" s="401" t="s">
        <v>1255</v>
      </c>
    </row>
    <row r="361">
      <c r="A361" s="361" t="s">
        <v>1003</v>
      </c>
      <c r="B361" s="404" t="s">
        <v>1004</v>
      </c>
      <c r="C361" s="400" t="s">
        <v>1005</v>
      </c>
      <c r="D361" s="401" t="s">
        <v>1255</v>
      </c>
    </row>
    <row r="362">
      <c r="A362" s="361" t="s">
        <v>1012</v>
      </c>
      <c r="B362" s="404" t="s">
        <v>1013</v>
      </c>
      <c r="C362" s="400" t="s">
        <v>1014</v>
      </c>
      <c r="D362" s="401" t="s">
        <v>1255</v>
      </c>
    </row>
    <row r="363">
      <c r="A363" s="361" t="s">
        <v>1019</v>
      </c>
      <c r="B363" s="404" t="s">
        <v>729</v>
      </c>
      <c r="C363" s="400" t="s">
        <v>1021</v>
      </c>
      <c r="D363" s="401" t="s">
        <v>1255</v>
      </c>
    </row>
    <row r="364">
      <c r="A364" s="361" t="s">
        <v>331</v>
      </c>
      <c r="B364" s="404" t="s">
        <v>332</v>
      </c>
      <c r="C364" s="400" t="s">
        <v>333</v>
      </c>
      <c r="D364" s="401" t="s">
        <v>1255</v>
      </c>
    </row>
    <row r="365">
      <c r="A365" s="361" t="s">
        <v>1031</v>
      </c>
      <c r="B365" s="404" t="s">
        <v>735</v>
      </c>
      <c r="C365" s="400" t="s">
        <v>1032</v>
      </c>
      <c r="D365" s="401" t="s">
        <v>1255</v>
      </c>
    </row>
    <row r="366">
      <c r="A366" s="361" t="s">
        <v>585</v>
      </c>
      <c r="B366" s="404" t="s">
        <v>233</v>
      </c>
      <c r="C366" s="400" t="s">
        <v>484</v>
      </c>
      <c r="D366" s="401" t="s">
        <v>1255</v>
      </c>
    </row>
    <row r="367">
      <c r="A367" s="361" t="s">
        <v>1039</v>
      </c>
      <c r="B367" s="404" t="s">
        <v>1040</v>
      </c>
      <c r="C367" s="400" t="s">
        <v>1041</v>
      </c>
      <c r="D367" s="401" t="s">
        <v>1255</v>
      </c>
    </row>
    <row r="368">
      <c r="A368" s="361" t="s">
        <v>462</v>
      </c>
      <c r="B368" s="404" t="s">
        <v>463</v>
      </c>
      <c r="C368" s="400" t="s">
        <v>1046</v>
      </c>
      <c r="D368" s="401" t="s">
        <v>1255</v>
      </c>
    </row>
    <row r="369">
      <c r="A369" s="361" t="s">
        <v>1050</v>
      </c>
      <c r="B369" s="404" t="s">
        <v>833</v>
      </c>
      <c r="C369" s="400" t="s">
        <v>1051</v>
      </c>
      <c r="D369" s="401" t="s">
        <v>1255</v>
      </c>
    </row>
    <row r="370">
      <c r="A370" s="361" t="s">
        <v>1056</v>
      </c>
      <c r="B370" s="404" t="s">
        <v>1048</v>
      </c>
      <c r="C370" s="400" t="s">
        <v>594</v>
      </c>
      <c r="D370" s="401" t="s">
        <v>1255</v>
      </c>
    </row>
    <row r="371">
      <c r="A371" s="361" t="s">
        <v>517</v>
      </c>
      <c r="B371" s="404" t="s">
        <v>332</v>
      </c>
      <c r="C371" s="400" t="s">
        <v>518</v>
      </c>
      <c r="D371" s="401" t="s">
        <v>1255</v>
      </c>
    </row>
    <row r="372">
      <c r="A372" s="361" t="s">
        <v>1008</v>
      </c>
      <c r="B372" s="404" t="s">
        <v>1009</v>
      </c>
      <c r="C372" s="400" t="s">
        <v>1011</v>
      </c>
      <c r="D372" s="401" t="s">
        <v>1255</v>
      </c>
    </row>
    <row r="373">
      <c r="A373" s="361" t="s">
        <v>1068</v>
      </c>
      <c r="B373" s="404" t="s">
        <v>528</v>
      </c>
      <c r="C373" s="400" t="s">
        <v>529</v>
      </c>
      <c r="D373" s="401" t="s">
        <v>1255</v>
      </c>
    </row>
    <row r="374">
      <c r="A374" s="361" t="s">
        <v>760</v>
      </c>
      <c r="B374" s="404" t="s">
        <v>761</v>
      </c>
      <c r="C374" s="400" t="s">
        <v>763</v>
      </c>
      <c r="D374" s="401" t="s">
        <v>1255</v>
      </c>
    </row>
    <row r="375">
      <c r="A375" s="361" t="s">
        <v>293</v>
      </c>
      <c r="B375" s="404" t="s">
        <v>294</v>
      </c>
      <c r="C375" s="400" t="s">
        <v>492</v>
      </c>
      <c r="D375" s="401" t="s">
        <v>1255</v>
      </c>
    </row>
    <row r="376">
      <c r="A376" s="361" t="s">
        <v>1079</v>
      </c>
      <c r="B376" s="404" t="s">
        <v>1081</v>
      </c>
      <c r="C376" s="400" t="s">
        <v>1082</v>
      </c>
      <c r="D376" s="401" t="s">
        <v>1255</v>
      </c>
    </row>
    <row r="377">
      <c r="A377" s="361" t="s">
        <v>952</v>
      </c>
      <c r="B377" s="345" t="s">
        <v>707</v>
      </c>
      <c r="C377" s="74" t="s">
        <v>953</v>
      </c>
      <c r="D377" s="405" t="s">
        <v>1257</v>
      </c>
    </row>
    <row r="378">
      <c r="A378" s="361" t="s">
        <v>34</v>
      </c>
      <c r="B378" s="345" t="s">
        <v>671</v>
      </c>
      <c r="C378" s="74" t="s">
        <v>672</v>
      </c>
      <c r="D378" s="405" t="s">
        <v>1257</v>
      </c>
    </row>
    <row r="379">
      <c r="A379" s="361" t="s">
        <v>50</v>
      </c>
      <c r="B379" s="345" t="s">
        <v>957</v>
      </c>
      <c r="C379" s="74" t="s">
        <v>681</v>
      </c>
      <c r="D379" s="405" t="s">
        <v>1257</v>
      </c>
    </row>
    <row r="380">
      <c r="A380" s="361" t="s">
        <v>56</v>
      </c>
      <c r="B380" s="345" t="s">
        <v>332</v>
      </c>
      <c r="C380" s="74" t="s">
        <v>686</v>
      </c>
      <c r="D380" s="405" t="s">
        <v>1257</v>
      </c>
    </row>
    <row r="381">
      <c r="A381" s="361" t="s">
        <v>697</v>
      </c>
      <c r="B381" s="345" t="s">
        <v>198</v>
      </c>
      <c r="C381" s="74" t="s">
        <v>975</v>
      </c>
      <c r="D381" s="405" t="s">
        <v>1257</v>
      </c>
    </row>
    <row r="382">
      <c r="A382" s="361" t="s">
        <v>78</v>
      </c>
      <c r="B382" s="345" t="s">
        <v>981</v>
      </c>
      <c r="C382" s="74" t="s">
        <v>441</v>
      </c>
      <c r="D382" s="405" t="s">
        <v>1257</v>
      </c>
    </row>
    <row r="383">
      <c r="A383" s="361" t="s">
        <v>85</v>
      </c>
      <c r="B383" s="345" t="s">
        <v>411</v>
      </c>
      <c r="C383" s="74" t="s">
        <v>991</v>
      </c>
      <c r="D383" s="405" t="s">
        <v>1257</v>
      </c>
    </row>
    <row r="384">
      <c r="A384" s="361" t="s">
        <v>117</v>
      </c>
      <c r="B384" s="345" t="s">
        <v>997</v>
      </c>
      <c r="C384" s="74" t="s">
        <v>746</v>
      </c>
      <c r="D384" s="405" t="s">
        <v>1257</v>
      </c>
    </row>
    <row r="385">
      <c r="A385" s="361" t="s">
        <v>566</v>
      </c>
      <c r="B385" s="345" t="s">
        <v>1002</v>
      </c>
      <c r="C385" s="74" t="s">
        <v>568</v>
      </c>
      <c r="D385" s="405" t="s">
        <v>1257</v>
      </c>
    </row>
    <row r="386">
      <c r="A386" s="361" t="s">
        <v>778</v>
      </c>
      <c r="B386" s="345" t="s">
        <v>1010</v>
      </c>
      <c r="C386" s="74" t="s">
        <v>779</v>
      </c>
      <c r="D386" s="405" t="s">
        <v>1257</v>
      </c>
    </row>
    <row r="387">
      <c r="A387" s="361" t="s">
        <v>1018</v>
      </c>
      <c r="B387" s="345" t="s">
        <v>319</v>
      </c>
      <c r="C387" s="74" t="s">
        <v>397</v>
      </c>
      <c r="D387" s="405" t="s">
        <v>1257</v>
      </c>
    </row>
    <row r="388">
      <c r="A388" s="361" t="s">
        <v>1023</v>
      </c>
      <c r="B388" s="345" t="s">
        <v>167</v>
      </c>
      <c r="C388" s="74" t="s">
        <v>1026</v>
      </c>
      <c r="D388" s="405" t="s">
        <v>1257</v>
      </c>
    </row>
    <row r="389">
      <c r="A389" s="361" t="s">
        <v>171</v>
      </c>
      <c r="B389" s="345" t="s">
        <v>1029</v>
      </c>
      <c r="C389" s="74" t="s">
        <v>808</v>
      </c>
      <c r="D389" s="405" t="s">
        <v>1257</v>
      </c>
    </row>
    <row r="390">
      <c r="A390" s="361" t="s">
        <v>187</v>
      </c>
      <c r="B390" s="345" t="s">
        <v>1033</v>
      </c>
      <c r="C390" s="74" t="s">
        <v>1034</v>
      </c>
      <c r="D390" s="405" t="s">
        <v>1257</v>
      </c>
    </row>
    <row r="391">
      <c r="A391" s="361" t="s">
        <v>712</v>
      </c>
      <c r="B391" s="345" t="s">
        <v>1035</v>
      </c>
      <c r="C391" s="74" t="s">
        <v>1036</v>
      </c>
      <c r="D391" s="405" t="s">
        <v>1257</v>
      </c>
    </row>
    <row r="392">
      <c r="A392" s="361" t="s">
        <v>437</v>
      </c>
      <c r="B392" s="345" t="s">
        <v>1042</v>
      </c>
      <c r="C392" s="74" t="s">
        <v>383</v>
      </c>
      <c r="D392" s="405" t="s">
        <v>1257</v>
      </c>
    </row>
    <row r="393">
      <c r="A393" s="361" t="s">
        <v>843</v>
      </c>
      <c r="B393" s="345" t="s">
        <v>329</v>
      </c>
      <c r="C393" s="74" t="s">
        <v>586</v>
      </c>
      <c r="D393" s="405" t="s">
        <v>1257</v>
      </c>
    </row>
    <row r="394">
      <c r="A394" s="361" t="s">
        <v>104</v>
      </c>
      <c r="B394" s="345" t="s">
        <v>116</v>
      </c>
      <c r="C394" s="74" t="s">
        <v>993</v>
      </c>
      <c r="D394" s="405" t="s">
        <v>1257</v>
      </c>
    </row>
    <row r="395">
      <c r="A395" s="361" t="s">
        <v>538</v>
      </c>
      <c r="B395" s="345" t="s">
        <v>539</v>
      </c>
      <c r="C395" s="74" t="s">
        <v>540</v>
      </c>
      <c r="D395" s="405" t="s">
        <v>1257</v>
      </c>
    </row>
    <row r="396">
      <c r="A396" s="361" t="s">
        <v>1015</v>
      </c>
      <c r="B396" s="345" t="s">
        <v>1016</v>
      </c>
      <c r="C396" s="74" t="s">
        <v>1017</v>
      </c>
      <c r="D396" s="405" t="s">
        <v>1257</v>
      </c>
    </row>
    <row r="397">
      <c r="A397" s="361" t="s">
        <v>725</v>
      </c>
      <c r="B397" s="345" t="s">
        <v>1060</v>
      </c>
      <c r="C397" s="74" t="s">
        <v>1061</v>
      </c>
      <c r="D397" s="405" t="s">
        <v>1257</v>
      </c>
    </row>
    <row r="398">
      <c r="A398" s="361" t="s">
        <v>1067</v>
      </c>
      <c r="B398" s="345" t="s">
        <v>700</v>
      </c>
      <c r="C398" s="74" t="s">
        <v>1069</v>
      </c>
      <c r="D398" s="405" t="s">
        <v>1257</v>
      </c>
    </row>
    <row r="399">
      <c r="A399" s="361" t="s">
        <v>1071</v>
      </c>
      <c r="B399" s="345" t="s">
        <v>1072</v>
      </c>
      <c r="C399" s="74" t="s">
        <v>1073</v>
      </c>
      <c r="D399" s="405" t="s">
        <v>1257</v>
      </c>
    </row>
    <row r="400">
      <c r="A400" s="361" t="s">
        <v>488</v>
      </c>
      <c r="B400" s="345" t="s">
        <v>1077</v>
      </c>
      <c r="C400" s="74" t="s">
        <v>491</v>
      </c>
      <c r="D400" s="405" t="s">
        <v>1257</v>
      </c>
    </row>
    <row r="401">
      <c r="A401" s="361" t="s">
        <v>704</v>
      </c>
      <c r="B401" s="345" t="s">
        <v>1080</v>
      </c>
      <c r="C401" s="74" t="s">
        <v>706</v>
      </c>
      <c r="D401" s="405" t="s">
        <v>1257</v>
      </c>
    </row>
    <row r="402">
      <c r="A402" s="361" t="s">
        <v>873</v>
      </c>
      <c r="B402" s="345" t="s">
        <v>660</v>
      </c>
      <c r="C402" s="74" t="s">
        <v>874</v>
      </c>
      <c r="D402" s="405" t="s">
        <v>1257</v>
      </c>
    </row>
    <row r="403">
      <c r="A403" s="361" t="s">
        <v>63</v>
      </c>
      <c r="B403" s="345" t="s">
        <v>64</v>
      </c>
      <c r="C403" s="74" t="s">
        <v>65</v>
      </c>
      <c r="D403" s="405" t="s">
        <v>1257</v>
      </c>
    </row>
    <row r="404">
      <c r="A404" s="361" t="s">
        <v>738</v>
      </c>
      <c r="B404" s="345" t="s">
        <v>1087</v>
      </c>
      <c r="C404" s="74" t="s">
        <v>1088</v>
      </c>
      <c r="D404" s="405" t="s">
        <v>1257</v>
      </c>
    </row>
    <row r="405">
      <c r="A405" s="361" t="s">
        <v>247</v>
      </c>
      <c r="B405" s="345" t="s">
        <v>1090</v>
      </c>
      <c r="C405" s="74" t="s">
        <v>576</v>
      </c>
      <c r="D405" s="405" t="s">
        <v>1257</v>
      </c>
    </row>
    <row r="406">
      <c r="A406" s="361" t="s">
        <v>1092</v>
      </c>
      <c r="B406" s="345" t="s">
        <v>784</v>
      </c>
      <c r="C406" s="74" t="s">
        <v>1093</v>
      </c>
      <c r="D406" s="405" t="s">
        <v>1257</v>
      </c>
    </row>
    <row r="407">
      <c r="A407" s="361" t="s">
        <v>893</v>
      </c>
      <c r="B407" s="345" t="s">
        <v>1095</v>
      </c>
      <c r="C407" s="74" t="s">
        <v>895</v>
      </c>
      <c r="D407" s="405" t="s">
        <v>1257</v>
      </c>
    </row>
    <row r="408">
      <c r="A408" s="361" t="s">
        <v>1022</v>
      </c>
      <c r="B408" s="345" t="s">
        <v>1024</v>
      </c>
      <c r="C408" s="74" t="s">
        <v>1025</v>
      </c>
      <c r="D408" s="405" t="s">
        <v>1257</v>
      </c>
    </row>
    <row r="409">
      <c r="A409" s="361" t="s">
        <v>1096</v>
      </c>
      <c r="B409" s="345" t="s">
        <v>1097</v>
      </c>
      <c r="C409" s="74" t="s">
        <v>1098</v>
      </c>
      <c r="D409" s="405" t="s">
        <v>1257</v>
      </c>
    </row>
    <row r="410">
      <c r="A410" s="361" t="s">
        <v>443</v>
      </c>
      <c r="B410" s="345" t="s">
        <v>1099</v>
      </c>
      <c r="C410" s="74" t="s">
        <v>905</v>
      </c>
      <c r="D410" s="405" t="s">
        <v>1257</v>
      </c>
    </row>
    <row r="411">
      <c r="A411" s="361" t="s">
        <v>749</v>
      </c>
      <c r="B411" s="345" t="s">
        <v>1102</v>
      </c>
      <c r="C411" s="74" t="s">
        <v>459</v>
      </c>
      <c r="D411" s="405" t="s">
        <v>1257</v>
      </c>
    </row>
    <row r="412">
      <c r="A412" s="361" t="s">
        <v>1103</v>
      </c>
      <c r="B412" s="345" t="s">
        <v>567</v>
      </c>
      <c r="C412" s="74" t="s">
        <v>1104</v>
      </c>
      <c r="D412" s="405" t="s">
        <v>1257</v>
      </c>
    </row>
    <row r="413">
      <c r="A413" s="361" t="s">
        <v>263</v>
      </c>
      <c r="B413" s="345" t="s">
        <v>796</v>
      </c>
      <c r="C413" s="74" t="s">
        <v>797</v>
      </c>
      <c r="D413" s="405" t="s">
        <v>1257</v>
      </c>
    </row>
    <row r="414">
      <c r="A414" s="361" t="s">
        <v>241</v>
      </c>
      <c r="B414" s="345" t="s">
        <v>1106</v>
      </c>
      <c r="C414" s="74" t="s">
        <v>662</v>
      </c>
      <c r="D414" s="405" t="s">
        <v>1257</v>
      </c>
    </row>
    <row r="415">
      <c r="A415" s="361" t="s">
        <v>415</v>
      </c>
      <c r="B415" s="345" t="s">
        <v>1107</v>
      </c>
      <c r="C415" s="74" t="s">
        <v>418</v>
      </c>
      <c r="D415" s="405" t="s">
        <v>1257</v>
      </c>
    </row>
    <row r="416">
      <c r="A416" s="361" t="s">
        <v>269</v>
      </c>
      <c r="B416" s="345" t="s">
        <v>660</v>
      </c>
      <c r="C416" s="74" t="s">
        <v>666</v>
      </c>
      <c r="D416" s="405" t="s">
        <v>1257</v>
      </c>
    </row>
    <row r="417">
      <c r="A417" s="361" t="s">
        <v>258</v>
      </c>
      <c r="B417" s="345" t="s">
        <v>352</v>
      </c>
      <c r="C417" s="74" t="s">
        <v>659</v>
      </c>
      <c r="D417" s="405" t="s">
        <v>1257</v>
      </c>
    </row>
    <row r="418">
      <c r="A418" s="361" t="s">
        <v>290</v>
      </c>
      <c r="B418" s="345" t="s">
        <v>1114</v>
      </c>
      <c r="C418" s="74" t="s">
        <v>1115</v>
      </c>
      <c r="D418" s="405" t="s">
        <v>1257</v>
      </c>
    </row>
    <row r="419">
      <c r="A419" s="361" t="s">
        <v>1116</v>
      </c>
      <c r="B419" s="345" t="s">
        <v>322</v>
      </c>
      <c r="C419" s="74" t="s">
        <v>928</v>
      </c>
      <c r="D419" s="405" t="s">
        <v>1257</v>
      </c>
    </row>
    <row r="420">
      <c r="A420" s="361" t="s">
        <v>983</v>
      </c>
      <c r="B420" s="345" t="s">
        <v>1118</v>
      </c>
      <c r="C420" s="74" t="s">
        <v>1119</v>
      </c>
      <c r="D420" s="405" t="s">
        <v>1257</v>
      </c>
    </row>
    <row r="421">
      <c r="A421" s="361" t="s">
        <v>1120</v>
      </c>
      <c r="B421" s="345" t="s">
        <v>294</v>
      </c>
      <c r="C421" s="74" t="s">
        <v>492</v>
      </c>
      <c r="D421" s="405" t="s">
        <v>1257</v>
      </c>
    </row>
    <row r="422">
      <c r="A422" s="361" t="s">
        <v>1121</v>
      </c>
      <c r="B422" s="345" t="s">
        <v>1013</v>
      </c>
      <c r="C422" s="74" t="s">
        <v>1122</v>
      </c>
      <c r="D422" s="405" t="s">
        <v>1257</v>
      </c>
    </row>
    <row r="423">
      <c r="A423" s="361" t="s">
        <v>615</v>
      </c>
      <c r="B423" s="345" t="s">
        <v>1126</v>
      </c>
      <c r="C423" s="74" t="s">
        <v>1127</v>
      </c>
      <c r="D423" s="405" t="s">
        <v>1257</v>
      </c>
    </row>
    <row r="424">
      <c r="A424" s="361" t="s">
        <v>1130</v>
      </c>
      <c r="B424" s="345" t="s">
        <v>1131</v>
      </c>
      <c r="C424" s="74" t="s">
        <v>1132</v>
      </c>
      <c r="D424" s="405" t="s">
        <v>1257</v>
      </c>
    </row>
    <row r="425">
      <c r="A425" s="361" t="s">
        <v>296</v>
      </c>
      <c r="B425" s="345" t="s">
        <v>1134</v>
      </c>
      <c r="C425" s="74" t="s">
        <v>940</v>
      </c>
      <c r="D425" s="405" t="s">
        <v>1257</v>
      </c>
    </row>
    <row r="426">
      <c r="A426" s="361" t="s">
        <v>955</v>
      </c>
      <c r="B426" s="351" t="s">
        <v>956</v>
      </c>
      <c r="C426" s="117" t="s">
        <v>430</v>
      </c>
      <c r="D426" s="406" t="s">
        <v>1258</v>
      </c>
    </row>
    <row r="427">
      <c r="A427" s="361" t="s">
        <v>331</v>
      </c>
      <c r="B427" s="351" t="s">
        <v>332</v>
      </c>
      <c r="C427" s="117" t="s">
        <v>959</v>
      </c>
      <c r="D427" s="406" t="s">
        <v>1258</v>
      </c>
    </row>
    <row r="428">
      <c r="A428" s="361" t="s">
        <v>370</v>
      </c>
      <c r="B428" s="351" t="s">
        <v>371</v>
      </c>
      <c r="C428" s="117" t="s">
        <v>963</v>
      </c>
      <c r="D428" s="406" t="s">
        <v>1258</v>
      </c>
    </row>
    <row r="429">
      <c r="A429" s="361" t="s">
        <v>967</v>
      </c>
      <c r="B429" s="351" t="s">
        <v>970</v>
      </c>
      <c r="C429" s="117" t="s">
        <v>971</v>
      </c>
      <c r="D429" s="406" t="s">
        <v>1258</v>
      </c>
    </row>
    <row r="430">
      <c r="A430" s="361" t="s">
        <v>311</v>
      </c>
      <c r="B430" s="351" t="s">
        <v>312</v>
      </c>
      <c r="C430" s="117" t="s">
        <v>978</v>
      </c>
      <c r="D430" s="406" t="s">
        <v>1258</v>
      </c>
    </row>
    <row r="431">
      <c r="A431" s="361" t="s">
        <v>985</v>
      </c>
      <c r="B431" s="351" t="s">
        <v>988</v>
      </c>
      <c r="C431" s="117" t="s">
        <v>990</v>
      </c>
      <c r="D431" s="406" t="s">
        <v>1258</v>
      </c>
    </row>
    <row r="432">
      <c r="A432" s="361" t="s">
        <v>104</v>
      </c>
      <c r="B432" s="351" t="s">
        <v>116</v>
      </c>
      <c r="C432" s="117" t="s">
        <v>993</v>
      </c>
      <c r="D432" s="406" t="s">
        <v>1258</v>
      </c>
    </row>
    <row r="433">
      <c r="A433" s="361" t="s">
        <v>949</v>
      </c>
      <c r="B433" s="351" t="s">
        <v>435</v>
      </c>
      <c r="C433" s="117" t="s">
        <v>950</v>
      </c>
      <c r="D433" s="406" t="s">
        <v>1258</v>
      </c>
    </row>
    <row r="434">
      <c r="A434" s="361" t="s">
        <v>750</v>
      </c>
      <c r="B434" s="351" t="s">
        <v>751</v>
      </c>
      <c r="C434" s="117" t="s">
        <v>1006</v>
      </c>
      <c r="D434" s="406" t="s">
        <v>1258</v>
      </c>
    </row>
    <row r="435">
      <c r="A435" s="361" t="s">
        <v>56</v>
      </c>
      <c r="B435" s="351" t="s">
        <v>332</v>
      </c>
      <c r="C435" s="117" t="s">
        <v>962</v>
      </c>
      <c r="D435" s="406" t="s">
        <v>1258</v>
      </c>
    </row>
    <row r="436">
      <c r="A436" s="361" t="s">
        <v>108</v>
      </c>
      <c r="B436" s="351" t="s">
        <v>404</v>
      </c>
      <c r="C436" s="117" t="s">
        <v>1020</v>
      </c>
      <c r="D436" s="406" t="s">
        <v>1258</v>
      </c>
    </row>
    <row r="437">
      <c r="A437" s="361" t="s">
        <v>301</v>
      </c>
      <c r="B437" s="351" t="s">
        <v>360</v>
      </c>
      <c r="C437" s="117" t="s">
        <v>1028</v>
      </c>
      <c r="D437" s="406" t="s">
        <v>1258</v>
      </c>
    </row>
    <row r="438">
      <c r="A438" s="361" t="s">
        <v>137</v>
      </c>
      <c r="B438" s="351" t="s">
        <v>150</v>
      </c>
      <c r="C438" s="117" t="s">
        <v>139</v>
      </c>
      <c r="D438" s="406" t="s">
        <v>1258</v>
      </c>
    </row>
    <row r="439">
      <c r="A439" s="361" t="s">
        <v>462</v>
      </c>
      <c r="B439" s="351" t="s">
        <v>463</v>
      </c>
      <c r="C439" s="117" t="s">
        <v>464</v>
      </c>
      <c r="D439" s="406" t="s">
        <v>1258</v>
      </c>
    </row>
    <row r="440">
      <c r="A440" s="361" t="s">
        <v>1038</v>
      </c>
      <c r="B440" s="351" t="s">
        <v>700</v>
      </c>
      <c r="C440" s="117" t="s">
        <v>572</v>
      </c>
      <c r="D440" s="406" t="s">
        <v>1258</v>
      </c>
    </row>
    <row r="441">
      <c r="A441" s="361" t="s">
        <v>250</v>
      </c>
      <c r="B441" s="351" t="s">
        <v>1044</v>
      </c>
      <c r="C441" s="117" t="s">
        <v>1045</v>
      </c>
      <c r="D441" s="406" t="s">
        <v>1258</v>
      </c>
    </row>
    <row r="442">
      <c r="A442" s="361" t="s">
        <v>592</v>
      </c>
      <c r="B442" s="351" t="s">
        <v>1048</v>
      </c>
      <c r="C442" s="117" t="s">
        <v>1049</v>
      </c>
      <c r="D442" s="406" t="s">
        <v>1258</v>
      </c>
    </row>
    <row r="443">
      <c r="A443" s="361" t="s">
        <v>269</v>
      </c>
      <c r="B443" s="351" t="s">
        <v>660</v>
      </c>
      <c r="C443" s="117" t="s">
        <v>1055</v>
      </c>
      <c r="D443" s="406" t="s">
        <v>1258</v>
      </c>
    </row>
    <row r="444">
      <c r="A444" s="361" t="s">
        <v>517</v>
      </c>
      <c r="B444" s="351" t="s">
        <v>332</v>
      </c>
      <c r="C444" s="117" t="s">
        <v>1058</v>
      </c>
      <c r="D444" s="406" t="s">
        <v>1258</v>
      </c>
    </row>
    <row r="445">
      <c r="A445" s="361" t="s">
        <v>1008</v>
      </c>
      <c r="B445" s="351" t="s">
        <v>1009</v>
      </c>
      <c r="C445" s="117" t="s">
        <v>1059</v>
      </c>
      <c r="D445" s="406" t="s">
        <v>1258</v>
      </c>
    </row>
    <row r="446">
      <c r="A446" s="361" t="s">
        <v>1063</v>
      </c>
      <c r="B446" s="351" t="s">
        <v>1065</v>
      </c>
      <c r="C446" s="117" t="s">
        <v>1066</v>
      </c>
      <c r="D446" s="406" t="s">
        <v>1258</v>
      </c>
    </row>
    <row r="447">
      <c r="A447" s="361" t="s">
        <v>760</v>
      </c>
      <c r="B447" s="351" t="s">
        <v>761</v>
      </c>
      <c r="C447" s="117" t="s">
        <v>1070</v>
      </c>
      <c r="D447" s="406" t="s">
        <v>1258</v>
      </c>
    </row>
    <row r="448">
      <c r="A448" s="361" t="s">
        <v>1074</v>
      </c>
      <c r="B448" s="351" t="s">
        <v>1075</v>
      </c>
      <c r="C448" s="117" t="s">
        <v>1076</v>
      </c>
      <c r="D448" s="406" t="s">
        <v>1258</v>
      </c>
    </row>
    <row r="449">
      <c r="A449" s="361" t="s">
        <v>293</v>
      </c>
      <c r="B449" s="351" t="s">
        <v>294</v>
      </c>
      <c r="C449" s="117" t="s">
        <v>1078</v>
      </c>
      <c r="D449" s="406" t="s">
        <v>1258</v>
      </c>
    </row>
    <row r="450">
      <c r="A450" s="361" t="s">
        <v>782</v>
      </c>
      <c r="B450" s="351" t="s">
        <v>1083</v>
      </c>
      <c r="C450" s="117" t="s">
        <v>1084</v>
      </c>
      <c r="D450" s="406" t="s">
        <v>1258</v>
      </c>
    </row>
    <row r="451">
      <c r="A451" s="365" t="s">
        <v>667</v>
      </c>
      <c r="B451" s="343" t="s">
        <v>784</v>
      </c>
      <c r="C451" s="117" t="s">
        <v>961</v>
      </c>
      <c r="D451" s="407" t="s">
        <v>1259</v>
      </c>
    </row>
    <row r="452">
      <c r="A452" s="384" t="s">
        <v>1140</v>
      </c>
      <c r="B452" s="343" t="s">
        <v>707</v>
      </c>
      <c r="C452" s="117" t="s">
        <v>951</v>
      </c>
      <c r="D452" s="407" t="s">
        <v>1259</v>
      </c>
    </row>
    <row r="453">
      <c r="A453" s="384" t="s">
        <v>47</v>
      </c>
      <c r="B453" s="343" t="s">
        <v>198</v>
      </c>
      <c r="C453" s="117" t="s">
        <v>966</v>
      </c>
      <c r="D453" s="407" t="s">
        <v>1259</v>
      </c>
    </row>
    <row r="454">
      <c r="A454" s="365" t="s">
        <v>85</v>
      </c>
      <c r="B454" s="343" t="s">
        <v>411</v>
      </c>
      <c r="C454" s="117" t="s">
        <v>992</v>
      </c>
      <c r="D454" s="407" t="s">
        <v>1259</v>
      </c>
    </row>
    <row r="455">
      <c r="A455" s="384" t="s">
        <v>708</v>
      </c>
      <c r="B455" s="343" t="s">
        <v>411</v>
      </c>
      <c r="C455" s="117" t="s">
        <v>1147</v>
      </c>
      <c r="D455" s="407" t="s">
        <v>1259</v>
      </c>
    </row>
    <row r="456">
      <c r="A456" s="384" t="s">
        <v>566</v>
      </c>
      <c r="B456" s="343" t="s">
        <v>567</v>
      </c>
      <c r="C456" s="117" t="s">
        <v>369</v>
      </c>
      <c r="D456" s="407" t="s">
        <v>1259</v>
      </c>
    </row>
    <row r="457">
      <c r="A457" s="384" t="s">
        <v>151</v>
      </c>
      <c r="B457" s="343" t="s">
        <v>319</v>
      </c>
      <c r="C457" s="117" t="s">
        <v>1030</v>
      </c>
      <c r="D457" s="407" t="s">
        <v>1259</v>
      </c>
    </row>
    <row r="458">
      <c r="A458" s="384" t="s">
        <v>1155</v>
      </c>
      <c r="B458" s="343" t="s">
        <v>1065</v>
      </c>
      <c r="C458" s="117" t="s">
        <v>1066</v>
      </c>
      <c r="D458" s="407" t="s">
        <v>1259</v>
      </c>
    </row>
    <row r="459">
      <c r="A459" s="365" t="s">
        <v>331</v>
      </c>
      <c r="B459" s="351" t="s">
        <v>332</v>
      </c>
      <c r="C459" s="117" t="s">
        <v>959</v>
      </c>
      <c r="D459" s="407" t="s">
        <v>1259</v>
      </c>
    </row>
    <row r="460">
      <c r="A460" s="365" t="s">
        <v>171</v>
      </c>
      <c r="B460" s="351" t="s">
        <v>172</v>
      </c>
      <c r="C460" s="117" t="s">
        <v>1043</v>
      </c>
      <c r="D460" s="407" t="s">
        <v>1259</v>
      </c>
    </row>
    <row r="461">
      <c r="A461" s="365" t="s">
        <v>688</v>
      </c>
      <c r="B461" s="351" t="s">
        <v>1159</v>
      </c>
      <c r="C461" s="117" t="s">
        <v>696</v>
      </c>
      <c r="D461" s="407" t="s">
        <v>1259</v>
      </c>
    </row>
    <row r="462">
      <c r="A462" s="365" t="s">
        <v>712</v>
      </c>
      <c r="B462" s="351" t="s">
        <v>1035</v>
      </c>
      <c r="C462" s="117" t="s">
        <v>715</v>
      </c>
      <c r="D462" s="407" t="s">
        <v>1259</v>
      </c>
    </row>
    <row r="463">
      <c r="A463" s="365" t="s">
        <v>1162</v>
      </c>
      <c r="B463" s="351" t="s">
        <v>1163</v>
      </c>
      <c r="C463" s="117" t="s">
        <v>1164</v>
      </c>
      <c r="D463" s="407" t="s">
        <v>1259</v>
      </c>
    </row>
    <row r="464">
      <c r="A464" s="365" t="s">
        <v>843</v>
      </c>
      <c r="B464" s="351" t="s">
        <v>329</v>
      </c>
      <c r="C464" s="117" t="s">
        <v>205</v>
      </c>
      <c r="D464" s="407" t="s">
        <v>1259</v>
      </c>
    </row>
    <row r="465">
      <c r="A465" s="365" t="s">
        <v>1015</v>
      </c>
      <c r="B465" s="351" t="s">
        <v>1016</v>
      </c>
      <c r="C465" s="117" t="s">
        <v>1171</v>
      </c>
      <c r="D465" s="407" t="s">
        <v>1259</v>
      </c>
    </row>
    <row r="466">
      <c r="A466" s="365" t="s">
        <v>725</v>
      </c>
      <c r="B466" s="351" t="s">
        <v>1060</v>
      </c>
      <c r="C466" s="117" t="s">
        <v>1175</v>
      </c>
      <c r="D466" s="407" t="s">
        <v>1259</v>
      </c>
    </row>
    <row r="467">
      <c r="A467" s="365" t="s">
        <v>225</v>
      </c>
      <c r="B467" s="351" t="s">
        <v>1178</v>
      </c>
      <c r="C467" s="117" t="s">
        <v>1179</v>
      </c>
      <c r="D467" s="407" t="s">
        <v>1259</v>
      </c>
    </row>
    <row r="468">
      <c r="A468" s="365" t="s">
        <v>1182</v>
      </c>
      <c r="B468" s="351" t="s">
        <v>700</v>
      </c>
      <c r="C468" s="117" t="s">
        <v>1183</v>
      </c>
      <c r="D468" s="407" t="s">
        <v>1259</v>
      </c>
    </row>
    <row r="469">
      <c r="A469" s="365" t="s">
        <v>63</v>
      </c>
      <c r="B469" s="351" t="s">
        <v>64</v>
      </c>
      <c r="C469" s="117" t="s">
        <v>1187</v>
      </c>
      <c r="D469" s="407" t="s">
        <v>1259</v>
      </c>
    </row>
    <row r="470">
      <c r="A470" s="365" t="s">
        <v>738</v>
      </c>
      <c r="B470" s="351" t="s">
        <v>1087</v>
      </c>
      <c r="C470" s="117" t="s">
        <v>740</v>
      </c>
      <c r="D470" s="407" t="s">
        <v>1259</v>
      </c>
    </row>
    <row r="471">
      <c r="A471" s="365" t="s">
        <v>159</v>
      </c>
      <c r="B471" s="351" t="s">
        <v>1191</v>
      </c>
      <c r="C471" s="117" t="s">
        <v>1192</v>
      </c>
      <c r="D471" s="407" t="s">
        <v>1259</v>
      </c>
    </row>
    <row r="472">
      <c r="A472" s="365" t="s">
        <v>554</v>
      </c>
      <c r="B472" s="351" t="s">
        <v>555</v>
      </c>
      <c r="C472" s="117" t="s">
        <v>1089</v>
      </c>
      <c r="D472" s="407" t="s">
        <v>1259</v>
      </c>
    </row>
    <row r="473">
      <c r="A473" s="365" t="s">
        <v>1193</v>
      </c>
      <c r="B473" s="351" t="s">
        <v>1194</v>
      </c>
      <c r="C473" s="117" t="s">
        <v>1195</v>
      </c>
      <c r="D473" s="407" t="s">
        <v>1259</v>
      </c>
    </row>
    <row r="474">
      <c r="A474" s="365" t="s">
        <v>263</v>
      </c>
      <c r="B474" s="351" t="s">
        <v>796</v>
      </c>
      <c r="C474" s="117" t="s">
        <v>1196</v>
      </c>
      <c r="D474" s="407" t="s">
        <v>1259</v>
      </c>
    </row>
    <row r="475">
      <c r="A475" s="365" t="s">
        <v>999</v>
      </c>
      <c r="B475" s="351" t="s">
        <v>1000</v>
      </c>
      <c r="C475" s="117" t="s">
        <v>1001</v>
      </c>
      <c r="D475" s="407" t="s">
        <v>1259</v>
      </c>
    </row>
    <row r="476">
      <c r="A476" s="365" t="s">
        <v>50</v>
      </c>
      <c r="B476" s="351" t="s">
        <v>957</v>
      </c>
      <c r="C476" s="117" t="s">
        <v>958</v>
      </c>
      <c r="D476" s="407" t="s">
        <v>1259</v>
      </c>
    </row>
    <row r="477">
      <c r="A477" s="365" t="s">
        <v>1202</v>
      </c>
      <c r="B477" s="351" t="s">
        <v>1203</v>
      </c>
      <c r="C477" s="117" t="s">
        <v>1204</v>
      </c>
      <c r="D477" s="407" t="s">
        <v>1259</v>
      </c>
    </row>
    <row r="478">
      <c r="A478" s="365" t="s">
        <v>117</v>
      </c>
      <c r="B478" s="351" t="s">
        <v>997</v>
      </c>
      <c r="C478" s="117" t="s">
        <v>359</v>
      </c>
      <c r="D478" s="407" t="s">
        <v>1259</v>
      </c>
    </row>
    <row r="479">
      <c r="A479" s="365" t="s">
        <v>1205</v>
      </c>
      <c r="B479" s="351" t="s">
        <v>345</v>
      </c>
      <c r="C479" s="117" t="s">
        <v>1206</v>
      </c>
      <c r="D479" s="407" t="s">
        <v>1259</v>
      </c>
    </row>
    <row r="480">
      <c r="A480" s="365" t="s">
        <v>994</v>
      </c>
      <c r="B480" s="351" t="s">
        <v>995</v>
      </c>
      <c r="C480" s="117" t="s">
        <v>996</v>
      </c>
      <c r="D480" s="407" t="s">
        <v>1259</v>
      </c>
    </row>
    <row r="481">
      <c r="A481" s="365" t="s">
        <v>728</v>
      </c>
      <c r="B481" s="351" t="s">
        <v>729</v>
      </c>
      <c r="C481" s="117" t="s">
        <v>730</v>
      </c>
      <c r="D481" s="407" t="s">
        <v>1259</v>
      </c>
    </row>
    <row r="482">
      <c r="A482" s="365" t="s">
        <v>104</v>
      </c>
      <c r="B482" s="351" t="s">
        <v>116</v>
      </c>
      <c r="C482" s="117" t="s">
        <v>993</v>
      </c>
      <c r="D482" s="407" t="s">
        <v>1259</v>
      </c>
    </row>
    <row r="483">
      <c r="A483" s="365" t="s">
        <v>1207</v>
      </c>
      <c r="B483" s="351" t="s">
        <v>1208</v>
      </c>
      <c r="C483" s="117" t="s">
        <v>1209</v>
      </c>
      <c r="D483" s="407" t="s">
        <v>1259</v>
      </c>
    </row>
    <row r="484">
      <c r="A484" s="365" t="s">
        <v>704</v>
      </c>
      <c r="B484" s="351" t="s">
        <v>1080</v>
      </c>
      <c r="C484" s="117" t="s">
        <v>1210</v>
      </c>
      <c r="D484" s="407" t="s">
        <v>1259</v>
      </c>
    </row>
    <row r="485">
      <c r="A485" s="365" t="s">
        <v>234</v>
      </c>
      <c r="B485" s="351" t="s">
        <v>1211</v>
      </c>
      <c r="C485" s="117" t="s">
        <v>1085</v>
      </c>
      <c r="D485" s="407" t="s">
        <v>1259</v>
      </c>
    </row>
    <row r="486">
      <c r="A486" s="365" t="s">
        <v>530</v>
      </c>
      <c r="B486" s="351" t="s">
        <v>531</v>
      </c>
      <c r="C486" s="117" t="s">
        <v>1212</v>
      </c>
      <c r="D486" s="407" t="s">
        <v>1259</v>
      </c>
    </row>
    <row r="487">
      <c r="A487" s="365" t="s">
        <v>1213</v>
      </c>
      <c r="B487" s="351" t="s">
        <v>1214</v>
      </c>
      <c r="C487" s="117" t="s">
        <v>1215</v>
      </c>
      <c r="D487" s="407" t="s">
        <v>1259</v>
      </c>
    </row>
    <row r="488">
      <c r="A488" s="365" t="s">
        <v>1216</v>
      </c>
      <c r="B488" s="351" t="s">
        <v>1095</v>
      </c>
      <c r="C488" s="117" t="s">
        <v>1217</v>
      </c>
      <c r="D488" s="407" t="s">
        <v>1259</v>
      </c>
    </row>
    <row r="489">
      <c r="A489" s="365" t="s">
        <v>443</v>
      </c>
      <c r="B489" s="351" t="s">
        <v>1099</v>
      </c>
      <c r="C489" s="117" t="s">
        <v>1218</v>
      </c>
      <c r="D489" s="407" t="s">
        <v>1259</v>
      </c>
    </row>
    <row r="490">
      <c r="A490" s="365" t="s">
        <v>1219</v>
      </c>
      <c r="B490" s="351" t="s">
        <v>1220</v>
      </c>
      <c r="C490" s="117" t="s">
        <v>1221</v>
      </c>
      <c r="D490" s="407" t="s">
        <v>1259</v>
      </c>
    </row>
    <row r="491">
      <c r="A491" s="365" t="s">
        <v>749</v>
      </c>
      <c r="B491" s="351" t="s">
        <v>1102</v>
      </c>
      <c r="C491" s="117" t="s">
        <v>183</v>
      </c>
      <c r="D491" s="407" t="s">
        <v>1259</v>
      </c>
    </row>
    <row r="492">
      <c r="A492" s="365" t="s">
        <v>415</v>
      </c>
      <c r="B492" s="351" t="s">
        <v>1107</v>
      </c>
      <c r="C492" s="117" t="s">
        <v>1105</v>
      </c>
      <c r="D492" s="407" t="s">
        <v>1259</v>
      </c>
    </row>
    <row r="493">
      <c r="A493" s="365" t="s">
        <v>1222</v>
      </c>
      <c r="B493" s="351" t="s">
        <v>546</v>
      </c>
      <c r="C493" s="117" t="s">
        <v>1223</v>
      </c>
      <c r="D493" s="407" t="s">
        <v>1259</v>
      </c>
    </row>
    <row r="494">
      <c r="A494" s="365" t="s">
        <v>1224</v>
      </c>
      <c r="B494" s="351" t="s">
        <v>1225</v>
      </c>
      <c r="C494" s="117" t="s">
        <v>1226</v>
      </c>
      <c r="D494" s="407" t="s">
        <v>1259</v>
      </c>
    </row>
    <row r="495">
      <c r="A495" s="365" t="s">
        <v>1227</v>
      </c>
      <c r="B495" s="351" t="s">
        <v>1228</v>
      </c>
      <c r="C495" s="117" t="s">
        <v>1229</v>
      </c>
      <c r="D495" s="407" t="s">
        <v>1259</v>
      </c>
    </row>
    <row r="496">
      <c r="A496" s="365" t="s">
        <v>1230</v>
      </c>
      <c r="B496" s="351" t="s">
        <v>1097</v>
      </c>
      <c r="C496" s="117" t="s">
        <v>1231</v>
      </c>
      <c r="D496" s="407" t="s">
        <v>1259</v>
      </c>
    </row>
    <row r="497">
      <c r="A497" s="365" t="s">
        <v>296</v>
      </c>
      <c r="B497" s="351" t="s">
        <v>1232</v>
      </c>
      <c r="C497" s="117" t="s">
        <v>298</v>
      </c>
      <c r="D497" s="407" t="s">
        <v>1259</v>
      </c>
    </row>
    <row r="498">
      <c r="A498" s="365" t="s">
        <v>1233</v>
      </c>
      <c r="B498" s="351" t="s">
        <v>1234</v>
      </c>
      <c r="C498" s="117" t="s">
        <v>1235</v>
      </c>
      <c r="D498" s="408" t="s">
        <v>1259</v>
      </c>
    </row>
    <row r="499">
      <c r="A499" s="409" t="s">
        <v>34</v>
      </c>
      <c r="B499" s="343" t="s">
        <v>671</v>
      </c>
      <c r="C499" s="117" t="s">
        <v>39</v>
      </c>
      <c r="D499" s="408" t="s">
        <v>1260</v>
      </c>
    </row>
    <row r="500">
      <c r="A500" s="409" t="s">
        <v>56</v>
      </c>
      <c r="B500" s="343" t="s">
        <v>332</v>
      </c>
      <c r="C500" s="117" t="s">
        <v>962</v>
      </c>
      <c r="D500" s="408" t="s">
        <v>1260</v>
      </c>
    </row>
    <row r="501">
      <c r="A501" s="409" t="s">
        <v>1141</v>
      </c>
      <c r="B501" s="343" t="s">
        <v>1142</v>
      </c>
      <c r="C501" s="117" t="s">
        <v>1143</v>
      </c>
      <c r="D501" s="408" t="s">
        <v>1260</v>
      </c>
    </row>
    <row r="502">
      <c r="A502" s="409" t="s">
        <v>1144</v>
      </c>
      <c r="B502" s="351" t="s">
        <v>1145</v>
      </c>
      <c r="C502" s="117" t="s">
        <v>1146</v>
      </c>
      <c r="D502" s="408" t="s">
        <v>1260</v>
      </c>
    </row>
    <row r="503">
      <c r="A503" s="409" t="s">
        <v>1148</v>
      </c>
      <c r="B503" s="343" t="s">
        <v>1149</v>
      </c>
      <c r="C503" s="117" t="s">
        <v>1150</v>
      </c>
      <c r="D503" s="408" t="s">
        <v>1260</v>
      </c>
    </row>
    <row r="504">
      <c r="A504" s="409" t="s">
        <v>1151</v>
      </c>
      <c r="B504" s="343" t="s">
        <v>1152</v>
      </c>
      <c r="C504" s="117" t="s">
        <v>1153</v>
      </c>
      <c r="D504" s="408" t="s">
        <v>1260</v>
      </c>
    </row>
    <row r="505">
      <c r="A505" s="409" t="s">
        <v>1154</v>
      </c>
      <c r="B505" s="343" t="s">
        <v>150</v>
      </c>
      <c r="C505" s="117" t="s">
        <v>139</v>
      </c>
      <c r="D505" s="408" t="s">
        <v>1260</v>
      </c>
    </row>
    <row r="506">
      <c r="A506" s="409" t="s">
        <v>1086</v>
      </c>
      <c r="B506" s="343" t="s">
        <v>700</v>
      </c>
      <c r="C506" s="117" t="s">
        <v>701</v>
      </c>
      <c r="D506" s="408" t="s">
        <v>1260</v>
      </c>
    </row>
    <row r="507">
      <c r="A507" s="409" t="s">
        <v>187</v>
      </c>
      <c r="B507" s="343" t="s">
        <v>1033</v>
      </c>
      <c r="C507" s="117" t="s">
        <v>1156</v>
      </c>
      <c r="D507" s="408" t="s">
        <v>1260</v>
      </c>
    </row>
    <row r="508">
      <c r="A508" s="409" t="s">
        <v>967</v>
      </c>
      <c r="B508" s="351" t="s">
        <v>1157</v>
      </c>
      <c r="C508" s="117" t="s">
        <v>1158</v>
      </c>
      <c r="D508" s="408" t="s">
        <v>1260</v>
      </c>
    </row>
    <row r="509">
      <c r="A509" s="409" t="s">
        <v>1160</v>
      </c>
      <c r="B509" s="343" t="s">
        <v>868</v>
      </c>
      <c r="C509" s="117" t="s">
        <v>869</v>
      </c>
      <c r="D509" s="408" t="s">
        <v>1260</v>
      </c>
    </row>
    <row r="510">
      <c r="A510" s="409" t="s">
        <v>859</v>
      </c>
      <c r="B510" s="343" t="s">
        <v>1161</v>
      </c>
      <c r="C510" s="117" t="s">
        <v>515</v>
      </c>
      <c r="D510" s="408" t="s">
        <v>1260</v>
      </c>
    </row>
    <row r="511">
      <c r="A511" s="409" t="s">
        <v>1165</v>
      </c>
      <c r="B511" s="343" t="s">
        <v>1166</v>
      </c>
      <c r="C511" s="117" t="s">
        <v>1167</v>
      </c>
      <c r="D511" s="408" t="s">
        <v>1260</v>
      </c>
    </row>
    <row r="512">
      <c r="A512" s="409" t="s">
        <v>1168</v>
      </c>
      <c r="B512" s="343" t="s">
        <v>1169</v>
      </c>
      <c r="C512" s="117" t="s">
        <v>1170</v>
      </c>
      <c r="D512" s="408" t="s">
        <v>1260</v>
      </c>
    </row>
    <row r="513">
      <c r="A513" s="409" t="s">
        <v>1172</v>
      </c>
      <c r="B513" s="343" t="s">
        <v>1173</v>
      </c>
      <c r="C513" s="117" t="s">
        <v>1174</v>
      </c>
      <c r="D513" s="408" t="s">
        <v>1260</v>
      </c>
    </row>
    <row r="514">
      <c r="A514" s="409" t="s">
        <v>1176</v>
      </c>
      <c r="B514" s="343" t="s">
        <v>546</v>
      </c>
      <c r="C514" s="117" t="s">
        <v>1177</v>
      </c>
      <c r="D514" s="408" t="s">
        <v>1260</v>
      </c>
    </row>
    <row r="515">
      <c r="A515" s="409" t="s">
        <v>1180</v>
      </c>
      <c r="B515" s="343" t="s">
        <v>1044</v>
      </c>
      <c r="C515" s="117" t="s">
        <v>1181</v>
      </c>
      <c r="D515" s="408" t="s">
        <v>1260</v>
      </c>
    </row>
    <row r="516">
      <c r="A516" s="409" t="s">
        <v>1184</v>
      </c>
      <c r="B516" s="343" t="s">
        <v>1185</v>
      </c>
      <c r="C516" s="117" t="s">
        <v>1186</v>
      </c>
      <c r="D516" s="408" t="s">
        <v>1260</v>
      </c>
    </row>
    <row r="517">
      <c r="A517" s="409" t="s">
        <v>1022</v>
      </c>
      <c r="B517" s="343" t="s">
        <v>1024</v>
      </c>
      <c r="C517" s="117" t="s">
        <v>1188</v>
      </c>
      <c r="D517" s="408" t="s">
        <v>1260</v>
      </c>
    </row>
    <row r="518">
      <c r="A518" s="409" t="s">
        <v>190</v>
      </c>
      <c r="B518" s="343" t="s">
        <v>427</v>
      </c>
      <c r="C518" s="117" t="s">
        <v>1189</v>
      </c>
      <c r="D518" s="408" t="s">
        <v>1260</v>
      </c>
    </row>
    <row r="519">
      <c r="A519" s="409" t="s">
        <v>241</v>
      </c>
      <c r="B519" s="343" t="s">
        <v>1106</v>
      </c>
      <c r="C519" s="117" t="s">
        <v>912</v>
      </c>
      <c r="D519" s="408" t="s">
        <v>1260</v>
      </c>
    </row>
    <row r="520">
      <c r="A520" s="409" t="s">
        <v>321</v>
      </c>
      <c r="B520" s="343" t="s">
        <v>322</v>
      </c>
      <c r="C520" s="117" t="s">
        <v>1117</v>
      </c>
      <c r="D520" s="408" t="s">
        <v>1260</v>
      </c>
    </row>
    <row r="521">
      <c r="A521" s="409" t="s">
        <v>760</v>
      </c>
      <c r="B521" s="343" t="s">
        <v>322</v>
      </c>
      <c r="C521" s="117" t="s">
        <v>1117</v>
      </c>
      <c r="D521" s="408" t="s">
        <v>1260</v>
      </c>
    </row>
    <row r="522">
      <c r="A522" s="409" t="s">
        <v>1197</v>
      </c>
      <c r="B522" s="343" t="s">
        <v>546</v>
      </c>
      <c r="C522" s="117" t="s">
        <v>1198</v>
      </c>
      <c r="D522" s="408" t="s">
        <v>1260</v>
      </c>
    </row>
    <row r="523">
      <c r="A523" s="409" t="s">
        <v>1199</v>
      </c>
      <c r="B523" s="343" t="s">
        <v>1200</v>
      </c>
      <c r="C523" s="117" t="s">
        <v>1201</v>
      </c>
      <c r="D523" s="408" t="s">
        <v>1260</v>
      </c>
    </row>
    <row r="524">
      <c r="A524" s="410" t="s">
        <v>168</v>
      </c>
      <c r="B524" s="411" t="s">
        <v>169</v>
      </c>
      <c r="C524" s="412" t="s">
        <v>337</v>
      </c>
      <c r="D524" s="413" t="s">
        <v>1261</v>
      </c>
    </row>
    <row r="525">
      <c r="A525" s="380" t="s">
        <v>353</v>
      </c>
      <c r="B525" s="351" t="s">
        <v>354</v>
      </c>
      <c r="C525" s="235" t="s">
        <v>355</v>
      </c>
      <c r="D525" s="413" t="s">
        <v>1261</v>
      </c>
    </row>
    <row r="526">
      <c r="A526" s="380" t="s">
        <v>364</v>
      </c>
      <c r="B526" s="351" t="s">
        <v>366</v>
      </c>
      <c r="C526" s="235" t="s">
        <v>368</v>
      </c>
      <c r="D526" s="413" t="s">
        <v>1261</v>
      </c>
    </row>
    <row r="527">
      <c r="A527" s="414" t="s">
        <v>385</v>
      </c>
      <c r="B527" s="351" t="s">
        <v>366</v>
      </c>
      <c r="C527" s="117" t="s">
        <v>386</v>
      </c>
      <c r="D527" s="413" t="s">
        <v>1261</v>
      </c>
    </row>
    <row r="528">
      <c r="A528" s="380" t="s">
        <v>399</v>
      </c>
      <c r="B528" s="351" t="s">
        <v>402</v>
      </c>
      <c r="C528" s="235" t="s">
        <v>403</v>
      </c>
      <c r="D528" s="413" t="s">
        <v>1261</v>
      </c>
    </row>
    <row r="529">
      <c r="A529" s="380" t="s">
        <v>278</v>
      </c>
      <c r="B529" s="351" t="s">
        <v>279</v>
      </c>
      <c r="C529" s="235" t="s">
        <v>416</v>
      </c>
      <c r="D529" s="413" t="s">
        <v>1261</v>
      </c>
    </row>
    <row r="530">
      <c r="A530" s="380" t="s">
        <v>428</v>
      </c>
      <c r="B530" s="351" t="s">
        <v>279</v>
      </c>
      <c r="C530" s="235" t="s">
        <v>429</v>
      </c>
      <c r="D530" s="413" t="s">
        <v>1261</v>
      </c>
    </row>
    <row r="531">
      <c r="A531" s="380" t="s">
        <v>438</v>
      </c>
      <c r="B531" s="351" t="s">
        <v>439</v>
      </c>
      <c r="C531" s="235" t="s">
        <v>440</v>
      </c>
      <c r="D531" s="413" t="s">
        <v>1261</v>
      </c>
    </row>
    <row r="532">
      <c r="A532" s="380" t="s">
        <v>448</v>
      </c>
      <c r="B532" s="351" t="s">
        <v>449</v>
      </c>
      <c r="C532" s="235" t="s">
        <v>450</v>
      </c>
      <c r="D532" s="413" t="s">
        <v>1261</v>
      </c>
    </row>
    <row r="533">
      <c r="A533" s="380" t="s">
        <v>460</v>
      </c>
      <c r="B533" s="351" t="s">
        <v>449</v>
      </c>
      <c r="C533" s="235" t="s">
        <v>461</v>
      </c>
      <c r="D533" s="413" t="s">
        <v>1261</v>
      </c>
    </row>
    <row r="534">
      <c r="A534" s="380" t="s">
        <v>469</v>
      </c>
      <c r="B534" s="351" t="s">
        <v>449</v>
      </c>
      <c r="C534" s="235" t="s">
        <v>470</v>
      </c>
      <c r="D534" s="413" t="s">
        <v>1261</v>
      </c>
    </row>
    <row r="535">
      <c r="A535" s="380" t="s">
        <v>478</v>
      </c>
      <c r="B535" s="370" t="s">
        <v>479</v>
      </c>
      <c r="C535" s="235" t="s">
        <v>480</v>
      </c>
      <c r="D535" s="413" t="s">
        <v>1261</v>
      </c>
    </row>
    <row r="536">
      <c r="A536" s="380" t="s">
        <v>293</v>
      </c>
      <c r="B536" s="351" t="s">
        <v>490</v>
      </c>
      <c r="C536" s="235" t="s">
        <v>492</v>
      </c>
      <c r="D536" s="413" t="s">
        <v>1261</v>
      </c>
    </row>
    <row r="537">
      <c r="A537" s="415" t="s">
        <v>500</v>
      </c>
      <c r="B537" s="351" t="s">
        <v>502</v>
      </c>
      <c r="C537" s="235" t="s">
        <v>503</v>
      </c>
      <c r="D537" s="413" t="s">
        <v>1261</v>
      </c>
    </row>
    <row r="538">
      <c r="A538" s="380" t="s">
        <v>510</v>
      </c>
      <c r="B538" s="378" t="s">
        <v>511</v>
      </c>
      <c r="C538" s="235" t="s">
        <v>512</v>
      </c>
      <c r="D538" s="413" t="s">
        <v>1261</v>
      </c>
    </row>
    <row r="539">
      <c r="A539" s="380" t="s">
        <v>522</v>
      </c>
      <c r="B539" s="351" t="s">
        <v>523</v>
      </c>
      <c r="C539" s="235" t="s">
        <v>525</v>
      </c>
      <c r="D539" s="413" t="s">
        <v>1261</v>
      </c>
    </row>
    <row r="540">
      <c r="A540" s="416" t="s">
        <v>536</v>
      </c>
      <c r="B540" s="351" t="s">
        <v>332</v>
      </c>
      <c r="C540" s="235" t="s">
        <v>518</v>
      </c>
      <c r="D540" s="413" t="s">
        <v>1261</v>
      </c>
    </row>
    <row r="541">
      <c r="A541" s="416" t="s">
        <v>547</v>
      </c>
      <c r="B541" s="351" t="s">
        <v>354</v>
      </c>
      <c r="C541" s="235" t="s">
        <v>548</v>
      </c>
      <c r="D541" s="413" t="s">
        <v>1261</v>
      </c>
    </row>
    <row r="542">
      <c r="A542" s="416" t="s">
        <v>551</v>
      </c>
      <c r="B542" s="351" t="s">
        <v>552</v>
      </c>
      <c r="C542" s="235" t="s">
        <v>553</v>
      </c>
      <c r="D542" s="413" t="s">
        <v>1261</v>
      </c>
    </row>
    <row r="543">
      <c r="A543" s="380" t="s">
        <v>21</v>
      </c>
      <c r="B543" s="351" t="s">
        <v>22</v>
      </c>
      <c r="C543" s="235" t="s">
        <v>565</v>
      </c>
      <c r="D543" s="413" t="s">
        <v>1261</v>
      </c>
    </row>
    <row r="544">
      <c r="A544" s="416" t="s">
        <v>547</v>
      </c>
      <c r="B544" s="351" t="s">
        <v>354</v>
      </c>
      <c r="C544" s="235" t="s">
        <v>548</v>
      </c>
      <c r="D544" s="413" t="s">
        <v>1261</v>
      </c>
    </row>
    <row r="545">
      <c r="A545" s="380" t="s">
        <v>581</v>
      </c>
      <c r="B545" s="351" t="s">
        <v>582</v>
      </c>
      <c r="C545" s="235" t="s">
        <v>583</v>
      </c>
      <c r="D545" s="413" t="s">
        <v>1261</v>
      </c>
    </row>
    <row r="546">
      <c r="A546" s="417" t="s">
        <v>587</v>
      </c>
      <c r="B546" s="351" t="s">
        <v>590</v>
      </c>
      <c r="C546" s="235" t="s">
        <v>591</v>
      </c>
      <c r="D546" s="413" t="s">
        <v>1261</v>
      </c>
    </row>
    <row r="547">
      <c r="A547" s="380" t="s">
        <v>190</v>
      </c>
      <c r="B547" s="351" t="s">
        <v>191</v>
      </c>
      <c r="C547" s="235" t="s">
        <v>602</v>
      </c>
      <c r="D547" s="413" t="s">
        <v>1261</v>
      </c>
    </row>
    <row r="548">
      <c r="A548" s="416" t="s">
        <v>609</v>
      </c>
      <c r="B548" s="351" t="s">
        <v>610</v>
      </c>
      <c r="C548" s="235" t="s">
        <v>611</v>
      </c>
      <c r="D548" s="413" t="s">
        <v>1261</v>
      </c>
    </row>
    <row r="549">
      <c r="A549" s="416" t="s">
        <v>618</v>
      </c>
      <c r="B549" s="351" t="s">
        <v>546</v>
      </c>
      <c r="C549" s="235" t="s">
        <v>619</v>
      </c>
      <c r="D549" s="413" t="s">
        <v>1261</v>
      </c>
    </row>
    <row r="550">
      <c r="A550" s="416" t="s">
        <v>585</v>
      </c>
      <c r="B550" s="351" t="s">
        <v>627</v>
      </c>
      <c r="C550" s="235" t="s">
        <v>628</v>
      </c>
      <c r="D550" s="413" t="s">
        <v>1261</v>
      </c>
    </row>
    <row r="551">
      <c r="A551" s="380" t="s">
        <v>632</v>
      </c>
      <c r="B551" s="351" t="s">
        <v>633</v>
      </c>
      <c r="C551" s="117" t="s">
        <v>634</v>
      </c>
      <c r="D551" s="413" t="s">
        <v>1261</v>
      </c>
    </row>
    <row r="552">
      <c r="A552" s="380" t="s">
        <v>637</v>
      </c>
      <c r="B552" s="351" t="s">
        <v>638</v>
      </c>
      <c r="C552" s="235" t="s">
        <v>639</v>
      </c>
      <c r="D552" s="413" t="s">
        <v>1261</v>
      </c>
    </row>
    <row r="553">
      <c r="A553" s="380" t="s">
        <v>643</v>
      </c>
      <c r="B553" s="351" t="s">
        <v>582</v>
      </c>
      <c r="C553" s="235" t="s">
        <v>645</v>
      </c>
      <c r="D553" s="413" t="s">
        <v>1261</v>
      </c>
    </row>
    <row r="554">
      <c r="A554" s="417" t="s">
        <v>647</v>
      </c>
      <c r="B554" s="351" t="s">
        <v>582</v>
      </c>
      <c r="C554" s="235" t="s">
        <v>648</v>
      </c>
      <c r="D554" s="413" t="s">
        <v>1261</v>
      </c>
    </row>
    <row r="555">
      <c r="A555" s="417" t="s">
        <v>649</v>
      </c>
      <c r="B555" s="351" t="s">
        <v>354</v>
      </c>
      <c r="C555" s="235" t="s">
        <v>650</v>
      </c>
      <c r="D555" s="413" t="s">
        <v>1261</v>
      </c>
    </row>
    <row r="556">
      <c r="A556" s="380" t="s">
        <v>652</v>
      </c>
      <c r="B556" s="351" t="s">
        <v>582</v>
      </c>
      <c r="C556" s="235" t="s">
        <v>653</v>
      </c>
      <c r="D556" s="413" t="s">
        <v>1261</v>
      </c>
    </row>
    <row r="557">
      <c r="A557" s="380" t="s">
        <v>657</v>
      </c>
      <c r="B557" s="351" t="s">
        <v>582</v>
      </c>
      <c r="C557" s="235" t="s">
        <v>658</v>
      </c>
      <c r="D557" s="413" t="s">
        <v>1261</v>
      </c>
    </row>
    <row r="558">
      <c r="A558" s="416" t="s">
        <v>269</v>
      </c>
      <c r="B558" s="351" t="s">
        <v>660</v>
      </c>
      <c r="C558" s="235" t="s">
        <v>661</v>
      </c>
      <c r="D558" s="413" t="s">
        <v>1261</v>
      </c>
    </row>
    <row r="559">
      <c r="A559" s="416" t="s">
        <v>663</v>
      </c>
      <c r="B559" s="351" t="s">
        <v>664</v>
      </c>
      <c r="C559" s="235" t="s">
        <v>665</v>
      </c>
      <c r="D559" s="413" t="s">
        <v>1261</v>
      </c>
    </row>
    <row r="560">
      <c r="A560" s="416" t="s">
        <v>668</v>
      </c>
      <c r="B560" s="351" t="s">
        <v>610</v>
      </c>
      <c r="C560" s="235" t="s">
        <v>669</v>
      </c>
      <c r="D560" s="413" t="s">
        <v>1261</v>
      </c>
    </row>
    <row r="561">
      <c r="A561" s="380" t="s">
        <v>673</v>
      </c>
      <c r="B561" s="351" t="s">
        <v>674</v>
      </c>
      <c r="C561" s="235" t="s">
        <v>675</v>
      </c>
      <c r="D561" s="413" t="s">
        <v>1261</v>
      </c>
    </row>
    <row r="562">
      <c r="A562" s="416" t="s">
        <v>678</v>
      </c>
      <c r="B562" s="351" t="s">
        <v>679</v>
      </c>
      <c r="C562" s="235" t="s">
        <v>680</v>
      </c>
      <c r="D562" s="413" t="s">
        <v>1261</v>
      </c>
    </row>
    <row r="563">
      <c r="A563" s="416" t="s">
        <v>683</v>
      </c>
      <c r="B563" s="351" t="s">
        <v>684</v>
      </c>
      <c r="C563" s="235" t="s">
        <v>685</v>
      </c>
      <c r="D563" s="413" t="s">
        <v>1261</v>
      </c>
    </row>
    <row r="564">
      <c r="A564" s="416" t="s">
        <v>693</v>
      </c>
      <c r="B564" s="351" t="s">
        <v>694</v>
      </c>
      <c r="C564" s="235" t="s">
        <v>695</v>
      </c>
      <c r="D564" s="413" t="s">
        <v>1261</v>
      </c>
    </row>
    <row r="565">
      <c r="A565" s="380" t="s">
        <v>699</v>
      </c>
      <c r="B565" s="351" t="s">
        <v>700</v>
      </c>
      <c r="C565" s="235" t="s">
        <v>701</v>
      </c>
      <c r="D565" s="413" t="s">
        <v>1261</v>
      </c>
    </row>
    <row r="566">
      <c r="A566" s="416" t="s">
        <v>710</v>
      </c>
      <c r="B566" s="351" t="s">
        <v>169</v>
      </c>
      <c r="C566" s="235" t="s">
        <v>711</v>
      </c>
      <c r="D566" s="413" t="s">
        <v>1261</v>
      </c>
    </row>
    <row r="567">
      <c r="A567" s="416" t="s">
        <v>716</v>
      </c>
      <c r="B567" s="351" t="s">
        <v>717</v>
      </c>
      <c r="C567" s="235" t="s">
        <v>718</v>
      </c>
      <c r="D567" s="413" t="s">
        <v>1261</v>
      </c>
    </row>
    <row r="568">
      <c r="A568" s="416" t="s">
        <v>728</v>
      </c>
      <c r="B568" s="351" t="s">
        <v>729</v>
      </c>
      <c r="C568" s="235" t="s">
        <v>730</v>
      </c>
      <c r="D568" s="413" t="s">
        <v>1261</v>
      </c>
    </row>
    <row r="569">
      <c r="A569" s="416" t="s">
        <v>741</v>
      </c>
      <c r="B569" s="351" t="s">
        <v>445</v>
      </c>
      <c r="C569" s="235" t="s">
        <v>743</v>
      </c>
      <c r="D569" s="413" t="s">
        <v>1261</v>
      </c>
    </row>
    <row r="570">
      <c r="A570" s="416" t="s">
        <v>747</v>
      </c>
      <c r="B570" s="351" t="s">
        <v>511</v>
      </c>
      <c r="C570" s="235" t="s">
        <v>748</v>
      </c>
      <c r="D570" s="413" t="s">
        <v>1261</v>
      </c>
    </row>
    <row r="571">
      <c r="A571" s="416" t="s">
        <v>755</v>
      </c>
      <c r="B571" s="351" t="s">
        <v>757</v>
      </c>
      <c r="C571" s="235" t="s">
        <v>759</v>
      </c>
      <c r="D571" s="413" t="s">
        <v>1261</v>
      </c>
    </row>
    <row r="572">
      <c r="A572" s="416" t="s">
        <v>765</v>
      </c>
      <c r="B572" s="351" t="s">
        <v>766</v>
      </c>
      <c r="C572" s="235" t="s">
        <v>767</v>
      </c>
      <c r="D572" s="413" t="s">
        <v>1261</v>
      </c>
    </row>
    <row r="573">
      <c r="A573" s="380" t="s">
        <v>769</v>
      </c>
      <c r="B573" s="351" t="s">
        <v>770</v>
      </c>
      <c r="C573" s="117" t="s">
        <v>771</v>
      </c>
      <c r="D573" s="413" t="s">
        <v>1261</v>
      </c>
    </row>
    <row r="574">
      <c r="A574" s="380" t="s">
        <v>775</v>
      </c>
      <c r="B574" s="370" t="s">
        <v>776</v>
      </c>
      <c r="C574" s="235" t="s">
        <v>777</v>
      </c>
      <c r="D574" s="413" t="s">
        <v>1261</v>
      </c>
    </row>
    <row r="575">
      <c r="A575" s="380" t="s">
        <v>780</v>
      </c>
      <c r="B575" s="351" t="s">
        <v>68</v>
      </c>
      <c r="C575" s="235" t="s">
        <v>781</v>
      </c>
      <c r="D575" s="413" t="s">
        <v>1261</v>
      </c>
    </row>
    <row r="576">
      <c r="A576" s="416" t="s">
        <v>785</v>
      </c>
      <c r="B576" s="351" t="s">
        <v>786</v>
      </c>
      <c r="C576" s="238" t="s">
        <v>787</v>
      </c>
      <c r="D576" s="413" t="s">
        <v>1261</v>
      </c>
    </row>
    <row r="577">
      <c r="A577" s="416" t="s">
        <v>790</v>
      </c>
      <c r="B577" s="351" t="s">
        <v>167</v>
      </c>
      <c r="C577" s="235" t="s">
        <v>791</v>
      </c>
      <c r="D577" s="413" t="s">
        <v>1261</v>
      </c>
    </row>
    <row r="578">
      <c r="A578" s="416" t="s">
        <v>793</v>
      </c>
      <c r="B578" s="351" t="s">
        <v>794</v>
      </c>
      <c r="C578" s="235" t="s">
        <v>795</v>
      </c>
      <c r="D578" s="413" t="s">
        <v>1261</v>
      </c>
    </row>
    <row r="579">
      <c r="A579" s="416" t="s">
        <v>799</v>
      </c>
      <c r="B579" s="351" t="s">
        <v>546</v>
      </c>
      <c r="C579" s="235" t="s">
        <v>800</v>
      </c>
      <c r="D579" s="413" t="s">
        <v>1261</v>
      </c>
    </row>
    <row r="580">
      <c r="A580" s="416" t="s">
        <v>802</v>
      </c>
      <c r="B580" s="351" t="s">
        <v>444</v>
      </c>
      <c r="C580" s="235" t="s">
        <v>803</v>
      </c>
      <c r="D580" s="413" t="s">
        <v>1261</v>
      </c>
    </row>
    <row r="581">
      <c r="A581" s="416" t="s">
        <v>805</v>
      </c>
      <c r="B581" s="351" t="s">
        <v>806</v>
      </c>
      <c r="C581" s="235" t="s">
        <v>807</v>
      </c>
      <c r="D581" s="413" t="s">
        <v>1261</v>
      </c>
    </row>
    <row r="582">
      <c r="A582" s="416" t="s">
        <v>809</v>
      </c>
      <c r="B582" s="351" t="s">
        <v>794</v>
      </c>
      <c r="C582" s="235" t="s">
        <v>810</v>
      </c>
      <c r="D582" s="413" t="s">
        <v>1261</v>
      </c>
    </row>
    <row r="583">
      <c r="A583" s="380" t="s">
        <v>813</v>
      </c>
      <c r="B583" s="351" t="s">
        <v>167</v>
      </c>
      <c r="C583" s="235" t="s">
        <v>814</v>
      </c>
      <c r="D583" s="413" t="s">
        <v>1261</v>
      </c>
    </row>
    <row r="584">
      <c r="A584" s="416" t="s">
        <v>818</v>
      </c>
      <c r="B584" s="351" t="s">
        <v>819</v>
      </c>
      <c r="C584" s="235" t="s">
        <v>820</v>
      </c>
      <c r="D584" s="413" t="s">
        <v>1261</v>
      </c>
    </row>
    <row r="585">
      <c r="A585" s="416" t="s">
        <v>822</v>
      </c>
      <c r="B585" s="351" t="s">
        <v>528</v>
      </c>
      <c r="C585" s="235" t="s">
        <v>823</v>
      </c>
      <c r="D585" s="413" t="s">
        <v>1261</v>
      </c>
    </row>
    <row r="586">
      <c r="A586" s="416" t="s">
        <v>825</v>
      </c>
      <c r="B586" s="351" t="s">
        <v>691</v>
      </c>
      <c r="C586" s="235" t="s">
        <v>827</v>
      </c>
      <c r="D586" s="413" t="s">
        <v>1261</v>
      </c>
    </row>
    <row r="587">
      <c r="A587" s="416" t="s">
        <v>830</v>
      </c>
      <c r="B587" s="351" t="s">
        <v>233</v>
      </c>
      <c r="C587" s="235" t="s">
        <v>831</v>
      </c>
      <c r="D587" s="413" t="s">
        <v>1261</v>
      </c>
    </row>
    <row r="588">
      <c r="A588" s="380" t="s">
        <v>832</v>
      </c>
      <c r="B588" s="351" t="s">
        <v>833</v>
      </c>
      <c r="C588" s="235" t="s">
        <v>834</v>
      </c>
      <c r="D588" s="413" t="s">
        <v>1261</v>
      </c>
    </row>
    <row r="589">
      <c r="A589" s="418" t="s">
        <v>836</v>
      </c>
      <c r="B589" s="351" t="s">
        <v>837</v>
      </c>
      <c r="C589" s="235" t="s">
        <v>838</v>
      </c>
      <c r="D589" s="413" t="s">
        <v>1261</v>
      </c>
    </row>
    <row r="590">
      <c r="A590" s="416" t="s">
        <v>839</v>
      </c>
      <c r="B590" s="351" t="s">
        <v>332</v>
      </c>
      <c r="C590" s="235" t="s">
        <v>333</v>
      </c>
      <c r="D590" s="413" t="s">
        <v>1261</v>
      </c>
    </row>
    <row r="591">
      <c r="A591" s="416" t="s">
        <v>841</v>
      </c>
      <c r="B591" s="351" t="s">
        <v>841</v>
      </c>
      <c r="C591" s="235" t="s">
        <v>842</v>
      </c>
      <c r="D591" s="413" t="s">
        <v>1261</v>
      </c>
    </row>
    <row r="592">
      <c r="A592" s="416" t="s">
        <v>605</v>
      </c>
      <c r="B592" s="351" t="s">
        <v>606</v>
      </c>
      <c r="C592" s="235" t="s">
        <v>847</v>
      </c>
      <c r="D592" s="413" t="s">
        <v>1261</v>
      </c>
    </row>
    <row r="593">
      <c r="A593" s="416" t="s">
        <v>848</v>
      </c>
      <c r="B593" s="351" t="s">
        <v>849</v>
      </c>
      <c r="C593" s="235" t="s">
        <v>850</v>
      </c>
      <c r="D593" s="413" t="s">
        <v>1261</v>
      </c>
    </row>
    <row r="594">
      <c r="A594" s="418" t="s">
        <v>851</v>
      </c>
      <c r="B594" s="351" t="s">
        <v>546</v>
      </c>
      <c r="C594" s="235" t="s">
        <v>852</v>
      </c>
      <c r="D594" s="413" t="s">
        <v>1261</v>
      </c>
    </row>
    <row r="595">
      <c r="A595" s="380" t="s">
        <v>443</v>
      </c>
      <c r="B595" s="351" t="s">
        <v>445</v>
      </c>
      <c r="C595" s="235" t="s">
        <v>855</v>
      </c>
      <c r="D595" s="413" t="s">
        <v>1261</v>
      </c>
    </row>
    <row r="596">
      <c r="A596" s="418" t="s">
        <v>856</v>
      </c>
      <c r="B596" s="351" t="s">
        <v>857</v>
      </c>
      <c r="C596" s="235" t="s">
        <v>858</v>
      </c>
      <c r="D596" s="413" t="s">
        <v>1261</v>
      </c>
    </row>
    <row r="597">
      <c r="A597" s="416" t="s">
        <v>860</v>
      </c>
      <c r="B597" s="351" t="s">
        <v>546</v>
      </c>
      <c r="C597" s="235" t="s">
        <v>861</v>
      </c>
      <c r="D597" s="413" t="s">
        <v>1261</v>
      </c>
    </row>
    <row r="598">
      <c r="A598" s="416" t="s">
        <v>862</v>
      </c>
      <c r="B598" s="351" t="s">
        <v>863</v>
      </c>
      <c r="C598" s="235" t="s">
        <v>864</v>
      </c>
      <c r="D598" s="413" t="s">
        <v>1261</v>
      </c>
    </row>
    <row r="599">
      <c r="A599" s="380" t="s">
        <v>815</v>
      </c>
      <c r="B599" s="351" t="s">
        <v>816</v>
      </c>
      <c r="C599" s="235" t="s">
        <v>865</v>
      </c>
      <c r="D599" s="413" t="s">
        <v>1261</v>
      </c>
    </row>
    <row r="600">
      <c r="A600" s="416" t="s">
        <v>870</v>
      </c>
      <c r="B600" s="351" t="s">
        <v>871</v>
      </c>
      <c r="C600" s="235" t="s">
        <v>872</v>
      </c>
      <c r="D600" s="413" t="s">
        <v>1261</v>
      </c>
    </row>
    <row r="601">
      <c r="A601" s="416" t="s">
        <v>875</v>
      </c>
      <c r="B601" s="351" t="s">
        <v>582</v>
      </c>
      <c r="C601" s="235" t="s">
        <v>876</v>
      </c>
      <c r="D601" s="413" t="s">
        <v>1261</v>
      </c>
    </row>
    <row r="602">
      <c r="A602" s="380" t="s">
        <v>878</v>
      </c>
      <c r="B602" s="351" t="s">
        <v>879</v>
      </c>
      <c r="C602" s="235" t="s">
        <v>880</v>
      </c>
      <c r="D602" s="413" t="s">
        <v>1261</v>
      </c>
    </row>
    <row r="603">
      <c r="A603" s="416" t="s">
        <v>881</v>
      </c>
      <c r="B603" s="351" t="s">
        <v>882</v>
      </c>
      <c r="C603" s="235" t="s">
        <v>883</v>
      </c>
      <c r="D603" s="413" t="s">
        <v>1261</v>
      </c>
    </row>
    <row r="604">
      <c r="A604" s="416" t="s">
        <v>344</v>
      </c>
      <c r="B604" s="351" t="s">
        <v>345</v>
      </c>
      <c r="C604" s="235" t="s">
        <v>884</v>
      </c>
      <c r="D604" s="413" t="s">
        <v>1261</v>
      </c>
    </row>
    <row r="605">
      <c r="A605" s="416" t="s">
        <v>437</v>
      </c>
      <c r="B605" s="351" t="s">
        <v>382</v>
      </c>
      <c r="C605" s="235" t="s">
        <v>383</v>
      </c>
      <c r="D605" s="413" t="s">
        <v>1261</v>
      </c>
    </row>
    <row r="606">
      <c r="A606" s="380" t="s">
        <v>888</v>
      </c>
      <c r="B606" s="351" t="s">
        <v>445</v>
      </c>
      <c r="C606" s="235" t="s">
        <v>889</v>
      </c>
      <c r="D606" s="413" t="s">
        <v>1261</v>
      </c>
    </row>
    <row r="607">
      <c r="A607" s="380" t="s">
        <v>890</v>
      </c>
      <c r="B607" s="351" t="s">
        <v>891</v>
      </c>
      <c r="C607" s="235" t="s">
        <v>892</v>
      </c>
      <c r="D607" s="413" t="s">
        <v>1261</v>
      </c>
    </row>
    <row r="608">
      <c r="A608" s="416" t="s">
        <v>896</v>
      </c>
      <c r="B608" s="351" t="s">
        <v>897</v>
      </c>
      <c r="C608" s="235" t="s">
        <v>898</v>
      </c>
      <c r="D608" s="413" t="s">
        <v>1261</v>
      </c>
    </row>
    <row r="609">
      <c r="A609" s="416" t="s">
        <v>901</v>
      </c>
      <c r="B609" s="351" t="s">
        <v>902</v>
      </c>
      <c r="C609" s="235" t="s">
        <v>903</v>
      </c>
      <c r="D609" s="413" t="s">
        <v>1261</v>
      </c>
    </row>
    <row r="610">
      <c r="A610" s="416" t="s">
        <v>906</v>
      </c>
      <c r="B610" s="351" t="s">
        <v>907</v>
      </c>
      <c r="C610" s="235" t="s">
        <v>908</v>
      </c>
      <c r="D610" s="413" t="s">
        <v>1261</v>
      </c>
    </row>
    <row r="611">
      <c r="A611" s="416" t="s">
        <v>909</v>
      </c>
      <c r="B611" s="351" t="s">
        <v>910</v>
      </c>
      <c r="C611" s="235" t="s">
        <v>911</v>
      </c>
      <c r="D611" s="413" t="s">
        <v>1261</v>
      </c>
    </row>
    <row r="612">
      <c r="A612" s="416" t="s">
        <v>913</v>
      </c>
      <c r="B612" s="351" t="s">
        <v>914</v>
      </c>
      <c r="C612" s="235" t="s">
        <v>915</v>
      </c>
      <c r="D612" s="413" t="s">
        <v>1261</v>
      </c>
    </row>
    <row r="613">
      <c r="A613" s="416" t="s">
        <v>917</v>
      </c>
      <c r="B613" s="351" t="s">
        <v>918</v>
      </c>
      <c r="C613" s="235" t="s">
        <v>919</v>
      </c>
      <c r="D613" s="413" t="s">
        <v>1261</v>
      </c>
    </row>
    <row r="614">
      <c r="A614" s="380" t="s">
        <v>920</v>
      </c>
      <c r="B614" s="351" t="s">
        <v>700</v>
      </c>
      <c r="C614" s="235" t="s">
        <v>921</v>
      </c>
      <c r="D614" s="413" t="s">
        <v>1261</v>
      </c>
    </row>
    <row r="615">
      <c r="A615" s="416" t="s">
        <v>923</v>
      </c>
      <c r="B615" s="351" t="s">
        <v>924</v>
      </c>
      <c r="C615" s="235" t="s">
        <v>925</v>
      </c>
      <c r="D615" s="413" t="s">
        <v>1261</v>
      </c>
    </row>
    <row r="616">
      <c r="A616" s="416" t="s">
        <v>328</v>
      </c>
      <c r="B616" s="351" t="s">
        <v>700</v>
      </c>
      <c r="C616" s="235" t="s">
        <v>926</v>
      </c>
      <c r="D616" s="413" t="s">
        <v>1261</v>
      </c>
    </row>
    <row r="617">
      <c r="A617" s="416" t="s">
        <v>927</v>
      </c>
      <c r="B617" s="351" t="s">
        <v>929</v>
      </c>
      <c r="C617" s="235" t="s">
        <v>930</v>
      </c>
      <c r="D617" s="413" t="s">
        <v>1261</v>
      </c>
    </row>
    <row r="618">
      <c r="A618" s="416" t="s">
        <v>931</v>
      </c>
      <c r="B618" s="351" t="s">
        <v>933</v>
      </c>
      <c r="C618" s="235" t="s">
        <v>934</v>
      </c>
      <c r="D618" s="413" t="s">
        <v>1261</v>
      </c>
    </row>
    <row r="619">
      <c r="A619" s="416" t="s">
        <v>937</v>
      </c>
      <c r="B619" s="351" t="s">
        <v>938</v>
      </c>
      <c r="C619" s="235" t="s">
        <v>939</v>
      </c>
      <c r="D619" s="413" t="s">
        <v>1261</v>
      </c>
    </row>
    <row r="620">
      <c r="A620" s="380" t="s">
        <v>941</v>
      </c>
      <c r="B620" s="351" t="s">
        <v>942</v>
      </c>
      <c r="C620" s="235" t="s">
        <v>943</v>
      </c>
      <c r="D620" s="413" t="s">
        <v>1261</v>
      </c>
    </row>
    <row r="621">
      <c r="A621" s="416" t="s">
        <v>944</v>
      </c>
      <c r="B621" s="351" t="s">
        <v>590</v>
      </c>
      <c r="C621" s="235" t="s">
        <v>945</v>
      </c>
      <c r="D621" s="413" t="s">
        <v>1261</v>
      </c>
    </row>
    <row r="622">
      <c r="A622" s="416" t="s">
        <v>946</v>
      </c>
      <c r="B622" s="351" t="s">
        <v>947</v>
      </c>
      <c r="C622" s="235" t="s">
        <v>948</v>
      </c>
      <c r="D622" s="413" t="s">
        <v>1261</v>
      </c>
    </row>
    <row r="623">
      <c r="A623" s="419"/>
      <c r="B623" s="420"/>
      <c r="C623" s="275"/>
      <c r="D623" s="421"/>
    </row>
    <row r="624">
      <c r="A624" s="419"/>
      <c r="B624" s="420"/>
      <c r="C624" s="275"/>
      <c r="D624" s="421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  <hyperlink r:id="rId52" ref="C53"/>
    <hyperlink r:id="rId53" ref="C54"/>
    <hyperlink r:id="rId54" ref="C55"/>
    <hyperlink r:id="rId55" ref="C56"/>
    <hyperlink r:id="rId56" ref="C57"/>
    <hyperlink r:id="rId57" ref="C58"/>
    <hyperlink r:id="rId58" ref="C59"/>
    <hyperlink r:id="rId59" ref="C60"/>
    <hyperlink r:id="rId60" ref="C61"/>
    <hyperlink r:id="rId61" ref="C62"/>
    <hyperlink r:id="rId62" ref="C63"/>
    <hyperlink r:id="rId63" ref="C64"/>
    <hyperlink r:id="rId64" ref="C65"/>
    <hyperlink r:id="rId65" ref="C66"/>
    <hyperlink r:id="rId66" ref="C67"/>
    <hyperlink r:id="rId67" ref="C68"/>
    <hyperlink r:id="rId68" ref="C69"/>
    <hyperlink r:id="rId69" ref="C70"/>
    <hyperlink r:id="rId70" ref="C71"/>
    <hyperlink r:id="rId71" ref="C72"/>
    <hyperlink r:id="rId72" ref="C73"/>
    <hyperlink r:id="rId73" ref="C74"/>
    <hyperlink r:id="rId74" ref="C75"/>
    <hyperlink r:id="rId75" ref="C76"/>
    <hyperlink r:id="rId76" ref="C77"/>
    <hyperlink r:id="rId77" ref="C78"/>
    <hyperlink r:id="rId78" ref="C79"/>
    <hyperlink r:id="rId79" ref="C80"/>
    <hyperlink r:id="rId80" ref="C81"/>
    <hyperlink r:id="rId81" ref="C82"/>
    <hyperlink r:id="rId82" ref="C83"/>
    <hyperlink r:id="rId83" ref="C84"/>
    <hyperlink r:id="rId84" ref="C85"/>
    <hyperlink r:id="rId85" ref="C86"/>
    <hyperlink r:id="rId86" ref="C87"/>
    <hyperlink r:id="rId87" ref="C88"/>
    <hyperlink r:id="rId88" ref="C89"/>
    <hyperlink r:id="rId89" ref="C90"/>
    <hyperlink r:id="rId90" ref="C91"/>
    <hyperlink r:id="rId91" ref="C92"/>
    <hyperlink r:id="rId92" ref="C93"/>
    <hyperlink r:id="rId93" ref="C94"/>
    <hyperlink r:id="rId94" ref="C95"/>
    <hyperlink r:id="rId95" ref="C96"/>
    <hyperlink r:id="rId96" ref="C97"/>
    <hyperlink r:id="rId97" ref="C98"/>
    <hyperlink r:id="rId98" ref="C99"/>
    <hyperlink r:id="rId99" ref="C100"/>
    <hyperlink r:id="rId100" ref="C101"/>
    <hyperlink r:id="rId101" ref="C102"/>
    <hyperlink r:id="rId102" ref="C103"/>
    <hyperlink r:id="rId103" ref="C104"/>
    <hyperlink r:id="rId104" ref="C105"/>
    <hyperlink r:id="rId105" ref="C106"/>
    <hyperlink r:id="rId106" ref="C107"/>
    <hyperlink r:id="rId107" ref="C108"/>
    <hyperlink r:id="rId108" ref="C109"/>
    <hyperlink r:id="rId109" ref="C110"/>
    <hyperlink r:id="rId110" ref="C111"/>
    <hyperlink r:id="rId111" ref="C112"/>
    <hyperlink r:id="rId112" ref="C113"/>
    <hyperlink r:id="rId113" ref="C114"/>
    <hyperlink r:id="rId114" ref="C115"/>
    <hyperlink r:id="rId115" ref="C116"/>
    <hyperlink r:id="rId116" ref="C117"/>
    <hyperlink r:id="rId117" ref="C118"/>
    <hyperlink r:id="rId118" ref="C119"/>
    <hyperlink r:id="rId119" ref="C120"/>
    <hyperlink r:id="rId120" ref="C121"/>
    <hyperlink r:id="rId121" ref="C122"/>
    <hyperlink r:id="rId122" ref="C123"/>
    <hyperlink r:id="rId123" ref="C124"/>
    <hyperlink r:id="rId124" ref="C125"/>
    <hyperlink r:id="rId125" ref="C126"/>
    <hyperlink r:id="rId126" ref="C127"/>
    <hyperlink r:id="rId127" ref="C128"/>
    <hyperlink r:id="rId128" ref="C129"/>
    <hyperlink r:id="rId129" ref="C130"/>
    <hyperlink r:id="rId130" ref="C131"/>
    <hyperlink r:id="rId131" ref="C132"/>
    <hyperlink r:id="rId132" ref="C133"/>
    <hyperlink r:id="rId133" ref="C134"/>
    <hyperlink r:id="rId134" ref="C135"/>
    <hyperlink r:id="rId135" ref="C136"/>
    <hyperlink r:id="rId136" ref="C137"/>
    <hyperlink r:id="rId137" ref="C138"/>
    <hyperlink r:id="rId138" ref="C139"/>
    <hyperlink r:id="rId139" ref="C140"/>
    <hyperlink r:id="rId140" ref="C141"/>
    <hyperlink r:id="rId141" ref="C142"/>
    <hyperlink r:id="rId142" ref="C143"/>
    <hyperlink r:id="rId143" ref="C144"/>
    <hyperlink r:id="rId144" ref="C145"/>
    <hyperlink r:id="rId145" ref="C146"/>
    <hyperlink r:id="rId146" ref="C147"/>
    <hyperlink r:id="rId147" ref="C148"/>
    <hyperlink r:id="rId148" ref="C149"/>
    <hyperlink r:id="rId149" ref="C150"/>
    <hyperlink r:id="rId150" ref="C151"/>
    <hyperlink r:id="rId151" ref="C152"/>
    <hyperlink r:id="rId152" ref="C153"/>
    <hyperlink r:id="rId153" ref="C154"/>
    <hyperlink r:id="rId154" ref="C155"/>
    <hyperlink r:id="rId155" ref="C156"/>
    <hyperlink r:id="rId156" ref="C157"/>
    <hyperlink r:id="rId157" ref="C158"/>
    <hyperlink r:id="rId158" ref="C159"/>
    <hyperlink r:id="rId159" ref="C160"/>
    <hyperlink r:id="rId160" ref="C161"/>
    <hyperlink r:id="rId161" ref="C162"/>
    <hyperlink r:id="rId162" ref="C163"/>
    <hyperlink r:id="rId163" ref="C164"/>
    <hyperlink r:id="rId164" ref="C165"/>
    <hyperlink r:id="rId165" ref="C166"/>
    <hyperlink r:id="rId166" ref="C167"/>
    <hyperlink r:id="rId167" ref="C168"/>
    <hyperlink r:id="rId168" ref="C169"/>
    <hyperlink r:id="rId169" ref="C170"/>
    <hyperlink r:id="rId170" ref="C171"/>
    <hyperlink r:id="rId171" ref="C172"/>
    <hyperlink r:id="rId172" ref="C173"/>
    <hyperlink r:id="rId173" ref="C174"/>
    <hyperlink r:id="rId174" ref="C175"/>
    <hyperlink r:id="rId175" ref="C176"/>
    <hyperlink r:id="rId176" ref="C177"/>
    <hyperlink r:id="rId177" ref="C178"/>
    <hyperlink r:id="rId178" ref="C179"/>
    <hyperlink r:id="rId179" ref="C180"/>
    <hyperlink r:id="rId180" ref="C181"/>
    <hyperlink r:id="rId181" ref="C182"/>
    <hyperlink r:id="rId182" ref="C183"/>
    <hyperlink r:id="rId183" ref="C184"/>
    <hyperlink r:id="rId184" ref="C185"/>
    <hyperlink r:id="rId185" ref="C186"/>
    <hyperlink r:id="rId186" ref="C187"/>
    <hyperlink r:id="rId187" ref="C188"/>
    <hyperlink r:id="rId188" ref="C189"/>
    <hyperlink r:id="rId189" ref="C190"/>
    <hyperlink r:id="rId190" ref="C191"/>
    <hyperlink r:id="rId191" ref="C192"/>
    <hyperlink r:id="rId192" ref="C193"/>
    <hyperlink r:id="rId193" ref="C194"/>
    <hyperlink r:id="rId194" ref="C195"/>
    <hyperlink r:id="rId195" ref="C196"/>
    <hyperlink r:id="rId196" ref="C197"/>
    <hyperlink r:id="rId197" ref="C198"/>
    <hyperlink r:id="rId198" ref="C199"/>
    <hyperlink r:id="rId199" ref="C200"/>
    <hyperlink r:id="rId200" ref="C201"/>
    <hyperlink r:id="rId201" ref="C202"/>
    <hyperlink r:id="rId202" ref="C203"/>
    <hyperlink r:id="rId203" ref="C204"/>
    <hyperlink r:id="rId204" ref="C205"/>
    <hyperlink r:id="rId205" ref="C206"/>
    <hyperlink r:id="rId206" ref="C207"/>
    <hyperlink r:id="rId207" ref="C208"/>
    <hyperlink r:id="rId208" ref="C209"/>
    <hyperlink r:id="rId209" ref="C210"/>
    <hyperlink r:id="rId210" ref="C211"/>
    <hyperlink r:id="rId211" ref="C212"/>
    <hyperlink r:id="rId212" ref="C213"/>
    <hyperlink r:id="rId213" ref="C214"/>
    <hyperlink r:id="rId214" ref="C215"/>
    <hyperlink r:id="rId215" ref="C216"/>
    <hyperlink r:id="rId216" ref="C217"/>
    <hyperlink r:id="rId217" ref="C218"/>
    <hyperlink r:id="rId218" ref="C219"/>
    <hyperlink r:id="rId219" ref="C220"/>
    <hyperlink r:id="rId220" ref="C221"/>
    <hyperlink r:id="rId221" ref="C222"/>
    <hyperlink r:id="rId222" ref="C223"/>
    <hyperlink r:id="rId223" ref="C224"/>
    <hyperlink r:id="rId224" ref="C225"/>
    <hyperlink r:id="rId225" ref="C226"/>
    <hyperlink r:id="rId226" ref="C227"/>
    <hyperlink r:id="rId227" ref="C228"/>
    <hyperlink r:id="rId228" ref="C229"/>
    <hyperlink r:id="rId229" ref="C230"/>
    <hyperlink r:id="rId230" ref="C231"/>
    <hyperlink r:id="rId231" ref="C232"/>
    <hyperlink r:id="rId232" ref="C233"/>
    <hyperlink r:id="rId233" ref="C234"/>
    <hyperlink r:id="rId234" ref="C235"/>
    <hyperlink r:id="rId235" ref="C236"/>
    <hyperlink r:id="rId236" ref="C237"/>
    <hyperlink r:id="rId237" ref="C238"/>
    <hyperlink r:id="rId238" ref="C239"/>
    <hyperlink r:id="rId239" ref="C240"/>
    <hyperlink r:id="rId240" ref="C241"/>
    <hyperlink r:id="rId241" ref="C242"/>
    <hyperlink r:id="rId242" ref="C243"/>
    <hyperlink r:id="rId243" ref="C244"/>
    <hyperlink r:id="rId244" ref="C245"/>
    <hyperlink r:id="rId245" ref="C246"/>
    <hyperlink r:id="rId246" ref="C247"/>
    <hyperlink r:id="rId247" ref="C248"/>
    <hyperlink r:id="rId248" ref="C249"/>
    <hyperlink r:id="rId249" ref="C250"/>
    <hyperlink r:id="rId250" ref="C251"/>
    <hyperlink r:id="rId251" ref="C252"/>
    <hyperlink r:id="rId252" ref="C253"/>
    <hyperlink r:id="rId253" ref="C254"/>
    <hyperlink r:id="rId254" ref="C255"/>
    <hyperlink r:id="rId255" ref="C256"/>
    <hyperlink r:id="rId256" ref="C257"/>
    <hyperlink r:id="rId257" ref="C258"/>
    <hyperlink r:id="rId258" ref="C259"/>
    <hyperlink r:id="rId259" ref="C260"/>
    <hyperlink r:id="rId260" ref="C261"/>
    <hyperlink r:id="rId261" ref="C262"/>
    <hyperlink r:id="rId262" ref="C263"/>
    <hyperlink r:id="rId263" ref="C264"/>
    <hyperlink r:id="rId264" ref="C265"/>
    <hyperlink r:id="rId265" ref="C266"/>
    <hyperlink r:id="rId266" ref="C267"/>
    <hyperlink r:id="rId267" ref="C268"/>
    <hyperlink r:id="rId268" ref="C269"/>
    <hyperlink r:id="rId269" ref="C270"/>
    <hyperlink r:id="rId270" ref="C271"/>
    <hyperlink r:id="rId271" ref="C272"/>
    <hyperlink r:id="rId272" ref="C273"/>
    <hyperlink r:id="rId273" ref="C274"/>
    <hyperlink r:id="rId274" ref="C275"/>
    <hyperlink r:id="rId275" ref="C276"/>
    <hyperlink r:id="rId276" ref="C277"/>
    <hyperlink r:id="rId277" ref="C278"/>
    <hyperlink r:id="rId278" ref="C279"/>
    <hyperlink r:id="rId279" ref="C280"/>
    <hyperlink r:id="rId280" ref="C281"/>
    <hyperlink r:id="rId281" ref="C282"/>
    <hyperlink r:id="rId282" ref="C283"/>
    <hyperlink r:id="rId283" ref="C284"/>
    <hyperlink r:id="rId284" ref="C285"/>
    <hyperlink r:id="rId285" ref="C286"/>
    <hyperlink r:id="rId286" ref="C287"/>
    <hyperlink r:id="rId287" ref="C288"/>
    <hyperlink r:id="rId288" ref="C289"/>
    <hyperlink r:id="rId289" ref="C290"/>
    <hyperlink r:id="rId290" ref="C291"/>
    <hyperlink r:id="rId291" ref="C292"/>
    <hyperlink r:id="rId292" ref="C293"/>
    <hyperlink r:id="rId293" ref="C294"/>
    <hyperlink r:id="rId294" ref="C295"/>
    <hyperlink r:id="rId295" ref="C296"/>
    <hyperlink r:id="rId296" ref="C297"/>
    <hyperlink r:id="rId297" ref="C298"/>
    <hyperlink r:id="rId298" ref="C299"/>
    <hyperlink r:id="rId299" ref="C300"/>
    <hyperlink r:id="rId300" ref="C301"/>
    <hyperlink r:id="rId301" ref="C302"/>
    <hyperlink r:id="rId302" ref="C303"/>
    <hyperlink r:id="rId303" ref="C304"/>
    <hyperlink r:id="rId304" ref="C305"/>
    <hyperlink r:id="rId305" ref="C306"/>
    <hyperlink r:id="rId306" ref="C307"/>
    <hyperlink r:id="rId307" ref="C308"/>
    <hyperlink r:id="rId308" ref="C309"/>
    <hyperlink r:id="rId309" ref="C310"/>
    <hyperlink r:id="rId310" ref="C311"/>
    <hyperlink r:id="rId311" ref="C312"/>
    <hyperlink r:id="rId312" ref="C313"/>
    <hyperlink r:id="rId313" ref="C314"/>
    <hyperlink r:id="rId314" ref="C315"/>
    <hyperlink r:id="rId315" ref="C316"/>
    <hyperlink r:id="rId316" ref="C317"/>
    <hyperlink r:id="rId317" ref="C318"/>
    <hyperlink r:id="rId318" ref="C319"/>
    <hyperlink r:id="rId319" ref="C320"/>
    <hyperlink r:id="rId320" ref="C321"/>
    <hyperlink r:id="rId321" ref="C322"/>
    <hyperlink r:id="rId322" ref="C323"/>
    <hyperlink r:id="rId323" ref="C324"/>
    <hyperlink r:id="rId324" ref="C325"/>
    <hyperlink r:id="rId325" ref="C326"/>
    <hyperlink r:id="rId326" ref="C327"/>
    <hyperlink r:id="rId327" ref="C328"/>
    <hyperlink r:id="rId328" ref="C329"/>
    <hyperlink r:id="rId329" ref="C330"/>
    <hyperlink r:id="rId330" ref="C331"/>
    <hyperlink r:id="rId331" ref="C332"/>
    <hyperlink r:id="rId332" ref="C333"/>
    <hyperlink r:id="rId333" ref="C334"/>
    <hyperlink r:id="rId334" ref="C335"/>
    <hyperlink r:id="rId335" ref="C336"/>
    <hyperlink r:id="rId336" ref="C337"/>
    <hyperlink r:id="rId337" ref="C338"/>
    <hyperlink r:id="rId338" ref="C339"/>
    <hyperlink r:id="rId339" ref="C340"/>
    <hyperlink r:id="rId340" ref="C341"/>
    <hyperlink r:id="rId341" ref="C342"/>
    <hyperlink r:id="rId342" ref="C343"/>
    <hyperlink r:id="rId343" ref="C344"/>
    <hyperlink r:id="rId344" ref="C345"/>
    <hyperlink r:id="rId345" ref="C346"/>
    <hyperlink r:id="rId346" ref="C347"/>
    <hyperlink r:id="rId347" ref="C348"/>
    <hyperlink r:id="rId348" ref="C349"/>
    <hyperlink r:id="rId349" ref="C350"/>
    <hyperlink r:id="rId350" ref="C351"/>
    <hyperlink r:id="rId351" ref="C354"/>
    <hyperlink r:id="rId352" ref="C377"/>
    <hyperlink r:id="rId353" ref="C378"/>
    <hyperlink r:id="rId354" ref="C379"/>
    <hyperlink r:id="rId355" ref="C380"/>
    <hyperlink r:id="rId356" ref="C381"/>
    <hyperlink r:id="rId357" ref="C382"/>
    <hyperlink r:id="rId358" ref="C383"/>
    <hyperlink r:id="rId359" ref="C384"/>
    <hyperlink r:id="rId360" ref="C385"/>
    <hyperlink r:id="rId361" ref="C386"/>
    <hyperlink r:id="rId362" ref="C387"/>
    <hyperlink r:id="rId363" ref="C388"/>
    <hyperlink r:id="rId364" ref="C389"/>
    <hyperlink r:id="rId365" ref="C390"/>
    <hyperlink r:id="rId366" ref="C391"/>
    <hyperlink r:id="rId367" ref="C392"/>
    <hyperlink r:id="rId368" ref="C393"/>
    <hyperlink r:id="rId369" ref="C394"/>
    <hyperlink r:id="rId370" ref="C395"/>
    <hyperlink r:id="rId371" ref="C396"/>
    <hyperlink r:id="rId372" ref="C397"/>
    <hyperlink r:id="rId373" ref="C398"/>
    <hyperlink r:id="rId374" ref="C399"/>
    <hyperlink r:id="rId375" ref="C400"/>
    <hyperlink r:id="rId376" ref="C401"/>
    <hyperlink r:id="rId377" ref="C402"/>
    <hyperlink r:id="rId378" ref="C403"/>
    <hyperlink r:id="rId379" ref="C404"/>
    <hyperlink r:id="rId380" ref="C405"/>
    <hyperlink r:id="rId381" ref="C406"/>
    <hyperlink r:id="rId382" ref="C407"/>
    <hyperlink r:id="rId383" ref="C408"/>
    <hyperlink r:id="rId384" ref="C409"/>
    <hyperlink r:id="rId385" ref="C410"/>
    <hyperlink r:id="rId386" ref="C411"/>
    <hyperlink r:id="rId387" ref="C412"/>
    <hyperlink r:id="rId388" ref="C413"/>
    <hyperlink r:id="rId389" ref="C414"/>
    <hyperlink r:id="rId390" ref="C415"/>
    <hyperlink r:id="rId391" ref="C416"/>
    <hyperlink r:id="rId392" ref="C417"/>
    <hyperlink r:id="rId393" ref="C418"/>
    <hyperlink r:id="rId394" ref="C419"/>
    <hyperlink r:id="rId395" ref="C420"/>
    <hyperlink r:id="rId396" ref="C421"/>
    <hyperlink r:id="rId397" ref="C422"/>
    <hyperlink r:id="rId398" ref="C423"/>
    <hyperlink r:id="rId399" ref="C424"/>
    <hyperlink r:id="rId400" ref="C425"/>
    <hyperlink r:id="rId401" ref="C426"/>
    <hyperlink r:id="rId402" ref="C427"/>
    <hyperlink r:id="rId403" ref="C428"/>
    <hyperlink r:id="rId404" ref="C429"/>
    <hyperlink r:id="rId405" ref="C430"/>
    <hyperlink r:id="rId406" ref="C431"/>
    <hyperlink r:id="rId407" ref="C432"/>
    <hyperlink r:id="rId408" ref="C433"/>
    <hyperlink r:id="rId409" ref="C434"/>
    <hyperlink r:id="rId410" ref="C435"/>
    <hyperlink r:id="rId411" ref="C436"/>
    <hyperlink r:id="rId412" ref="C437"/>
    <hyperlink r:id="rId413" ref="C438"/>
    <hyperlink r:id="rId414" ref="C439"/>
    <hyperlink r:id="rId415" ref="C440"/>
    <hyperlink r:id="rId416" ref="C441"/>
    <hyperlink r:id="rId417" ref="C442"/>
    <hyperlink r:id="rId418" ref="C443"/>
    <hyperlink r:id="rId419" ref="C444"/>
    <hyperlink r:id="rId420" ref="C445"/>
    <hyperlink r:id="rId421" ref="C446"/>
    <hyperlink r:id="rId422" ref="C447"/>
    <hyperlink r:id="rId423" ref="C448"/>
    <hyperlink r:id="rId424" ref="C449"/>
    <hyperlink r:id="rId425" ref="C450"/>
    <hyperlink r:id="rId426" ref="C451"/>
    <hyperlink r:id="rId427" ref="C452"/>
    <hyperlink r:id="rId428" ref="C453"/>
    <hyperlink r:id="rId429" ref="C454"/>
    <hyperlink r:id="rId430" ref="C455"/>
    <hyperlink r:id="rId431" ref="C456"/>
    <hyperlink r:id="rId432" ref="C457"/>
    <hyperlink r:id="rId433" ref="C458"/>
    <hyperlink r:id="rId434" ref="C459"/>
    <hyperlink r:id="rId435" ref="C460"/>
    <hyperlink r:id="rId436" ref="C461"/>
    <hyperlink r:id="rId437" ref="C462"/>
    <hyperlink r:id="rId438" ref="C463"/>
    <hyperlink r:id="rId439" ref="C464"/>
    <hyperlink r:id="rId440" ref="C465"/>
    <hyperlink r:id="rId441" ref="C466"/>
    <hyperlink r:id="rId442" ref="C467"/>
    <hyperlink r:id="rId443" ref="C468"/>
    <hyperlink r:id="rId444" ref="C469"/>
    <hyperlink r:id="rId445" ref="C470"/>
    <hyperlink r:id="rId446" ref="C471"/>
    <hyperlink r:id="rId447" ref="C472"/>
    <hyperlink r:id="rId448" ref="C473"/>
    <hyperlink r:id="rId449" ref="C474"/>
    <hyperlink r:id="rId450" ref="C475"/>
    <hyperlink r:id="rId451" ref="C476"/>
    <hyperlink r:id="rId452" ref="C477"/>
    <hyperlink r:id="rId453" ref="C478"/>
    <hyperlink r:id="rId454" ref="C479"/>
    <hyperlink r:id="rId455" ref="C480"/>
    <hyperlink r:id="rId456" ref="C481"/>
    <hyperlink r:id="rId457" ref="C482"/>
    <hyperlink r:id="rId458" ref="C483"/>
    <hyperlink r:id="rId459" ref="C484"/>
    <hyperlink r:id="rId460" ref="C485"/>
    <hyperlink r:id="rId461" ref="C486"/>
    <hyperlink r:id="rId462" ref="C487"/>
    <hyperlink r:id="rId463" ref="C488"/>
    <hyperlink r:id="rId464" ref="C489"/>
    <hyperlink r:id="rId465" ref="C490"/>
    <hyperlink r:id="rId466" ref="C491"/>
    <hyperlink r:id="rId467" ref="C492"/>
    <hyperlink r:id="rId468" ref="C493"/>
    <hyperlink r:id="rId469" ref="C494"/>
    <hyperlink r:id="rId470" ref="C495"/>
    <hyperlink r:id="rId471" ref="C496"/>
    <hyperlink r:id="rId472" ref="C497"/>
    <hyperlink r:id="rId473" ref="C498"/>
    <hyperlink r:id="rId474" ref="C499"/>
    <hyperlink r:id="rId475" ref="C500"/>
    <hyperlink r:id="rId476" ref="C501"/>
    <hyperlink r:id="rId477" ref="C502"/>
    <hyperlink r:id="rId478" ref="C503"/>
    <hyperlink r:id="rId479" ref="C504"/>
    <hyperlink r:id="rId480" ref="C505"/>
    <hyperlink r:id="rId481" ref="C506"/>
    <hyperlink r:id="rId482" ref="C507"/>
    <hyperlink r:id="rId483" ref="C508"/>
    <hyperlink r:id="rId484" ref="C509"/>
    <hyperlink r:id="rId485" ref="C510"/>
    <hyperlink r:id="rId486" ref="C511"/>
    <hyperlink r:id="rId487" ref="C512"/>
    <hyperlink r:id="rId488" ref="C513"/>
    <hyperlink r:id="rId489" ref="C514"/>
    <hyperlink r:id="rId490" ref="C515"/>
    <hyperlink r:id="rId491" ref="C516"/>
    <hyperlink r:id="rId492" ref="C517"/>
    <hyperlink r:id="rId493" ref="C518"/>
    <hyperlink r:id="rId494" ref="C519"/>
    <hyperlink r:id="rId495" ref="C520"/>
    <hyperlink r:id="rId496" ref="C521"/>
    <hyperlink r:id="rId497" ref="C522"/>
    <hyperlink r:id="rId498" ref="C523"/>
    <hyperlink r:id="rId499" ref="C524"/>
    <hyperlink r:id="rId500" ref="C525"/>
    <hyperlink r:id="rId501" ref="C526"/>
    <hyperlink r:id="rId502" ref="C527"/>
    <hyperlink r:id="rId503" ref="C528"/>
    <hyperlink r:id="rId504" ref="C529"/>
    <hyperlink r:id="rId505" ref="C530"/>
    <hyperlink r:id="rId506" ref="C531"/>
    <hyperlink r:id="rId507" ref="C532"/>
    <hyperlink r:id="rId508" ref="C533"/>
    <hyperlink r:id="rId509" ref="C534"/>
    <hyperlink r:id="rId510" ref="C535"/>
    <hyperlink r:id="rId511" ref="C536"/>
    <hyperlink r:id="rId512" ref="C537"/>
    <hyperlink r:id="rId513" ref="C538"/>
    <hyperlink r:id="rId514" ref="C539"/>
    <hyperlink r:id="rId515" ref="C540"/>
    <hyperlink r:id="rId516" ref="C541"/>
    <hyperlink r:id="rId517" ref="C542"/>
    <hyperlink r:id="rId518" ref="C543"/>
    <hyperlink r:id="rId519" ref="C544"/>
    <hyperlink r:id="rId520" ref="C545"/>
    <hyperlink r:id="rId521" ref="C546"/>
    <hyperlink r:id="rId522" ref="C547"/>
    <hyperlink r:id="rId523" ref="C548"/>
    <hyperlink r:id="rId524" ref="C549"/>
    <hyperlink r:id="rId525" ref="C550"/>
    <hyperlink r:id="rId526" ref="C551"/>
    <hyperlink r:id="rId527" ref="C552"/>
    <hyperlink r:id="rId528" ref="C553"/>
    <hyperlink r:id="rId529" ref="C554"/>
    <hyperlink r:id="rId530" ref="C555"/>
    <hyperlink r:id="rId531" ref="C556"/>
    <hyperlink r:id="rId532" ref="C557"/>
    <hyperlink r:id="rId533" ref="C558"/>
    <hyperlink r:id="rId534" ref="C559"/>
    <hyperlink r:id="rId535" ref="C560"/>
    <hyperlink r:id="rId536" ref="C561"/>
    <hyperlink r:id="rId537" ref="C562"/>
    <hyperlink r:id="rId538" ref="C563"/>
    <hyperlink r:id="rId539" ref="C564"/>
    <hyperlink r:id="rId540" ref="C565"/>
    <hyperlink r:id="rId541" ref="C566"/>
    <hyperlink r:id="rId542" ref="C567"/>
    <hyperlink r:id="rId543" ref="C568"/>
    <hyperlink r:id="rId544" ref="C569"/>
    <hyperlink r:id="rId545" ref="C570"/>
    <hyperlink r:id="rId546" ref="C571"/>
    <hyperlink r:id="rId547" ref="C572"/>
    <hyperlink r:id="rId548" ref="C573"/>
    <hyperlink r:id="rId549" ref="C574"/>
    <hyperlink r:id="rId550" ref="C575"/>
    <hyperlink r:id="rId551" ref="C576"/>
    <hyperlink r:id="rId552" ref="C577"/>
    <hyperlink r:id="rId553" ref="C578"/>
    <hyperlink r:id="rId554" ref="C579"/>
    <hyperlink r:id="rId555" ref="C580"/>
    <hyperlink r:id="rId556" ref="C581"/>
    <hyperlink r:id="rId557" ref="C582"/>
    <hyperlink r:id="rId558" ref="C583"/>
    <hyperlink r:id="rId559" ref="C584"/>
    <hyperlink r:id="rId560" ref="C585"/>
    <hyperlink r:id="rId561" ref="C586"/>
    <hyperlink r:id="rId562" ref="C587"/>
    <hyperlink r:id="rId563" ref="C588"/>
    <hyperlink r:id="rId564" ref="C589"/>
    <hyperlink r:id="rId565" ref="C590"/>
    <hyperlink r:id="rId566" ref="C591"/>
    <hyperlink r:id="rId567" ref="C592"/>
    <hyperlink r:id="rId568" ref="C593"/>
    <hyperlink r:id="rId569" location=".Vi4nrH7hDIU" ref="C594"/>
    <hyperlink r:id="rId570" ref="C595"/>
    <hyperlink r:id="rId571" ref="C596"/>
    <hyperlink r:id="rId572" ref="C597"/>
    <hyperlink r:id="rId573" ref="C598"/>
    <hyperlink r:id="rId574" ref="C599"/>
    <hyperlink r:id="rId575" ref="C600"/>
    <hyperlink r:id="rId576" ref="C601"/>
    <hyperlink r:id="rId577" ref="C602"/>
    <hyperlink r:id="rId578" ref="C603"/>
    <hyperlink r:id="rId579" ref="C604"/>
    <hyperlink r:id="rId580" ref="C605"/>
    <hyperlink r:id="rId581" ref="C606"/>
    <hyperlink r:id="rId582" ref="C607"/>
    <hyperlink r:id="rId583" ref="C608"/>
    <hyperlink r:id="rId584" ref="C609"/>
    <hyperlink r:id="rId585" ref="C610"/>
    <hyperlink r:id="rId586" ref="C611"/>
    <hyperlink r:id="rId587" ref="C612"/>
    <hyperlink r:id="rId588" ref="C613"/>
    <hyperlink r:id="rId589" ref="C614"/>
    <hyperlink r:id="rId590" ref="C615"/>
    <hyperlink r:id="rId591" ref="C616"/>
    <hyperlink r:id="rId592" ref="C617"/>
    <hyperlink r:id="rId593" ref="C618"/>
    <hyperlink r:id="rId594" ref="C619"/>
    <hyperlink r:id="rId595" ref="C620"/>
    <hyperlink r:id="rId596" ref="C621"/>
    <hyperlink r:id="rId597" ref="C622"/>
  </hyperlinks>
  <drawing r:id="rId598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75"/>
  <cols>
    <col customWidth="1" hidden="1" min="1" max="1" width="22.86"/>
    <col customWidth="1" min="2" max="2" width="2.0"/>
    <col customWidth="1" min="3" max="3" width="26.57"/>
    <col customWidth="1" min="4" max="4" width="13.14"/>
    <col customWidth="1" min="5" max="5" width="6.43"/>
    <col customWidth="1" min="6" max="6" width="5.14"/>
    <col customWidth="1" min="7" max="7" width="0.86"/>
    <col customWidth="1" min="8" max="22" width="7.71"/>
    <col customWidth="1" min="23" max="23" width="0.86"/>
    <col customWidth="1" min="24" max="27" width="4.43"/>
    <col customWidth="1" min="28" max="28" width="1.57"/>
  </cols>
  <sheetData>
    <row r="1" ht="39.75" customHeight="1">
      <c r="A1" s="1"/>
      <c r="B1" s="1"/>
      <c r="C1" s="3" t="s">
        <v>0</v>
      </c>
      <c r="D1" s="5" t="s">
        <v>1</v>
      </c>
      <c r="E1" s="7" t="s">
        <v>2</v>
      </c>
      <c r="F1" s="12" t="s">
        <v>3</v>
      </c>
      <c r="G1" s="14"/>
      <c r="H1" s="16" t="s">
        <v>7</v>
      </c>
      <c r="I1" s="27" t="s">
        <v>8</v>
      </c>
      <c r="J1" s="33" t="s">
        <v>12</v>
      </c>
      <c r="K1" s="38" t="s">
        <v>14</v>
      </c>
      <c r="L1" s="42" t="s">
        <v>16</v>
      </c>
      <c r="M1" s="44" t="s">
        <v>17</v>
      </c>
      <c r="N1" s="49" t="s">
        <v>19</v>
      </c>
      <c r="O1" s="51" t="s">
        <v>23</v>
      </c>
      <c r="P1" s="52" t="s">
        <v>25</v>
      </c>
      <c r="Q1" s="54" t="s">
        <v>26</v>
      </c>
      <c r="R1" s="58" t="s">
        <v>27</v>
      </c>
      <c r="S1" s="61" t="s">
        <v>31</v>
      </c>
      <c r="T1" s="64" t="s">
        <v>33</v>
      </c>
      <c r="U1" s="67" t="s">
        <v>35</v>
      </c>
      <c r="V1" s="71" t="s">
        <v>37</v>
      </c>
      <c r="W1" s="14"/>
      <c r="X1" s="73" t="s">
        <v>41</v>
      </c>
      <c r="Y1" s="75" t="s">
        <v>43</v>
      </c>
      <c r="Z1" s="77" t="s">
        <v>44</v>
      </c>
      <c r="AA1" s="79" t="s">
        <v>46</v>
      </c>
      <c r="AB1" s="80"/>
    </row>
    <row r="2">
      <c r="A2" s="83" t="s">
        <v>20</v>
      </c>
      <c r="B2" s="85"/>
      <c r="C2" s="87" t="s">
        <v>63</v>
      </c>
      <c r="D2" s="69" t="s">
        <v>64</v>
      </c>
      <c r="E2" s="90" t="s">
        <v>65</v>
      </c>
      <c r="F2" s="92">
        <f t="shared" ref="F2:F294" si="1">sum(H2:V2)</f>
        <v>9</v>
      </c>
      <c r="G2" s="94"/>
      <c r="H2" s="96">
        <v>1.0</v>
      </c>
      <c r="I2" s="97">
        <v>1.0</v>
      </c>
      <c r="J2" s="98">
        <v>1.0</v>
      </c>
      <c r="K2" s="100">
        <v>1.0</v>
      </c>
      <c r="L2" s="103">
        <v>1.0</v>
      </c>
      <c r="M2" s="104">
        <v>1.0</v>
      </c>
      <c r="N2" s="105">
        <v>1.0</v>
      </c>
      <c r="O2" s="106">
        <v>1.0</v>
      </c>
      <c r="P2" s="107"/>
      <c r="Q2" s="109">
        <v>1.0</v>
      </c>
      <c r="R2" s="107"/>
      <c r="S2" s="107"/>
      <c r="T2" s="107"/>
      <c r="U2" s="107"/>
      <c r="V2" s="107"/>
      <c r="W2" s="94"/>
      <c r="X2" s="110">
        <v>1.0</v>
      </c>
      <c r="Y2" s="111"/>
      <c r="Z2" s="111"/>
      <c r="AA2" s="111"/>
      <c r="AB2" s="113"/>
    </row>
    <row r="3">
      <c r="A3" s="25" t="str">
        <f>IMAGE(GOOGLEANALYTICS("UA-149355390-1", "2020 FFDB Curated Film List",sheetName()))</f>
        <v/>
      </c>
      <c r="B3" s="85"/>
      <c r="C3" s="87" t="s">
        <v>104</v>
      </c>
      <c r="D3" s="69" t="s">
        <v>116</v>
      </c>
      <c r="E3" s="90" t="s">
        <v>106</v>
      </c>
      <c r="F3" s="115">
        <f t="shared" si="1"/>
        <v>8</v>
      </c>
      <c r="G3" s="94"/>
      <c r="H3" s="96">
        <v>1.0</v>
      </c>
      <c r="I3" s="97">
        <v>1.0</v>
      </c>
      <c r="J3" s="98">
        <v>1.0</v>
      </c>
      <c r="K3" s="100">
        <v>1.0</v>
      </c>
      <c r="L3" s="107"/>
      <c r="M3" s="104">
        <v>1.0</v>
      </c>
      <c r="N3" s="105">
        <v>1.0</v>
      </c>
      <c r="O3" s="106">
        <v>1.0</v>
      </c>
      <c r="P3" s="107"/>
      <c r="Q3" s="107"/>
      <c r="R3" s="107"/>
      <c r="S3" s="107"/>
      <c r="T3" s="118">
        <v>1.0</v>
      </c>
      <c r="U3" s="107"/>
      <c r="V3" s="107"/>
      <c r="W3" s="94"/>
      <c r="X3" s="110">
        <v>1.0</v>
      </c>
      <c r="Y3" s="111"/>
      <c r="Z3" s="111"/>
      <c r="AA3" s="111"/>
      <c r="AB3" s="121"/>
    </row>
    <row r="4">
      <c r="A4" s="85"/>
      <c r="B4" s="85"/>
      <c r="C4" s="87" t="s">
        <v>129</v>
      </c>
      <c r="D4" s="69" t="s">
        <v>130</v>
      </c>
      <c r="E4" s="90" t="s">
        <v>131</v>
      </c>
      <c r="F4" s="92">
        <f t="shared" si="1"/>
        <v>8</v>
      </c>
      <c r="G4" s="94"/>
      <c r="H4" s="96">
        <v>1.0</v>
      </c>
      <c r="I4" s="97">
        <v>1.0</v>
      </c>
      <c r="J4" s="98">
        <v>1.0</v>
      </c>
      <c r="K4" s="100">
        <v>1.0</v>
      </c>
      <c r="L4" s="103">
        <v>1.0</v>
      </c>
      <c r="M4" s="104">
        <v>1.0</v>
      </c>
      <c r="N4" s="105">
        <v>1.0</v>
      </c>
      <c r="O4" s="107"/>
      <c r="P4" s="107"/>
      <c r="Q4" s="107"/>
      <c r="R4" s="107"/>
      <c r="S4" s="126">
        <v>1.0</v>
      </c>
      <c r="T4" s="107"/>
      <c r="U4" s="107"/>
      <c r="V4" s="107"/>
      <c r="W4" s="94"/>
      <c r="X4" s="111"/>
      <c r="Y4" s="111"/>
      <c r="Z4" s="128">
        <v>1.0</v>
      </c>
      <c r="AA4" s="111"/>
      <c r="AB4" s="121"/>
    </row>
    <row r="5">
      <c r="A5" s="85"/>
      <c r="B5" s="85"/>
      <c r="C5" s="87" t="s">
        <v>137</v>
      </c>
      <c r="D5" s="69" t="s">
        <v>150</v>
      </c>
      <c r="E5" s="130" t="s">
        <v>139</v>
      </c>
      <c r="F5" s="115">
        <f t="shared" si="1"/>
        <v>8</v>
      </c>
      <c r="G5" s="94"/>
      <c r="H5" s="96">
        <v>1.0</v>
      </c>
      <c r="I5" s="97">
        <v>1.0</v>
      </c>
      <c r="J5" s="98">
        <v>1.0</v>
      </c>
      <c r="K5" s="100">
        <v>1.0</v>
      </c>
      <c r="L5" s="103">
        <v>1.0</v>
      </c>
      <c r="M5" s="107"/>
      <c r="N5" s="107"/>
      <c r="O5" s="107"/>
      <c r="P5" s="107"/>
      <c r="Q5" s="107"/>
      <c r="R5" s="107"/>
      <c r="S5" s="126">
        <v>1.0</v>
      </c>
      <c r="T5" s="118">
        <v>1.0</v>
      </c>
      <c r="U5" s="135">
        <v>1.0</v>
      </c>
      <c r="V5" s="107"/>
      <c r="W5" s="94"/>
      <c r="X5" s="110">
        <v>1.0</v>
      </c>
      <c r="Y5" s="111"/>
      <c r="Z5" s="111"/>
      <c r="AA5" s="111"/>
      <c r="AB5" s="113"/>
    </row>
    <row r="6">
      <c r="A6" s="85"/>
      <c r="B6" s="85"/>
      <c r="C6" s="87" t="s">
        <v>164</v>
      </c>
      <c r="D6" s="136" t="s">
        <v>167</v>
      </c>
      <c r="E6" s="90" t="s">
        <v>166</v>
      </c>
      <c r="F6" s="139">
        <f t="shared" si="1"/>
        <v>8</v>
      </c>
      <c r="G6" s="94"/>
      <c r="H6" s="96">
        <v>1.0</v>
      </c>
      <c r="I6" s="97">
        <v>1.0</v>
      </c>
      <c r="J6" s="98">
        <v>1.0</v>
      </c>
      <c r="K6" s="100">
        <v>1.0</v>
      </c>
      <c r="L6" s="103">
        <v>1.0</v>
      </c>
      <c r="M6" s="104">
        <v>1.0</v>
      </c>
      <c r="N6" s="107"/>
      <c r="O6" s="107"/>
      <c r="P6" s="107"/>
      <c r="Q6" s="107"/>
      <c r="R6" s="107"/>
      <c r="S6" s="107"/>
      <c r="T6" s="118">
        <v>1.0</v>
      </c>
      <c r="U6" s="107"/>
      <c r="V6" s="141">
        <v>1.0</v>
      </c>
      <c r="W6" s="94"/>
      <c r="X6" s="142"/>
      <c r="Y6" s="144">
        <v>1.0</v>
      </c>
      <c r="Z6" s="142"/>
      <c r="AA6" s="142"/>
      <c r="AB6" s="113"/>
    </row>
    <row r="7">
      <c r="A7" s="85"/>
      <c r="B7" s="85"/>
      <c r="C7" s="146" t="s">
        <v>66</v>
      </c>
      <c r="D7" s="69" t="s">
        <v>198</v>
      </c>
      <c r="E7" s="90" t="s">
        <v>49</v>
      </c>
      <c r="F7" s="147">
        <f t="shared" si="1"/>
        <v>7</v>
      </c>
      <c r="G7" s="94"/>
      <c r="H7" s="96">
        <v>1.0</v>
      </c>
      <c r="I7" s="97">
        <v>1.0</v>
      </c>
      <c r="J7" s="107"/>
      <c r="K7" s="100">
        <v>1.0</v>
      </c>
      <c r="L7" s="103">
        <v>1.0</v>
      </c>
      <c r="M7" s="104">
        <v>1.0</v>
      </c>
      <c r="N7" s="105">
        <v>1.0</v>
      </c>
      <c r="O7" s="106">
        <v>1.0</v>
      </c>
      <c r="P7" s="107"/>
      <c r="Q7" s="107"/>
      <c r="R7" s="107"/>
      <c r="S7" s="107"/>
      <c r="T7" s="107"/>
      <c r="U7" s="107"/>
      <c r="V7" s="107"/>
      <c r="W7" s="94"/>
      <c r="X7" s="110">
        <v>1.0</v>
      </c>
      <c r="Y7" s="111"/>
      <c r="Z7" s="111"/>
      <c r="AA7" s="111"/>
      <c r="AB7" s="113"/>
    </row>
    <row r="8">
      <c r="A8" s="85"/>
      <c r="B8" s="85"/>
      <c r="C8" s="87" t="s">
        <v>117</v>
      </c>
      <c r="D8" s="69" t="s">
        <v>118</v>
      </c>
      <c r="E8" s="130" t="s">
        <v>119</v>
      </c>
      <c r="F8" s="92">
        <f t="shared" si="1"/>
        <v>7</v>
      </c>
      <c r="G8" s="94"/>
      <c r="H8" s="96">
        <v>1.0</v>
      </c>
      <c r="I8" s="97">
        <v>1.0</v>
      </c>
      <c r="J8" s="98">
        <v>1.0</v>
      </c>
      <c r="K8" s="100">
        <v>1.0</v>
      </c>
      <c r="L8" s="103">
        <v>1.0</v>
      </c>
      <c r="M8" s="104">
        <v>1.0</v>
      </c>
      <c r="N8" s="105">
        <v>1.0</v>
      </c>
      <c r="O8" s="107"/>
      <c r="P8" s="107"/>
      <c r="Q8" s="107"/>
      <c r="R8" s="107"/>
      <c r="S8" s="107"/>
      <c r="T8" s="107"/>
      <c r="U8" s="107"/>
      <c r="V8" s="107"/>
      <c r="W8" s="94"/>
      <c r="X8" s="110">
        <v>1.0</v>
      </c>
      <c r="Y8" s="111"/>
      <c r="Z8" s="111"/>
      <c r="AA8" s="111"/>
      <c r="AB8" s="113"/>
    </row>
    <row r="9">
      <c r="A9" s="85"/>
      <c r="B9" s="85"/>
      <c r="C9" s="87" t="s">
        <v>203</v>
      </c>
      <c r="D9" s="69" t="s">
        <v>204</v>
      </c>
      <c r="E9" s="90" t="s">
        <v>205</v>
      </c>
      <c r="F9" s="115">
        <f t="shared" si="1"/>
        <v>7</v>
      </c>
      <c r="G9" s="94"/>
      <c r="H9" s="96">
        <v>1.0</v>
      </c>
      <c r="I9" s="97">
        <v>1.0</v>
      </c>
      <c r="J9" s="98">
        <v>1.0</v>
      </c>
      <c r="K9" s="100">
        <v>1.0</v>
      </c>
      <c r="L9" s="103">
        <v>1.0</v>
      </c>
      <c r="M9" s="104">
        <v>1.0</v>
      </c>
      <c r="N9" s="105">
        <v>1.0</v>
      </c>
      <c r="O9" s="107"/>
      <c r="P9" s="107"/>
      <c r="Q9" s="107"/>
      <c r="R9" s="107"/>
      <c r="S9" s="107"/>
      <c r="T9" s="107"/>
      <c r="U9" s="107"/>
      <c r="V9" s="107"/>
      <c r="W9" s="94"/>
      <c r="X9" s="110">
        <v>1.0</v>
      </c>
      <c r="Y9" s="111"/>
      <c r="Z9" s="111"/>
      <c r="AA9" s="111"/>
      <c r="AB9" s="113"/>
    </row>
    <row r="10">
      <c r="A10" s="85"/>
      <c r="B10" s="85"/>
      <c r="C10" s="87" t="s">
        <v>171</v>
      </c>
      <c r="D10" s="138" t="s">
        <v>233</v>
      </c>
      <c r="E10" s="90" t="s">
        <v>175</v>
      </c>
      <c r="F10" s="92">
        <f t="shared" si="1"/>
        <v>7</v>
      </c>
      <c r="G10" s="94"/>
      <c r="H10" s="96">
        <v>1.0</v>
      </c>
      <c r="I10" s="97">
        <v>1.0</v>
      </c>
      <c r="J10" s="98">
        <v>1.0</v>
      </c>
      <c r="K10" s="100">
        <v>1.0</v>
      </c>
      <c r="L10" s="103">
        <v>1.0</v>
      </c>
      <c r="M10" s="104">
        <v>1.0</v>
      </c>
      <c r="N10" s="105">
        <v>1.0</v>
      </c>
      <c r="O10" s="107"/>
      <c r="P10" s="107"/>
      <c r="Q10" s="107"/>
      <c r="R10" s="107"/>
      <c r="S10" s="107"/>
      <c r="T10" s="107"/>
      <c r="U10" s="107"/>
      <c r="V10" s="107"/>
      <c r="W10" s="94"/>
      <c r="X10" s="111"/>
      <c r="Y10" s="144">
        <v>1.0</v>
      </c>
      <c r="Z10" s="111"/>
      <c r="AA10" s="111"/>
      <c r="AB10" s="113"/>
    </row>
    <row r="11">
      <c r="A11" s="85"/>
      <c r="B11" s="85"/>
      <c r="C11" s="87" t="s">
        <v>241</v>
      </c>
      <c r="D11" s="69" t="s">
        <v>242</v>
      </c>
      <c r="E11" s="130" t="s">
        <v>243</v>
      </c>
      <c r="F11" s="115">
        <f t="shared" si="1"/>
        <v>7</v>
      </c>
      <c r="G11" s="94"/>
      <c r="H11" s="96">
        <v>1.0</v>
      </c>
      <c r="I11" s="97">
        <v>1.0</v>
      </c>
      <c r="J11" s="98">
        <v>1.0</v>
      </c>
      <c r="K11" s="100">
        <v>1.0</v>
      </c>
      <c r="L11" s="103">
        <v>1.0</v>
      </c>
      <c r="M11" s="104">
        <v>1.0</v>
      </c>
      <c r="N11" s="107"/>
      <c r="O11" s="107"/>
      <c r="P11" s="107"/>
      <c r="Q11" s="107"/>
      <c r="R11" s="107"/>
      <c r="S11" s="107"/>
      <c r="T11" s="107"/>
      <c r="U11" s="135">
        <v>1.0</v>
      </c>
      <c r="V11" s="107"/>
      <c r="W11" s="94"/>
      <c r="X11" s="110">
        <v>1.0</v>
      </c>
      <c r="Y11" s="111"/>
      <c r="Z11" s="111"/>
      <c r="AA11" s="111"/>
      <c r="AB11" s="121"/>
    </row>
    <row r="12">
      <c r="A12" s="85"/>
      <c r="B12" s="85"/>
      <c r="C12" s="87" t="s">
        <v>50</v>
      </c>
      <c r="D12" s="69" t="s">
        <v>51</v>
      </c>
      <c r="E12" s="90" t="s">
        <v>52</v>
      </c>
      <c r="F12" s="92">
        <f t="shared" si="1"/>
        <v>7</v>
      </c>
      <c r="G12" s="94"/>
      <c r="H12" s="96">
        <v>1.0</v>
      </c>
      <c r="I12" s="97">
        <v>1.0</v>
      </c>
      <c r="J12" s="107"/>
      <c r="K12" s="100">
        <v>1.0</v>
      </c>
      <c r="L12" s="103">
        <v>1.0</v>
      </c>
      <c r="M12" s="104">
        <v>1.0</v>
      </c>
      <c r="N12" s="105">
        <v>1.0</v>
      </c>
      <c r="O12" s="107"/>
      <c r="P12" s="107"/>
      <c r="Q12" s="107"/>
      <c r="R12" s="107"/>
      <c r="S12" s="126">
        <v>1.0</v>
      </c>
      <c r="T12" s="107"/>
      <c r="U12" s="107"/>
      <c r="V12" s="107"/>
      <c r="W12" s="94"/>
      <c r="X12" s="110">
        <v>1.0</v>
      </c>
      <c r="Y12" s="111"/>
      <c r="Z12" s="111"/>
      <c r="AA12" s="111"/>
      <c r="AB12" s="113"/>
    </row>
    <row r="13">
      <c r="A13" s="85"/>
      <c r="B13" s="85"/>
      <c r="C13" s="87" t="s">
        <v>56</v>
      </c>
      <c r="D13" s="69" t="s">
        <v>57</v>
      </c>
      <c r="E13" s="90" t="s">
        <v>58</v>
      </c>
      <c r="F13" s="115">
        <f t="shared" si="1"/>
        <v>7</v>
      </c>
      <c r="G13" s="94"/>
      <c r="H13" s="96">
        <v>1.0</v>
      </c>
      <c r="I13" s="97">
        <v>1.0</v>
      </c>
      <c r="J13" s="107"/>
      <c r="K13" s="100">
        <v>1.0</v>
      </c>
      <c r="L13" s="103">
        <v>1.0</v>
      </c>
      <c r="M13" s="104">
        <v>1.0</v>
      </c>
      <c r="N13" s="107"/>
      <c r="O13" s="107"/>
      <c r="P13" s="107"/>
      <c r="Q13" s="107"/>
      <c r="R13" s="107"/>
      <c r="S13" s="107"/>
      <c r="T13" s="118">
        <v>1.0</v>
      </c>
      <c r="U13" s="135">
        <v>1.0</v>
      </c>
      <c r="V13" s="107"/>
      <c r="W13" s="94"/>
      <c r="X13" s="110">
        <v>1.0</v>
      </c>
      <c r="Y13" s="111"/>
      <c r="Z13" s="111"/>
      <c r="AA13" s="111"/>
      <c r="AB13" s="113"/>
    </row>
    <row r="14">
      <c r="A14" s="85"/>
      <c r="B14" s="85"/>
      <c r="C14" s="87" t="s">
        <v>269</v>
      </c>
      <c r="D14" s="69" t="s">
        <v>270</v>
      </c>
      <c r="E14" s="130" t="s">
        <v>271</v>
      </c>
      <c r="F14" s="92">
        <f t="shared" si="1"/>
        <v>7</v>
      </c>
      <c r="G14" s="94"/>
      <c r="H14" s="96">
        <v>1.0</v>
      </c>
      <c r="I14" s="97">
        <v>1.0</v>
      </c>
      <c r="J14" s="107"/>
      <c r="K14" s="107"/>
      <c r="L14" s="103">
        <v>1.0</v>
      </c>
      <c r="M14" s="104">
        <v>1.0</v>
      </c>
      <c r="N14" s="107"/>
      <c r="O14" s="107"/>
      <c r="P14" s="107"/>
      <c r="Q14" s="107"/>
      <c r="R14" s="187">
        <v>1.0</v>
      </c>
      <c r="S14" s="107"/>
      <c r="T14" s="118">
        <v>1.0</v>
      </c>
      <c r="U14" s="107"/>
      <c r="V14" s="141">
        <v>1.0</v>
      </c>
      <c r="W14" s="94"/>
      <c r="X14" s="110">
        <v>1.0</v>
      </c>
      <c r="Y14" s="111"/>
      <c r="Z14" s="111"/>
      <c r="AA14" s="111"/>
      <c r="AB14" s="113"/>
    </row>
    <row r="15">
      <c r="A15" s="85"/>
      <c r="B15" s="85"/>
      <c r="C15" s="146" t="s">
        <v>293</v>
      </c>
      <c r="D15" s="69" t="s">
        <v>294</v>
      </c>
      <c r="E15" s="90" t="s">
        <v>218</v>
      </c>
      <c r="F15" s="115">
        <f t="shared" si="1"/>
        <v>7</v>
      </c>
      <c r="G15" s="94"/>
      <c r="H15" s="191"/>
      <c r="I15" s="107"/>
      <c r="J15" s="107"/>
      <c r="K15" s="107"/>
      <c r="L15" s="107"/>
      <c r="M15" s="104">
        <v>1.0</v>
      </c>
      <c r="N15" s="107"/>
      <c r="O15" s="106">
        <v>1.0</v>
      </c>
      <c r="P15" s="194">
        <v>1.0</v>
      </c>
      <c r="Q15" s="107"/>
      <c r="R15" s="187">
        <v>1.0</v>
      </c>
      <c r="S15" s="126">
        <v>1.0</v>
      </c>
      <c r="T15" s="118">
        <v>1.0</v>
      </c>
      <c r="U15" s="107"/>
      <c r="V15" s="141">
        <v>1.0</v>
      </c>
      <c r="W15" s="94"/>
      <c r="X15" s="110">
        <v>1.0</v>
      </c>
      <c r="Y15" s="142"/>
      <c r="Z15" s="142"/>
      <c r="AA15" s="142"/>
      <c r="AB15" s="121"/>
    </row>
    <row r="16">
      <c r="A16" s="85"/>
      <c r="B16" s="85"/>
      <c r="C16" s="87" t="s">
        <v>143</v>
      </c>
      <c r="D16" s="69" t="s">
        <v>144</v>
      </c>
      <c r="E16" s="130" t="s">
        <v>145</v>
      </c>
      <c r="F16" s="92">
        <f t="shared" si="1"/>
        <v>6</v>
      </c>
      <c r="G16" s="94"/>
      <c r="H16" s="96">
        <v>1.0</v>
      </c>
      <c r="I16" s="97">
        <v>1.0</v>
      </c>
      <c r="J16" s="98">
        <v>1.0</v>
      </c>
      <c r="K16" s="100">
        <v>1.0</v>
      </c>
      <c r="L16" s="103">
        <v>1.0</v>
      </c>
      <c r="M16" s="104">
        <v>1.0</v>
      </c>
      <c r="N16" s="107"/>
      <c r="O16" s="107"/>
      <c r="P16" s="107"/>
      <c r="Q16" s="107"/>
      <c r="R16" s="107"/>
      <c r="S16" s="107"/>
      <c r="T16" s="107"/>
      <c r="U16" s="107"/>
      <c r="V16" s="107"/>
      <c r="W16" s="94"/>
      <c r="X16" s="110">
        <v>1.0</v>
      </c>
      <c r="Y16" s="111"/>
      <c r="Z16" s="111"/>
      <c r="AA16" s="111"/>
      <c r="AB16" s="121"/>
    </row>
    <row r="17">
      <c r="A17" s="85"/>
      <c r="B17" s="85"/>
      <c r="C17" s="87" t="s">
        <v>290</v>
      </c>
      <c r="D17" s="69" t="s">
        <v>291</v>
      </c>
      <c r="E17" s="90" t="s">
        <v>292</v>
      </c>
      <c r="F17" s="115">
        <f t="shared" si="1"/>
        <v>6</v>
      </c>
      <c r="G17" s="94"/>
      <c r="H17" s="96">
        <v>1.0</v>
      </c>
      <c r="I17" s="97">
        <v>1.0</v>
      </c>
      <c r="J17" s="98">
        <v>1.0</v>
      </c>
      <c r="K17" s="100">
        <v>1.0</v>
      </c>
      <c r="L17" s="103">
        <v>1.0</v>
      </c>
      <c r="M17" s="104">
        <v>1.0</v>
      </c>
      <c r="N17" s="107"/>
      <c r="O17" s="107"/>
      <c r="P17" s="107"/>
      <c r="Q17" s="107"/>
      <c r="R17" s="107"/>
      <c r="S17" s="107"/>
      <c r="T17" s="107"/>
      <c r="U17" s="107"/>
      <c r="V17" s="107"/>
      <c r="W17" s="94"/>
      <c r="X17" s="110">
        <v>1.0</v>
      </c>
      <c r="Y17" s="111"/>
      <c r="Z17" s="111"/>
      <c r="AA17" s="111"/>
      <c r="AB17" s="121"/>
    </row>
    <row r="18">
      <c r="A18" s="85"/>
      <c r="B18" s="85"/>
      <c r="C18" s="87" t="s">
        <v>234</v>
      </c>
      <c r="D18" s="69" t="s">
        <v>235</v>
      </c>
      <c r="E18" s="90" t="s">
        <v>237</v>
      </c>
      <c r="F18" s="92">
        <f t="shared" si="1"/>
        <v>6</v>
      </c>
      <c r="G18" s="94"/>
      <c r="H18" s="96">
        <v>1.0</v>
      </c>
      <c r="I18" s="97">
        <v>1.0</v>
      </c>
      <c r="J18" s="98">
        <v>1.0</v>
      </c>
      <c r="K18" s="100">
        <v>1.0</v>
      </c>
      <c r="L18" s="103">
        <v>1.0</v>
      </c>
      <c r="M18" s="107"/>
      <c r="N18" s="105">
        <v>1.0</v>
      </c>
      <c r="O18" s="107"/>
      <c r="P18" s="107"/>
      <c r="Q18" s="107"/>
      <c r="R18" s="107"/>
      <c r="S18" s="107"/>
      <c r="T18" s="107"/>
      <c r="U18" s="107"/>
      <c r="V18" s="107"/>
      <c r="W18" s="94"/>
      <c r="X18" s="110">
        <v>1.0</v>
      </c>
      <c r="Y18" s="111"/>
      <c r="Z18" s="111"/>
      <c r="AA18" s="111"/>
      <c r="AB18" s="113"/>
    </row>
    <row r="19">
      <c r="A19" s="85"/>
      <c r="B19" s="85"/>
      <c r="C19" s="87" t="s">
        <v>151</v>
      </c>
      <c r="D19" s="69" t="s">
        <v>319</v>
      </c>
      <c r="E19" s="90" t="s">
        <v>153</v>
      </c>
      <c r="F19" s="115">
        <f t="shared" si="1"/>
        <v>6</v>
      </c>
      <c r="G19" s="94"/>
      <c r="H19" s="96">
        <v>1.0</v>
      </c>
      <c r="I19" s="97">
        <v>1.0</v>
      </c>
      <c r="J19" s="98">
        <v>1.0</v>
      </c>
      <c r="K19" s="107"/>
      <c r="L19" s="103">
        <v>1.0</v>
      </c>
      <c r="M19" s="104">
        <v>1.0</v>
      </c>
      <c r="N19" s="105">
        <v>1.0</v>
      </c>
      <c r="O19" s="107"/>
      <c r="P19" s="107"/>
      <c r="Q19" s="107"/>
      <c r="R19" s="107"/>
      <c r="S19" s="107"/>
      <c r="T19" s="107"/>
      <c r="U19" s="107"/>
      <c r="V19" s="107"/>
      <c r="W19" s="94"/>
      <c r="X19" s="110">
        <v>1.0</v>
      </c>
      <c r="Y19" s="111"/>
      <c r="Z19" s="111"/>
      <c r="AA19" s="111"/>
      <c r="AB19" s="113"/>
    </row>
    <row r="20">
      <c r="A20" s="85"/>
      <c r="B20" s="85"/>
      <c r="C20" s="87" t="s">
        <v>34</v>
      </c>
      <c r="D20" s="69" t="s">
        <v>36</v>
      </c>
      <c r="E20" s="90" t="s">
        <v>39</v>
      </c>
      <c r="F20" s="139">
        <f t="shared" si="1"/>
        <v>6</v>
      </c>
      <c r="G20" s="94"/>
      <c r="H20" s="96">
        <v>1.0</v>
      </c>
      <c r="I20" s="97">
        <v>1.0</v>
      </c>
      <c r="J20" s="107"/>
      <c r="K20" s="107"/>
      <c r="L20" s="103">
        <v>1.0</v>
      </c>
      <c r="M20" s="104">
        <v>1.0</v>
      </c>
      <c r="N20" s="107"/>
      <c r="O20" s="107"/>
      <c r="P20" s="107"/>
      <c r="Q20" s="107"/>
      <c r="R20" s="187">
        <v>1.0</v>
      </c>
      <c r="S20" s="107"/>
      <c r="T20" s="107"/>
      <c r="U20" s="135">
        <v>1.0</v>
      </c>
      <c r="V20" s="107"/>
      <c r="W20" s="94"/>
      <c r="X20" s="110">
        <v>1.0</v>
      </c>
      <c r="Y20" s="111"/>
      <c r="Z20" s="111"/>
      <c r="AA20" s="111"/>
      <c r="AB20" s="121"/>
    </row>
    <row r="21">
      <c r="A21" s="85"/>
      <c r="B21" s="85"/>
      <c r="C21" s="87" t="s">
        <v>296</v>
      </c>
      <c r="D21" s="69" t="s">
        <v>297</v>
      </c>
      <c r="E21" s="90" t="s">
        <v>298</v>
      </c>
      <c r="F21" s="147">
        <f t="shared" si="1"/>
        <v>6</v>
      </c>
      <c r="G21" s="94"/>
      <c r="H21" s="96">
        <v>1.0</v>
      </c>
      <c r="I21" s="107"/>
      <c r="J21" s="98">
        <v>1.0</v>
      </c>
      <c r="K21" s="100">
        <v>1.0</v>
      </c>
      <c r="L21" s="103">
        <v>1.0</v>
      </c>
      <c r="M21" s="104">
        <v>1.0</v>
      </c>
      <c r="N21" s="105">
        <v>1.0</v>
      </c>
      <c r="O21" s="107"/>
      <c r="P21" s="107"/>
      <c r="Q21" s="107"/>
      <c r="R21" s="107"/>
      <c r="S21" s="107"/>
      <c r="T21" s="107"/>
      <c r="U21" s="107"/>
      <c r="V21" s="107"/>
      <c r="W21" s="94"/>
      <c r="X21" s="110">
        <v>1.0</v>
      </c>
      <c r="Y21" s="111"/>
      <c r="Z21" s="111"/>
      <c r="AA21" s="111"/>
      <c r="AB21" s="113"/>
    </row>
    <row r="22">
      <c r="A22" s="85"/>
      <c r="B22" s="85"/>
      <c r="C22" s="87" t="s">
        <v>321</v>
      </c>
      <c r="D22" s="69" t="s">
        <v>322</v>
      </c>
      <c r="E22" s="90" t="s">
        <v>323</v>
      </c>
      <c r="F22" s="92">
        <f t="shared" si="1"/>
        <v>6</v>
      </c>
      <c r="G22" s="94"/>
      <c r="H22" s="191"/>
      <c r="I22" s="97">
        <v>1.0</v>
      </c>
      <c r="J22" s="98">
        <v>1.0</v>
      </c>
      <c r="K22" s="100">
        <v>1.0</v>
      </c>
      <c r="L22" s="103">
        <v>1.0</v>
      </c>
      <c r="M22" s="104">
        <v>1.0</v>
      </c>
      <c r="N22" s="107"/>
      <c r="O22" s="107"/>
      <c r="P22" s="107"/>
      <c r="Q22" s="107"/>
      <c r="R22" s="107"/>
      <c r="S22" s="107"/>
      <c r="T22" s="107"/>
      <c r="U22" s="135">
        <v>1.0</v>
      </c>
      <c r="V22" s="107"/>
      <c r="W22" s="94"/>
      <c r="X22" s="110">
        <v>1.0</v>
      </c>
      <c r="Y22" s="111"/>
      <c r="Z22" s="111"/>
      <c r="AA22" s="111"/>
      <c r="AB22" s="113"/>
    </row>
    <row r="23">
      <c r="A23" s="85"/>
      <c r="B23" s="85"/>
      <c r="C23" s="87" t="s">
        <v>278</v>
      </c>
      <c r="D23" s="69" t="s">
        <v>279</v>
      </c>
      <c r="E23" s="90" t="s">
        <v>280</v>
      </c>
      <c r="F23" s="115">
        <f t="shared" si="1"/>
        <v>6</v>
      </c>
      <c r="G23" s="94"/>
      <c r="H23" s="96">
        <v>1.0</v>
      </c>
      <c r="I23" s="97">
        <v>1.0</v>
      </c>
      <c r="J23" s="98">
        <v>1.0</v>
      </c>
      <c r="K23" s="100">
        <v>1.0</v>
      </c>
      <c r="L23" s="103">
        <v>1.0</v>
      </c>
      <c r="M23" s="107"/>
      <c r="N23" s="107"/>
      <c r="O23" s="107"/>
      <c r="P23" s="107"/>
      <c r="Q23" s="107"/>
      <c r="R23" s="107"/>
      <c r="S23" s="107"/>
      <c r="T23" s="107"/>
      <c r="U23" s="107"/>
      <c r="V23" s="141">
        <v>1.0</v>
      </c>
      <c r="W23" s="94"/>
      <c r="X23" s="110">
        <v>1.0</v>
      </c>
      <c r="Y23" s="142"/>
      <c r="Z23" s="142"/>
      <c r="AA23" s="142"/>
      <c r="AB23" s="113"/>
    </row>
    <row r="24">
      <c r="A24" s="85"/>
      <c r="B24" s="85"/>
      <c r="C24" s="146" t="s">
        <v>331</v>
      </c>
      <c r="D24" s="69" t="s">
        <v>332</v>
      </c>
      <c r="E24" s="130" t="s">
        <v>333</v>
      </c>
      <c r="F24" s="92">
        <f t="shared" si="1"/>
        <v>6</v>
      </c>
      <c r="G24" s="94"/>
      <c r="H24" s="191"/>
      <c r="I24" s="107"/>
      <c r="J24" s="107"/>
      <c r="K24" s="107"/>
      <c r="L24" s="107"/>
      <c r="M24" s="107"/>
      <c r="N24" s="105">
        <v>1.0</v>
      </c>
      <c r="O24" s="107"/>
      <c r="P24" s="107"/>
      <c r="Q24" s="109">
        <v>1.0</v>
      </c>
      <c r="R24" s="187">
        <v>1.0</v>
      </c>
      <c r="S24" s="126">
        <v>1.0</v>
      </c>
      <c r="T24" s="118">
        <v>1.0</v>
      </c>
      <c r="U24" s="107"/>
      <c r="V24" s="141">
        <v>1.0</v>
      </c>
      <c r="W24" s="94"/>
      <c r="X24" s="110">
        <v>1.0</v>
      </c>
      <c r="Y24" s="142"/>
      <c r="Z24" s="142"/>
      <c r="AA24" s="142"/>
      <c r="AB24" s="113"/>
    </row>
    <row r="25">
      <c r="A25" s="85"/>
      <c r="B25" s="85"/>
      <c r="C25" s="87" t="s">
        <v>195</v>
      </c>
      <c r="D25" s="69" t="s">
        <v>196</v>
      </c>
      <c r="E25" s="90" t="s">
        <v>338</v>
      </c>
      <c r="F25" s="147">
        <f t="shared" si="1"/>
        <v>5</v>
      </c>
      <c r="G25" s="94"/>
      <c r="H25" s="96">
        <v>1.0</v>
      </c>
      <c r="I25" s="97">
        <v>1.0</v>
      </c>
      <c r="J25" s="98">
        <v>1.0</v>
      </c>
      <c r="K25" s="100">
        <v>1.0</v>
      </c>
      <c r="L25" s="103">
        <v>1.0</v>
      </c>
      <c r="M25" s="107"/>
      <c r="N25" s="107"/>
      <c r="O25" s="107"/>
      <c r="P25" s="107"/>
      <c r="Q25" s="107"/>
      <c r="R25" s="107"/>
      <c r="S25" s="107"/>
      <c r="T25" s="107"/>
      <c r="U25" s="107"/>
      <c r="V25" s="107"/>
      <c r="W25" s="94"/>
      <c r="X25" s="110">
        <v>1.0</v>
      </c>
      <c r="Y25" s="111"/>
      <c r="Z25" s="111"/>
      <c r="AA25" s="111"/>
      <c r="AB25" s="113"/>
    </row>
    <row r="26">
      <c r="A26" s="85"/>
      <c r="B26" s="85"/>
      <c r="C26" s="87" t="s">
        <v>258</v>
      </c>
      <c r="D26" s="69" t="s">
        <v>352</v>
      </c>
      <c r="E26" s="90" t="s">
        <v>261</v>
      </c>
      <c r="F26" s="139">
        <f t="shared" si="1"/>
        <v>5</v>
      </c>
      <c r="G26" s="94"/>
      <c r="H26" s="96">
        <v>1.0</v>
      </c>
      <c r="I26" s="97">
        <v>1.0</v>
      </c>
      <c r="J26" s="98">
        <v>1.0</v>
      </c>
      <c r="K26" s="100">
        <v>1.0</v>
      </c>
      <c r="L26" s="107"/>
      <c r="M26" s="104">
        <v>1.0</v>
      </c>
      <c r="N26" s="107"/>
      <c r="O26" s="107"/>
      <c r="P26" s="107"/>
      <c r="Q26" s="107"/>
      <c r="R26" s="107"/>
      <c r="S26" s="107"/>
      <c r="T26" s="107"/>
      <c r="U26" s="107"/>
      <c r="V26" s="107"/>
      <c r="W26" s="94"/>
      <c r="X26" s="110">
        <v>1.0</v>
      </c>
      <c r="Y26" s="111"/>
      <c r="Z26" s="111"/>
      <c r="AA26" s="111"/>
      <c r="AB26" s="113"/>
    </row>
    <row r="27">
      <c r="A27" s="85"/>
      <c r="B27" s="85"/>
      <c r="C27" s="87" t="s">
        <v>301</v>
      </c>
      <c r="D27" s="69" t="s">
        <v>360</v>
      </c>
      <c r="E27" s="90" t="s">
        <v>303</v>
      </c>
      <c r="F27" s="147">
        <f t="shared" si="1"/>
        <v>5</v>
      </c>
      <c r="G27" s="94"/>
      <c r="H27" s="96">
        <v>1.0</v>
      </c>
      <c r="I27" s="97">
        <v>1.0</v>
      </c>
      <c r="J27" s="107"/>
      <c r="K27" s="100">
        <v>1.0</v>
      </c>
      <c r="L27" s="107"/>
      <c r="M27" s="107"/>
      <c r="N27" s="107"/>
      <c r="O27" s="107"/>
      <c r="P27" s="107"/>
      <c r="Q27" s="107"/>
      <c r="R27" s="187">
        <v>1.0</v>
      </c>
      <c r="S27" s="107"/>
      <c r="T27" s="118">
        <v>1.0</v>
      </c>
      <c r="U27" s="107"/>
      <c r="V27" s="107"/>
      <c r="W27" s="94"/>
      <c r="X27" s="111"/>
      <c r="Y27" s="142"/>
      <c r="Z27" s="128">
        <v>1.0</v>
      </c>
      <c r="AA27" s="111"/>
      <c r="AB27" s="121"/>
    </row>
    <row r="28">
      <c r="A28" s="85"/>
      <c r="B28" s="85"/>
      <c r="C28" s="87" t="s">
        <v>225</v>
      </c>
      <c r="D28" s="69" t="s">
        <v>226</v>
      </c>
      <c r="E28" s="90" t="s">
        <v>227</v>
      </c>
      <c r="F28" s="139">
        <f t="shared" si="1"/>
        <v>5</v>
      </c>
      <c r="G28" s="94"/>
      <c r="H28" s="96">
        <v>1.0</v>
      </c>
      <c r="I28" s="97">
        <v>1.0</v>
      </c>
      <c r="J28" s="107"/>
      <c r="K28" s="100">
        <v>1.0</v>
      </c>
      <c r="L28" s="103">
        <v>1.0</v>
      </c>
      <c r="M28" s="107"/>
      <c r="N28" s="105">
        <v>1.0</v>
      </c>
      <c r="O28" s="107"/>
      <c r="P28" s="107"/>
      <c r="Q28" s="107"/>
      <c r="R28" s="107"/>
      <c r="S28" s="107"/>
      <c r="T28" s="107"/>
      <c r="U28" s="107"/>
      <c r="V28" s="107"/>
      <c r="W28" s="94"/>
      <c r="X28" s="110">
        <v>1.0</v>
      </c>
      <c r="Y28" s="111"/>
      <c r="Z28" s="111"/>
      <c r="AA28" s="111"/>
      <c r="AB28" s="121"/>
    </row>
    <row r="29">
      <c r="A29" s="85"/>
      <c r="B29" s="85"/>
      <c r="C29" s="87" t="s">
        <v>85</v>
      </c>
      <c r="D29" s="69" t="s">
        <v>86</v>
      </c>
      <c r="E29" s="90" t="s">
        <v>87</v>
      </c>
      <c r="F29" s="147">
        <f t="shared" si="1"/>
        <v>5</v>
      </c>
      <c r="G29" s="94"/>
      <c r="H29" s="96">
        <v>1.0</v>
      </c>
      <c r="I29" s="97">
        <v>1.0</v>
      </c>
      <c r="J29" s="107"/>
      <c r="K29" s="107"/>
      <c r="L29" s="103">
        <v>1.0</v>
      </c>
      <c r="M29" s="104">
        <v>1.0</v>
      </c>
      <c r="N29" s="105">
        <v>1.0</v>
      </c>
      <c r="O29" s="107"/>
      <c r="P29" s="107"/>
      <c r="Q29" s="107"/>
      <c r="R29" s="107"/>
      <c r="S29" s="107"/>
      <c r="T29" s="107"/>
      <c r="U29" s="107"/>
      <c r="V29" s="107"/>
      <c r="W29" s="94"/>
      <c r="X29" s="110">
        <v>1.0</v>
      </c>
      <c r="Y29" s="111"/>
      <c r="Z29" s="111"/>
      <c r="AA29" s="111"/>
      <c r="AB29" s="113"/>
    </row>
    <row r="30">
      <c r="A30" s="85"/>
      <c r="B30" s="85"/>
      <c r="C30" s="87" t="s">
        <v>247</v>
      </c>
      <c r="D30" s="138" t="s">
        <v>248</v>
      </c>
      <c r="E30" s="130" t="s">
        <v>249</v>
      </c>
      <c r="F30" s="139">
        <f t="shared" si="1"/>
        <v>5</v>
      </c>
      <c r="G30" s="94"/>
      <c r="H30" s="96">
        <v>1.0</v>
      </c>
      <c r="I30" s="107"/>
      <c r="J30" s="98">
        <v>1.0</v>
      </c>
      <c r="K30" s="100">
        <v>1.0</v>
      </c>
      <c r="L30" s="103">
        <v>1.0</v>
      </c>
      <c r="M30" s="104">
        <v>1.0</v>
      </c>
      <c r="N30" s="107"/>
      <c r="O30" s="107"/>
      <c r="P30" s="107"/>
      <c r="Q30" s="107"/>
      <c r="R30" s="107"/>
      <c r="S30" s="107"/>
      <c r="T30" s="107"/>
      <c r="U30" s="107"/>
      <c r="V30" s="107"/>
      <c r="W30" s="94"/>
      <c r="X30" s="110">
        <v>1.0</v>
      </c>
      <c r="Y30" s="111"/>
      <c r="Z30" s="111"/>
      <c r="AA30" s="111"/>
      <c r="AB30" s="113"/>
    </row>
    <row r="31">
      <c r="A31" s="85"/>
      <c r="B31" s="85"/>
      <c r="C31" s="87" t="s">
        <v>108</v>
      </c>
      <c r="D31" s="69" t="s">
        <v>404</v>
      </c>
      <c r="E31" s="90" t="s">
        <v>110</v>
      </c>
      <c r="F31" s="147">
        <f t="shared" si="1"/>
        <v>5</v>
      </c>
      <c r="G31" s="94"/>
      <c r="H31" s="96">
        <v>1.0</v>
      </c>
      <c r="I31" s="107"/>
      <c r="J31" s="98">
        <v>1.0</v>
      </c>
      <c r="K31" s="100">
        <v>1.0</v>
      </c>
      <c r="L31" s="103">
        <v>1.0</v>
      </c>
      <c r="M31" s="107"/>
      <c r="N31" s="107"/>
      <c r="O31" s="107"/>
      <c r="P31" s="107"/>
      <c r="Q31" s="107"/>
      <c r="R31" s="107"/>
      <c r="S31" s="107"/>
      <c r="T31" s="118">
        <v>1.0</v>
      </c>
      <c r="U31" s="107"/>
      <c r="V31" s="107"/>
      <c r="W31" s="94"/>
      <c r="X31" s="110">
        <v>1.0</v>
      </c>
      <c r="Y31" s="111"/>
      <c r="Z31" s="111"/>
      <c r="AA31" s="111"/>
      <c r="AB31" s="113"/>
    </row>
    <row r="32">
      <c r="A32" s="85"/>
      <c r="B32" s="85"/>
      <c r="C32" s="87" t="s">
        <v>415</v>
      </c>
      <c r="D32" s="136" t="s">
        <v>417</v>
      </c>
      <c r="E32" s="90" t="s">
        <v>418</v>
      </c>
      <c r="F32" s="139">
        <f t="shared" si="1"/>
        <v>5</v>
      </c>
      <c r="G32" s="94"/>
      <c r="H32" s="191"/>
      <c r="I32" s="107"/>
      <c r="J32" s="98">
        <v>1.0</v>
      </c>
      <c r="K32" s="100">
        <v>1.0</v>
      </c>
      <c r="L32" s="103">
        <v>1.0</v>
      </c>
      <c r="M32" s="104">
        <v>1.0</v>
      </c>
      <c r="N32" s="105">
        <v>1.0</v>
      </c>
      <c r="O32" s="107"/>
      <c r="P32" s="107"/>
      <c r="Q32" s="107"/>
      <c r="R32" s="107"/>
      <c r="S32" s="107"/>
      <c r="T32" s="107"/>
      <c r="U32" s="107"/>
      <c r="V32" s="107"/>
      <c r="W32" s="94"/>
      <c r="X32" s="110">
        <v>1.0</v>
      </c>
      <c r="Y32" s="111"/>
      <c r="Z32" s="111"/>
      <c r="AA32" s="111"/>
      <c r="AB32" s="113"/>
    </row>
    <row r="33">
      <c r="A33" s="85"/>
      <c r="B33" s="85"/>
      <c r="C33" s="87" t="s">
        <v>190</v>
      </c>
      <c r="D33" s="242" t="s">
        <v>427</v>
      </c>
      <c r="E33" s="90" t="s">
        <v>192</v>
      </c>
      <c r="F33" s="115">
        <f t="shared" si="1"/>
        <v>5</v>
      </c>
      <c r="G33" s="94"/>
      <c r="H33" s="191"/>
      <c r="I33" s="107"/>
      <c r="J33" s="107"/>
      <c r="K33" s="107"/>
      <c r="L33" s="107"/>
      <c r="M33" s="107"/>
      <c r="N33" s="107"/>
      <c r="O33" s="106">
        <v>1.0</v>
      </c>
      <c r="P33" s="194">
        <v>1.0</v>
      </c>
      <c r="Q33" s="107"/>
      <c r="R33" s="187">
        <v>1.0</v>
      </c>
      <c r="S33" s="107"/>
      <c r="T33" s="107"/>
      <c r="U33" s="135">
        <v>1.0</v>
      </c>
      <c r="V33" s="141">
        <v>1.0</v>
      </c>
      <c r="W33" s="94"/>
      <c r="X33" s="110">
        <v>1.0</v>
      </c>
      <c r="Y33" s="142"/>
      <c r="Z33" s="142"/>
      <c r="AA33" s="142"/>
      <c r="AB33" s="113"/>
    </row>
    <row r="34">
      <c r="A34" s="83"/>
      <c r="B34" s="83"/>
      <c r="C34" s="244" t="s">
        <v>437</v>
      </c>
      <c r="D34" s="69" t="s">
        <v>382</v>
      </c>
      <c r="E34" s="130" t="s">
        <v>383</v>
      </c>
      <c r="F34" s="139">
        <f t="shared" si="1"/>
        <v>5</v>
      </c>
      <c r="G34" s="245"/>
      <c r="H34" s="191"/>
      <c r="I34" s="97">
        <v>1.0</v>
      </c>
      <c r="J34" s="107"/>
      <c r="K34" s="100">
        <v>1.0</v>
      </c>
      <c r="L34" s="107"/>
      <c r="M34" s="104">
        <v>1.0</v>
      </c>
      <c r="N34" s="107"/>
      <c r="O34" s="107"/>
      <c r="P34" s="107"/>
      <c r="Q34" s="109">
        <v>1.0</v>
      </c>
      <c r="R34" s="107"/>
      <c r="S34" s="107"/>
      <c r="T34" s="107"/>
      <c r="U34" s="107"/>
      <c r="V34" s="141">
        <v>1.0</v>
      </c>
      <c r="W34" s="245"/>
      <c r="X34" s="110">
        <v>1.0</v>
      </c>
      <c r="Y34" s="142"/>
      <c r="Z34" s="142"/>
      <c r="AA34" s="142"/>
      <c r="AB34" s="113"/>
    </row>
    <row r="35">
      <c r="A35" s="85"/>
      <c r="B35" s="85"/>
      <c r="C35" s="87" t="s">
        <v>443</v>
      </c>
      <c r="D35" s="69" t="s">
        <v>445</v>
      </c>
      <c r="E35" s="90" t="s">
        <v>447</v>
      </c>
      <c r="F35" s="147">
        <f t="shared" si="1"/>
        <v>5</v>
      </c>
      <c r="G35" s="94"/>
      <c r="H35" s="191"/>
      <c r="I35" s="97">
        <v>1.0</v>
      </c>
      <c r="J35" s="107"/>
      <c r="K35" s="100">
        <v>1.0</v>
      </c>
      <c r="L35" s="107"/>
      <c r="M35" s="104">
        <v>1.0</v>
      </c>
      <c r="N35" s="105">
        <v>1.0</v>
      </c>
      <c r="O35" s="107"/>
      <c r="P35" s="107"/>
      <c r="Q35" s="107"/>
      <c r="R35" s="107"/>
      <c r="S35" s="107"/>
      <c r="T35" s="107"/>
      <c r="U35" s="107"/>
      <c r="V35" s="141">
        <v>1.0</v>
      </c>
      <c r="W35" s="94"/>
      <c r="X35" s="142"/>
      <c r="Y35" s="142"/>
      <c r="Z35" s="128">
        <v>1.0</v>
      </c>
      <c r="AA35" s="142"/>
      <c r="AB35" s="113"/>
    </row>
    <row r="36">
      <c r="A36" s="85"/>
      <c r="B36" s="85"/>
      <c r="C36" s="87" t="s">
        <v>213</v>
      </c>
      <c r="D36" s="69" t="s">
        <v>214</v>
      </c>
      <c r="E36" s="90" t="s">
        <v>215</v>
      </c>
      <c r="F36" s="139">
        <f t="shared" si="1"/>
        <v>4</v>
      </c>
      <c r="G36" s="94"/>
      <c r="H36" s="96">
        <v>1.0</v>
      </c>
      <c r="I36" s="97">
        <v>1.0</v>
      </c>
      <c r="J36" s="98">
        <v>1.0</v>
      </c>
      <c r="K36" s="100">
        <v>1.0</v>
      </c>
      <c r="L36" s="107"/>
      <c r="M36" s="107"/>
      <c r="N36" s="107"/>
      <c r="O36" s="107"/>
      <c r="P36" s="107"/>
      <c r="Q36" s="107"/>
      <c r="R36" s="107"/>
      <c r="S36" s="107"/>
      <c r="T36" s="107"/>
      <c r="U36" s="107"/>
      <c r="V36" s="107"/>
      <c r="W36" s="94"/>
      <c r="X36" s="110">
        <v>1.0</v>
      </c>
      <c r="Y36" s="111"/>
      <c r="Z36" s="111"/>
      <c r="AA36" s="111"/>
      <c r="AB36" s="113"/>
    </row>
    <row r="37">
      <c r="A37" s="85"/>
      <c r="B37" s="85"/>
      <c r="C37" s="87" t="s">
        <v>78</v>
      </c>
      <c r="D37" s="69" t="s">
        <v>79</v>
      </c>
      <c r="E37" s="90" t="s">
        <v>80</v>
      </c>
      <c r="F37" s="147">
        <f t="shared" si="1"/>
        <v>4</v>
      </c>
      <c r="G37" s="94"/>
      <c r="H37" s="96">
        <v>1.0</v>
      </c>
      <c r="I37" s="97">
        <v>1.0</v>
      </c>
      <c r="J37" s="98">
        <v>1.0</v>
      </c>
      <c r="K37" s="107"/>
      <c r="L37" s="107"/>
      <c r="M37" s="104">
        <v>1.0</v>
      </c>
      <c r="N37" s="107"/>
      <c r="O37" s="107"/>
      <c r="P37" s="107"/>
      <c r="Q37" s="107"/>
      <c r="R37" s="107"/>
      <c r="S37" s="107"/>
      <c r="T37" s="107"/>
      <c r="U37" s="107"/>
      <c r="V37" s="107"/>
      <c r="W37" s="94"/>
      <c r="X37" s="110">
        <v>1.0</v>
      </c>
      <c r="Y37" s="111"/>
      <c r="Z37" s="111"/>
      <c r="AA37" s="111"/>
      <c r="AB37" s="113"/>
    </row>
    <row r="38">
      <c r="A38" s="85"/>
      <c r="B38" s="85"/>
      <c r="C38" s="87" t="s">
        <v>250</v>
      </c>
      <c r="D38" s="138" t="s">
        <v>251</v>
      </c>
      <c r="E38" s="90" t="s">
        <v>252</v>
      </c>
      <c r="F38" s="139">
        <f t="shared" si="1"/>
        <v>4</v>
      </c>
      <c r="G38" s="94"/>
      <c r="H38" s="96">
        <v>1.0</v>
      </c>
      <c r="I38" s="97">
        <v>1.0</v>
      </c>
      <c r="J38" s="107"/>
      <c r="K38" s="107"/>
      <c r="L38" s="103">
        <v>1.0</v>
      </c>
      <c r="M38" s="107"/>
      <c r="N38" s="107"/>
      <c r="O38" s="107"/>
      <c r="P38" s="107"/>
      <c r="Q38" s="107"/>
      <c r="R38" s="107"/>
      <c r="S38" s="107"/>
      <c r="T38" s="118">
        <v>1.0</v>
      </c>
      <c r="U38" s="107"/>
      <c r="V38" s="107"/>
      <c r="W38" s="94"/>
      <c r="X38" s="110">
        <v>1.0</v>
      </c>
      <c r="Y38" s="111"/>
      <c r="Z38" s="111"/>
      <c r="AA38" s="111"/>
      <c r="AB38" s="113"/>
    </row>
    <row r="39">
      <c r="A39" s="85"/>
      <c r="B39" s="85"/>
      <c r="C39" s="87" t="s">
        <v>187</v>
      </c>
      <c r="D39" s="69" t="s">
        <v>188</v>
      </c>
      <c r="E39" s="90" t="s">
        <v>189</v>
      </c>
      <c r="F39" s="147">
        <f t="shared" si="1"/>
        <v>4</v>
      </c>
      <c r="G39" s="94"/>
      <c r="H39" s="96">
        <v>1.0</v>
      </c>
      <c r="I39" s="97">
        <v>1.0</v>
      </c>
      <c r="J39" s="107"/>
      <c r="K39" s="107"/>
      <c r="L39" s="107"/>
      <c r="M39" s="104">
        <v>1.0</v>
      </c>
      <c r="N39" s="107"/>
      <c r="O39" s="107"/>
      <c r="P39" s="107"/>
      <c r="Q39" s="107"/>
      <c r="R39" s="107"/>
      <c r="S39" s="107"/>
      <c r="T39" s="107"/>
      <c r="U39" s="135">
        <v>1.0</v>
      </c>
      <c r="V39" s="107"/>
      <c r="W39" s="94"/>
      <c r="X39" s="110">
        <v>1.0</v>
      </c>
      <c r="Y39" s="111"/>
      <c r="Z39" s="111"/>
      <c r="AA39" s="111"/>
      <c r="AB39" s="113"/>
    </row>
    <row r="40">
      <c r="A40" s="85"/>
      <c r="B40" s="85"/>
      <c r="C40" s="87" t="s">
        <v>156</v>
      </c>
      <c r="D40" s="69" t="s">
        <v>157</v>
      </c>
      <c r="E40" s="90" t="s">
        <v>158</v>
      </c>
      <c r="F40" s="139">
        <f t="shared" si="1"/>
        <v>4</v>
      </c>
      <c r="G40" s="94"/>
      <c r="H40" s="96">
        <v>1.0</v>
      </c>
      <c r="I40" s="107"/>
      <c r="J40" s="98">
        <v>1.0</v>
      </c>
      <c r="K40" s="100">
        <v>1.0</v>
      </c>
      <c r="L40" s="103">
        <v>1.0</v>
      </c>
      <c r="M40" s="107"/>
      <c r="N40" s="107"/>
      <c r="O40" s="107"/>
      <c r="P40" s="107"/>
      <c r="Q40" s="107"/>
      <c r="R40" s="107"/>
      <c r="S40" s="107"/>
      <c r="T40" s="107"/>
      <c r="U40" s="107"/>
      <c r="V40" s="107"/>
      <c r="W40" s="94"/>
      <c r="X40" s="110">
        <v>1.0</v>
      </c>
      <c r="Y40" s="111"/>
      <c r="Z40" s="111"/>
      <c r="AA40" s="111"/>
      <c r="AB40" s="113"/>
    </row>
    <row r="41">
      <c r="A41" s="85"/>
      <c r="B41" s="85"/>
      <c r="C41" s="87" t="s">
        <v>263</v>
      </c>
      <c r="D41" s="69" t="s">
        <v>264</v>
      </c>
      <c r="E41" s="90" t="s">
        <v>265</v>
      </c>
      <c r="F41" s="147">
        <f t="shared" si="1"/>
        <v>4</v>
      </c>
      <c r="G41" s="94"/>
      <c r="H41" s="96">
        <v>1.0</v>
      </c>
      <c r="I41" s="107"/>
      <c r="J41" s="107"/>
      <c r="K41" s="107"/>
      <c r="L41" s="107"/>
      <c r="M41" s="104">
        <v>1.0</v>
      </c>
      <c r="N41" s="105">
        <v>1.0</v>
      </c>
      <c r="O41" s="107"/>
      <c r="P41" s="107"/>
      <c r="Q41" s="107"/>
      <c r="R41" s="187">
        <v>1.0</v>
      </c>
      <c r="S41" s="107"/>
      <c r="T41" s="107"/>
      <c r="U41" s="107"/>
      <c r="V41" s="107"/>
      <c r="W41" s="94"/>
      <c r="X41" s="110">
        <v>1.0</v>
      </c>
      <c r="Y41" s="111"/>
      <c r="Z41" s="111"/>
      <c r="AA41" s="111"/>
      <c r="AB41" s="113"/>
    </row>
    <row r="42">
      <c r="A42" s="85"/>
      <c r="B42" s="85"/>
      <c r="C42" s="87" t="s">
        <v>159</v>
      </c>
      <c r="D42" s="69" t="s">
        <v>160</v>
      </c>
      <c r="E42" s="90" t="s">
        <v>162</v>
      </c>
      <c r="F42" s="92">
        <f t="shared" si="1"/>
        <v>4</v>
      </c>
      <c r="G42" s="94"/>
      <c r="H42" s="191"/>
      <c r="I42" s="107"/>
      <c r="J42" s="98">
        <v>1.0</v>
      </c>
      <c r="K42" s="100">
        <v>1.0</v>
      </c>
      <c r="L42" s="107"/>
      <c r="M42" s="107"/>
      <c r="N42" s="105">
        <v>1.0</v>
      </c>
      <c r="O42" s="106">
        <v>1.0</v>
      </c>
      <c r="P42" s="107"/>
      <c r="Q42" s="107"/>
      <c r="R42" s="107"/>
      <c r="S42" s="107"/>
      <c r="T42" s="107"/>
      <c r="U42" s="107"/>
      <c r="V42" s="107"/>
      <c r="W42" s="94"/>
      <c r="X42" s="110">
        <v>1.0</v>
      </c>
      <c r="Y42" s="111"/>
      <c r="Z42" s="111"/>
      <c r="AA42" s="111"/>
      <c r="AB42" s="113"/>
    </row>
    <row r="43">
      <c r="A43" s="85"/>
      <c r="B43" s="85"/>
      <c r="C43" s="251" t="s">
        <v>462</v>
      </c>
      <c r="D43" s="69" t="s">
        <v>124</v>
      </c>
      <c r="E43" s="90" t="s">
        <v>125</v>
      </c>
      <c r="F43" s="115">
        <f t="shared" si="1"/>
        <v>4</v>
      </c>
      <c r="G43" s="94"/>
      <c r="H43" s="191"/>
      <c r="I43" s="107"/>
      <c r="J43" s="107"/>
      <c r="K43" s="107"/>
      <c r="L43" s="107"/>
      <c r="M43" s="107"/>
      <c r="N43" s="107"/>
      <c r="O43" s="106">
        <v>1.0</v>
      </c>
      <c r="P43" s="107"/>
      <c r="Q43" s="109">
        <v>1.0</v>
      </c>
      <c r="R43" s="107"/>
      <c r="S43" s="126">
        <v>1.0</v>
      </c>
      <c r="T43" s="118">
        <v>1.0</v>
      </c>
      <c r="U43" s="107"/>
      <c r="V43" s="107"/>
      <c r="W43" s="94"/>
      <c r="X43" s="110">
        <v>1.0</v>
      </c>
      <c r="Y43" s="111"/>
      <c r="Z43" s="111"/>
      <c r="AA43" s="111"/>
      <c r="AB43" s="121"/>
    </row>
    <row r="44">
      <c r="A44" s="85"/>
      <c r="B44" s="85"/>
      <c r="C44" s="87" t="s">
        <v>376</v>
      </c>
      <c r="D44" s="69" t="s">
        <v>217</v>
      </c>
      <c r="E44" s="90" t="s">
        <v>474</v>
      </c>
      <c r="F44" s="92">
        <f t="shared" si="1"/>
        <v>4</v>
      </c>
      <c r="G44" s="94"/>
      <c r="H44" s="191"/>
      <c r="I44" s="97">
        <v>1.0</v>
      </c>
      <c r="J44" s="98">
        <v>1.0</v>
      </c>
      <c r="K44" s="100">
        <v>1.0</v>
      </c>
      <c r="L44" s="107"/>
      <c r="M44" s="107"/>
      <c r="N44" s="107"/>
      <c r="O44" s="107"/>
      <c r="P44" s="107"/>
      <c r="Q44" s="107"/>
      <c r="R44" s="107"/>
      <c r="S44" s="126">
        <v>1.0</v>
      </c>
      <c r="T44" s="107"/>
      <c r="U44" s="107"/>
      <c r="V44" s="107"/>
      <c r="W44" s="94"/>
      <c r="X44" s="110">
        <v>1.0</v>
      </c>
      <c r="Y44" s="111"/>
      <c r="Z44" s="111"/>
      <c r="AA44" s="111"/>
      <c r="AB44" s="113"/>
    </row>
    <row r="45">
      <c r="A45" s="85"/>
      <c r="B45" s="85"/>
      <c r="C45" s="87" t="s">
        <v>538</v>
      </c>
      <c r="D45" s="69" t="s">
        <v>539</v>
      </c>
      <c r="E45" s="90" t="s">
        <v>540</v>
      </c>
      <c r="F45" s="115">
        <f t="shared" si="1"/>
        <v>4</v>
      </c>
      <c r="G45" s="94"/>
      <c r="H45" s="191"/>
      <c r="I45" s="97">
        <v>1.0</v>
      </c>
      <c r="J45" s="98">
        <v>1.0</v>
      </c>
      <c r="K45" s="100">
        <v>1.0</v>
      </c>
      <c r="L45" s="107"/>
      <c r="M45" s="104">
        <v>1.0</v>
      </c>
      <c r="N45" s="107"/>
      <c r="O45" s="107"/>
      <c r="P45" s="107"/>
      <c r="Q45" s="107"/>
      <c r="R45" s="107"/>
      <c r="S45" s="107"/>
      <c r="T45" s="107"/>
      <c r="U45" s="107"/>
      <c r="V45" s="107"/>
      <c r="W45" s="94"/>
      <c r="X45" s="111"/>
      <c r="Y45" s="111"/>
      <c r="Z45" s="128">
        <v>1.0</v>
      </c>
      <c r="AA45" s="111"/>
      <c r="AB45" s="113"/>
    </row>
    <row r="46">
      <c r="A46" s="85"/>
      <c r="B46" s="85"/>
      <c r="C46" s="87" t="s">
        <v>405</v>
      </c>
      <c r="D46" s="69" t="s">
        <v>406</v>
      </c>
      <c r="E46" s="90" t="s">
        <v>516</v>
      </c>
      <c r="F46" s="92">
        <f t="shared" si="1"/>
        <v>4</v>
      </c>
      <c r="G46" s="94"/>
      <c r="H46" s="191"/>
      <c r="I46" s="97">
        <v>1.0</v>
      </c>
      <c r="J46" s="98">
        <v>1.0</v>
      </c>
      <c r="K46" s="107"/>
      <c r="L46" s="107"/>
      <c r="M46" s="107"/>
      <c r="N46" s="105">
        <v>1.0</v>
      </c>
      <c r="O46" s="107"/>
      <c r="P46" s="107"/>
      <c r="Q46" s="107"/>
      <c r="R46" s="107"/>
      <c r="S46" s="107"/>
      <c r="T46" s="118">
        <v>1.0</v>
      </c>
      <c r="U46" s="107"/>
      <c r="V46" s="107"/>
      <c r="W46" s="94"/>
      <c r="X46" s="110">
        <v>1.0</v>
      </c>
      <c r="Y46" s="111"/>
      <c r="Z46" s="111"/>
      <c r="AA46" s="111"/>
      <c r="AB46" s="113"/>
    </row>
    <row r="47">
      <c r="A47" s="85"/>
      <c r="B47" s="85"/>
      <c r="C47" s="87" t="s">
        <v>554</v>
      </c>
      <c r="D47" s="136" t="s">
        <v>555</v>
      </c>
      <c r="E47" s="90" t="s">
        <v>556</v>
      </c>
      <c r="F47" s="115">
        <f t="shared" si="1"/>
        <v>4</v>
      </c>
      <c r="G47" s="94"/>
      <c r="H47" s="191"/>
      <c r="I47" s="107"/>
      <c r="J47" s="98">
        <v>1.0</v>
      </c>
      <c r="K47" s="100">
        <v>1.0</v>
      </c>
      <c r="L47" s="103">
        <v>1.0</v>
      </c>
      <c r="M47" s="107"/>
      <c r="N47" s="105">
        <v>1.0</v>
      </c>
      <c r="O47" s="107"/>
      <c r="P47" s="107"/>
      <c r="Q47" s="107"/>
      <c r="R47" s="107"/>
      <c r="S47" s="107"/>
      <c r="T47" s="107"/>
      <c r="U47" s="107"/>
      <c r="V47" s="107"/>
      <c r="W47" s="94"/>
      <c r="X47" s="111"/>
      <c r="Y47" s="111"/>
      <c r="Z47" s="111"/>
      <c r="AA47" s="255">
        <v>1.0</v>
      </c>
      <c r="AB47" s="113"/>
    </row>
    <row r="48">
      <c r="A48" s="85"/>
      <c r="B48" s="85"/>
      <c r="C48" s="87" t="s">
        <v>566</v>
      </c>
      <c r="D48" s="69" t="s">
        <v>567</v>
      </c>
      <c r="E48" s="90" t="s">
        <v>568</v>
      </c>
      <c r="F48" s="92">
        <f t="shared" si="1"/>
        <v>4</v>
      </c>
      <c r="G48" s="94"/>
      <c r="H48" s="191"/>
      <c r="I48" s="107"/>
      <c r="J48" s="98">
        <v>1.0</v>
      </c>
      <c r="K48" s="100">
        <v>1.0</v>
      </c>
      <c r="L48" s="107"/>
      <c r="M48" s="104">
        <v>1.0</v>
      </c>
      <c r="N48" s="105">
        <v>1.0</v>
      </c>
      <c r="O48" s="107"/>
      <c r="P48" s="107"/>
      <c r="Q48" s="107"/>
      <c r="R48" s="107"/>
      <c r="S48" s="107"/>
      <c r="T48" s="107"/>
      <c r="U48" s="107"/>
      <c r="V48" s="107"/>
      <c r="W48" s="94"/>
      <c r="X48" s="110">
        <v>1.0</v>
      </c>
      <c r="Y48" s="111"/>
      <c r="Z48" s="111"/>
      <c r="AA48" s="111"/>
      <c r="AB48" s="113"/>
    </row>
    <row r="49">
      <c r="A49" s="85"/>
      <c r="B49" s="85"/>
      <c r="C49" s="146" t="s">
        <v>370</v>
      </c>
      <c r="D49" s="69" t="s">
        <v>371</v>
      </c>
      <c r="E49" s="130" t="s">
        <v>372</v>
      </c>
      <c r="F49" s="115">
        <f t="shared" si="1"/>
        <v>4</v>
      </c>
      <c r="G49" s="94"/>
      <c r="H49" s="191"/>
      <c r="I49" s="107"/>
      <c r="J49" s="107"/>
      <c r="K49" s="100">
        <v>1.0</v>
      </c>
      <c r="L49" s="103">
        <v>1.0</v>
      </c>
      <c r="M49" s="107"/>
      <c r="N49" s="107"/>
      <c r="O49" s="107"/>
      <c r="P49" s="107"/>
      <c r="Q49" s="109">
        <v>1.0</v>
      </c>
      <c r="R49" s="107"/>
      <c r="S49" s="107"/>
      <c r="T49" s="118">
        <v>1.0</v>
      </c>
      <c r="U49" s="107"/>
      <c r="V49" s="107"/>
      <c r="W49" s="94"/>
      <c r="X49" s="110">
        <v>1.0</v>
      </c>
      <c r="Y49" s="111"/>
      <c r="Z49" s="111"/>
      <c r="AA49" s="111"/>
      <c r="AB49" s="113"/>
    </row>
    <row r="50">
      <c r="A50" s="85"/>
      <c r="B50" s="85"/>
      <c r="C50" s="146" t="s">
        <v>585</v>
      </c>
      <c r="D50" s="256" t="s">
        <v>233</v>
      </c>
      <c r="E50" s="257" t="s">
        <v>484</v>
      </c>
      <c r="F50" s="92">
        <f t="shared" si="1"/>
        <v>4</v>
      </c>
      <c r="G50" s="94"/>
      <c r="H50" s="191"/>
      <c r="I50" s="97">
        <v>1.0</v>
      </c>
      <c r="J50" s="98">
        <v>1.0</v>
      </c>
      <c r="K50" s="107"/>
      <c r="L50" s="107"/>
      <c r="M50" s="107"/>
      <c r="N50" s="107"/>
      <c r="O50" s="107"/>
      <c r="P50" s="107"/>
      <c r="Q50" s="107"/>
      <c r="R50" s="107"/>
      <c r="S50" s="126">
        <v>1.0</v>
      </c>
      <c r="T50" s="107"/>
      <c r="U50" s="107"/>
      <c r="V50" s="141">
        <v>1.0</v>
      </c>
      <c r="W50" s="94"/>
      <c r="X50" s="142"/>
      <c r="Y50" s="144">
        <v>1.0</v>
      </c>
      <c r="Z50" s="142"/>
      <c r="AA50" s="142"/>
      <c r="AB50" s="113"/>
    </row>
    <row r="51">
      <c r="A51" s="85"/>
      <c r="B51" s="85"/>
      <c r="C51" s="87" t="s">
        <v>517</v>
      </c>
      <c r="D51" s="69" t="s">
        <v>332</v>
      </c>
      <c r="E51" s="130" t="s">
        <v>518</v>
      </c>
      <c r="F51" s="115">
        <f t="shared" si="1"/>
        <v>4</v>
      </c>
      <c r="G51" s="94"/>
      <c r="H51" s="191"/>
      <c r="I51" s="107"/>
      <c r="J51" s="107"/>
      <c r="K51" s="107"/>
      <c r="L51" s="107"/>
      <c r="M51" s="107"/>
      <c r="N51" s="107"/>
      <c r="O51" s="107"/>
      <c r="P51" s="107"/>
      <c r="Q51" s="109">
        <v>1.0</v>
      </c>
      <c r="R51" s="107"/>
      <c r="S51" s="126">
        <v>1.0</v>
      </c>
      <c r="T51" s="118">
        <v>1.0</v>
      </c>
      <c r="U51" s="107"/>
      <c r="V51" s="141">
        <v>1.0</v>
      </c>
      <c r="W51" s="94"/>
      <c r="X51" s="110">
        <v>1.0</v>
      </c>
      <c r="Y51" s="142"/>
      <c r="Z51" s="142"/>
      <c r="AA51" s="142"/>
      <c r="AB51" s="113"/>
    </row>
    <row r="52">
      <c r="A52" s="85"/>
      <c r="B52" s="85"/>
      <c r="C52" s="87" t="s">
        <v>274</v>
      </c>
      <c r="D52" s="69" t="s">
        <v>182</v>
      </c>
      <c r="E52" s="90" t="s">
        <v>275</v>
      </c>
      <c r="F52" s="92">
        <f t="shared" si="1"/>
        <v>3</v>
      </c>
      <c r="G52" s="94"/>
      <c r="H52" s="96">
        <v>1.0</v>
      </c>
      <c r="I52" s="97">
        <v>1.0</v>
      </c>
      <c r="J52" s="98">
        <v>1.0</v>
      </c>
      <c r="K52" s="107"/>
      <c r="L52" s="107"/>
      <c r="M52" s="107"/>
      <c r="N52" s="107"/>
      <c r="O52" s="107"/>
      <c r="P52" s="107"/>
      <c r="Q52" s="107"/>
      <c r="R52" s="107"/>
      <c r="S52" s="107"/>
      <c r="T52" s="107"/>
      <c r="U52" s="107"/>
      <c r="V52" s="107"/>
      <c r="W52" s="94"/>
      <c r="X52" s="110">
        <v>1.0</v>
      </c>
      <c r="Y52" s="111"/>
      <c r="Z52" s="111"/>
      <c r="AA52" s="111"/>
      <c r="AB52" s="113"/>
    </row>
    <row r="53">
      <c r="A53" s="85"/>
      <c r="B53" s="85"/>
      <c r="C53" s="87" t="s">
        <v>283</v>
      </c>
      <c r="D53" s="69" t="s">
        <v>284</v>
      </c>
      <c r="E53" s="90" t="s">
        <v>286</v>
      </c>
      <c r="F53" s="115">
        <f t="shared" si="1"/>
        <v>3</v>
      </c>
      <c r="G53" s="94"/>
      <c r="H53" s="96">
        <v>1.0</v>
      </c>
      <c r="I53" s="97">
        <v>1.0</v>
      </c>
      <c r="J53" s="98">
        <v>1.0</v>
      </c>
      <c r="K53" s="107"/>
      <c r="L53" s="107"/>
      <c r="M53" s="107"/>
      <c r="N53" s="107"/>
      <c r="O53" s="107"/>
      <c r="P53" s="107"/>
      <c r="Q53" s="107"/>
      <c r="R53" s="107"/>
      <c r="S53" s="107"/>
      <c r="T53" s="107"/>
      <c r="U53" s="107"/>
      <c r="V53" s="107"/>
      <c r="W53" s="94"/>
      <c r="X53" s="110">
        <v>1.0</v>
      </c>
      <c r="Y53" s="111"/>
      <c r="Z53" s="111"/>
      <c r="AA53" s="111"/>
      <c r="AB53" s="113"/>
    </row>
    <row r="54">
      <c r="A54" s="85"/>
      <c r="B54" s="85"/>
      <c r="C54" s="87" t="s">
        <v>180</v>
      </c>
      <c r="D54" s="69" t="s">
        <v>182</v>
      </c>
      <c r="E54" s="90" t="s">
        <v>183</v>
      </c>
      <c r="F54" s="92">
        <f t="shared" si="1"/>
        <v>3</v>
      </c>
      <c r="G54" s="94"/>
      <c r="H54" s="96">
        <v>1.0</v>
      </c>
      <c r="I54" s="107"/>
      <c r="J54" s="98">
        <v>1.0</v>
      </c>
      <c r="K54" s="100">
        <v>1.0</v>
      </c>
      <c r="L54" s="107"/>
      <c r="M54" s="107"/>
      <c r="N54" s="107"/>
      <c r="O54" s="107"/>
      <c r="P54" s="107"/>
      <c r="Q54" s="107"/>
      <c r="R54" s="107"/>
      <c r="S54" s="107"/>
      <c r="T54" s="107"/>
      <c r="U54" s="107"/>
      <c r="V54" s="107"/>
      <c r="W54" s="94"/>
      <c r="X54" s="110">
        <v>1.0</v>
      </c>
      <c r="Y54" s="111"/>
      <c r="Z54" s="111"/>
      <c r="AA54" s="111"/>
      <c r="AB54" s="121"/>
    </row>
    <row r="55">
      <c r="A55" s="85"/>
      <c r="B55" s="85"/>
      <c r="C55" s="87" t="s">
        <v>99</v>
      </c>
      <c r="D55" s="69" t="s">
        <v>100</v>
      </c>
      <c r="E55" s="90" t="s">
        <v>102</v>
      </c>
      <c r="F55" s="115">
        <f t="shared" si="1"/>
        <v>3</v>
      </c>
      <c r="G55" s="94"/>
      <c r="H55" s="96">
        <v>1.0</v>
      </c>
      <c r="I55" s="107"/>
      <c r="J55" s="98">
        <v>1.0</v>
      </c>
      <c r="K55" s="100">
        <v>1.0</v>
      </c>
      <c r="L55" s="107"/>
      <c r="M55" s="107"/>
      <c r="N55" s="107"/>
      <c r="O55" s="107"/>
      <c r="P55" s="107"/>
      <c r="Q55" s="107"/>
      <c r="R55" s="107"/>
      <c r="S55" s="107"/>
      <c r="T55" s="107"/>
      <c r="U55" s="107"/>
      <c r="V55" s="107"/>
      <c r="W55" s="94"/>
      <c r="X55" s="111"/>
      <c r="Y55" s="144">
        <v>1.0</v>
      </c>
      <c r="Z55" s="111"/>
      <c r="AA55" s="111"/>
      <c r="AB55" s="113"/>
    </row>
    <row r="56">
      <c r="A56" s="85"/>
      <c r="B56" s="85"/>
      <c r="C56" s="87" t="s">
        <v>185</v>
      </c>
      <c r="D56" s="69" t="s">
        <v>86</v>
      </c>
      <c r="E56" s="90" t="s">
        <v>186</v>
      </c>
      <c r="F56" s="92">
        <f t="shared" si="1"/>
        <v>3</v>
      </c>
      <c r="G56" s="94"/>
      <c r="H56" s="191"/>
      <c r="I56" s="107"/>
      <c r="J56" s="107"/>
      <c r="K56" s="107"/>
      <c r="L56" s="103">
        <v>1.0</v>
      </c>
      <c r="M56" s="107"/>
      <c r="N56" s="107"/>
      <c r="O56" s="106">
        <v>1.0</v>
      </c>
      <c r="P56" s="194">
        <v>1.0</v>
      </c>
      <c r="Q56" s="107"/>
      <c r="R56" s="107"/>
      <c r="S56" s="107"/>
      <c r="T56" s="107"/>
      <c r="U56" s="107"/>
      <c r="V56" s="107"/>
      <c r="W56" s="94"/>
      <c r="X56" s="110">
        <v>1.0</v>
      </c>
      <c r="Y56" s="111"/>
      <c r="Z56" s="111"/>
      <c r="AA56" s="111"/>
      <c r="AB56" s="113"/>
    </row>
    <row r="57">
      <c r="A57" s="85"/>
      <c r="B57" s="85"/>
      <c r="C57" s="87" t="s">
        <v>140</v>
      </c>
      <c r="D57" s="69" t="s">
        <v>141</v>
      </c>
      <c r="E57" s="90" t="s">
        <v>142</v>
      </c>
      <c r="F57" s="115">
        <f t="shared" si="1"/>
        <v>3</v>
      </c>
      <c r="G57" s="94"/>
      <c r="H57" s="191"/>
      <c r="I57" s="107"/>
      <c r="J57" s="107"/>
      <c r="K57" s="107"/>
      <c r="L57" s="107"/>
      <c r="M57" s="107"/>
      <c r="N57" s="107"/>
      <c r="O57" s="106">
        <v>1.0</v>
      </c>
      <c r="P57" s="107"/>
      <c r="Q57" s="109">
        <v>1.0</v>
      </c>
      <c r="R57" s="187">
        <v>1.0</v>
      </c>
      <c r="S57" s="107"/>
      <c r="T57" s="107"/>
      <c r="U57" s="107"/>
      <c r="V57" s="107"/>
      <c r="W57" s="94"/>
      <c r="X57" s="110">
        <v>1.0</v>
      </c>
      <c r="Y57" s="111"/>
      <c r="Z57" s="111"/>
      <c r="AA57" s="111"/>
      <c r="AB57" s="113"/>
    </row>
    <row r="58">
      <c r="A58" s="85"/>
      <c r="B58" s="85"/>
      <c r="C58" s="87" t="s">
        <v>53</v>
      </c>
      <c r="D58" s="69" t="s">
        <v>54</v>
      </c>
      <c r="E58" s="90" t="s">
        <v>55</v>
      </c>
      <c r="F58" s="92">
        <f t="shared" si="1"/>
        <v>3</v>
      </c>
      <c r="G58" s="94"/>
      <c r="H58" s="191"/>
      <c r="I58" s="107"/>
      <c r="J58" s="107"/>
      <c r="K58" s="107"/>
      <c r="L58" s="107"/>
      <c r="M58" s="107"/>
      <c r="N58" s="107"/>
      <c r="O58" s="106">
        <v>1.0</v>
      </c>
      <c r="P58" s="107"/>
      <c r="Q58" s="107"/>
      <c r="R58" s="187">
        <v>1.0</v>
      </c>
      <c r="S58" s="126">
        <v>1.0</v>
      </c>
      <c r="T58" s="107"/>
      <c r="U58" s="107"/>
      <c r="V58" s="107"/>
      <c r="W58" s="94"/>
      <c r="X58" s="110">
        <v>1.0</v>
      </c>
      <c r="Y58" s="111"/>
      <c r="Z58" s="111"/>
      <c r="AA58" s="111"/>
      <c r="AB58" s="113"/>
    </row>
    <row r="59">
      <c r="A59" s="85"/>
      <c r="B59" s="85"/>
      <c r="C59" s="87" t="s">
        <v>544</v>
      </c>
      <c r="D59" s="69" t="s">
        <v>54</v>
      </c>
      <c r="E59" s="90" t="s">
        <v>545</v>
      </c>
      <c r="F59" s="115">
        <f t="shared" si="1"/>
        <v>3</v>
      </c>
      <c r="G59" s="94"/>
      <c r="H59" s="191"/>
      <c r="I59" s="97">
        <v>1.0</v>
      </c>
      <c r="J59" s="98">
        <v>1.0</v>
      </c>
      <c r="K59" s="107"/>
      <c r="L59" s="107"/>
      <c r="M59" s="107"/>
      <c r="N59" s="107"/>
      <c r="O59" s="107"/>
      <c r="P59" s="107"/>
      <c r="Q59" s="109">
        <v>1.0</v>
      </c>
      <c r="R59" s="107"/>
      <c r="S59" s="107"/>
      <c r="T59" s="107"/>
      <c r="U59" s="107"/>
      <c r="V59" s="107"/>
      <c r="W59" s="94"/>
      <c r="X59" s="110">
        <v>1.0</v>
      </c>
      <c r="Y59" s="111"/>
      <c r="Z59" s="111"/>
      <c r="AA59" s="111"/>
      <c r="AB59" s="113"/>
    </row>
    <row r="60">
      <c r="A60" s="85"/>
      <c r="B60" s="85"/>
      <c r="C60" s="87" t="s">
        <v>561</v>
      </c>
      <c r="D60" s="237" t="s">
        <v>562</v>
      </c>
      <c r="E60" s="90" t="s">
        <v>563</v>
      </c>
      <c r="F60" s="139">
        <f t="shared" si="1"/>
        <v>3</v>
      </c>
      <c r="G60" s="94"/>
      <c r="H60" s="191"/>
      <c r="I60" s="107"/>
      <c r="J60" s="107"/>
      <c r="K60" s="100">
        <v>1.0</v>
      </c>
      <c r="L60" s="107"/>
      <c r="M60" s="107"/>
      <c r="N60" s="107"/>
      <c r="O60" s="107"/>
      <c r="P60" s="194">
        <v>1.0</v>
      </c>
      <c r="Q60" s="107"/>
      <c r="R60" s="187">
        <v>1.0</v>
      </c>
      <c r="S60" s="107"/>
      <c r="T60" s="107"/>
      <c r="U60" s="107"/>
      <c r="V60" s="107"/>
      <c r="W60" s="94"/>
      <c r="X60" s="110">
        <v>1.0</v>
      </c>
      <c r="Y60" s="111"/>
      <c r="Z60" s="111"/>
      <c r="AA60" s="111"/>
      <c r="AB60" s="113"/>
    </row>
    <row r="61">
      <c r="A61" s="85"/>
      <c r="B61" s="85"/>
      <c r="C61" s="87" t="s">
        <v>530</v>
      </c>
      <c r="D61" s="237" t="s">
        <v>531</v>
      </c>
      <c r="E61" s="90" t="s">
        <v>532</v>
      </c>
      <c r="F61" s="147">
        <f t="shared" si="1"/>
        <v>3</v>
      </c>
      <c r="G61" s="94"/>
      <c r="H61" s="191"/>
      <c r="I61" s="107"/>
      <c r="J61" s="107"/>
      <c r="K61" s="100">
        <v>1.0</v>
      </c>
      <c r="L61" s="107"/>
      <c r="M61" s="107"/>
      <c r="N61" s="105">
        <v>1.0</v>
      </c>
      <c r="O61" s="107"/>
      <c r="P61" s="194">
        <v>1.0</v>
      </c>
      <c r="Q61" s="107"/>
      <c r="R61" s="107"/>
      <c r="S61" s="107"/>
      <c r="T61" s="107"/>
      <c r="U61" s="107"/>
      <c r="V61" s="107"/>
      <c r="W61" s="94"/>
      <c r="X61" s="110">
        <v>1.0</v>
      </c>
      <c r="Y61" s="111"/>
      <c r="Z61" s="111"/>
      <c r="AA61" s="111"/>
      <c r="AB61" s="113"/>
    </row>
    <row r="62">
      <c r="A62" s="85"/>
      <c r="B62" s="85"/>
      <c r="C62" s="87" t="s">
        <v>620</v>
      </c>
      <c r="D62" s="136" t="s">
        <v>621</v>
      </c>
      <c r="E62" s="90" t="s">
        <v>622</v>
      </c>
      <c r="F62" s="139">
        <f t="shared" si="1"/>
        <v>3</v>
      </c>
      <c r="G62" s="94"/>
      <c r="H62" s="191"/>
      <c r="I62" s="107"/>
      <c r="J62" s="98">
        <v>1.0</v>
      </c>
      <c r="K62" s="100">
        <v>1.0</v>
      </c>
      <c r="L62" s="103">
        <v>1.0</v>
      </c>
      <c r="M62" s="107"/>
      <c r="N62" s="107"/>
      <c r="O62" s="107"/>
      <c r="P62" s="107"/>
      <c r="Q62" s="107"/>
      <c r="R62" s="107"/>
      <c r="S62" s="107"/>
      <c r="T62" s="107"/>
      <c r="U62" s="107"/>
      <c r="V62" s="107"/>
      <c r="W62" s="94"/>
      <c r="X62" s="111"/>
      <c r="Y62" s="144">
        <v>1.0</v>
      </c>
      <c r="Z62" s="111"/>
      <c r="AA62" s="111"/>
      <c r="AB62" s="113"/>
    </row>
    <row r="63">
      <c r="A63" s="85"/>
      <c r="B63" s="85"/>
      <c r="C63" s="87" t="s">
        <v>513</v>
      </c>
      <c r="D63" s="69" t="s">
        <v>514</v>
      </c>
      <c r="E63" s="90" t="s">
        <v>515</v>
      </c>
      <c r="F63" s="147">
        <f t="shared" si="1"/>
        <v>3</v>
      </c>
      <c r="G63" s="94"/>
      <c r="H63" s="191"/>
      <c r="I63" s="107"/>
      <c r="J63" s="98">
        <v>1.0</v>
      </c>
      <c r="K63" s="100">
        <v>1.0</v>
      </c>
      <c r="L63" s="107"/>
      <c r="M63" s="107"/>
      <c r="N63" s="107"/>
      <c r="O63" s="107"/>
      <c r="P63" s="107"/>
      <c r="Q63" s="107"/>
      <c r="R63" s="107"/>
      <c r="S63" s="107"/>
      <c r="T63" s="107"/>
      <c r="U63" s="135">
        <v>1.0</v>
      </c>
      <c r="V63" s="107"/>
      <c r="W63" s="94"/>
      <c r="X63" s="110">
        <v>1.0</v>
      </c>
      <c r="Y63" s="111"/>
      <c r="Z63" s="111"/>
      <c r="AA63" s="111"/>
      <c r="AB63" s="113"/>
    </row>
    <row r="64">
      <c r="A64" s="85"/>
      <c r="B64" s="85"/>
      <c r="C64" s="87" t="s">
        <v>615</v>
      </c>
      <c r="D64" s="136" t="s">
        <v>616</v>
      </c>
      <c r="E64" s="90" t="s">
        <v>617</v>
      </c>
      <c r="F64" s="139">
        <f t="shared" si="1"/>
        <v>3</v>
      </c>
      <c r="G64" s="94"/>
      <c r="H64" s="191"/>
      <c r="I64" s="107"/>
      <c r="J64" s="98">
        <v>1.0</v>
      </c>
      <c r="K64" s="107"/>
      <c r="L64" s="103">
        <v>1.0</v>
      </c>
      <c r="M64" s="104">
        <v>1.0</v>
      </c>
      <c r="N64" s="107"/>
      <c r="O64" s="107"/>
      <c r="P64" s="107"/>
      <c r="Q64" s="107"/>
      <c r="R64" s="107"/>
      <c r="S64" s="107"/>
      <c r="T64" s="107"/>
      <c r="U64" s="107"/>
      <c r="V64" s="107"/>
      <c r="W64" s="94"/>
      <c r="X64" s="111"/>
      <c r="Y64" s="144">
        <v>1.0</v>
      </c>
      <c r="Z64" s="111"/>
      <c r="AA64" s="111"/>
      <c r="AB64" s="113"/>
    </row>
    <row r="65">
      <c r="A65" s="85"/>
      <c r="B65" s="85"/>
      <c r="C65" s="87" t="s">
        <v>592</v>
      </c>
      <c r="D65" s="136" t="s">
        <v>593</v>
      </c>
      <c r="E65" s="90" t="s">
        <v>594</v>
      </c>
      <c r="F65" s="147">
        <f t="shared" si="1"/>
        <v>3</v>
      </c>
      <c r="G65" s="94"/>
      <c r="H65" s="191"/>
      <c r="I65" s="107"/>
      <c r="J65" s="98">
        <v>1.0</v>
      </c>
      <c r="K65" s="107"/>
      <c r="L65" s="107"/>
      <c r="M65" s="107"/>
      <c r="N65" s="107"/>
      <c r="O65" s="107"/>
      <c r="P65" s="107"/>
      <c r="Q65" s="107"/>
      <c r="R65" s="107"/>
      <c r="S65" s="126">
        <v>1.0</v>
      </c>
      <c r="T65" s="118">
        <v>1.0</v>
      </c>
      <c r="U65" s="107"/>
      <c r="V65" s="107"/>
      <c r="W65" s="94"/>
      <c r="X65" s="110">
        <v>1.0</v>
      </c>
      <c r="Y65" s="111"/>
      <c r="Z65" s="111"/>
      <c r="AA65" s="111"/>
      <c r="AB65" s="121"/>
    </row>
    <row r="66">
      <c r="A66" s="85"/>
      <c r="B66" s="85"/>
      <c r="C66" s="87" t="s">
        <v>688</v>
      </c>
      <c r="D66" s="271" t="s">
        <v>690</v>
      </c>
      <c r="E66" s="130" t="s">
        <v>696</v>
      </c>
      <c r="F66" s="92">
        <f t="shared" si="1"/>
        <v>3</v>
      </c>
      <c r="G66" s="94"/>
      <c r="H66" s="191"/>
      <c r="I66" s="107"/>
      <c r="J66" s="107"/>
      <c r="K66" s="100">
        <v>1.0</v>
      </c>
      <c r="L66" s="103">
        <v>1.0</v>
      </c>
      <c r="M66" s="107"/>
      <c r="N66" s="105">
        <v>1.0</v>
      </c>
      <c r="O66" s="107"/>
      <c r="P66" s="107"/>
      <c r="Q66" s="107"/>
      <c r="R66" s="107"/>
      <c r="S66" s="107"/>
      <c r="T66" s="107"/>
      <c r="U66" s="107"/>
      <c r="V66" s="107"/>
      <c r="W66" s="94"/>
      <c r="X66" s="111"/>
      <c r="Y66" s="111"/>
      <c r="Z66" s="128">
        <v>1.0</v>
      </c>
      <c r="AA66" s="111"/>
      <c r="AB66" s="113"/>
    </row>
    <row r="67">
      <c r="A67" s="85"/>
      <c r="B67" s="85"/>
      <c r="C67" s="87" t="s">
        <v>704</v>
      </c>
      <c r="D67" s="69" t="s">
        <v>705</v>
      </c>
      <c r="E67" s="90" t="s">
        <v>706</v>
      </c>
      <c r="F67" s="115">
        <f t="shared" si="1"/>
        <v>3</v>
      </c>
      <c r="G67" s="94"/>
      <c r="H67" s="191"/>
      <c r="I67" s="107"/>
      <c r="J67" s="107"/>
      <c r="K67" s="100">
        <v>1.0</v>
      </c>
      <c r="L67" s="107"/>
      <c r="M67" s="104">
        <v>1.0</v>
      </c>
      <c r="N67" s="105">
        <v>1.0</v>
      </c>
      <c r="O67" s="107"/>
      <c r="P67" s="107"/>
      <c r="Q67" s="107"/>
      <c r="R67" s="107"/>
      <c r="S67" s="107"/>
      <c r="T67" s="107"/>
      <c r="U67" s="107"/>
      <c r="V67" s="107"/>
      <c r="W67" s="94"/>
      <c r="X67" s="110">
        <v>1.0</v>
      </c>
      <c r="Y67" s="111"/>
      <c r="Z67" s="111"/>
      <c r="AA67" s="111"/>
      <c r="AB67" s="113"/>
    </row>
    <row r="68">
      <c r="A68" s="85"/>
      <c r="B68" s="85"/>
      <c r="C68" s="87" t="s">
        <v>712</v>
      </c>
      <c r="D68" s="271" t="s">
        <v>714</v>
      </c>
      <c r="E68" s="90" t="s">
        <v>715</v>
      </c>
      <c r="F68" s="92">
        <f t="shared" si="1"/>
        <v>3</v>
      </c>
      <c r="G68" s="94"/>
      <c r="H68" s="191"/>
      <c r="I68" s="107"/>
      <c r="J68" s="107"/>
      <c r="K68" s="107"/>
      <c r="L68" s="103">
        <v>1.0</v>
      </c>
      <c r="M68" s="104">
        <v>1.0</v>
      </c>
      <c r="N68" s="105">
        <v>1.0</v>
      </c>
      <c r="O68" s="107"/>
      <c r="P68" s="107"/>
      <c r="Q68" s="107"/>
      <c r="R68" s="107"/>
      <c r="S68" s="107"/>
      <c r="T68" s="107"/>
      <c r="U68" s="107"/>
      <c r="V68" s="107"/>
      <c r="W68" s="94"/>
      <c r="X68" s="110">
        <v>1.0</v>
      </c>
      <c r="Y68" s="111"/>
      <c r="Z68" s="111"/>
      <c r="AA68" s="111"/>
      <c r="AB68" s="113"/>
    </row>
    <row r="69">
      <c r="A69" s="85"/>
      <c r="B69" s="85"/>
      <c r="C69" s="87" t="s">
        <v>725</v>
      </c>
      <c r="D69" s="271" t="s">
        <v>726</v>
      </c>
      <c r="E69" s="90" t="s">
        <v>727</v>
      </c>
      <c r="F69" s="115">
        <f t="shared" si="1"/>
        <v>3</v>
      </c>
      <c r="G69" s="94"/>
      <c r="H69" s="191"/>
      <c r="I69" s="107"/>
      <c r="J69" s="107"/>
      <c r="K69" s="107"/>
      <c r="L69" s="103">
        <v>1.0</v>
      </c>
      <c r="M69" s="104">
        <v>1.0</v>
      </c>
      <c r="N69" s="105">
        <v>1.0</v>
      </c>
      <c r="O69" s="107"/>
      <c r="P69" s="107"/>
      <c r="Q69" s="107"/>
      <c r="R69" s="107"/>
      <c r="S69" s="107"/>
      <c r="T69" s="107"/>
      <c r="U69" s="107"/>
      <c r="V69" s="107"/>
      <c r="W69" s="94"/>
      <c r="X69" s="110">
        <v>1.0</v>
      </c>
      <c r="Y69" s="111"/>
      <c r="Z69" s="111"/>
      <c r="AA69" s="111"/>
      <c r="AB69" s="113"/>
    </row>
    <row r="70">
      <c r="A70" s="85"/>
      <c r="B70" s="85"/>
      <c r="C70" s="87" t="s">
        <v>738</v>
      </c>
      <c r="D70" s="271" t="s">
        <v>739</v>
      </c>
      <c r="E70" s="90" t="s">
        <v>740</v>
      </c>
      <c r="F70" s="92">
        <f t="shared" si="1"/>
        <v>3</v>
      </c>
      <c r="G70" s="94"/>
      <c r="H70" s="191"/>
      <c r="I70" s="107"/>
      <c r="J70" s="107"/>
      <c r="K70" s="107"/>
      <c r="L70" s="103">
        <v>1.0</v>
      </c>
      <c r="M70" s="104">
        <v>1.0</v>
      </c>
      <c r="N70" s="105">
        <v>1.0</v>
      </c>
      <c r="O70" s="107"/>
      <c r="P70" s="107"/>
      <c r="Q70" s="107"/>
      <c r="R70" s="107"/>
      <c r="S70" s="107"/>
      <c r="T70" s="107"/>
      <c r="U70" s="107"/>
      <c r="V70" s="107"/>
      <c r="W70" s="94"/>
      <c r="X70" s="110">
        <v>1.0</v>
      </c>
      <c r="Y70" s="111"/>
      <c r="Z70" s="111"/>
      <c r="AA70" s="111"/>
      <c r="AB70" s="113"/>
    </row>
    <row r="71">
      <c r="A71" s="85"/>
      <c r="B71" s="85"/>
      <c r="C71" s="87" t="s">
        <v>749</v>
      </c>
      <c r="D71" s="271" t="s">
        <v>182</v>
      </c>
      <c r="E71" s="90" t="s">
        <v>183</v>
      </c>
      <c r="F71" s="115">
        <f t="shared" si="1"/>
        <v>3</v>
      </c>
      <c r="G71" s="94"/>
      <c r="H71" s="191"/>
      <c r="I71" s="107"/>
      <c r="J71" s="107"/>
      <c r="K71" s="107"/>
      <c r="L71" s="103">
        <v>1.0</v>
      </c>
      <c r="M71" s="104">
        <v>1.0</v>
      </c>
      <c r="N71" s="105">
        <v>1.0</v>
      </c>
      <c r="O71" s="107"/>
      <c r="P71" s="107"/>
      <c r="Q71" s="107"/>
      <c r="R71" s="107"/>
      <c r="S71" s="107"/>
      <c r="T71" s="107"/>
      <c r="U71" s="107"/>
      <c r="V71" s="107"/>
      <c r="W71" s="94"/>
      <c r="X71" s="110">
        <v>1.0</v>
      </c>
      <c r="Y71" s="111"/>
      <c r="Z71" s="111"/>
      <c r="AA71" s="111"/>
      <c r="AB71" s="113"/>
    </row>
    <row r="72">
      <c r="A72" s="85"/>
      <c r="B72" s="85"/>
      <c r="C72" s="146" t="s">
        <v>760</v>
      </c>
      <c r="D72" s="256" t="s">
        <v>761</v>
      </c>
      <c r="E72" s="257" t="s">
        <v>763</v>
      </c>
      <c r="F72" s="92">
        <f t="shared" si="1"/>
        <v>3</v>
      </c>
      <c r="G72" s="94"/>
      <c r="H72" s="191"/>
      <c r="I72" s="107"/>
      <c r="J72" s="107"/>
      <c r="K72" s="107"/>
      <c r="L72" s="107"/>
      <c r="M72" s="107"/>
      <c r="N72" s="107"/>
      <c r="O72" s="107"/>
      <c r="P72" s="107"/>
      <c r="Q72" s="107"/>
      <c r="R72" s="107"/>
      <c r="S72" s="126">
        <v>1.0</v>
      </c>
      <c r="T72" s="118">
        <v>1.0</v>
      </c>
      <c r="U72" s="135">
        <v>1.0</v>
      </c>
      <c r="V72" s="107"/>
      <c r="W72" s="94"/>
      <c r="X72" s="110">
        <v>1.0</v>
      </c>
      <c r="Y72" s="111"/>
      <c r="Z72" s="111"/>
      <c r="AA72" s="111"/>
      <c r="AB72" s="113"/>
    </row>
    <row r="73">
      <c r="A73" s="85"/>
      <c r="B73" s="85"/>
      <c r="C73" s="87" t="s">
        <v>168</v>
      </c>
      <c r="D73" s="69" t="s">
        <v>169</v>
      </c>
      <c r="E73" s="90" t="s">
        <v>170</v>
      </c>
      <c r="F73" s="147">
        <f t="shared" si="1"/>
        <v>3</v>
      </c>
      <c r="G73" s="94"/>
      <c r="H73" s="191"/>
      <c r="I73" s="107"/>
      <c r="J73" s="107"/>
      <c r="K73" s="107"/>
      <c r="L73" s="107"/>
      <c r="M73" s="104">
        <v>1.0</v>
      </c>
      <c r="N73" s="107"/>
      <c r="O73" s="106">
        <v>1.0</v>
      </c>
      <c r="P73" s="107"/>
      <c r="Q73" s="107"/>
      <c r="R73" s="107"/>
      <c r="S73" s="107"/>
      <c r="T73" s="107"/>
      <c r="U73" s="107"/>
      <c r="V73" s="141">
        <v>1.0</v>
      </c>
      <c r="W73" s="94"/>
      <c r="X73" s="110">
        <v>1.0</v>
      </c>
      <c r="Y73" s="111"/>
      <c r="Z73" s="111"/>
      <c r="AA73" s="111"/>
      <c r="AB73" s="113"/>
    </row>
    <row r="74">
      <c r="A74" s="85"/>
      <c r="B74" s="85"/>
      <c r="C74" s="87" t="s">
        <v>344</v>
      </c>
      <c r="D74" s="69" t="s">
        <v>345</v>
      </c>
      <c r="E74" s="90" t="s">
        <v>347</v>
      </c>
      <c r="F74" s="139">
        <f t="shared" si="1"/>
        <v>3</v>
      </c>
      <c r="G74" s="94"/>
      <c r="H74" s="191"/>
      <c r="I74" s="107"/>
      <c r="J74" s="107"/>
      <c r="K74" s="107"/>
      <c r="L74" s="107"/>
      <c r="M74" s="107"/>
      <c r="N74" s="107"/>
      <c r="O74" s="107"/>
      <c r="P74" s="194">
        <v>1.0</v>
      </c>
      <c r="Q74" s="109">
        <v>1.0</v>
      </c>
      <c r="R74" s="107"/>
      <c r="S74" s="107"/>
      <c r="T74" s="107"/>
      <c r="U74" s="107"/>
      <c r="V74" s="141">
        <v>1.0</v>
      </c>
      <c r="W74" s="94"/>
      <c r="X74" s="110">
        <v>1.0</v>
      </c>
      <c r="Y74" s="142"/>
      <c r="Z74" s="142"/>
      <c r="AA74" s="142"/>
      <c r="AB74" s="113"/>
    </row>
    <row r="75">
      <c r="A75" s="85"/>
      <c r="B75" s="85"/>
      <c r="C75" s="146" t="s">
        <v>782</v>
      </c>
      <c r="D75" s="237" t="s">
        <v>606</v>
      </c>
      <c r="E75" s="90" t="s">
        <v>607</v>
      </c>
      <c r="F75" s="147">
        <f t="shared" si="1"/>
        <v>3</v>
      </c>
      <c r="G75" s="94"/>
      <c r="H75" s="191"/>
      <c r="I75" s="107"/>
      <c r="J75" s="107"/>
      <c r="K75" s="107"/>
      <c r="L75" s="107"/>
      <c r="M75" s="107"/>
      <c r="N75" s="107"/>
      <c r="O75" s="107"/>
      <c r="P75" s="194">
        <v>1.0</v>
      </c>
      <c r="Q75" s="107"/>
      <c r="R75" s="107"/>
      <c r="S75" s="107"/>
      <c r="T75" s="118">
        <v>1.0</v>
      </c>
      <c r="U75" s="107"/>
      <c r="V75" s="141">
        <v>1.0</v>
      </c>
      <c r="W75" s="94"/>
      <c r="X75" s="142"/>
      <c r="Y75" s="142"/>
      <c r="Z75" s="128">
        <v>1.0</v>
      </c>
      <c r="AA75" s="142"/>
      <c r="AB75" s="113"/>
    </row>
    <row r="76">
      <c r="A76" s="85"/>
      <c r="B76" s="85"/>
      <c r="C76" s="87" t="s">
        <v>783</v>
      </c>
      <c r="D76" s="69" t="s">
        <v>784</v>
      </c>
      <c r="E76" s="90" t="s">
        <v>170</v>
      </c>
      <c r="F76" s="92">
        <f t="shared" si="1"/>
        <v>3</v>
      </c>
      <c r="G76" s="94"/>
      <c r="H76" s="191"/>
      <c r="I76" s="107"/>
      <c r="J76" s="107"/>
      <c r="K76" s="107"/>
      <c r="L76" s="103">
        <v>1.0</v>
      </c>
      <c r="M76" s="107"/>
      <c r="N76" s="107"/>
      <c r="O76" s="107"/>
      <c r="P76" s="107"/>
      <c r="Q76" s="107"/>
      <c r="R76" s="187">
        <v>1.0</v>
      </c>
      <c r="S76" s="107"/>
      <c r="T76" s="107"/>
      <c r="U76" s="107"/>
      <c r="V76" s="141">
        <v>1.0</v>
      </c>
      <c r="W76" s="94"/>
      <c r="X76" s="110">
        <v>1.0</v>
      </c>
      <c r="Y76" s="111"/>
      <c r="Z76" s="111"/>
      <c r="AA76" s="111"/>
      <c r="AB76" s="113"/>
    </row>
    <row r="77">
      <c r="A77" s="85"/>
      <c r="B77" s="85"/>
      <c r="C77" s="87" t="s">
        <v>728</v>
      </c>
      <c r="D77" s="256" t="s">
        <v>729</v>
      </c>
      <c r="E77" s="276" t="s">
        <v>798</v>
      </c>
      <c r="F77" s="147">
        <f t="shared" si="1"/>
        <v>3</v>
      </c>
      <c r="G77" s="94"/>
      <c r="H77" s="191"/>
      <c r="I77" s="107"/>
      <c r="J77" s="107"/>
      <c r="K77" s="107"/>
      <c r="L77" s="107"/>
      <c r="M77" s="107"/>
      <c r="N77" s="105">
        <v>1.0</v>
      </c>
      <c r="O77" s="107"/>
      <c r="P77" s="107"/>
      <c r="Q77" s="107"/>
      <c r="R77" s="107"/>
      <c r="S77" s="126">
        <v>1.0</v>
      </c>
      <c r="T77" s="107"/>
      <c r="U77" s="107"/>
      <c r="V77" s="141">
        <v>1.0</v>
      </c>
      <c r="W77" s="94"/>
      <c r="X77" s="142"/>
      <c r="Y77" s="142"/>
      <c r="Z77" s="128">
        <v>1.0</v>
      </c>
      <c r="AA77" s="142"/>
      <c r="AB77" s="113"/>
    </row>
    <row r="78">
      <c r="A78" s="85"/>
      <c r="B78" s="85"/>
      <c r="C78" s="87" t="s">
        <v>70</v>
      </c>
      <c r="D78" s="69" t="s">
        <v>71</v>
      </c>
      <c r="E78" s="90" t="s">
        <v>72</v>
      </c>
      <c r="F78" s="139">
        <f t="shared" si="1"/>
        <v>2</v>
      </c>
      <c r="G78" s="94"/>
      <c r="H78" s="96">
        <v>1.0</v>
      </c>
      <c r="I78" s="97">
        <v>1.0</v>
      </c>
      <c r="J78" s="107"/>
      <c r="K78" s="107"/>
      <c r="L78" s="107"/>
      <c r="M78" s="107"/>
      <c r="N78" s="107"/>
      <c r="O78" s="107"/>
      <c r="P78" s="107"/>
      <c r="Q78" s="107"/>
      <c r="R78" s="107"/>
      <c r="S78" s="107"/>
      <c r="T78" s="107"/>
      <c r="U78" s="107"/>
      <c r="V78" s="107"/>
      <c r="W78" s="94"/>
      <c r="X78" s="110">
        <v>1.0</v>
      </c>
      <c r="Y78" s="111"/>
      <c r="Z78" s="111"/>
      <c r="AA78" s="111"/>
      <c r="AB78" s="113"/>
    </row>
    <row r="79">
      <c r="A79" s="85"/>
      <c r="B79" s="85"/>
      <c r="C79" s="87" t="s">
        <v>308</v>
      </c>
      <c r="D79" s="69" t="s">
        <v>309</v>
      </c>
      <c r="E79" s="90" t="s">
        <v>310</v>
      </c>
      <c r="F79" s="147">
        <f t="shared" si="1"/>
        <v>2</v>
      </c>
      <c r="G79" s="94"/>
      <c r="H79" s="96">
        <v>1.0</v>
      </c>
      <c r="I79" s="97">
        <v>1.0</v>
      </c>
      <c r="J79" s="107"/>
      <c r="K79" s="107"/>
      <c r="L79" s="107"/>
      <c r="M79" s="107"/>
      <c r="N79" s="107"/>
      <c r="O79" s="107"/>
      <c r="P79" s="107"/>
      <c r="Q79" s="107"/>
      <c r="R79" s="107"/>
      <c r="S79" s="107"/>
      <c r="T79" s="107"/>
      <c r="U79" s="107"/>
      <c r="V79" s="107"/>
      <c r="W79" s="94"/>
      <c r="X79" s="110">
        <v>1.0</v>
      </c>
      <c r="Y79" s="111"/>
      <c r="Z79" s="111"/>
      <c r="AA79" s="111"/>
      <c r="AB79" s="113"/>
    </row>
    <row r="80">
      <c r="A80" s="85"/>
      <c r="B80" s="85"/>
      <c r="C80" s="87" t="s">
        <v>221</v>
      </c>
      <c r="D80" s="69" t="s">
        <v>222</v>
      </c>
      <c r="E80" s="90" t="s">
        <v>223</v>
      </c>
      <c r="F80" s="139">
        <f t="shared" si="1"/>
        <v>2</v>
      </c>
      <c r="G80" s="94"/>
      <c r="H80" s="96">
        <v>1.0</v>
      </c>
      <c r="I80" s="97">
        <v>1.0</v>
      </c>
      <c r="J80" s="107"/>
      <c r="K80" s="107"/>
      <c r="L80" s="107"/>
      <c r="M80" s="107"/>
      <c r="N80" s="107"/>
      <c r="O80" s="107"/>
      <c r="P80" s="107"/>
      <c r="Q80" s="107"/>
      <c r="R80" s="107"/>
      <c r="S80" s="107"/>
      <c r="T80" s="107"/>
      <c r="U80" s="107"/>
      <c r="V80" s="107"/>
      <c r="W80" s="94"/>
      <c r="X80" s="110">
        <v>1.0</v>
      </c>
      <c r="Y80" s="111"/>
      <c r="Z80" s="111"/>
      <c r="AA80" s="111"/>
      <c r="AB80" s="113"/>
    </row>
    <row r="81">
      <c r="A81" s="85"/>
      <c r="B81" s="85"/>
      <c r="C81" s="87" t="s">
        <v>230</v>
      </c>
      <c r="D81" s="69" t="s">
        <v>231</v>
      </c>
      <c r="E81" s="90" t="s">
        <v>232</v>
      </c>
      <c r="F81" s="147">
        <f t="shared" si="1"/>
        <v>2</v>
      </c>
      <c r="G81" s="94"/>
      <c r="H81" s="96">
        <v>1.0</v>
      </c>
      <c r="I81" s="107"/>
      <c r="J81" s="107"/>
      <c r="K81" s="100">
        <v>1.0</v>
      </c>
      <c r="L81" s="107"/>
      <c r="M81" s="107"/>
      <c r="N81" s="107"/>
      <c r="O81" s="107"/>
      <c r="P81" s="107"/>
      <c r="Q81" s="107"/>
      <c r="R81" s="107"/>
      <c r="S81" s="107"/>
      <c r="T81" s="107"/>
      <c r="U81" s="107"/>
      <c r="V81" s="107"/>
      <c r="W81" s="94"/>
      <c r="X81" s="110">
        <v>1.0</v>
      </c>
      <c r="Y81" s="111"/>
      <c r="Z81" s="111"/>
      <c r="AA81" s="111"/>
      <c r="AB81" s="113"/>
    </row>
    <row r="82">
      <c r="A82" s="85"/>
      <c r="B82" s="85"/>
      <c r="C82" s="87" t="s">
        <v>305</v>
      </c>
      <c r="D82" s="69" t="s">
        <v>306</v>
      </c>
      <c r="E82" s="90" t="s">
        <v>307</v>
      </c>
      <c r="F82" s="139">
        <f t="shared" si="1"/>
        <v>2</v>
      </c>
      <c r="G82" s="94"/>
      <c r="H82" s="96">
        <v>1.0</v>
      </c>
      <c r="I82" s="107"/>
      <c r="J82" s="107"/>
      <c r="K82" s="100">
        <v>1.0</v>
      </c>
      <c r="L82" s="107"/>
      <c r="M82" s="107"/>
      <c r="N82" s="107"/>
      <c r="O82" s="107"/>
      <c r="P82" s="107"/>
      <c r="Q82" s="107"/>
      <c r="R82" s="107"/>
      <c r="S82" s="107"/>
      <c r="T82" s="107"/>
      <c r="U82" s="107"/>
      <c r="V82" s="107"/>
      <c r="W82" s="94"/>
      <c r="X82" s="111"/>
      <c r="Y82" s="111"/>
      <c r="Z82" s="128">
        <v>1.0</v>
      </c>
      <c r="AA82" s="111"/>
      <c r="AB82" s="113"/>
    </row>
    <row r="83">
      <c r="A83" s="85"/>
      <c r="B83" s="85"/>
      <c r="C83" s="87" t="s">
        <v>314</v>
      </c>
      <c r="D83" s="69" t="s">
        <v>315</v>
      </c>
      <c r="E83" s="90" t="s">
        <v>316</v>
      </c>
      <c r="F83" s="147">
        <f t="shared" si="1"/>
        <v>2</v>
      </c>
      <c r="G83" s="94"/>
      <c r="H83" s="96">
        <v>1.0</v>
      </c>
      <c r="I83" s="107"/>
      <c r="J83" s="107"/>
      <c r="K83" s="100">
        <v>1.0</v>
      </c>
      <c r="L83" s="107"/>
      <c r="M83" s="107"/>
      <c r="N83" s="107"/>
      <c r="O83" s="107"/>
      <c r="P83" s="107"/>
      <c r="Q83" s="107"/>
      <c r="R83" s="107"/>
      <c r="S83" s="107"/>
      <c r="T83" s="107"/>
      <c r="U83" s="107"/>
      <c r="V83" s="107"/>
      <c r="W83" s="94"/>
      <c r="X83" s="111"/>
      <c r="Y83" s="111"/>
      <c r="Z83" s="128">
        <v>1.0</v>
      </c>
      <c r="AA83" s="111"/>
      <c r="AB83" s="113"/>
    </row>
    <row r="84">
      <c r="A84" s="85"/>
      <c r="B84" s="85"/>
      <c r="C84" s="87" t="s">
        <v>244</v>
      </c>
      <c r="D84" s="69" t="s">
        <v>245</v>
      </c>
      <c r="E84" s="90" t="s">
        <v>246</v>
      </c>
      <c r="F84" s="139">
        <f t="shared" si="1"/>
        <v>2</v>
      </c>
      <c r="G84" s="94"/>
      <c r="H84" s="96">
        <v>1.0</v>
      </c>
      <c r="I84" s="107"/>
      <c r="J84" s="107"/>
      <c r="K84" s="107"/>
      <c r="L84" s="103">
        <v>1.0</v>
      </c>
      <c r="M84" s="107"/>
      <c r="N84" s="107"/>
      <c r="O84" s="107"/>
      <c r="P84" s="107"/>
      <c r="Q84" s="107"/>
      <c r="R84" s="107"/>
      <c r="S84" s="107"/>
      <c r="T84" s="107"/>
      <c r="U84" s="107"/>
      <c r="V84" s="107"/>
      <c r="W84" s="94"/>
      <c r="X84" s="110">
        <v>1.0</v>
      </c>
      <c r="Y84" s="111"/>
      <c r="Z84" s="111"/>
      <c r="AA84" s="111"/>
      <c r="AB84" s="113"/>
    </row>
    <row r="85">
      <c r="A85" s="85"/>
      <c r="B85" s="85"/>
      <c r="C85" s="87" t="s">
        <v>311</v>
      </c>
      <c r="D85" s="69" t="s">
        <v>312</v>
      </c>
      <c r="E85" s="90" t="s">
        <v>313</v>
      </c>
      <c r="F85" s="147">
        <f t="shared" si="1"/>
        <v>2</v>
      </c>
      <c r="G85" s="94"/>
      <c r="H85" s="96">
        <v>1.0</v>
      </c>
      <c r="I85" s="107"/>
      <c r="J85" s="107"/>
      <c r="K85" s="107"/>
      <c r="L85" s="107"/>
      <c r="M85" s="107"/>
      <c r="N85" s="107"/>
      <c r="O85" s="107"/>
      <c r="P85" s="107"/>
      <c r="Q85" s="107"/>
      <c r="R85" s="107"/>
      <c r="S85" s="107"/>
      <c r="T85" s="118">
        <v>1.0</v>
      </c>
      <c r="U85" s="107"/>
      <c r="V85" s="107"/>
      <c r="W85" s="94"/>
      <c r="X85" s="111"/>
      <c r="Y85" s="111"/>
      <c r="Z85" s="128">
        <v>1.0</v>
      </c>
      <c r="AA85" s="111"/>
      <c r="AB85" s="121"/>
    </row>
    <row r="86">
      <c r="A86" s="85"/>
      <c r="B86" s="85"/>
      <c r="C86" s="87" t="s">
        <v>206</v>
      </c>
      <c r="D86" s="69" t="s">
        <v>207</v>
      </c>
      <c r="E86" s="90" t="s">
        <v>208</v>
      </c>
      <c r="F86" s="139">
        <f t="shared" si="1"/>
        <v>2</v>
      </c>
      <c r="G86" s="94"/>
      <c r="H86" s="191"/>
      <c r="I86" s="107"/>
      <c r="J86" s="107"/>
      <c r="K86" s="107"/>
      <c r="L86" s="107"/>
      <c r="M86" s="107"/>
      <c r="N86" s="107"/>
      <c r="O86" s="106">
        <v>1.0</v>
      </c>
      <c r="P86" s="107"/>
      <c r="Q86" s="107"/>
      <c r="R86" s="187">
        <v>1.0</v>
      </c>
      <c r="S86" s="107"/>
      <c r="T86" s="107"/>
      <c r="U86" s="107"/>
      <c r="V86" s="107"/>
      <c r="W86" s="94"/>
      <c r="X86" s="110">
        <v>1.0</v>
      </c>
      <c r="Y86" s="111"/>
      <c r="Z86" s="111"/>
      <c r="AA86" s="111"/>
      <c r="AB86" s="113"/>
    </row>
    <row r="87">
      <c r="A87" s="279"/>
      <c r="B87" s="279"/>
      <c r="C87" s="280" t="s">
        <v>866</v>
      </c>
      <c r="D87" s="69" t="s">
        <v>868</v>
      </c>
      <c r="E87" s="130" t="s">
        <v>869</v>
      </c>
      <c r="F87" s="115">
        <f t="shared" si="1"/>
        <v>2</v>
      </c>
      <c r="G87" s="281"/>
      <c r="H87" s="191"/>
      <c r="I87" s="107"/>
      <c r="J87" s="107"/>
      <c r="K87" s="107"/>
      <c r="L87" s="107"/>
      <c r="M87" s="107"/>
      <c r="N87" s="107"/>
      <c r="O87" s="106">
        <v>1.0</v>
      </c>
      <c r="P87" s="107"/>
      <c r="Q87" s="107"/>
      <c r="R87" s="107"/>
      <c r="S87" s="107"/>
      <c r="T87" s="107"/>
      <c r="U87" s="135">
        <v>1.0</v>
      </c>
      <c r="V87" s="107"/>
      <c r="W87" s="281"/>
      <c r="X87" s="110">
        <v>1.0</v>
      </c>
      <c r="Y87" s="111"/>
      <c r="Z87" s="111"/>
      <c r="AA87" s="111"/>
      <c r="AB87" s="113"/>
    </row>
    <row r="88">
      <c r="A88" s="85"/>
      <c r="B88" s="85"/>
      <c r="C88" s="146" t="s">
        <v>339</v>
      </c>
      <c r="D88" s="69" t="s">
        <v>342</v>
      </c>
      <c r="E88" s="90" t="s">
        <v>343</v>
      </c>
      <c r="F88" s="92">
        <f t="shared" si="1"/>
        <v>2</v>
      </c>
      <c r="G88" s="94"/>
      <c r="H88" s="191"/>
      <c r="I88" s="97">
        <v>1.0</v>
      </c>
      <c r="J88" s="98">
        <v>1.0</v>
      </c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107"/>
      <c r="V88" s="107"/>
      <c r="W88" s="94"/>
      <c r="X88" s="110">
        <v>1.0</v>
      </c>
      <c r="Y88" s="111"/>
      <c r="Z88" s="111"/>
      <c r="AA88" s="111"/>
      <c r="AB88" s="113"/>
    </row>
    <row r="89">
      <c r="A89" s="85"/>
      <c r="B89" s="85"/>
      <c r="C89" s="146" t="s">
        <v>398</v>
      </c>
      <c r="D89" s="69" t="s">
        <v>400</v>
      </c>
      <c r="E89" s="130" t="s">
        <v>401</v>
      </c>
      <c r="F89" s="115">
        <f t="shared" si="1"/>
        <v>2</v>
      </c>
      <c r="G89" s="94"/>
      <c r="H89" s="191"/>
      <c r="I89" s="97">
        <v>1.0</v>
      </c>
      <c r="J89" s="107"/>
      <c r="K89" s="107"/>
      <c r="L89" s="107"/>
      <c r="M89" s="107"/>
      <c r="N89" s="107"/>
      <c r="O89" s="107"/>
      <c r="P89" s="107"/>
      <c r="Q89" s="109">
        <v>1.0</v>
      </c>
      <c r="R89" s="107"/>
      <c r="S89" s="107"/>
      <c r="T89" s="107"/>
      <c r="U89" s="107"/>
      <c r="V89" s="107"/>
      <c r="W89" s="94"/>
      <c r="X89" s="111"/>
      <c r="Y89" s="111"/>
      <c r="Z89" s="128">
        <v>1.0</v>
      </c>
      <c r="AA89" s="111"/>
      <c r="AB89" s="121"/>
    </row>
    <row r="90">
      <c r="A90" s="85"/>
      <c r="B90" s="85"/>
      <c r="C90" s="87" t="s">
        <v>410</v>
      </c>
      <c r="D90" s="69" t="s">
        <v>413</v>
      </c>
      <c r="E90" s="90" t="s">
        <v>414</v>
      </c>
      <c r="F90" s="92">
        <f t="shared" si="1"/>
        <v>2</v>
      </c>
      <c r="G90" s="94"/>
      <c r="H90" s="191"/>
      <c r="I90" s="97">
        <v>1.0</v>
      </c>
      <c r="J90" s="107"/>
      <c r="K90" s="107"/>
      <c r="L90" s="107"/>
      <c r="M90" s="107"/>
      <c r="N90" s="107"/>
      <c r="O90" s="107"/>
      <c r="P90" s="107"/>
      <c r="Q90" s="109">
        <v>1.0</v>
      </c>
      <c r="R90" s="107"/>
      <c r="S90" s="107"/>
      <c r="T90" s="107"/>
      <c r="U90" s="107"/>
      <c r="V90" s="107"/>
      <c r="W90" s="94"/>
      <c r="X90" s="111"/>
      <c r="Y90" s="111"/>
      <c r="Z90" s="111"/>
      <c r="AA90" s="255">
        <v>1.0</v>
      </c>
      <c r="AB90" s="113"/>
    </row>
    <row r="91">
      <c r="A91" s="85"/>
      <c r="B91" s="85"/>
      <c r="C91" s="87" t="s">
        <v>325</v>
      </c>
      <c r="D91" s="69" t="s">
        <v>411</v>
      </c>
      <c r="E91" s="90" t="s">
        <v>412</v>
      </c>
      <c r="F91" s="147">
        <f t="shared" si="1"/>
        <v>2</v>
      </c>
      <c r="G91" s="94"/>
      <c r="H91" s="191"/>
      <c r="I91" s="107"/>
      <c r="J91" s="107"/>
      <c r="K91" s="107"/>
      <c r="L91" s="107"/>
      <c r="M91" s="107"/>
      <c r="N91" s="107"/>
      <c r="O91" s="107"/>
      <c r="P91" s="194">
        <v>1.0</v>
      </c>
      <c r="Q91" s="109">
        <v>1.0</v>
      </c>
      <c r="R91" s="107"/>
      <c r="S91" s="107"/>
      <c r="T91" s="107"/>
      <c r="U91" s="107"/>
      <c r="V91" s="107"/>
      <c r="W91" s="94"/>
      <c r="X91" s="110">
        <v>1.0</v>
      </c>
      <c r="Y91" s="111"/>
      <c r="Z91" s="111"/>
      <c r="AA91" s="111"/>
      <c r="AB91" s="113"/>
    </row>
    <row r="92">
      <c r="A92" s="85"/>
      <c r="B92" s="85"/>
      <c r="C92" s="87" t="s">
        <v>361</v>
      </c>
      <c r="D92" s="237" t="s">
        <v>362</v>
      </c>
      <c r="E92" s="282" t="s">
        <v>363</v>
      </c>
      <c r="F92" s="139">
        <f t="shared" si="1"/>
        <v>2</v>
      </c>
      <c r="G92" s="94"/>
      <c r="H92" s="191"/>
      <c r="I92" s="107"/>
      <c r="J92" s="107"/>
      <c r="K92" s="107"/>
      <c r="L92" s="107"/>
      <c r="M92" s="107"/>
      <c r="N92" s="107"/>
      <c r="O92" s="107"/>
      <c r="P92" s="194">
        <v>1.0</v>
      </c>
      <c r="Q92" s="107"/>
      <c r="R92" s="187">
        <v>1.0</v>
      </c>
      <c r="S92" s="107"/>
      <c r="T92" s="107"/>
      <c r="U92" s="107"/>
      <c r="V92" s="107"/>
      <c r="W92" s="94"/>
      <c r="X92" s="110">
        <v>1.0</v>
      </c>
      <c r="Y92" s="111"/>
      <c r="Z92" s="111"/>
      <c r="AA92" s="111"/>
      <c r="AB92" s="113"/>
    </row>
    <row r="93">
      <c r="A93" s="85"/>
      <c r="B93" s="85"/>
      <c r="C93" s="87" t="s">
        <v>573</v>
      </c>
      <c r="D93" s="237" t="s">
        <v>574</v>
      </c>
      <c r="E93" s="90" t="s">
        <v>575</v>
      </c>
      <c r="F93" s="147">
        <f t="shared" si="1"/>
        <v>2</v>
      </c>
      <c r="G93" s="94"/>
      <c r="H93" s="191"/>
      <c r="I93" s="107"/>
      <c r="J93" s="107"/>
      <c r="K93" s="107"/>
      <c r="L93" s="107"/>
      <c r="M93" s="107"/>
      <c r="N93" s="107"/>
      <c r="O93" s="107"/>
      <c r="P93" s="194">
        <v>1.0</v>
      </c>
      <c r="Q93" s="107"/>
      <c r="R93" s="187">
        <v>1.0</v>
      </c>
      <c r="S93" s="107"/>
      <c r="T93" s="107"/>
      <c r="U93" s="107"/>
      <c r="V93" s="107"/>
      <c r="W93" s="94"/>
      <c r="X93" s="110">
        <v>1.0</v>
      </c>
      <c r="Y93" s="111"/>
      <c r="Z93" s="111"/>
      <c r="AA93" s="111"/>
      <c r="AB93" s="113"/>
    </row>
    <row r="94">
      <c r="A94" s="85"/>
      <c r="B94" s="85"/>
      <c r="C94" s="87" t="s">
        <v>394</v>
      </c>
      <c r="D94" s="237" t="s">
        <v>395</v>
      </c>
      <c r="E94" s="90" t="s">
        <v>396</v>
      </c>
      <c r="F94" s="139">
        <f t="shared" si="1"/>
        <v>2</v>
      </c>
      <c r="G94" s="94"/>
      <c r="H94" s="191"/>
      <c r="I94" s="107"/>
      <c r="J94" s="107"/>
      <c r="K94" s="107"/>
      <c r="L94" s="107"/>
      <c r="M94" s="107"/>
      <c r="N94" s="107"/>
      <c r="O94" s="107"/>
      <c r="P94" s="194">
        <v>1.0</v>
      </c>
      <c r="Q94" s="107"/>
      <c r="R94" s="107"/>
      <c r="S94" s="126">
        <v>1.0</v>
      </c>
      <c r="T94" s="107"/>
      <c r="U94" s="107"/>
      <c r="V94" s="107"/>
      <c r="W94" s="94"/>
      <c r="X94" s="111"/>
      <c r="Y94" s="111"/>
      <c r="Z94" s="111"/>
      <c r="AA94" s="255">
        <v>1.0</v>
      </c>
      <c r="AB94" s="113"/>
    </row>
    <row r="95">
      <c r="A95" s="85"/>
      <c r="B95" s="85"/>
      <c r="C95" s="87" t="s">
        <v>451</v>
      </c>
      <c r="D95" s="69" t="s">
        <v>452</v>
      </c>
      <c r="E95" s="90" t="s">
        <v>453</v>
      </c>
      <c r="F95" s="115">
        <f t="shared" si="1"/>
        <v>2</v>
      </c>
      <c r="G95" s="94"/>
      <c r="H95" s="191"/>
      <c r="I95" s="107"/>
      <c r="J95" s="98">
        <v>1.0</v>
      </c>
      <c r="K95" s="107"/>
      <c r="L95" s="103">
        <v>1.0</v>
      </c>
      <c r="M95" s="107"/>
      <c r="N95" s="107"/>
      <c r="O95" s="107"/>
      <c r="P95" s="107"/>
      <c r="Q95" s="107"/>
      <c r="R95" s="107"/>
      <c r="S95" s="107"/>
      <c r="T95" s="107"/>
      <c r="U95" s="107"/>
      <c r="V95" s="107"/>
      <c r="W95" s="94"/>
      <c r="X95" s="110">
        <v>1.0</v>
      </c>
      <c r="Y95" s="111"/>
      <c r="Z95" s="111"/>
      <c r="AA95" s="111"/>
      <c r="AB95" s="113"/>
    </row>
    <row r="96">
      <c r="A96" s="85"/>
      <c r="B96" s="85"/>
      <c r="C96" s="87" t="s">
        <v>494</v>
      </c>
      <c r="D96" s="69" t="s">
        <v>495</v>
      </c>
      <c r="E96" s="90" t="s">
        <v>496</v>
      </c>
      <c r="F96" s="92">
        <f t="shared" si="1"/>
        <v>2</v>
      </c>
      <c r="G96" s="94"/>
      <c r="H96" s="191"/>
      <c r="I96" s="107"/>
      <c r="J96" s="98">
        <v>1.0</v>
      </c>
      <c r="K96" s="107"/>
      <c r="L96" s="103">
        <v>1.0</v>
      </c>
      <c r="M96" s="107"/>
      <c r="N96" s="107"/>
      <c r="O96" s="107"/>
      <c r="P96" s="107"/>
      <c r="Q96" s="107"/>
      <c r="R96" s="107"/>
      <c r="S96" s="107"/>
      <c r="T96" s="107"/>
      <c r="U96" s="107"/>
      <c r="V96" s="107"/>
      <c r="W96" s="94"/>
      <c r="X96" s="110">
        <v>1.0</v>
      </c>
      <c r="Y96" s="111"/>
      <c r="Z96" s="111"/>
      <c r="AA96" s="111"/>
      <c r="AB96" s="121"/>
    </row>
    <row r="97">
      <c r="A97" s="85"/>
      <c r="B97" s="85"/>
      <c r="C97" s="87" t="s">
        <v>635</v>
      </c>
      <c r="D97" s="136" t="s">
        <v>315</v>
      </c>
      <c r="E97" s="90" t="s">
        <v>636</v>
      </c>
      <c r="F97" s="115">
        <f t="shared" si="1"/>
        <v>2</v>
      </c>
      <c r="G97" s="94"/>
      <c r="H97" s="191"/>
      <c r="I97" s="107"/>
      <c r="J97" s="98">
        <v>1.0</v>
      </c>
      <c r="K97" s="107"/>
      <c r="L97" s="103">
        <v>1.0</v>
      </c>
      <c r="M97" s="107"/>
      <c r="N97" s="107"/>
      <c r="O97" s="107"/>
      <c r="P97" s="107"/>
      <c r="Q97" s="107"/>
      <c r="R97" s="107"/>
      <c r="S97" s="107"/>
      <c r="T97" s="107"/>
      <c r="U97" s="107"/>
      <c r="V97" s="107"/>
      <c r="W97" s="94"/>
      <c r="X97" s="111"/>
      <c r="Y97" s="111"/>
      <c r="Z97" s="128">
        <v>1.0</v>
      </c>
      <c r="AA97" s="111"/>
      <c r="AB97" s="121"/>
    </row>
    <row r="98">
      <c r="A98" s="85"/>
      <c r="B98" s="85"/>
      <c r="C98" s="87" t="s">
        <v>569</v>
      </c>
      <c r="D98" s="136" t="s">
        <v>476</v>
      </c>
      <c r="E98" s="90" t="s">
        <v>572</v>
      </c>
      <c r="F98" s="92">
        <f t="shared" si="1"/>
        <v>2</v>
      </c>
      <c r="G98" s="94"/>
      <c r="H98" s="191"/>
      <c r="I98" s="107"/>
      <c r="J98" s="98">
        <v>1.0</v>
      </c>
      <c r="K98" s="107"/>
      <c r="L98" s="107"/>
      <c r="M98" s="107"/>
      <c r="N98" s="107"/>
      <c r="O98" s="107"/>
      <c r="P98" s="107"/>
      <c r="Q98" s="107"/>
      <c r="R98" s="107"/>
      <c r="S98" s="107"/>
      <c r="T98" s="118">
        <v>1.0</v>
      </c>
      <c r="U98" s="107"/>
      <c r="V98" s="107"/>
      <c r="W98" s="94"/>
      <c r="X98" s="110">
        <v>1.0</v>
      </c>
      <c r="Y98" s="111"/>
      <c r="Z98" s="111"/>
      <c r="AA98" s="111"/>
      <c r="AB98" s="113"/>
    </row>
    <row r="99">
      <c r="A99" s="85"/>
      <c r="B99" s="85"/>
      <c r="C99" s="87" t="s">
        <v>504</v>
      </c>
      <c r="D99" s="69" t="s">
        <v>508</v>
      </c>
      <c r="E99" s="130" t="s">
        <v>509</v>
      </c>
      <c r="F99" s="115">
        <f t="shared" si="1"/>
        <v>2</v>
      </c>
      <c r="G99" s="94"/>
      <c r="H99" s="191"/>
      <c r="I99" s="107"/>
      <c r="J99" s="107"/>
      <c r="K99" s="107"/>
      <c r="L99" s="103">
        <v>1.0</v>
      </c>
      <c r="M99" s="107"/>
      <c r="N99" s="107"/>
      <c r="O99" s="107"/>
      <c r="P99" s="107"/>
      <c r="Q99" s="109">
        <v>1.0</v>
      </c>
      <c r="R99" s="107"/>
      <c r="S99" s="107"/>
      <c r="T99" s="107"/>
      <c r="U99" s="107"/>
      <c r="V99" s="107"/>
      <c r="W99" s="94"/>
      <c r="X99" s="111"/>
      <c r="Y99" s="111"/>
      <c r="Z99" s="128">
        <v>1.0</v>
      </c>
      <c r="AA99" s="111"/>
      <c r="AB99" s="113"/>
    </row>
    <row r="100">
      <c r="A100" s="85"/>
      <c r="B100" s="85"/>
      <c r="C100" s="87" t="s">
        <v>488</v>
      </c>
      <c r="D100" s="69" t="s">
        <v>489</v>
      </c>
      <c r="E100" s="130" t="s">
        <v>491</v>
      </c>
      <c r="F100" s="92">
        <f t="shared" si="1"/>
        <v>2</v>
      </c>
      <c r="G100" s="94"/>
      <c r="H100" s="191"/>
      <c r="I100" s="107"/>
      <c r="J100" s="107"/>
      <c r="K100" s="107"/>
      <c r="L100" s="107"/>
      <c r="M100" s="104">
        <v>1.0</v>
      </c>
      <c r="N100" s="107"/>
      <c r="O100" s="107"/>
      <c r="P100" s="107"/>
      <c r="Q100" s="109">
        <v>1.0</v>
      </c>
      <c r="R100" s="107"/>
      <c r="S100" s="107"/>
      <c r="T100" s="107"/>
      <c r="U100" s="107"/>
      <c r="V100" s="107"/>
      <c r="W100" s="94"/>
      <c r="X100" s="110">
        <v>1.0</v>
      </c>
      <c r="Y100" s="111"/>
      <c r="Z100" s="111"/>
      <c r="AA100" s="111"/>
      <c r="AB100" s="113"/>
    </row>
    <row r="101">
      <c r="A101" s="85"/>
      <c r="B101" s="85"/>
      <c r="C101" s="146" t="s">
        <v>949</v>
      </c>
      <c r="D101" s="136" t="s">
        <v>435</v>
      </c>
      <c r="E101" s="130" t="s">
        <v>950</v>
      </c>
      <c r="F101" s="115">
        <f t="shared" si="1"/>
        <v>2</v>
      </c>
      <c r="G101" s="94"/>
      <c r="H101" s="191"/>
      <c r="I101" s="107"/>
      <c r="J101" s="107"/>
      <c r="K101" s="107"/>
      <c r="L101" s="107"/>
      <c r="M101" s="107"/>
      <c r="N101" s="107"/>
      <c r="O101" s="107"/>
      <c r="P101" s="107"/>
      <c r="Q101" s="109">
        <v>1.0</v>
      </c>
      <c r="R101" s="107"/>
      <c r="S101" s="107"/>
      <c r="T101" s="118">
        <v>1.0</v>
      </c>
      <c r="U101" s="107"/>
      <c r="V101" s="107"/>
      <c r="W101" s="94"/>
      <c r="X101" s="111"/>
      <c r="Y101" s="111"/>
      <c r="Z101" s="128">
        <v>1.0</v>
      </c>
      <c r="AA101" s="111"/>
      <c r="AB101" s="113"/>
    </row>
    <row r="102">
      <c r="A102" s="85"/>
      <c r="B102" s="85"/>
      <c r="C102" s="87" t="s">
        <v>873</v>
      </c>
      <c r="D102" s="69" t="s">
        <v>660</v>
      </c>
      <c r="E102" s="90" t="s">
        <v>874</v>
      </c>
      <c r="F102" s="92">
        <f t="shared" si="1"/>
        <v>2</v>
      </c>
      <c r="G102" s="94"/>
      <c r="H102" s="191"/>
      <c r="I102" s="107"/>
      <c r="J102" s="107"/>
      <c r="K102" s="100">
        <v>1.0</v>
      </c>
      <c r="L102" s="107"/>
      <c r="M102" s="104">
        <v>1.0</v>
      </c>
      <c r="N102" s="107"/>
      <c r="O102" s="107"/>
      <c r="P102" s="107"/>
      <c r="Q102" s="107"/>
      <c r="R102" s="107"/>
      <c r="S102" s="107"/>
      <c r="T102" s="107"/>
      <c r="U102" s="107"/>
      <c r="V102" s="107"/>
      <c r="W102" s="94"/>
      <c r="X102" s="110">
        <v>1.0</v>
      </c>
      <c r="Y102" s="111"/>
      <c r="Z102" s="111"/>
      <c r="AA102" s="111"/>
      <c r="AB102" s="113"/>
    </row>
    <row r="103">
      <c r="A103" s="85"/>
      <c r="B103" s="85"/>
      <c r="C103" s="87" t="s">
        <v>893</v>
      </c>
      <c r="D103" s="69" t="s">
        <v>894</v>
      </c>
      <c r="E103" s="90" t="s">
        <v>895</v>
      </c>
      <c r="F103" s="115">
        <f t="shared" si="1"/>
        <v>2</v>
      </c>
      <c r="G103" s="94"/>
      <c r="H103" s="191"/>
      <c r="I103" s="107"/>
      <c r="J103" s="107"/>
      <c r="K103" s="100">
        <v>1.0</v>
      </c>
      <c r="L103" s="107"/>
      <c r="M103" s="104">
        <v>1.0</v>
      </c>
      <c r="N103" s="107"/>
      <c r="O103" s="107"/>
      <c r="P103" s="107"/>
      <c r="Q103" s="107"/>
      <c r="R103" s="107"/>
      <c r="S103" s="107"/>
      <c r="T103" s="107"/>
      <c r="U103" s="107"/>
      <c r="V103" s="107"/>
      <c r="W103" s="94"/>
      <c r="X103" s="110">
        <v>1.0</v>
      </c>
      <c r="Y103" s="111"/>
      <c r="Z103" s="111"/>
      <c r="AA103" s="111"/>
      <c r="AB103" s="113"/>
    </row>
    <row r="104">
      <c r="A104" s="85"/>
      <c r="B104" s="85"/>
      <c r="C104" s="87" t="s">
        <v>667</v>
      </c>
      <c r="D104" s="69" t="s">
        <v>784</v>
      </c>
      <c r="E104" s="130" t="s">
        <v>961</v>
      </c>
      <c r="F104" s="92">
        <f t="shared" si="1"/>
        <v>2</v>
      </c>
      <c r="G104" s="94"/>
      <c r="H104" s="191"/>
      <c r="I104" s="107"/>
      <c r="J104" s="107"/>
      <c r="K104" s="100">
        <v>1.0</v>
      </c>
      <c r="L104" s="107"/>
      <c r="M104" s="107"/>
      <c r="N104" s="105">
        <v>1.0</v>
      </c>
      <c r="O104" s="107"/>
      <c r="P104" s="107"/>
      <c r="Q104" s="107"/>
      <c r="R104" s="107"/>
      <c r="S104" s="107"/>
      <c r="T104" s="107"/>
      <c r="U104" s="107"/>
      <c r="V104" s="107"/>
      <c r="W104" s="94"/>
      <c r="X104" s="110">
        <v>1.0</v>
      </c>
      <c r="Y104" s="111"/>
      <c r="Z104" s="111"/>
      <c r="AA104" s="111"/>
      <c r="AB104" s="113"/>
    </row>
    <row r="105">
      <c r="A105" s="85"/>
      <c r="B105" s="85"/>
      <c r="C105" s="87" t="s">
        <v>708</v>
      </c>
      <c r="D105" s="69" t="s">
        <v>86</v>
      </c>
      <c r="E105" s="90" t="s">
        <v>709</v>
      </c>
      <c r="F105" s="115">
        <f t="shared" si="1"/>
        <v>2</v>
      </c>
      <c r="G105" s="94"/>
      <c r="H105" s="191"/>
      <c r="I105" s="107"/>
      <c r="J105" s="107"/>
      <c r="K105" s="100">
        <v>1.0</v>
      </c>
      <c r="L105" s="107"/>
      <c r="M105" s="107"/>
      <c r="N105" s="105">
        <v>1.0</v>
      </c>
      <c r="O105" s="107"/>
      <c r="P105" s="107"/>
      <c r="Q105" s="107"/>
      <c r="R105" s="107"/>
      <c r="S105" s="107"/>
      <c r="T105" s="107"/>
      <c r="U105" s="107"/>
      <c r="V105" s="107"/>
      <c r="W105" s="94"/>
      <c r="X105" s="110">
        <v>1.0</v>
      </c>
      <c r="Y105" s="111"/>
      <c r="Z105" s="111"/>
      <c r="AA105" s="111"/>
      <c r="AB105" s="113"/>
    </row>
    <row r="106">
      <c r="A106" s="85"/>
      <c r="B106" s="85"/>
      <c r="C106" s="87" t="s">
        <v>750</v>
      </c>
      <c r="D106" s="69" t="s">
        <v>751</v>
      </c>
      <c r="E106" s="90" t="s">
        <v>752</v>
      </c>
      <c r="F106" s="139">
        <f t="shared" si="1"/>
        <v>2</v>
      </c>
      <c r="G106" s="94"/>
      <c r="H106" s="191"/>
      <c r="I106" s="107"/>
      <c r="J106" s="107"/>
      <c r="K106" s="107"/>
      <c r="L106" s="107"/>
      <c r="M106" s="107"/>
      <c r="N106" s="107"/>
      <c r="O106" s="107"/>
      <c r="P106" s="107"/>
      <c r="Q106" s="107"/>
      <c r="R106" s="187">
        <v>1.0</v>
      </c>
      <c r="S106" s="107"/>
      <c r="T106" s="118">
        <v>1.0</v>
      </c>
      <c r="U106" s="107"/>
      <c r="V106" s="107"/>
      <c r="W106" s="94"/>
      <c r="X106" s="111"/>
      <c r="Y106" s="111"/>
      <c r="Z106" s="128">
        <v>1.0</v>
      </c>
      <c r="AA106" s="111"/>
      <c r="AB106" s="113"/>
    </row>
    <row r="107">
      <c r="A107" s="85"/>
      <c r="B107" s="85"/>
      <c r="C107" s="87" t="s">
        <v>983</v>
      </c>
      <c r="D107" s="271" t="s">
        <v>986</v>
      </c>
      <c r="E107" s="90" t="s">
        <v>989</v>
      </c>
      <c r="F107" s="147">
        <f t="shared" si="1"/>
        <v>2</v>
      </c>
      <c r="G107" s="94"/>
      <c r="H107" s="191"/>
      <c r="I107" s="107"/>
      <c r="J107" s="107"/>
      <c r="K107" s="107"/>
      <c r="L107" s="103">
        <v>1.0</v>
      </c>
      <c r="M107" s="104">
        <v>1.0</v>
      </c>
      <c r="N107" s="107"/>
      <c r="O107" s="107"/>
      <c r="P107" s="107"/>
      <c r="Q107" s="107"/>
      <c r="R107" s="107"/>
      <c r="S107" s="107"/>
      <c r="T107" s="107"/>
      <c r="U107" s="107"/>
      <c r="V107" s="107"/>
      <c r="W107" s="94"/>
      <c r="X107" s="110">
        <v>1.0</v>
      </c>
      <c r="Y107" s="111"/>
      <c r="Z107" s="111"/>
      <c r="AA107" s="111"/>
      <c r="AB107" s="113"/>
    </row>
    <row r="108">
      <c r="A108" s="85"/>
      <c r="B108" s="85"/>
      <c r="C108" s="87" t="s">
        <v>994</v>
      </c>
      <c r="D108" s="271" t="s">
        <v>995</v>
      </c>
      <c r="E108" s="90" t="s">
        <v>996</v>
      </c>
      <c r="F108" s="139">
        <f t="shared" si="1"/>
        <v>2</v>
      </c>
      <c r="G108" s="94"/>
      <c r="H108" s="191"/>
      <c r="I108" s="107"/>
      <c r="J108" s="107"/>
      <c r="K108" s="107"/>
      <c r="L108" s="103">
        <v>1.0</v>
      </c>
      <c r="M108" s="107"/>
      <c r="N108" s="105">
        <v>1.0</v>
      </c>
      <c r="O108" s="107"/>
      <c r="P108" s="107"/>
      <c r="Q108" s="107"/>
      <c r="R108" s="107"/>
      <c r="S108" s="107"/>
      <c r="T108" s="107"/>
      <c r="U108" s="107"/>
      <c r="V108" s="107"/>
      <c r="W108" s="94"/>
      <c r="X108" s="110">
        <v>1.0</v>
      </c>
      <c r="Y108" s="111"/>
      <c r="Z108" s="111"/>
      <c r="AA108" s="111"/>
      <c r="AB108" s="113"/>
    </row>
    <row r="109">
      <c r="A109" s="85"/>
      <c r="B109" s="85"/>
      <c r="C109" s="87" t="s">
        <v>999</v>
      </c>
      <c r="D109" s="136" t="s">
        <v>1000</v>
      </c>
      <c r="E109" s="130" t="s">
        <v>1001</v>
      </c>
      <c r="F109" s="147">
        <f t="shared" si="1"/>
        <v>2</v>
      </c>
      <c r="G109" s="94"/>
      <c r="H109" s="191"/>
      <c r="I109" s="107"/>
      <c r="J109" s="107"/>
      <c r="K109" s="107"/>
      <c r="L109" s="103">
        <v>1.0</v>
      </c>
      <c r="M109" s="107"/>
      <c r="N109" s="105">
        <v>1.0</v>
      </c>
      <c r="O109" s="107"/>
      <c r="P109" s="107"/>
      <c r="Q109" s="107"/>
      <c r="R109" s="107"/>
      <c r="S109" s="107"/>
      <c r="T109" s="107"/>
      <c r="U109" s="107"/>
      <c r="V109" s="107"/>
      <c r="W109" s="94"/>
      <c r="X109" s="110">
        <v>1.0</v>
      </c>
      <c r="Y109" s="111"/>
      <c r="Z109" s="111"/>
      <c r="AA109" s="111"/>
      <c r="AB109" s="113"/>
    </row>
    <row r="110">
      <c r="A110" s="85"/>
      <c r="B110" s="85"/>
      <c r="C110" s="146" t="s">
        <v>1008</v>
      </c>
      <c r="D110" s="256" t="s">
        <v>1009</v>
      </c>
      <c r="E110" s="257" t="s">
        <v>1011</v>
      </c>
      <c r="F110" s="139">
        <f t="shared" si="1"/>
        <v>2</v>
      </c>
      <c r="G110" s="94"/>
      <c r="H110" s="191"/>
      <c r="I110" s="107"/>
      <c r="J110" s="107"/>
      <c r="K110" s="107"/>
      <c r="L110" s="107"/>
      <c r="M110" s="107"/>
      <c r="N110" s="107"/>
      <c r="O110" s="107"/>
      <c r="P110" s="107"/>
      <c r="Q110" s="107"/>
      <c r="R110" s="107"/>
      <c r="S110" s="126">
        <v>1.0</v>
      </c>
      <c r="T110" s="118">
        <v>1.0</v>
      </c>
      <c r="U110" s="107"/>
      <c r="V110" s="107"/>
      <c r="W110" s="94"/>
      <c r="X110" s="110">
        <v>1.0</v>
      </c>
      <c r="Y110" s="111"/>
      <c r="Z110" s="111"/>
      <c r="AA110" s="111"/>
      <c r="AB110" s="113"/>
    </row>
    <row r="111">
      <c r="A111" s="85"/>
      <c r="B111" s="85"/>
      <c r="C111" s="146" t="s">
        <v>1015</v>
      </c>
      <c r="D111" s="237" t="s">
        <v>1016</v>
      </c>
      <c r="E111" s="90" t="s">
        <v>1017</v>
      </c>
      <c r="F111" s="115">
        <f t="shared" si="1"/>
        <v>2</v>
      </c>
      <c r="G111" s="94"/>
      <c r="H111" s="191"/>
      <c r="I111" s="107"/>
      <c r="J111" s="107"/>
      <c r="K111" s="107"/>
      <c r="L111" s="107"/>
      <c r="M111" s="104">
        <v>1.0</v>
      </c>
      <c r="N111" s="105">
        <v>1.0</v>
      </c>
      <c r="O111" s="107"/>
      <c r="P111" s="107"/>
      <c r="Q111" s="107"/>
      <c r="R111" s="107"/>
      <c r="S111" s="107"/>
      <c r="T111" s="107"/>
      <c r="U111" s="107"/>
      <c r="V111" s="107"/>
      <c r="W111" s="94"/>
      <c r="X111" s="110">
        <v>1.0</v>
      </c>
      <c r="Y111" s="111"/>
      <c r="Z111" s="111"/>
      <c r="AA111" s="111"/>
      <c r="AB111" s="113"/>
    </row>
    <row r="112">
      <c r="A112" s="85"/>
      <c r="B112" s="85"/>
      <c r="C112" s="146" t="s">
        <v>1022</v>
      </c>
      <c r="D112" s="237" t="s">
        <v>1024</v>
      </c>
      <c r="E112" s="90" t="s">
        <v>1025</v>
      </c>
      <c r="F112" s="92">
        <f t="shared" si="1"/>
        <v>2</v>
      </c>
      <c r="G112" s="94"/>
      <c r="H112" s="191"/>
      <c r="I112" s="107"/>
      <c r="J112" s="107"/>
      <c r="K112" s="107"/>
      <c r="L112" s="107"/>
      <c r="M112" s="104">
        <v>1.0</v>
      </c>
      <c r="N112" s="107"/>
      <c r="O112" s="107"/>
      <c r="P112" s="107"/>
      <c r="Q112" s="107"/>
      <c r="R112" s="107"/>
      <c r="S112" s="107"/>
      <c r="T112" s="107"/>
      <c r="U112" s="135">
        <v>1.0</v>
      </c>
      <c r="V112" s="107"/>
      <c r="W112" s="94"/>
      <c r="X112" s="110">
        <v>1.0</v>
      </c>
      <c r="Y112" s="111"/>
      <c r="Z112" s="111"/>
      <c r="AA112" s="111"/>
      <c r="AB112" s="113"/>
    </row>
    <row r="113">
      <c r="A113" s="85"/>
      <c r="B113" s="85"/>
      <c r="C113" s="146" t="s">
        <v>967</v>
      </c>
      <c r="D113" s="136" t="s">
        <v>970</v>
      </c>
      <c r="E113" s="130" t="s">
        <v>971</v>
      </c>
      <c r="F113" s="115">
        <f t="shared" si="1"/>
        <v>2</v>
      </c>
      <c r="G113" s="94"/>
      <c r="H113" s="191"/>
      <c r="I113" s="107"/>
      <c r="J113" s="107"/>
      <c r="K113" s="107"/>
      <c r="L113" s="107"/>
      <c r="M113" s="107"/>
      <c r="N113" s="107"/>
      <c r="O113" s="107"/>
      <c r="P113" s="107"/>
      <c r="Q113" s="107"/>
      <c r="R113" s="107"/>
      <c r="S113" s="107"/>
      <c r="T113" s="118">
        <v>1.0</v>
      </c>
      <c r="U113" s="135">
        <v>1.0</v>
      </c>
      <c r="V113" s="107"/>
      <c r="W113" s="94"/>
      <c r="X113" s="111"/>
      <c r="Y113" s="111"/>
      <c r="Z113" s="128">
        <v>1.0</v>
      </c>
      <c r="AA113" s="111"/>
      <c r="AB113" s="113"/>
    </row>
    <row r="114">
      <c r="A114" s="85"/>
      <c r="B114" s="85"/>
      <c r="C114" s="87" t="s">
        <v>21</v>
      </c>
      <c r="D114" s="138" t="s">
        <v>22</v>
      </c>
      <c r="E114" s="90" t="s">
        <v>24</v>
      </c>
      <c r="F114" s="92">
        <f t="shared" si="1"/>
        <v>2</v>
      </c>
      <c r="G114" s="94"/>
      <c r="H114" s="96">
        <v>1.0</v>
      </c>
      <c r="I114" s="107"/>
      <c r="J114" s="107"/>
      <c r="K114" s="107"/>
      <c r="L114" s="107"/>
      <c r="M114" s="107"/>
      <c r="N114" s="107"/>
      <c r="O114" s="107"/>
      <c r="P114" s="107"/>
      <c r="Q114" s="107"/>
      <c r="R114" s="107"/>
      <c r="S114" s="107"/>
      <c r="T114" s="107"/>
      <c r="U114" s="107"/>
      <c r="V114" s="141">
        <v>1.0</v>
      </c>
      <c r="W114" s="94"/>
      <c r="X114" s="110">
        <v>1.0</v>
      </c>
      <c r="Y114" s="142"/>
      <c r="Z114" s="142"/>
      <c r="AA114" s="142"/>
      <c r="AB114" s="113"/>
    </row>
    <row r="115">
      <c r="A115" s="85"/>
      <c r="B115" s="85"/>
      <c r="C115" s="87" t="s">
        <v>328</v>
      </c>
      <c r="D115" s="239" t="s">
        <v>329</v>
      </c>
      <c r="E115" s="90" t="s">
        <v>330</v>
      </c>
      <c r="F115" s="115">
        <f t="shared" si="1"/>
        <v>2</v>
      </c>
      <c r="G115" s="94"/>
      <c r="H115" s="191"/>
      <c r="I115" s="107"/>
      <c r="J115" s="107"/>
      <c r="K115" s="107"/>
      <c r="L115" s="107"/>
      <c r="M115" s="107"/>
      <c r="N115" s="107"/>
      <c r="O115" s="107"/>
      <c r="P115" s="194">
        <v>1.0</v>
      </c>
      <c r="Q115" s="107"/>
      <c r="R115" s="107"/>
      <c r="S115" s="107"/>
      <c r="T115" s="107"/>
      <c r="U115" s="107"/>
      <c r="V115" s="141">
        <v>1.0</v>
      </c>
      <c r="W115" s="94"/>
      <c r="X115" s="110">
        <v>1.0</v>
      </c>
      <c r="Y115" s="142"/>
      <c r="Z115" s="142"/>
      <c r="AA115" s="142"/>
      <c r="AB115" s="113"/>
    </row>
    <row r="116">
      <c r="A116" s="290"/>
      <c r="B116" s="290"/>
      <c r="C116" s="291" t="s">
        <v>364</v>
      </c>
      <c r="D116" s="136" t="s">
        <v>366</v>
      </c>
      <c r="E116" s="292" t="s">
        <v>368</v>
      </c>
      <c r="F116" s="92">
        <f t="shared" si="1"/>
        <v>2</v>
      </c>
      <c r="G116" s="293"/>
      <c r="H116" s="191"/>
      <c r="I116" s="107"/>
      <c r="J116" s="107"/>
      <c r="K116" s="107"/>
      <c r="L116" s="107"/>
      <c r="M116" s="107"/>
      <c r="N116" s="107"/>
      <c r="O116" s="107"/>
      <c r="P116" s="194">
        <v>1.0</v>
      </c>
      <c r="Q116" s="107"/>
      <c r="R116" s="107"/>
      <c r="S116" s="107"/>
      <c r="T116" s="107"/>
      <c r="U116" s="107"/>
      <c r="V116" s="141">
        <v>1.0</v>
      </c>
      <c r="W116" s="293"/>
      <c r="X116" s="142"/>
      <c r="Y116" s="142"/>
      <c r="Z116" s="128">
        <v>1.0</v>
      </c>
      <c r="AA116" s="142"/>
      <c r="AB116" s="113"/>
    </row>
    <row r="117">
      <c r="A117" s="83"/>
      <c r="B117" s="83"/>
      <c r="C117" s="251" t="s">
        <v>1057</v>
      </c>
      <c r="D117" s="69" t="s">
        <v>444</v>
      </c>
      <c r="E117" s="130" t="s">
        <v>446</v>
      </c>
      <c r="F117" s="115">
        <f t="shared" si="1"/>
        <v>2</v>
      </c>
      <c r="G117" s="245"/>
      <c r="H117" s="191"/>
      <c r="I117" s="107"/>
      <c r="J117" s="107"/>
      <c r="K117" s="107"/>
      <c r="L117" s="107"/>
      <c r="M117" s="107"/>
      <c r="N117" s="107"/>
      <c r="O117" s="107"/>
      <c r="P117" s="107"/>
      <c r="Q117" s="109">
        <v>1.0</v>
      </c>
      <c r="R117" s="107"/>
      <c r="S117" s="107"/>
      <c r="T117" s="107"/>
      <c r="U117" s="107"/>
      <c r="V117" s="141">
        <v>1.0</v>
      </c>
      <c r="W117" s="245"/>
      <c r="X117" s="111"/>
      <c r="Y117" s="111"/>
      <c r="Z117" s="128">
        <v>1.0</v>
      </c>
      <c r="AA117" s="111"/>
      <c r="AB117" s="113"/>
    </row>
    <row r="118">
      <c r="A118" s="85"/>
      <c r="B118" s="85"/>
      <c r="C118" s="87" t="s">
        <v>822</v>
      </c>
      <c r="D118" s="69" t="s">
        <v>528</v>
      </c>
      <c r="E118" s="90" t="s">
        <v>835</v>
      </c>
      <c r="F118" s="139">
        <f t="shared" si="1"/>
        <v>2</v>
      </c>
      <c r="G118" s="94"/>
      <c r="H118" s="191"/>
      <c r="I118" s="107"/>
      <c r="J118" s="107"/>
      <c r="K118" s="107"/>
      <c r="L118" s="107"/>
      <c r="M118" s="107"/>
      <c r="N118" s="107"/>
      <c r="O118" s="107"/>
      <c r="P118" s="107"/>
      <c r="Q118" s="107"/>
      <c r="R118" s="187">
        <v>1.0</v>
      </c>
      <c r="S118" s="107"/>
      <c r="T118" s="107"/>
      <c r="U118" s="107"/>
      <c r="V118" s="141">
        <v>1.0</v>
      </c>
      <c r="W118" s="94"/>
      <c r="X118" s="110">
        <v>1.0</v>
      </c>
      <c r="Y118" s="142"/>
      <c r="Z118" s="142"/>
      <c r="AA118" s="142"/>
      <c r="AB118" s="113"/>
    </row>
    <row r="119">
      <c r="A119" s="85"/>
      <c r="B119" s="85"/>
      <c r="C119" s="87" t="s">
        <v>689</v>
      </c>
      <c r="D119" s="69" t="s">
        <v>691</v>
      </c>
      <c r="E119" s="90" t="s">
        <v>1062</v>
      </c>
      <c r="F119" s="147">
        <f t="shared" si="1"/>
        <v>2</v>
      </c>
      <c r="G119" s="94"/>
      <c r="H119" s="191"/>
      <c r="I119" s="107"/>
      <c r="J119" s="107"/>
      <c r="K119" s="107"/>
      <c r="L119" s="107"/>
      <c r="M119" s="107"/>
      <c r="N119" s="107"/>
      <c r="O119" s="107"/>
      <c r="P119" s="107"/>
      <c r="Q119" s="107"/>
      <c r="R119" s="187">
        <v>1.0</v>
      </c>
      <c r="S119" s="107"/>
      <c r="T119" s="107"/>
      <c r="U119" s="107"/>
      <c r="V119" s="141">
        <v>1.0</v>
      </c>
      <c r="W119" s="94"/>
      <c r="X119" s="142"/>
      <c r="Y119" s="142"/>
      <c r="Z119" s="128">
        <v>1.0</v>
      </c>
      <c r="AA119" s="142"/>
      <c r="AB119" s="113"/>
    </row>
    <row r="120">
      <c r="A120" s="85"/>
      <c r="B120" s="85"/>
      <c r="C120" s="87" t="s">
        <v>815</v>
      </c>
      <c r="D120" s="69" t="s">
        <v>816</v>
      </c>
      <c r="E120" s="90" t="s">
        <v>817</v>
      </c>
      <c r="F120" s="139">
        <f t="shared" si="1"/>
        <v>2</v>
      </c>
      <c r="G120" s="94"/>
      <c r="H120" s="191"/>
      <c r="I120" s="107"/>
      <c r="J120" s="107"/>
      <c r="K120" s="107"/>
      <c r="L120" s="107"/>
      <c r="M120" s="107"/>
      <c r="N120" s="107"/>
      <c r="O120" s="107"/>
      <c r="P120" s="107"/>
      <c r="Q120" s="107"/>
      <c r="R120" s="187">
        <v>1.0</v>
      </c>
      <c r="S120" s="107"/>
      <c r="T120" s="107"/>
      <c r="U120" s="107"/>
      <c r="V120" s="141">
        <v>1.0</v>
      </c>
      <c r="W120" s="94"/>
      <c r="X120" s="111"/>
      <c r="Y120" s="111"/>
      <c r="Z120" s="128">
        <v>1.0</v>
      </c>
      <c r="AA120" s="111"/>
      <c r="AB120" s="113"/>
    </row>
    <row r="121">
      <c r="A121" s="85"/>
      <c r="B121" s="85"/>
      <c r="C121" s="87" t="s">
        <v>964</v>
      </c>
      <c r="D121" s="256" t="s">
        <v>449</v>
      </c>
      <c r="E121" s="257" t="s">
        <v>965</v>
      </c>
      <c r="F121" s="147">
        <f t="shared" si="1"/>
        <v>2</v>
      </c>
      <c r="G121" s="94"/>
      <c r="H121" s="191"/>
      <c r="I121" s="107"/>
      <c r="J121" s="107"/>
      <c r="K121" s="107"/>
      <c r="L121" s="107"/>
      <c r="M121" s="107"/>
      <c r="N121" s="107"/>
      <c r="O121" s="107"/>
      <c r="P121" s="107"/>
      <c r="Q121" s="107"/>
      <c r="R121" s="107"/>
      <c r="S121" s="126">
        <v>1.0</v>
      </c>
      <c r="T121" s="107"/>
      <c r="U121" s="107"/>
      <c r="V121" s="141">
        <v>1.0</v>
      </c>
      <c r="W121" s="94"/>
      <c r="X121" s="142"/>
      <c r="Y121" s="142"/>
      <c r="Z121" s="128">
        <v>1.0</v>
      </c>
      <c r="AA121" s="142"/>
      <c r="AB121" s="113"/>
    </row>
    <row r="122">
      <c r="A122" s="294"/>
      <c r="B122" s="294"/>
      <c r="C122" s="295" t="s">
        <v>551</v>
      </c>
      <c r="D122" s="136" t="s">
        <v>552</v>
      </c>
      <c r="E122" s="292" t="s">
        <v>553</v>
      </c>
      <c r="F122" s="92">
        <f t="shared" si="1"/>
        <v>2</v>
      </c>
      <c r="G122" s="296"/>
      <c r="H122" s="191"/>
      <c r="I122" s="107"/>
      <c r="J122" s="107"/>
      <c r="K122" s="107"/>
      <c r="L122" s="107"/>
      <c r="M122" s="107"/>
      <c r="N122" s="107"/>
      <c r="O122" s="107"/>
      <c r="P122" s="107"/>
      <c r="Q122" s="107"/>
      <c r="R122" s="107"/>
      <c r="S122" s="107"/>
      <c r="T122" s="118">
        <v>1.0</v>
      </c>
      <c r="U122" s="107"/>
      <c r="V122" s="141">
        <v>1.0</v>
      </c>
      <c r="W122" s="296"/>
      <c r="X122" s="142"/>
      <c r="Y122" s="142"/>
      <c r="Z122" s="142"/>
      <c r="AA122" s="255">
        <v>1.0</v>
      </c>
      <c r="AB122" s="113"/>
    </row>
    <row r="123">
      <c r="A123" s="297"/>
      <c r="B123" s="297"/>
      <c r="C123" s="298" t="s">
        <v>1086</v>
      </c>
      <c r="D123" s="69" t="s">
        <v>700</v>
      </c>
      <c r="E123" s="130" t="s">
        <v>701</v>
      </c>
      <c r="F123" s="115">
        <f t="shared" si="1"/>
        <v>2</v>
      </c>
      <c r="G123" s="299"/>
      <c r="H123" s="191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7"/>
      <c r="U123" s="135">
        <v>1.0</v>
      </c>
      <c r="V123" s="141">
        <v>1.0</v>
      </c>
      <c r="W123" s="299"/>
      <c r="X123" s="110">
        <v>1.0</v>
      </c>
      <c r="Y123" s="142"/>
      <c r="Z123" s="142"/>
      <c r="AA123" s="142"/>
      <c r="AB123" s="113"/>
    </row>
    <row r="124">
      <c r="A124" s="294"/>
      <c r="B124" s="294"/>
      <c r="C124" s="295" t="s">
        <v>618</v>
      </c>
      <c r="D124" s="136" t="s">
        <v>546</v>
      </c>
      <c r="E124" s="292" t="s">
        <v>619</v>
      </c>
      <c r="F124" s="92">
        <f t="shared" si="1"/>
        <v>2</v>
      </c>
      <c r="G124" s="296"/>
      <c r="H124" s="191"/>
      <c r="I124" s="107"/>
      <c r="J124" s="107"/>
      <c r="K124" s="107"/>
      <c r="L124" s="107"/>
      <c r="M124" s="107"/>
      <c r="N124" s="107"/>
      <c r="O124" s="107"/>
      <c r="P124" s="107"/>
      <c r="Q124" s="107"/>
      <c r="R124" s="107"/>
      <c r="S124" s="107"/>
      <c r="T124" s="107"/>
      <c r="U124" s="135">
        <v>1.0</v>
      </c>
      <c r="V124" s="141">
        <v>1.0</v>
      </c>
      <c r="W124" s="296"/>
      <c r="X124" s="110">
        <v>1.0</v>
      </c>
      <c r="Y124" s="142"/>
      <c r="Z124" s="142"/>
      <c r="AA124" s="142"/>
      <c r="AB124" s="113"/>
    </row>
    <row r="125">
      <c r="A125" s="85"/>
      <c r="B125" s="85"/>
      <c r="C125" s="87" t="s">
        <v>93</v>
      </c>
      <c r="D125" s="69" t="s">
        <v>94</v>
      </c>
      <c r="E125" s="90" t="s">
        <v>95</v>
      </c>
      <c r="F125" s="115">
        <f t="shared" si="1"/>
        <v>1</v>
      </c>
      <c r="G125" s="94"/>
      <c r="H125" s="96">
        <v>1.0</v>
      </c>
      <c r="I125" s="107"/>
      <c r="J125" s="107"/>
      <c r="K125" s="107"/>
      <c r="L125" s="107"/>
      <c r="M125" s="107"/>
      <c r="N125" s="107"/>
      <c r="O125" s="107"/>
      <c r="P125" s="107"/>
      <c r="Q125" s="107"/>
      <c r="R125" s="107"/>
      <c r="S125" s="107"/>
      <c r="T125" s="107"/>
      <c r="U125" s="107"/>
      <c r="V125" s="107"/>
      <c r="W125" s="94"/>
      <c r="X125" s="110">
        <v>1.0</v>
      </c>
      <c r="Y125" s="111"/>
      <c r="Z125" s="111"/>
      <c r="AA125" s="111"/>
      <c r="AB125" s="113"/>
    </row>
    <row r="126">
      <c r="A126" s="85"/>
      <c r="B126" s="85"/>
      <c r="C126" s="87" t="s">
        <v>126</v>
      </c>
      <c r="D126" s="69" t="s">
        <v>127</v>
      </c>
      <c r="E126" s="90" t="s">
        <v>128</v>
      </c>
      <c r="F126" s="92">
        <f t="shared" si="1"/>
        <v>1</v>
      </c>
      <c r="G126" s="94"/>
      <c r="H126" s="96">
        <v>1.0</v>
      </c>
      <c r="I126" s="107"/>
      <c r="J126" s="107"/>
      <c r="K126" s="107"/>
      <c r="L126" s="107"/>
      <c r="M126" s="107"/>
      <c r="N126" s="107"/>
      <c r="O126" s="107"/>
      <c r="P126" s="107"/>
      <c r="Q126" s="107"/>
      <c r="R126" s="107"/>
      <c r="S126" s="107"/>
      <c r="T126" s="107"/>
      <c r="U126" s="107"/>
      <c r="V126" s="107"/>
      <c r="W126" s="94"/>
      <c r="X126" s="110">
        <v>1.0</v>
      </c>
      <c r="Y126" s="111"/>
      <c r="Z126" s="111"/>
      <c r="AA126" s="111"/>
      <c r="AB126" s="113"/>
    </row>
    <row r="127">
      <c r="A127" s="85"/>
      <c r="B127" s="85"/>
      <c r="C127" s="87" t="s">
        <v>254</v>
      </c>
      <c r="D127" s="69" t="s">
        <v>255</v>
      </c>
      <c r="E127" s="90" t="s">
        <v>256</v>
      </c>
      <c r="F127" s="115">
        <f t="shared" si="1"/>
        <v>1</v>
      </c>
      <c r="G127" s="94"/>
      <c r="H127" s="96">
        <v>1.0</v>
      </c>
      <c r="I127" s="107"/>
      <c r="J127" s="107"/>
      <c r="K127" s="107"/>
      <c r="L127" s="107"/>
      <c r="M127" s="107"/>
      <c r="N127" s="107"/>
      <c r="O127" s="107"/>
      <c r="P127" s="107"/>
      <c r="Q127" s="107"/>
      <c r="R127" s="107"/>
      <c r="S127" s="107"/>
      <c r="T127" s="107"/>
      <c r="U127" s="107"/>
      <c r="V127" s="107"/>
      <c r="W127" s="94"/>
      <c r="X127" s="110">
        <v>1.0</v>
      </c>
      <c r="Y127" s="111"/>
      <c r="Z127" s="111"/>
      <c r="AA127" s="111"/>
      <c r="AB127" s="113"/>
    </row>
    <row r="128">
      <c r="A128" s="85"/>
      <c r="B128" s="85"/>
      <c r="C128" s="87" t="s">
        <v>317</v>
      </c>
      <c r="D128" s="69" t="s">
        <v>68</v>
      </c>
      <c r="E128" s="90" t="s">
        <v>318</v>
      </c>
      <c r="F128" s="92">
        <f t="shared" si="1"/>
        <v>1</v>
      </c>
      <c r="G128" s="94"/>
      <c r="H128" s="96">
        <v>1.0</v>
      </c>
      <c r="I128" s="107"/>
      <c r="J128" s="107"/>
      <c r="K128" s="107"/>
      <c r="L128" s="107"/>
      <c r="M128" s="107"/>
      <c r="N128" s="107"/>
      <c r="O128" s="107"/>
      <c r="P128" s="107"/>
      <c r="Q128" s="107"/>
      <c r="R128" s="107"/>
      <c r="S128" s="107"/>
      <c r="T128" s="107"/>
      <c r="U128" s="107"/>
      <c r="V128" s="107"/>
      <c r="W128" s="94"/>
      <c r="X128" s="111"/>
      <c r="Y128" s="111"/>
      <c r="Z128" s="128">
        <v>1.0</v>
      </c>
      <c r="AA128" s="111"/>
      <c r="AB128" s="113"/>
    </row>
    <row r="129">
      <c r="A129" s="85"/>
      <c r="B129" s="85"/>
      <c r="C129" s="87" t="s">
        <v>29</v>
      </c>
      <c r="D129" s="69" t="s">
        <v>30</v>
      </c>
      <c r="E129" s="90" t="s">
        <v>32</v>
      </c>
      <c r="F129" s="115">
        <f t="shared" si="1"/>
        <v>1</v>
      </c>
      <c r="G129" s="94"/>
      <c r="H129" s="191"/>
      <c r="I129" s="107"/>
      <c r="J129" s="107"/>
      <c r="K129" s="107"/>
      <c r="L129" s="107"/>
      <c r="M129" s="107"/>
      <c r="N129" s="107"/>
      <c r="O129" s="106">
        <v>1.0</v>
      </c>
      <c r="P129" s="107"/>
      <c r="Q129" s="107"/>
      <c r="R129" s="107"/>
      <c r="S129" s="107"/>
      <c r="T129" s="107"/>
      <c r="U129" s="107"/>
      <c r="V129" s="107"/>
      <c r="W129" s="94"/>
      <c r="X129" s="110">
        <v>1.0</v>
      </c>
      <c r="Y129" s="111"/>
      <c r="Z129" s="111"/>
      <c r="AA129" s="111"/>
      <c r="AB129" s="113"/>
    </row>
    <row r="130">
      <c r="A130" s="85"/>
      <c r="B130" s="85"/>
      <c r="C130" s="87" t="s">
        <v>60</v>
      </c>
      <c r="D130" s="69" t="s">
        <v>61</v>
      </c>
      <c r="E130" s="90" t="s">
        <v>62</v>
      </c>
      <c r="F130" s="92">
        <f t="shared" si="1"/>
        <v>1</v>
      </c>
      <c r="G130" s="94"/>
      <c r="H130" s="191"/>
      <c r="I130" s="107"/>
      <c r="J130" s="107"/>
      <c r="K130" s="107"/>
      <c r="L130" s="107"/>
      <c r="M130" s="107"/>
      <c r="N130" s="107"/>
      <c r="O130" s="106">
        <v>1.0</v>
      </c>
      <c r="P130" s="107"/>
      <c r="Q130" s="107"/>
      <c r="R130" s="107"/>
      <c r="S130" s="107"/>
      <c r="T130" s="107"/>
      <c r="U130" s="107"/>
      <c r="V130" s="107"/>
      <c r="W130" s="94"/>
      <c r="X130" s="110">
        <v>1.0</v>
      </c>
      <c r="Y130" s="111"/>
      <c r="Z130" s="111"/>
      <c r="AA130" s="111"/>
      <c r="AB130" s="113"/>
    </row>
    <row r="131">
      <c r="A131" s="85"/>
      <c r="B131" s="85"/>
      <c r="C131" s="87" t="s">
        <v>132</v>
      </c>
      <c r="D131" s="69" t="s">
        <v>133</v>
      </c>
      <c r="E131" s="130" t="s">
        <v>134</v>
      </c>
      <c r="F131" s="115">
        <f t="shared" si="1"/>
        <v>1</v>
      </c>
      <c r="G131" s="94"/>
      <c r="H131" s="191"/>
      <c r="I131" s="107"/>
      <c r="J131" s="107"/>
      <c r="K131" s="107"/>
      <c r="L131" s="107"/>
      <c r="M131" s="107"/>
      <c r="N131" s="107"/>
      <c r="O131" s="106">
        <v>1.0</v>
      </c>
      <c r="P131" s="107"/>
      <c r="Q131" s="107"/>
      <c r="R131" s="107"/>
      <c r="S131" s="107"/>
      <c r="T131" s="107"/>
      <c r="U131" s="107"/>
      <c r="V131" s="107"/>
      <c r="W131" s="94"/>
      <c r="X131" s="110">
        <v>1.0</v>
      </c>
      <c r="Y131" s="111"/>
      <c r="Z131" s="111"/>
      <c r="AA131" s="111"/>
      <c r="AB131" s="113"/>
    </row>
    <row r="132">
      <c r="A132" s="85"/>
      <c r="B132" s="85"/>
      <c r="C132" s="87" t="s">
        <v>147</v>
      </c>
      <c r="D132" s="69" t="s">
        <v>148</v>
      </c>
      <c r="E132" s="90" t="s">
        <v>149</v>
      </c>
      <c r="F132" s="92">
        <f t="shared" si="1"/>
        <v>1</v>
      </c>
      <c r="G132" s="94"/>
      <c r="H132" s="191"/>
      <c r="I132" s="107"/>
      <c r="J132" s="107"/>
      <c r="K132" s="107"/>
      <c r="L132" s="107"/>
      <c r="M132" s="107"/>
      <c r="N132" s="107"/>
      <c r="O132" s="106">
        <v>1.0</v>
      </c>
      <c r="P132" s="107"/>
      <c r="Q132" s="107"/>
      <c r="R132" s="107"/>
      <c r="S132" s="107"/>
      <c r="T132" s="107"/>
      <c r="U132" s="107"/>
      <c r="V132" s="107"/>
      <c r="W132" s="94"/>
      <c r="X132" s="110">
        <v>1.0</v>
      </c>
      <c r="Y132" s="111"/>
      <c r="Z132" s="111"/>
      <c r="AA132" s="111"/>
      <c r="AB132" s="113"/>
    </row>
    <row r="133">
      <c r="A133" s="85"/>
      <c r="B133" s="85"/>
      <c r="C133" s="87" t="s">
        <v>211</v>
      </c>
      <c r="D133" s="69" t="s">
        <v>54</v>
      </c>
      <c r="E133" s="90" t="s">
        <v>212</v>
      </c>
      <c r="F133" s="115">
        <f t="shared" si="1"/>
        <v>1</v>
      </c>
      <c r="G133" s="94"/>
      <c r="H133" s="191"/>
      <c r="I133" s="107"/>
      <c r="J133" s="107"/>
      <c r="K133" s="107"/>
      <c r="L133" s="107"/>
      <c r="M133" s="107"/>
      <c r="N133" s="107"/>
      <c r="O133" s="106">
        <v>1.0</v>
      </c>
      <c r="P133" s="107"/>
      <c r="Q133" s="107"/>
      <c r="R133" s="107"/>
      <c r="S133" s="107"/>
      <c r="T133" s="107"/>
      <c r="U133" s="107"/>
      <c r="V133" s="107"/>
      <c r="W133" s="94"/>
      <c r="X133" s="110">
        <v>1.0</v>
      </c>
      <c r="Y133" s="111"/>
      <c r="Z133" s="111"/>
      <c r="AA133" s="111"/>
      <c r="AB133" s="113"/>
    </row>
    <row r="134">
      <c r="A134" s="85"/>
      <c r="B134" s="85"/>
      <c r="C134" s="87" t="s">
        <v>82</v>
      </c>
      <c r="D134" s="69" t="s">
        <v>1137</v>
      </c>
      <c r="E134" s="90" t="s">
        <v>84</v>
      </c>
      <c r="F134" s="92">
        <f t="shared" si="1"/>
        <v>1</v>
      </c>
      <c r="G134" s="94"/>
      <c r="H134" s="191"/>
      <c r="I134" s="107"/>
      <c r="J134" s="107"/>
      <c r="K134" s="107"/>
      <c r="L134" s="107"/>
      <c r="M134" s="107"/>
      <c r="N134" s="107"/>
      <c r="O134" s="106">
        <v>1.0</v>
      </c>
      <c r="P134" s="107"/>
      <c r="Q134" s="107"/>
      <c r="R134" s="107"/>
      <c r="S134" s="107"/>
      <c r="T134" s="107"/>
      <c r="U134" s="107"/>
      <c r="V134" s="107"/>
      <c r="W134" s="94"/>
      <c r="X134" s="111"/>
      <c r="Y134" s="144">
        <v>1.0</v>
      </c>
      <c r="Z134" s="111"/>
      <c r="AA134" s="111"/>
      <c r="AB134" s="113"/>
    </row>
    <row r="135">
      <c r="A135" s="83"/>
      <c r="B135" s="83"/>
      <c r="C135" s="251" t="s">
        <v>1138</v>
      </c>
      <c r="D135" s="69" t="s">
        <v>1139</v>
      </c>
      <c r="E135" s="90" t="s">
        <v>115</v>
      </c>
      <c r="F135" s="115">
        <f t="shared" si="1"/>
        <v>1</v>
      </c>
      <c r="G135" s="245"/>
      <c r="H135" s="191"/>
      <c r="I135" s="107"/>
      <c r="J135" s="107"/>
      <c r="K135" s="107"/>
      <c r="L135" s="107"/>
      <c r="M135" s="107"/>
      <c r="N135" s="107"/>
      <c r="O135" s="106">
        <v>1.0</v>
      </c>
      <c r="P135" s="107"/>
      <c r="Q135" s="107"/>
      <c r="R135" s="107"/>
      <c r="S135" s="107"/>
      <c r="T135" s="107"/>
      <c r="U135" s="107"/>
      <c r="V135" s="107"/>
      <c r="W135" s="245"/>
      <c r="X135" s="111"/>
      <c r="Y135" s="144">
        <v>1.0</v>
      </c>
      <c r="Z135" s="111"/>
      <c r="AA135" s="111"/>
      <c r="AB135" s="113"/>
    </row>
    <row r="136">
      <c r="A136" s="85"/>
      <c r="B136" s="85"/>
      <c r="C136" s="87" t="s">
        <v>176</v>
      </c>
      <c r="D136" s="69" t="s">
        <v>178</v>
      </c>
      <c r="E136" s="90" t="s">
        <v>179</v>
      </c>
      <c r="F136" s="92">
        <f t="shared" si="1"/>
        <v>1</v>
      </c>
      <c r="G136" s="94"/>
      <c r="H136" s="191"/>
      <c r="I136" s="107"/>
      <c r="J136" s="107"/>
      <c r="K136" s="107"/>
      <c r="L136" s="107"/>
      <c r="M136" s="107"/>
      <c r="N136" s="107"/>
      <c r="O136" s="106">
        <v>1.0</v>
      </c>
      <c r="P136" s="107"/>
      <c r="Q136" s="107"/>
      <c r="R136" s="107"/>
      <c r="S136" s="107"/>
      <c r="T136" s="107"/>
      <c r="U136" s="107"/>
      <c r="V136" s="107"/>
      <c r="W136" s="94"/>
      <c r="X136" s="111"/>
      <c r="Y136" s="144">
        <v>1.0</v>
      </c>
      <c r="Z136" s="111"/>
      <c r="AA136" s="111"/>
      <c r="AB136" s="113"/>
    </row>
    <row r="137">
      <c r="A137" s="85"/>
      <c r="B137" s="85"/>
      <c r="C137" s="87" t="s">
        <v>74</v>
      </c>
      <c r="D137" s="69" t="s">
        <v>75</v>
      </c>
      <c r="E137" s="90" t="s">
        <v>76</v>
      </c>
      <c r="F137" s="115">
        <f t="shared" si="1"/>
        <v>1</v>
      </c>
      <c r="G137" s="94"/>
      <c r="H137" s="191"/>
      <c r="I137" s="107"/>
      <c r="J137" s="107"/>
      <c r="K137" s="107"/>
      <c r="L137" s="107"/>
      <c r="M137" s="107"/>
      <c r="N137" s="107"/>
      <c r="O137" s="106">
        <v>1.0</v>
      </c>
      <c r="P137" s="107"/>
      <c r="Q137" s="107"/>
      <c r="R137" s="107"/>
      <c r="S137" s="107"/>
      <c r="T137" s="107"/>
      <c r="U137" s="107"/>
      <c r="V137" s="107"/>
      <c r="W137" s="94"/>
      <c r="X137" s="111"/>
      <c r="Y137" s="111"/>
      <c r="Z137" s="128">
        <v>1.0</v>
      </c>
      <c r="AA137" s="111"/>
      <c r="AB137" s="121"/>
    </row>
    <row r="138">
      <c r="A138" s="85"/>
      <c r="B138" s="85"/>
      <c r="C138" s="87" t="s">
        <v>89</v>
      </c>
      <c r="D138" s="69" t="s">
        <v>90</v>
      </c>
      <c r="E138" s="90" t="s">
        <v>91</v>
      </c>
      <c r="F138" s="92">
        <f t="shared" si="1"/>
        <v>1</v>
      </c>
      <c r="G138" s="94"/>
      <c r="H138" s="191"/>
      <c r="I138" s="107"/>
      <c r="J138" s="107"/>
      <c r="K138" s="107"/>
      <c r="L138" s="107"/>
      <c r="M138" s="107"/>
      <c r="N138" s="107"/>
      <c r="O138" s="106">
        <v>1.0</v>
      </c>
      <c r="P138" s="107"/>
      <c r="Q138" s="107"/>
      <c r="R138" s="107"/>
      <c r="S138" s="107"/>
      <c r="T138" s="107"/>
      <c r="U138" s="107"/>
      <c r="V138" s="107"/>
      <c r="W138" s="94"/>
      <c r="X138" s="111"/>
      <c r="Y138" s="111"/>
      <c r="Z138" s="128">
        <v>1.0</v>
      </c>
      <c r="AA138" s="111"/>
      <c r="AB138" s="113"/>
    </row>
    <row r="139">
      <c r="A139" s="85"/>
      <c r="B139" s="85"/>
      <c r="C139" s="87" t="s">
        <v>67</v>
      </c>
      <c r="D139" s="69" t="s">
        <v>68</v>
      </c>
      <c r="E139" s="90" t="s">
        <v>69</v>
      </c>
      <c r="F139" s="115">
        <f t="shared" si="1"/>
        <v>1</v>
      </c>
      <c r="G139" s="94"/>
      <c r="H139" s="191"/>
      <c r="I139" s="107"/>
      <c r="J139" s="107"/>
      <c r="K139" s="107"/>
      <c r="L139" s="107"/>
      <c r="M139" s="107"/>
      <c r="N139" s="107"/>
      <c r="O139" s="106">
        <v>1.0</v>
      </c>
      <c r="P139" s="107"/>
      <c r="Q139" s="107"/>
      <c r="R139" s="107"/>
      <c r="S139" s="107"/>
      <c r="T139" s="107"/>
      <c r="U139" s="107"/>
      <c r="V139" s="107"/>
      <c r="W139" s="94"/>
      <c r="X139" s="111"/>
      <c r="Y139" s="111"/>
      <c r="Z139" s="128">
        <v>1.0</v>
      </c>
      <c r="AA139" s="111"/>
      <c r="AB139" s="113"/>
    </row>
    <row r="140">
      <c r="A140" s="85"/>
      <c r="B140" s="85"/>
      <c r="C140" s="87" t="s">
        <v>199</v>
      </c>
      <c r="D140" s="69" t="s">
        <v>200</v>
      </c>
      <c r="E140" s="90" t="s">
        <v>201</v>
      </c>
      <c r="F140" s="92">
        <f t="shared" si="1"/>
        <v>1</v>
      </c>
      <c r="G140" s="94"/>
      <c r="H140" s="191"/>
      <c r="I140" s="107"/>
      <c r="J140" s="107"/>
      <c r="K140" s="107"/>
      <c r="L140" s="107"/>
      <c r="M140" s="107"/>
      <c r="N140" s="107"/>
      <c r="O140" s="106">
        <v>1.0</v>
      </c>
      <c r="P140" s="107"/>
      <c r="Q140" s="107"/>
      <c r="R140" s="107"/>
      <c r="S140" s="107"/>
      <c r="T140" s="107"/>
      <c r="U140" s="107"/>
      <c r="V140" s="107"/>
      <c r="W140" s="94"/>
      <c r="X140" s="111"/>
      <c r="Y140" s="111"/>
      <c r="Z140" s="128">
        <v>1.0</v>
      </c>
      <c r="AA140" s="111"/>
      <c r="AB140" s="113"/>
    </row>
    <row r="141">
      <c r="A141" s="85"/>
      <c r="B141" s="85"/>
      <c r="C141" s="87" t="s">
        <v>408</v>
      </c>
      <c r="D141" s="237" t="s">
        <v>57</v>
      </c>
      <c r="E141" s="90" t="s">
        <v>409</v>
      </c>
      <c r="F141" s="115">
        <f t="shared" si="1"/>
        <v>1</v>
      </c>
      <c r="G141" s="94"/>
      <c r="H141" s="191"/>
      <c r="I141" s="97">
        <v>1.0</v>
      </c>
      <c r="J141" s="107"/>
      <c r="K141" s="107"/>
      <c r="L141" s="107"/>
      <c r="M141" s="107"/>
      <c r="N141" s="107"/>
      <c r="O141" s="107"/>
      <c r="P141" s="107"/>
      <c r="Q141" s="107"/>
      <c r="R141" s="107"/>
      <c r="S141" s="107"/>
      <c r="T141" s="107"/>
      <c r="U141" s="107"/>
      <c r="V141" s="107"/>
      <c r="W141" s="94"/>
      <c r="X141" s="110">
        <v>1.0</v>
      </c>
      <c r="Y141" s="111"/>
      <c r="Z141" s="111"/>
      <c r="AA141" s="111"/>
      <c r="AB141" s="121"/>
    </row>
    <row r="142">
      <c r="A142" s="85"/>
      <c r="B142" s="85"/>
      <c r="C142" s="146" t="s">
        <v>558</v>
      </c>
      <c r="D142" s="69" t="s">
        <v>559</v>
      </c>
      <c r="E142" s="90" t="s">
        <v>560</v>
      </c>
      <c r="F142" s="92">
        <f t="shared" si="1"/>
        <v>1</v>
      </c>
      <c r="G142" s="94"/>
      <c r="H142" s="191"/>
      <c r="I142" s="97">
        <v>1.0</v>
      </c>
      <c r="J142" s="107"/>
      <c r="K142" s="107"/>
      <c r="L142" s="107"/>
      <c r="M142" s="107"/>
      <c r="N142" s="107"/>
      <c r="O142" s="107"/>
      <c r="P142" s="107"/>
      <c r="Q142" s="107"/>
      <c r="R142" s="107"/>
      <c r="S142" s="107"/>
      <c r="T142" s="107"/>
      <c r="U142" s="107"/>
      <c r="V142" s="107"/>
      <c r="W142" s="94"/>
      <c r="X142" s="110">
        <v>1.0</v>
      </c>
      <c r="Y142" s="111"/>
      <c r="Z142" s="111"/>
      <c r="AA142" s="111"/>
      <c r="AB142" s="113"/>
    </row>
    <row r="143">
      <c r="A143" s="85"/>
      <c r="B143" s="85"/>
      <c r="C143" s="146" t="s">
        <v>595</v>
      </c>
      <c r="D143" s="69" t="s">
        <v>596</v>
      </c>
      <c r="E143" s="90" t="s">
        <v>597</v>
      </c>
      <c r="F143" s="115">
        <f t="shared" si="1"/>
        <v>1</v>
      </c>
      <c r="G143" s="94"/>
      <c r="H143" s="191"/>
      <c r="I143" s="97">
        <v>1.0</v>
      </c>
      <c r="J143" s="107"/>
      <c r="K143" s="107"/>
      <c r="L143" s="107"/>
      <c r="M143" s="107"/>
      <c r="N143" s="107"/>
      <c r="O143" s="107"/>
      <c r="P143" s="107"/>
      <c r="Q143" s="107"/>
      <c r="R143" s="107"/>
      <c r="S143" s="107"/>
      <c r="T143" s="107"/>
      <c r="U143" s="107"/>
      <c r="V143" s="107"/>
      <c r="W143" s="94"/>
      <c r="X143" s="110">
        <v>1.0</v>
      </c>
      <c r="Y143" s="111"/>
      <c r="Z143" s="111"/>
      <c r="AA143" s="111"/>
      <c r="AB143" s="113"/>
    </row>
    <row r="144">
      <c r="A144" s="85"/>
      <c r="B144" s="85"/>
      <c r="C144" s="87" t="s">
        <v>654</v>
      </c>
      <c r="D144" s="69" t="s">
        <v>655</v>
      </c>
      <c r="E144" s="90" t="s">
        <v>656</v>
      </c>
      <c r="F144" s="92">
        <f t="shared" si="1"/>
        <v>1</v>
      </c>
      <c r="G144" s="94"/>
      <c r="H144" s="191"/>
      <c r="I144" s="97">
        <v>1.0</v>
      </c>
      <c r="J144" s="107"/>
      <c r="K144" s="107"/>
      <c r="L144" s="107"/>
      <c r="M144" s="107"/>
      <c r="N144" s="107"/>
      <c r="O144" s="107"/>
      <c r="P144" s="107"/>
      <c r="Q144" s="107"/>
      <c r="R144" s="107"/>
      <c r="S144" s="107"/>
      <c r="T144" s="107"/>
      <c r="U144" s="107"/>
      <c r="V144" s="107"/>
      <c r="W144" s="94"/>
      <c r="X144" s="110">
        <v>1.0</v>
      </c>
      <c r="Y144" s="111"/>
      <c r="Z144" s="111"/>
      <c r="AA144" s="111"/>
      <c r="AB144" s="113"/>
    </row>
    <row r="145">
      <c r="A145" s="85"/>
      <c r="B145" s="85"/>
      <c r="C145" s="87" t="s">
        <v>373</v>
      </c>
      <c r="D145" s="69" t="s">
        <v>374</v>
      </c>
      <c r="E145" s="90" t="s">
        <v>375</v>
      </c>
      <c r="F145" s="115">
        <f t="shared" si="1"/>
        <v>1</v>
      </c>
      <c r="G145" s="94"/>
      <c r="H145" s="191"/>
      <c r="I145" s="97">
        <v>1.0</v>
      </c>
      <c r="J145" s="107"/>
      <c r="K145" s="107"/>
      <c r="L145" s="107"/>
      <c r="M145" s="107"/>
      <c r="N145" s="107"/>
      <c r="O145" s="107"/>
      <c r="P145" s="107"/>
      <c r="Q145" s="107"/>
      <c r="R145" s="107"/>
      <c r="S145" s="107"/>
      <c r="T145" s="107"/>
      <c r="U145" s="107"/>
      <c r="V145" s="107"/>
      <c r="W145" s="94"/>
      <c r="X145" s="111"/>
      <c r="Y145" s="144">
        <v>1.0</v>
      </c>
      <c r="Z145" s="111"/>
      <c r="AA145" s="111"/>
      <c r="AB145" s="113"/>
    </row>
    <row r="146">
      <c r="A146" s="85"/>
      <c r="B146" s="85"/>
      <c r="C146" s="87" t="s">
        <v>734</v>
      </c>
      <c r="D146" s="69" t="s">
        <v>735</v>
      </c>
      <c r="E146" s="90" t="s">
        <v>736</v>
      </c>
      <c r="F146" s="92">
        <f t="shared" si="1"/>
        <v>1</v>
      </c>
      <c r="G146" s="94"/>
      <c r="H146" s="191"/>
      <c r="I146" s="97">
        <v>1.0</v>
      </c>
      <c r="J146" s="107"/>
      <c r="K146" s="107"/>
      <c r="L146" s="107"/>
      <c r="M146" s="107"/>
      <c r="N146" s="107"/>
      <c r="O146" s="107"/>
      <c r="P146" s="107"/>
      <c r="Q146" s="107"/>
      <c r="R146" s="107"/>
      <c r="S146" s="107"/>
      <c r="T146" s="107"/>
      <c r="U146" s="107"/>
      <c r="V146" s="107"/>
      <c r="W146" s="94"/>
      <c r="X146" s="111"/>
      <c r="Y146" s="111"/>
      <c r="Z146" s="128">
        <v>1.0</v>
      </c>
      <c r="AA146" s="111"/>
      <c r="AB146" s="113"/>
    </row>
    <row r="147">
      <c r="A147" s="85"/>
      <c r="B147" s="85"/>
      <c r="C147" s="87" t="s">
        <v>346</v>
      </c>
      <c r="D147" s="233" t="s">
        <v>348</v>
      </c>
      <c r="E147" s="90" t="s">
        <v>349</v>
      </c>
      <c r="F147" s="115">
        <f t="shared" si="1"/>
        <v>1</v>
      </c>
      <c r="G147" s="94"/>
      <c r="H147" s="326"/>
      <c r="I147" s="107"/>
      <c r="J147" s="107"/>
      <c r="K147" s="107"/>
      <c r="L147" s="107"/>
      <c r="M147" s="107"/>
      <c r="N147" s="107"/>
      <c r="O147" s="107"/>
      <c r="P147" s="194">
        <v>1.0</v>
      </c>
      <c r="Q147" s="107"/>
      <c r="R147" s="107"/>
      <c r="S147" s="107"/>
      <c r="T147" s="107"/>
      <c r="U147" s="107"/>
      <c r="V147" s="107"/>
      <c r="W147" s="94"/>
      <c r="X147" s="110">
        <v>1.0</v>
      </c>
      <c r="Y147" s="111"/>
      <c r="Z147" s="111"/>
      <c r="AA147" s="111"/>
      <c r="AB147" s="121"/>
    </row>
    <row r="148">
      <c r="A148" s="85"/>
      <c r="B148" s="85"/>
      <c r="C148" s="87" t="s">
        <v>423</v>
      </c>
      <c r="D148" s="69" t="s">
        <v>424</v>
      </c>
      <c r="E148" s="90" t="s">
        <v>426</v>
      </c>
      <c r="F148" s="92">
        <f t="shared" si="1"/>
        <v>1</v>
      </c>
      <c r="G148" s="94"/>
      <c r="H148" s="191"/>
      <c r="I148" s="107"/>
      <c r="J148" s="107"/>
      <c r="K148" s="107"/>
      <c r="L148" s="107"/>
      <c r="M148" s="107"/>
      <c r="N148" s="107"/>
      <c r="O148" s="107"/>
      <c r="P148" s="194">
        <v>1.0</v>
      </c>
      <c r="Q148" s="107"/>
      <c r="R148" s="107"/>
      <c r="S148" s="107"/>
      <c r="T148" s="107"/>
      <c r="U148" s="107"/>
      <c r="V148" s="107"/>
      <c r="W148" s="94"/>
      <c r="X148" s="110">
        <v>1.0</v>
      </c>
      <c r="Y148" s="111"/>
      <c r="Z148" s="111"/>
      <c r="AA148" s="111"/>
      <c r="AB148" s="113"/>
    </row>
    <row r="149">
      <c r="A149" s="85"/>
      <c r="B149" s="85"/>
      <c r="C149" s="87" t="s">
        <v>432</v>
      </c>
      <c r="D149" s="237" t="s">
        <v>433</v>
      </c>
      <c r="E149" s="90" t="s">
        <v>434</v>
      </c>
      <c r="F149" s="115">
        <f t="shared" si="1"/>
        <v>1</v>
      </c>
      <c r="G149" s="94"/>
      <c r="H149" s="191"/>
      <c r="I149" s="107"/>
      <c r="J149" s="107"/>
      <c r="K149" s="107"/>
      <c r="L149" s="107"/>
      <c r="M149" s="107"/>
      <c r="N149" s="107"/>
      <c r="O149" s="107"/>
      <c r="P149" s="194">
        <v>1.0</v>
      </c>
      <c r="Q149" s="107"/>
      <c r="R149" s="107"/>
      <c r="S149" s="107"/>
      <c r="T149" s="107"/>
      <c r="U149" s="107"/>
      <c r="V149" s="107"/>
      <c r="W149" s="94"/>
      <c r="X149" s="110">
        <v>1.0</v>
      </c>
      <c r="Y149" s="111"/>
      <c r="Z149" s="111"/>
      <c r="AA149" s="111"/>
      <c r="AB149" s="113"/>
    </row>
    <row r="150">
      <c r="A150" s="85"/>
      <c r="B150" s="85"/>
      <c r="C150" s="87" t="s">
        <v>457</v>
      </c>
      <c r="D150" s="69" t="s">
        <v>427</v>
      </c>
      <c r="E150" s="90" t="s">
        <v>458</v>
      </c>
      <c r="F150" s="92">
        <f t="shared" si="1"/>
        <v>1</v>
      </c>
      <c r="G150" s="94"/>
      <c r="H150" s="191"/>
      <c r="I150" s="107"/>
      <c r="J150" s="107"/>
      <c r="K150" s="107"/>
      <c r="L150" s="107"/>
      <c r="M150" s="107"/>
      <c r="N150" s="107"/>
      <c r="O150" s="107"/>
      <c r="P150" s="194">
        <v>1.0</v>
      </c>
      <c r="Q150" s="107"/>
      <c r="R150" s="107"/>
      <c r="S150" s="107"/>
      <c r="T150" s="107"/>
      <c r="U150" s="107"/>
      <c r="V150" s="107"/>
      <c r="W150" s="94"/>
      <c r="X150" s="110">
        <v>1.0</v>
      </c>
      <c r="Y150" s="111"/>
      <c r="Z150" s="111"/>
      <c r="AA150" s="111"/>
      <c r="AB150" s="113"/>
    </row>
    <row r="151">
      <c r="A151" s="85"/>
      <c r="B151" s="85"/>
      <c r="C151" s="87" t="s">
        <v>465</v>
      </c>
      <c r="D151" s="69" t="s">
        <v>466</v>
      </c>
      <c r="E151" s="130" t="s">
        <v>467</v>
      </c>
      <c r="F151" s="115">
        <f t="shared" si="1"/>
        <v>1</v>
      </c>
      <c r="G151" s="94"/>
      <c r="H151" s="191"/>
      <c r="I151" s="107"/>
      <c r="J151" s="107"/>
      <c r="K151" s="107"/>
      <c r="L151" s="107"/>
      <c r="M151" s="107"/>
      <c r="N151" s="107"/>
      <c r="O151" s="107"/>
      <c r="P151" s="194">
        <v>1.0</v>
      </c>
      <c r="Q151" s="107"/>
      <c r="R151" s="107"/>
      <c r="S151" s="107"/>
      <c r="T151" s="107"/>
      <c r="U151" s="107"/>
      <c r="V151" s="107"/>
      <c r="W151" s="94"/>
      <c r="X151" s="110">
        <v>1.0</v>
      </c>
      <c r="Y151" s="111"/>
      <c r="Z151" s="111"/>
      <c r="AA151" s="111"/>
      <c r="AB151" s="113"/>
    </row>
    <row r="152">
      <c r="A152" s="85"/>
      <c r="B152" s="85"/>
      <c r="C152" s="87" t="s">
        <v>497</v>
      </c>
      <c r="D152" s="237" t="s">
        <v>498</v>
      </c>
      <c r="E152" s="90" t="s">
        <v>499</v>
      </c>
      <c r="F152" s="92">
        <f t="shared" si="1"/>
        <v>1</v>
      </c>
      <c r="G152" s="94"/>
      <c r="H152" s="191"/>
      <c r="I152" s="107"/>
      <c r="J152" s="107"/>
      <c r="K152" s="107"/>
      <c r="L152" s="107"/>
      <c r="M152" s="107"/>
      <c r="N152" s="107"/>
      <c r="O152" s="107"/>
      <c r="P152" s="194">
        <v>1.0</v>
      </c>
      <c r="Q152" s="107"/>
      <c r="R152" s="107"/>
      <c r="S152" s="107"/>
      <c r="T152" s="107"/>
      <c r="U152" s="107"/>
      <c r="V152" s="107"/>
      <c r="W152" s="94"/>
      <c r="X152" s="110">
        <v>1.0</v>
      </c>
      <c r="Y152" s="111"/>
      <c r="Z152" s="111"/>
      <c r="AA152" s="111"/>
      <c r="AB152" s="121"/>
    </row>
    <row r="153">
      <c r="A153" s="85"/>
      <c r="B153" s="85"/>
      <c r="C153" s="87" t="s">
        <v>505</v>
      </c>
      <c r="D153" s="69" t="s">
        <v>506</v>
      </c>
      <c r="E153" s="90" t="s">
        <v>507</v>
      </c>
      <c r="F153" s="115">
        <f t="shared" si="1"/>
        <v>1</v>
      </c>
      <c r="G153" s="94"/>
      <c r="H153" s="191"/>
      <c r="I153" s="107"/>
      <c r="J153" s="107"/>
      <c r="K153" s="107"/>
      <c r="L153" s="107"/>
      <c r="M153" s="107"/>
      <c r="N153" s="107"/>
      <c r="O153" s="107"/>
      <c r="P153" s="194">
        <v>1.0</v>
      </c>
      <c r="Q153" s="107"/>
      <c r="R153" s="107"/>
      <c r="S153" s="107"/>
      <c r="T153" s="107"/>
      <c r="U153" s="107"/>
      <c r="V153" s="107"/>
      <c r="W153" s="94"/>
      <c r="X153" s="110">
        <v>1.0</v>
      </c>
      <c r="Y153" s="111"/>
      <c r="Z153" s="111"/>
      <c r="AA153" s="111"/>
      <c r="AB153" s="113"/>
    </row>
    <row r="154">
      <c r="A154" s="85"/>
      <c r="B154" s="85"/>
      <c r="C154" s="87" t="s">
        <v>519</v>
      </c>
      <c r="D154" s="69" t="s">
        <v>520</v>
      </c>
      <c r="E154" s="90" t="s">
        <v>521</v>
      </c>
      <c r="F154" s="92">
        <f t="shared" si="1"/>
        <v>1</v>
      </c>
      <c r="G154" s="94"/>
      <c r="H154" s="191"/>
      <c r="I154" s="107"/>
      <c r="J154" s="107"/>
      <c r="K154" s="107"/>
      <c r="L154" s="107"/>
      <c r="M154" s="107"/>
      <c r="N154" s="107"/>
      <c r="O154" s="107"/>
      <c r="P154" s="194">
        <v>1.0</v>
      </c>
      <c r="Q154" s="107"/>
      <c r="R154" s="107"/>
      <c r="S154" s="107"/>
      <c r="T154" s="107"/>
      <c r="U154" s="107"/>
      <c r="V154" s="107"/>
      <c r="W154" s="94"/>
      <c r="X154" s="110">
        <v>1.0</v>
      </c>
      <c r="Y154" s="111"/>
      <c r="Z154" s="111"/>
      <c r="AA154" s="111"/>
      <c r="AB154" s="113"/>
    </row>
    <row r="155">
      <c r="A155" s="85"/>
      <c r="B155" s="85"/>
      <c r="C155" s="87" t="s">
        <v>485</v>
      </c>
      <c r="D155" s="237" t="s">
        <v>486</v>
      </c>
      <c r="E155" s="90" t="s">
        <v>487</v>
      </c>
      <c r="F155" s="115">
        <f t="shared" si="1"/>
        <v>1</v>
      </c>
      <c r="G155" s="94"/>
      <c r="H155" s="191"/>
      <c r="I155" s="107"/>
      <c r="J155" s="107"/>
      <c r="K155" s="107"/>
      <c r="L155" s="107"/>
      <c r="M155" s="107"/>
      <c r="N155" s="107"/>
      <c r="O155" s="107"/>
      <c r="P155" s="194">
        <v>1.0</v>
      </c>
      <c r="Q155" s="107"/>
      <c r="R155" s="107"/>
      <c r="S155" s="107"/>
      <c r="T155" s="107"/>
      <c r="U155" s="107"/>
      <c r="V155" s="107"/>
      <c r="W155" s="94"/>
      <c r="X155" s="110">
        <v>1.0</v>
      </c>
      <c r="Y155" s="111"/>
      <c r="Z155" s="111"/>
      <c r="AA155" s="111"/>
      <c r="AB155" s="121"/>
    </row>
    <row r="156">
      <c r="A156" s="85"/>
      <c r="B156" s="85"/>
      <c r="C156" s="87" t="s">
        <v>598</v>
      </c>
      <c r="D156" s="69" t="s">
        <v>546</v>
      </c>
      <c r="E156" s="90" t="s">
        <v>600</v>
      </c>
      <c r="F156" s="92">
        <f t="shared" si="1"/>
        <v>1</v>
      </c>
      <c r="G156" s="94"/>
      <c r="H156" s="191"/>
      <c r="I156" s="107"/>
      <c r="J156" s="107"/>
      <c r="K156" s="107"/>
      <c r="L156" s="107"/>
      <c r="M156" s="107"/>
      <c r="N156" s="107"/>
      <c r="O156" s="107"/>
      <c r="P156" s="194">
        <v>1.0</v>
      </c>
      <c r="Q156" s="107"/>
      <c r="R156" s="107"/>
      <c r="S156" s="107"/>
      <c r="T156" s="107"/>
      <c r="U156" s="107"/>
      <c r="V156" s="107"/>
      <c r="W156" s="94"/>
      <c r="X156" s="110">
        <v>1.0</v>
      </c>
      <c r="Y156" s="111"/>
      <c r="Z156" s="111"/>
      <c r="AA156" s="111"/>
      <c r="AB156" s="113"/>
    </row>
    <row r="157">
      <c r="A157" s="85"/>
      <c r="B157" s="85"/>
      <c r="C157" s="87" t="s">
        <v>378</v>
      </c>
      <c r="D157" s="239" t="s">
        <v>379</v>
      </c>
      <c r="E157" s="344" t="s">
        <v>380</v>
      </c>
      <c r="F157" s="115">
        <f t="shared" si="1"/>
        <v>1</v>
      </c>
      <c r="G157" s="94"/>
      <c r="H157" s="191"/>
      <c r="I157" s="107"/>
      <c r="J157" s="107"/>
      <c r="K157" s="107"/>
      <c r="L157" s="107"/>
      <c r="M157" s="107"/>
      <c r="N157" s="107"/>
      <c r="O157" s="107"/>
      <c r="P157" s="194">
        <v>1.0</v>
      </c>
      <c r="Q157" s="107"/>
      <c r="R157" s="107"/>
      <c r="S157" s="107"/>
      <c r="T157" s="107"/>
      <c r="U157" s="107"/>
      <c r="V157" s="107"/>
      <c r="W157" s="94"/>
      <c r="X157" s="111"/>
      <c r="Y157" s="111"/>
      <c r="Z157" s="128">
        <v>1.0</v>
      </c>
      <c r="AA157" s="111"/>
      <c r="AB157" s="113"/>
    </row>
    <row r="158">
      <c r="A158" s="85"/>
      <c r="B158" s="85"/>
      <c r="C158" s="87" t="s">
        <v>578</v>
      </c>
      <c r="D158" s="69" t="s">
        <v>579</v>
      </c>
      <c r="E158" s="90" t="s">
        <v>580</v>
      </c>
      <c r="F158" s="92">
        <f t="shared" si="1"/>
        <v>1</v>
      </c>
      <c r="G158" s="94"/>
      <c r="H158" s="191"/>
      <c r="I158" s="107"/>
      <c r="J158" s="107"/>
      <c r="K158" s="107"/>
      <c r="L158" s="107"/>
      <c r="M158" s="107"/>
      <c r="N158" s="107"/>
      <c r="O158" s="107"/>
      <c r="P158" s="194">
        <v>1.0</v>
      </c>
      <c r="Q158" s="107"/>
      <c r="R158" s="107"/>
      <c r="S158" s="107"/>
      <c r="T158" s="107"/>
      <c r="U158" s="107"/>
      <c r="V158" s="107"/>
      <c r="W158" s="94"/>
      <c r="X158" s="111"/>
      <c r="Y158" s="111"/>
      <c r="Z158" s="111"/>
      <c r="AA158" s="255">
        <v>1.0</v>
      </c>
      <c r="AB158" s="113"/>
    </row>
    <row r="159">
      <c r="A159" s="85"/>
      <c r="B159" s="85"/>
      <c r="C159" s="87" t="s">
        <v>533</v>
      </c>
      <c r="D159" s="69" t="s">
        <v>534</v>
      </c>
      <c r="E159" s="348" t="s">
        <v>1190</v>
      </c>
      <c r="F159" s="115">
        <f t="shared" si="1"/>
        <v>1</v>
      </c>
      <c r="G159" s="94"/>
      <c r="H159" s="191"/>
      <c r="I159" s="107"/>
      <c r="J159" s="98">
        <v>1.0</v>
      </c>
      <c r="K159" s="107"/>
      <c r="L159" s="107"/>
      <c r="M159" s="107"/>
      <c r="N159" s="107"/>
      <c r="O159" s="107"/>
      <c r="P159" s="107"/>
      <c r="Q159" s="107"/>
      <c r="R159" s="107"/>
      <c r="S159" s="107"/>
      <c r="T159" s="107"/>
      <c r="U159" s="107"/>
      <c r="V159" s="107"/>
      <c r="W159" s="94"/>
      <c r="X159" s="110">
        <v>1.0</v>
      </c>
      <c r="Y159" s="111"/>
      <c r="Z159" s="111"/>
      <c r="AA159" s="111"/>
      <c r="AB159" s="113"/>
    </row>
    <row r="160">
      <c r="A160" s="85"/>
      <c r="B160" s="85"/>
      <c r="C160" s="87" t="s">
        <v>612</v>
      </c>
      <c r="D160" s="136" t="s">
        <v>613</v>
      </c>
      <c r="E160" s="90" t="s">
        <v>614</v>
      </c>
      <c r="F160" s="92">
        <f t="shared" si="1"/>
        <v>1</v>
      </c>
      <c r="G160" s="94"/>
      <c r="H160" s="191"/>
      <c r="I160" s="107"/>
      <c r="J160" s="98">
        <v>1.0</v>
      </c>
      <c r="K160" s="107"/>
      <c r="L160" s="107"/>
      <c r="M160" s="107"/>
      <c r="N160" s="107"/>
      <c r="O160" s="107"/>
      <c r="P160" s="107"/>
      <c r="Q160" s="107"/>
      <c r="R160" s="107"/>
      <c r="S160" s="107"/>
      <c r="T160" s="107"/>
      <c r="U160" s="107"/>
      <c r="V160" s="107"/>
      <c r="W160" s="94"/>
      <c r="X160" s="110">
        <v>1.0</v>
      </c>
      <c r="Y160" s="111"/>
      <c r="Z160" s="111"/>
      <c r="AA160" s="111"/>
      <c r="AB160" s="113"/>
    </row>
    <row r="161">
      <c r="A161" s="85"/>
      <c r="B161" s="85"/>
      <c r="C161" s="87" t="s">
        <v>624</v>
      </c>
      <c r="D161" s="136" t="s">
        <v>625</v>
      </c>
      <c r="E161" s="90" t="s">
        <v>626</v>
      </c>
      <c r="F161" s="115">
        <f t="shared" si="1"/>
        <v>1</v>
      </c>
      <c r="G161" s="94"/>
      <c r="H161" s="191"/>
      <c r="I161" s="107"/>
      <c r="J161" s="98">
        <v>1.0</v>
      </c>
      <c r="K161" s="107"/>
      <c r="L161" s="107"/>
      <c r="M161" s="107"/>
      <c r="N161" s="107"/>
      <c r="O161" s="107"/>
      <c r="P161" s="107"/>
      <c r="Q161" s="107"/>
      <c r="R161" s="107"/>
      <c r="S161" s="107"/>
      <c r="T161" s="107"/>
      <c r="U161" s="107"/>
      <c r="V161" s="107"/>
      <c r="W161" s="94"/>
      <c r="X161" s="110">
        <v>1.0</v>
      </c>
      <c r="Y161" s="111"/>
      <c r="Z161" s="111"/>
      <c r="AA161" s="111"/>
      <c r="AB161" s="113"/>
    </row>
    <row r="162">
      <c r="A162" s="85"/>
      <c r="B162" s="85"/>
      <c r="C162" s="87" t="s">
        <v>640</v>
      </c>
      <c r="D162" s="136" t="s">
        <v>641</v>
      </c>
      <c r="E162" s="90" t="s">
        <v>642</v>
      </c>
      <c r="F162" s="92">
        <f t="shared" si="1"/>
        <v>1</v>
      </c>
      <c r="G162" s="94"/>
      <c r="H162" s="191"/>
      <c r="I162" s="107"/>
      <c r="J162" s="98">
        <v>1.0</v>
      </c>
      <c r="K162" s="107"/>
      <c r="L162" s="107"/>
      <c r="M162" s="107"/>
      <c r="N162" s="107"/>
      <c r="O162" s="107"/>
      <c r="P162" s="107"/>
      <c r="Q162" s="107"/>
      <c r="R162" s="107"/>
      <c r="S162" s="107"/>
      <c r="T162" s="107"/>
      <c r="U162" s="107"/>
      <c r="V162" s="352"/>
      <c r="W162" s="94"/>
      <c r="X162" s="111"/>
      <c r="Y162" s="111"/>
      <c r="Z162" s="128">
        <v>1.0</v>
      </c>
      <c r="AA162" s="111"/>
      <c r="AB162" s="113"/>
    </row>
    <row r="163">
      <c r="A163" s="85"/>
      <c r="B163" s="85"/>
      <c r="C163" s="146" t="s">
        <v>356</v>
      </c>
      <c r="D163" s="69" t="s">
        <v>357</v>
      </c>
      <c r="E163" s="130" t="s">
        <v>358</v>
      </c>
      <c r="F163" s="147">
        <f t="shared" si="1"/>
        <v>1</v>
      </c>
      <c r="G163" s="94"/>
      <c r="H163" s="191"/>
      <c r="I163" s="107"/>
      <c r="J163" s="107"/>
      <c r="K163" s="107"/>
      <c r="L163" s="107"/>
      <c r="M163" s="107"/>
      <c r="N163" s="107"/>
      <c r="O163" s="107"/>
      <c r="P163" s="107"/>
      <c r="Q163" s="109">
        <v>1.0</v>
      </c>
      <c r="R163" s="107"/>
      <c r="S163" s="107"/>
      <c r="T163" s="107"/>
      <c r="U163" s="107"/>
      <c r="V163" s="107"/>
      <c r="W163" s="94"/>
      <c r="X163" s="110">
        <v>1.0</v>
      </c>
      <c r="Y163" s="111"/>
      <c r="Z163" s="111"/>
      <c r="AA163" s="111"/>
      <c r="AB163" s="113"/>
    </row>
    <row r="164">
      <c r="A164" s="85"/>
      <c r="B164" s="85"/>
      <c r="C164" s="146" t="s">
        <v>421</v>
      </c>
      <c r="D164" s="69" t="s">
        <v>422</v>
      </c>
      <c r="E164" s="130" t="s">
        <v>425</v>
      </c>
      <c r="F164" s="139">
        <f t="shared" si="1"/>
        <v>1</v>
      </c>
      <c r="G164" s="94"/>
      <c r="H164" s="191"/>
      <c r="I164" s="107"/>
      <c r="J164" s="107"/>
      <c r="K164" s="107"/>
      <c r="L164" s="107"/>
      <c r="M164" s="107"/>
      <c r="N164" s="107"/>
      <c r="O164" s="107"/>
      <c r="P164" s="107"/>
      <c r="Q164" s="109">
        <v>1.0</v>
      </c>
      <c r="R164" s="107"/>
      <c r="S164" s="107"/>
      <c r="T164" s="107"/>
      <c r="U164" s="107"/>
      <c r="V164" s="107"/>
      <c r="W164" s="94"/>
      <c r="X164" s="110">
        <v>1.0</v>
      </c>
      <c r="Y164" s="111"/>
      <c r="Z164" s="111"/>
      <c r="AA164" s="111"/>
      <c r="AB164" s="113"/>
    </row>
    <row r="165">
      <c r="A165" s="85"/>
      <c r="B165" s="85"/>
      <c r="C165" s="87" t="s">
        <v>454</v>
      </c>
      <c r="D165" s="69" t="s">
        <v>455</v>
      </c>
      <c r="E165" s="130" t="s">
        <v>456</v>
      </c>
      <c r="F165" s="147">
        <f t="shared" si="1"/>
        <v>1</v>
      </c>
      <c r="G165" s="94"/>
      <c r="H165" s="191"/>
      <c r="I165" s="107"/>
      <c r="J165" s="107"/>
      <c r="K165" s="107"/>
      <c r="L165" s="107"/>
      <c r="M165" s="107"/>
      <c r="N165" s="107"/>
      <c r="O165" s="107"/>
      <c r="P165" s="107"/>
      <c r="Q165" s="109">
        <v>1.0</v>
      </c>
      <c r="R165" s="107"/>
      <c r="S165" s="107"/>
      <c r="T165" s="107"/>
      <c r="U165" s="107"/>
      <c r="V165" s="107"/>
      <c r="W165" s="94"/>
      <c r="X165" s="110">
        <v>1.0</v>
      </c>
      <c r="Y165" s="111"/>
      <c r="Z165" s="111"/>
      <c r="AA165" s="111"/>
      <c r="AB165" s="121"/>
    </row>
    <row r="166">
      <c r="A166" s="85"/>
      <c r="B166" s="85"/>
      <c r="C166" s="87" t="s">
        <v>527</v>
      </c>
      <c r="D166" s="69" t="s">
        <v>528</v>
      </c>
      <c r="E166" s="130" t="s">
        <v>529</v>
      </c>
      <c r="F166" s="139">
        <f t="shared" si="1"/>
        <v>1</v>
      </c>
      <c r="G166" s="94"/>
      <c r="H166" s="191"/>
      <c r="I166" s="107"/>
      <c r="J166" s="107"/>
      <c r="K166" s="107"/>
      <c r="L166" s="107"/>
      <c r="M166" s="107"/>
      <c r="N166" s="107"/>
      <c r="O166" s="107"/>
      <c r="P166" s="107"/>
      <c r="Q166" s="109">
        <v>1.0</v>
      </c>
      <c r="R166" s="107"/>
      <c r="S166" s="107"/>
      <c r="T166" s="107"/>
      <c r="U166" s="107"/>
      <c r="V166" s="107"/>
      <c r="W166" s="94"/>
      <c r="X166" s="110">
        <v>1.0</v>
      </c>
      <c r="Y166" s="111"/>
      <c r="Z166" s="111"/>
      <c r="AA166" s="111"/>
      <c r="AB166" s="113"/>
    </row>
    <row r="167">
      <c r="A167" s="85"/>
      <c r="B167" s="85"/>
      <c r="C167" s="146" t="s">
        <v>387</v>
      </c>
      <c r="D167" s="69" t="s">
        <v>388</v>
      </c>
      <c r="E167" s="130" t="s">
        <v>389</v>
      </c>
      <c r="F167" s="147">
        <f t="shared" si="1"/>
        <v>1</v>
      </c>
      <c r="G167" s="94"/>
      <c r="H167" s="191"/>
      <c r="I167" s="107"/>
      <c r="J167" s="107"/>
      <c r="K167" s="107"/>
      <c r="L167" s="107"/>
      <c r="M167" s="107"/>
      <c r="N167" s="107"/>
      <c r="O167" s="107"/>
      <c r="P167" s="107"/>
      <c r="Q167" s="109">
        <v>1.0</v>
      </c>
      <c r="R167" s="107"/>
      <c r="S167" s="107"/>
      <c r="T167" s="107"/>
      <c r="U167" s="107"/>
      <c r="V167" s="107"/>
      <c r="W167" s="94"/>
      <c r="X167" s="111"/>
      <c r="Y167" s="111"/>
      <c r="Z167" s="128">
        <v>1.0</v>
      </c>
      <c r="AA167" s="111"/>
      <c r="AB167" s="113"/>
    </row>
    <row r="168">
      <c r="A168" s="85"/>
      <c r="B168" s="85"/>
      <c r="C168" s="146" t="s">
        <v>391</v>
      </c>
      <c r="D168" s="69" t="s">
        <v>392</v>
      </c>
      <c r="E168" s="130" t="s">
        <v>393</v>
      </c>
      <c r="F168" s="139">
        <f t="shared" si="1"/>
        <v>1</v>
      </c>
      <c r="G168" s="94"/>
      <c r="H168" s="191"/>
      <c r="I168" s="107"/>
      <c r="J168" s="107"/>
      <c r="K168" s="107"/>
      <c r="L168" s="107"/>
      <c r="M168" s="107"/>
      <c r="N168" s="107"/>
      <c r="O168" s="107"/>
      <c r="P168" s="107"/>
      <c r="Q168" s="109">
        <v>1.0</v>
      </c>
      <c r="R168" s="107"/>
      <c r="S168" s="107"/>
      <c r="T168" s="107"/>
      <c r="U168" s="107"/>
      <c r="V168" s="107"/>
      <c r="W168" s="94"/>
      <c r="X168" s="111"/>
      <c r="Y168" s="111"/>
      <c r="Z168" s="128">
        <v>1.0</v>
      </c>
      <c r="AA168" s="111"/>
      <c r="AB168" s="113"/>
    </row>
    <row r="169">
      <c r="A169" s="85"/>
      <c r="B169" s="85"/>
      <c r="C169" s="87" t="s">
        <v>471</v>
      </c>
      <c r="D169" s="69" t="s">
        <v>472</v>
      </c>
      <c r="E169" s="130" t="s">
        <v>473</v>
      </c>
      <c r="F169" s="147">
        <f t="shared" si="1"/>
        <v>1</v>
      </c>
      <c r="G169" s="94"/>
      <c r="H169" s="191"/>
      <c r="I169" s="107"/>
      <c r="J169" s="107"/>
      <c r="K169" s="107"/>
      <c r="L169" s="107"/>
      <c r="M169" s="107"/>
      <c r="N169" s="107"/>
      <c r="O169" s="107"/>
      <c r="P169" s="107"/>
      <c r="Q169" s="109">
        <v>1.0</v>
      </c>
      <c r="R169" s="107"/>
      <c r="S169" s="107"/>
      <c r="T169" s="107"/>
      <c r="U169" s="107"/>
      <c r="V169" s="107"/>
      <c r="W169" s="94"/>
      <c r="X169" s="111"/>
      <c r="Y169" s="111"/>
      <c r="Z169" s="128">
        <v>1.0</v>
      </c>
      <c r="AA169" s="111"/>
      <c r="AB169" s="113"/>
    </row>
    <row r="170">
      <c r="A170" s="85"/>
      <c r="B170" s="85"/>
      <c r="C170" s="87" t="s">
        <v>537</v>
      </c>
      <c r="D170" s="69" t="s">
        <v>541</v>
      </c>
      <c r="E170" s="130" t="s">
        <v>543</v>
      </c>
      <c r="F170" s="139">
        <f t="shared" si="1"/>
        <v>1</v>
      </c>
      <c r="G170" s="94"/>
      <c r="H170" s="191"/>
      <c r="I170" s="107"/>
      <c r="J170" s="107"/>
      <c r="K170" s="107"/>
      <c r="L170" s="107"/>
      <c r="M170" s="107"/>
      <c r="N170" s="107"/>
      <c r="O170" s="107"/>
      <c r="P170" s="107"/>
      <c r="Q170" s="109">
        <v>1.0</v>
      </c>
      <c r="R170" s="107"/>
      <c r="S170" s="107"/>
      <c r="T170" s="107"/>
      <c r="U170" s="107"/>
      <c r="V170" s="107"/>
      <c r="W170" s="94"/>
      <c r="X170" s="111"/>
      <c r="Y170" s="111"/>
      <c r="Z170" s="128">
        <v>1.0</v>
      </c>
      <c r="AA170" s="111"/>
      <c r="AB170" s="113"/>
    </row>
    <row r="171">
      <c r="A171" s="85"/>
      <c r="B171" s="85"/>
      <c r="C171" s="146" t="s">
        <v>334</v>
      </c>
      <c r="D171" s="69" t="s">
        <v>335</v>
      </c>
      <c r="E171" s="90" t="s">
        <v>336</v>
      </c>
      <c r="F171" s="147">
        <f t="shared" si="1"/>
        <v>1</v>
      </c>
      <c r="G171" s="94"/>
      <c r="H171" s="191"/>
      <c r="I171" s="107"/>
      <c r="J171" s="107"/>
      <c r="K171" s="107"/>
      <c r="L171" s="107"/>
      <c r="M171" s="107"/>
      <c r="N171" s="107"/>
      <c r="O171" s="107"/>
      <c r="P171" s="107"/>
      <c r="Q171" s="109">
        <v>1.0</v>
      </c>
      <c r="R171" s="107"/>
      <c r="S171" s="107"/>
      <c r="T171" s="107"/>
      <c r="U171" s="107"/>
      <c r="V171" s="107"/>
      <c r="W171" s="94"/>
      <c r="X171" s="111"/>
      <c r="Y171" s="111"/>
      <c r="Z171" s="111"/>
      <c r="AA171" s="255">
        <v>1.0</v>
      </c>
      <c r="AB171" s="113"/>
    </row>
    <row r="172">
      <c r="A172" s="85"/>
      <c r="B172" s="85"/>
      <c r="C172" s="87" t="s">
        <v>702</v>
      </c>
      <c r="D172" s="69" t="s">
        <v>546</v>
      </c>
      <c r="E172" s="90" t="s">
        <v>703</v>
      </c>
      <c r="F172" s="92">
        <f t="shared" si="1"/>
        <v>1</v>
      </c>
      <c r="G172" s="94"/>
      <c r="H172" s="191"/>
      <c r="I172" s="107"/>
      <c r="J172" s="107"/>
      <c r="K172" s="107"/>
      <c r="L172" s="107"/>
      <c r="M172" s="107"/>
      <c r="N172" s="107"/>
      <c r="O172" s="107"/>
      <c r="P172" s="107"/>
      <c r="Q172" s="107"/>
      <c r="R172" s="187">
        <v>1.0</v>
      </c>
      <c r="S172" s="107"/>
      <c r="T172" s="107"/>
      <c r="U172" s="107"/>
      <c r="V172" s="107"/>
      <c r="W172" s="94"/>
      <c r="X172" s="110">
        <v>1.0</v>
      </c>
      <c r="Y172" s="111"/>
      <c r="Z172" s="111"/>
      <c r="AA172" s="111"/>
      <c r="AB172" s="113"/>
    </row>
    <row r="173">
      <c r="A173" s="85"/>
      <c r="B173" s="85"/>
      <c r="C173" s="87" t="s">
        <v>762</v>
      </c>
      <c r="D173" s="69" t="s">
        <v>411</v>
      </c>
      <c r="E173" s="90" t="s">
        <v>764</v>
      </c>
      <c r="F173" s="115">
        <f t="shared" si="1"/>
        <v>1</v>
      </c>
      <c r="G173" s="94"/>
      <c r="H173" s="191"/>
      <c r="I173" s="107"/>
      <c r="J173" s="107"/>
      <c r="K173" s="107"/>
      <c r="L173" s="107"/>
      <c r="M173" s="107"/>
      <c r="N173" s="107"/>
      <c r="O173" s="107"/>
      <c r="P173" s="107"/>
      <c r="Q173" s="107"/>
      <c r="R173" s="187">
        <v>1.0</v>
      </c>
      <c r="S173" s="107"/>
      <c r="T173" s="107"/>
      <c r="U173" s="107"/>
      <c r="V173" s="107"/>
      <c r="W173" s="94"/>
      <c r="X173" s="110">
        <v>1.0</v>
      </c>
      <c r="Y173" s="111"/>
      <c r="Z173" s="111"/>
      <c r="AA173" s="111"/>
      <c r="AB173" s="113"/>
    </row>
    <row r="174">
      <c r="A174" s="355"/>
      <c r="B174" s="355"/>
      <c r="C174" s="356" t="s">
        <v>742</v>
      </c>
      <c r="D174" s="69" t="s">
        <v>744</v>
      </c>
      <c r="E174" s="90" t="s">
        <v>745</v>
      </c>
      <c r="F174" s="92">
        <f t="shared" si="1"/>
        <v>1</v>
      </c>
      <c r="G174" s="357"/>
      <c r="H174" s="191"/>
      <c r="I174" s="107"/>
      <c r="J174" s="107"/>
      <c r="K174" s="107"/>
      <c r="L174" s="107"/>
      <c r="M174" s="107"/>
      <c r="N174" s="107"/>
      <c r="O174" s="107"/>
      <c r="P174" s="107"/>
      <c r="Q174" s="107"/>
      <c r="R174" s="187">
        <v>1.0</v>
      </c>
      <c r="S174" s="107"/>
      <c r="T174" s="107"/>
      <c r="U174" s="107"/>
      <c r="V174" s="107"/>
      <c r="W174" s="357"/>
      <c r="X174" s="111"/>
      <c r="Y174" s="111"/>
      <c r="Z174" s="128">
        <v>1.0</v>
      </c>
      <c r="AA174" s="111"/>
      <c r="AB174" s="121"/>
    </row>
    <row r="175">
      <c r="A175" s="85"/>
      <c r="B175" s="85"/>
      <c r="C175" s="87" t="s">
        <v>772</v>
      </c>
      <c r="D175" s="69" t="s">
        <v>773</v>
      </c>
      <c r="E175" s="90" t="s">
        <v>774</v>
      </c>
      <c r="F175" s="115">
        <f t="shared" si="1"/>
        <v>1</v>
      </c>
      <c r="G175" s="94"/>
      <c r="H175" s="191"/>
      <c r="I175" s="107"/>
      <c r="J175" s="107"/>
      <c r="K175" s="107"/>
      <c r="L175" s="107"/>
      <c r="M175" s="107"/>
      <c r="N175" s="107"/>
      <c r="O175" s="107"/>
      <c r="P175" s="107"/>
      <c r="Q175" s="107"/>
      <c r="R175" s="187">
        <v>1.0</v>
      </c>
      <c r="S175" s="107"/>
      <c r="T175" s="107"/>
      <c r="U175" s="107"/>
      <c r="V175" s="107"/>
      <c r="W175" s="94"/>
      <c r="X175" s="111"/>
      <c r="Y175" s="111"/>
      <c r="Z175" s="128">
        <v>1.0</v>
      </c>
      <c r="AA175" s="111"/>
      <c r="AB175" s="113"/>
    </row>
    <row r="176">
      <c r="A176" s="85"/>
      <c r="B176" s="85"/>
      <c r="C176" s="87" t="s">
        <v>844</v>
      </c>
      <c r="D176" s="69" t="s">
        <v>845</v>
      </c>
      <c r="E176" s="90" t="s">
        <v>846</v>
      </c>
      <c r="F176" s="92">
        <f t="shared" si="1"/>
        <v>1</v>
      </c>
      <c r="G176" s="94"/>
      <c r="H176" s="191"/>
      <c r="I176" s="107"/>
      <c r="J176" s="107"/>
      <c r="K176" s="107"/>
      <c r="L176" s="107"/>
      <c r="M176" s="107"/>
      <c r="N176" s="107"/>
      <c r="O176" s="107"/>
      <c r="P176" s="107"/>
      <c r="Q176" s="107"/>
      <c r="R176" s="187">
        <v>1.0</v>
      </c>
      <c r="S176" s="107"/>
      <c r="T176" s="107"/>
      <c r="U176" s="107"/>
      <c r="V176" s="107"/>
      <c r="W176" s="94"/>
      <c r="X176" s="111"/>
      <c r="Y176" s="111"/>
      <c r="Z176" s="128">
        <v>1.0</v>
      </c>
      <c r="AA176" s="111"/>
      <c r="AB176" s="113"/>
    </row>
    <row r="177">
      <c r="A177" s="85"/>
      <c r="B177" s="85"/>
      <c r="C177" s="87" t="s">
        <v>719</v>
      </c>
      <c r="D177" s="69" t="s">
        <v>720</v>
      </c>
      <c r="E177" s="90" t="s">
        <v>721</v>
      </c>
      <c r="F177" s="115">
        <f t="shared" si="1"/>
        <v>1</v>
      </c>
      <c r="G177" s="94"/>
      <c r="H177" s="191"/>
      <c r="I177" s="107"/>
      <c r="J177" s="107"/>
      <c r="K177" s="107"/>
      <c r="L177" s="107"/>
      <c r="M177" s="107"/>
      <c r="N177" s="107"/>
      <c r="O177" s="107"/>
      <c r="P177" s="107"/>
      <c r="Q177" s="107"/>
      <c r="R177" s="187">
        <v>1.0</v>
      </c>
      <c r="S177" s="107"/>
      <c r="T177" s="107"/>
      <c r="U177" s="107"/>
      <c r="V177" s="107"/>
      <c r="W177" s="94"/>
      <c r="X177" s="111"/>
      <c r="Y177" s="111"/>
      <c r="Z177" s="111"/>
      <c r="AA177" s="255">
        <v>1.0</v>
      </c>
      <c r="AB177" s="121"/>
    </row>
    <row r="178">
      <c r="A178" s="85"/>
      <c r="B178" s="85"/>
      <c r="C178" s="87" t="s">
        <v>731</v>
      </c>
      <c r="D178" s="69" t="s">
        <v>732</v>
      </c>
      <c r="E178" s="90" t="s">
        <v>733</v>
      </c>
      <c r="F178" s="92">
        <f t="shared" si="1"/>
        <v>1</v>
      </c>
      <c r="G178" s="94"/>
      <c r="H178" s="191"/>
      <c r="I178" s="107"/>
      <c r="J178" s="107"/>
      <c r="K178" s="107"/>
      <c r="L178" s="107"/>
      <c r="M178" s="107"/>
      <c r="N178" s="107"/>
      <c r="O178" s="107"/>
      <c r="P178" s="107"/>
      <c r="Q178" s="107"/>
      <c r="R178" s="187">
        <v>1.0</v>
      </c>
      <c r="S178" s="107"/>
      <c r="T178" s="107"/>
      <c r="U178" s="107"/>
      <c r="V178" s="107"/>
      <c r="W178" s="94"/>
      <c r="X178" s="111"/>
      <c r="Y178" s="111"/>
      <c r="Z178" s="111"/>
      <c r="AA178" s="255">
        <v>1.0</v>
      </c>
      <c r="AB178" s="113"/>
    </row>
    <row r="179">
      <c r="A179" s="85"/>
      <c r="B179" s="85"/>
      <c r="C179" s="87" t="s">
        <v>972</v>
      </c>
      <c r="D179" s="271" t="s">
        <v>973</v>
      </c>
      <c r="E179" s="90" t="s">
        <v>974</v>
      </c>
      <c r="F179" s="115">
        <f t="shared" si="1"/>
        <v>1</v>
      </c>
      <c r="G179" s="94"/>
      <c r="H179" s="191"/>
      <c r="I179" s="107"/>
      <c r="J179" s="107"/>
      <c r="K179" s="107"/>
      <c r="L179" s="103">
        <v>1.0</v>
      </c>
      <c r="M179" s="107"/>
      <c r="N179" s="107"/>
      <c r="O179" s="107"/>
      <c r="P179" s="107"/>
      <c r="Q179" s="107"/>
      <c r="R179" s="107"/>
      <c r="S179" s="107"/>
      <c r="T179" s="107"/>
      <c r="U179" s="107"/>
      <c r="V179" s="107"/>
      <c r="W179" s="94"/>
      <c r="X179" s="110">
        <v>1.0</v>
      </c>
      <c r="Y179" s="111"/>
      <c r="Z179" s="111"/>
      <c r="AA179" s="111"/>
      <c r="AB179" s="113"/>
    </row>
    <row r="180">
      <c r="A180" s="85"/>
      <c r="B180" s="85"/>
      <c r="C180" s="87" t="s">
        <v>1111</v>
      </c>
      <c r="D180" s="271" t="s">
        <v>1112</v>
      </c>
      <c r="E180" s="90" t="s">
        <v>1113</v>
      </c>
      <c r="F180" s="92">
        <f t="shared" si="1"/>
        <v>1</v>
      </c>
      <c r="G180" s="94"/>
      <c r="H180" s="191"/>
      <c r="I180" s="107"/>
      <c r="J180" s="107"/>
      <c r="K180" s="107"/>
      <c r="L180" s="103">
        <v>1.0</v>
      </c>
      <c r="M180" s="107"/>
      <c r="N180" s="107"/>
      <c r="O180" s="107"/>
      <c r="P180" s="107"/>
      <c r="Q180" s="107"/>
      <c r="R180" s="107"/>
      <c r="S180" s="107"/>
      <c r="T180" s="107"/>
      <c r="U180" s="107"/>
      <c r="V180" s="107"/>
      <c r="W180" s="94"/>
      <c r="X180" s="110">
        <v>1.0</v>
      </c>
      <c r="Y180" s="111"/>
      <c r="Z180" s="111"/>
      <c r="AA180" s="111"/>
      <c r="AB180" s="121"/>
    </row>
    <row r="181">
      <c r="A181" s="85"/>
      <c r="B181" s="85"/>
      <c r="C181" s="87" t="s">
        <v>1123</v>
      </c>
      <c r="D181" s="271" t="s">
        <v>1124</v>
      </c>
      <c r="E181" s="90" t="s">
        <v>1125</v>
      </c>
      <c r="F181" s="115">
        <f t="shared" si="1"/>
        <v>1</v>
      </c>
      <c r="G181" s="94"/>
      <c r="H181" s="191"/>
      <c r="I181" s="107"/>
      <c r="J181" s="107"/>
      <c r="K181" s="107"/>
      <c r="L181" s="103">
        <v>1.0</v>
      </c>
      <c r="M181" s="107"/>
      <c r="N181" s="107"/>
      <c r="O181" s="107"/>
      <c r="P181" s="107"/>
      <c r="Q181" s="107"/>
      <c r="R181" s="107"/>
      <c r="S181" s="107"/>
      <c r="T181" s="107"/>
      <c r="U181" s="107"/>
      <c r="V181" s="107"/>
      <c r="W181" s="94"/>
      <c r="X181" s="110">
        <v>1.0</v>
      </c>
      <c r="Y181" s="111"/>
      <c r="Z181" s="111"/>
      <c r="AA181" s="111"/>
      <c r="AB181" s="113"/>
    </row>
    <row r="182">
      <c r="A182" s="85"/>
      <c r="B182" s="85"/>
      <c r="C182" s="146" t="s">
        <v>1012</v>
      </c>
      <c r="D182" s="256" t="s">
        <v>1013</v>
      </c>
      <c r="E182" s="257" t="s">
        <v>1014</v>
      </c>
      <c r="F182" s="139">
        <f t="shared" si="1"/>
        <v>1</v>
      </c>
      <c r="G182" s="94"/>
      <c r="H182" s="191"/>
      <c r="I182" s="107"/>
      <c r="J182" s="107"/>
      <c r="K182" s="107"/>
      <c r="L182" s="107"/>
      <c r="M182" s="107"/>
      <c r="N182" s="107"/>
      <c r="O182" s="107"/>
      <c r="P182" s="107"/>
      <c r="Q182" s="107"/>
      <c r="R182" s="107"/>
      <c r="S182" s="126">
        <v>1.0</v>
      </c>
      <c r="T182" s="107"/>
      <c r="U182" s="107"/>
      <c r="V182" s="107"/>
      <c r="W182" s="94"/>
      <c r="X182" s="110">
        <v>1.0</v>
      </c>
      <c r="Y182" s="111"/>
      <c r="Z182" s="111"/>
      <c r="AA182" s="111"/>
      <c r="AB182" s="113"/>
    </row>
    <row r="183">
      <c r="A183" s="85"/>
      <c r="B183" s="85"/>
      <c r="C183" s="146" t="s">
        <v>1068</v>
      </c>
      <c r="D183" s="256" t="s">
        <v>528</v>
      </c>
      <c r="E183" s="257" t="s">
        <v>529</v>
      </c>
      <c r="F183" s="147">
        <f t="shared" si="1"/>
        <v>1</v>
      </c>
      <c r="G183" s="94"/>
      <c r="H183" s="191"/>
      <c r="I183" s="107"/>
      <c r="J183" s="107"/>
      <c r="K183" s="107"/>
      <c r="L183" s="107"/>
      <c r="M183" s="107"/>
      <c r="N183" s="107"/>
      <c r="O183" s="107"/>
      <c r="P183" s="107"/>
      <c r="Q183" s="107"/>
      <c r="R183" s="107"/>
      <c r="S183" s="126">
        <v>1.0</v>
      </c>
      <c r="T183" s="107"/>
      <c r="U183" s="107"/>
      <c r="V183" s="107"/>
      <c r="W183" s="94"/>
      <c r="X183" s="110">
        <v>1.0</v>
      </c>
      <c r="Y183" s="111"/>
      <c r="Z183" s="111"/>
      <c r="AA183" s="111"/>
      <c r="AB183" s="113"/>
    </row>
    <row r="184">
      <c r="A184" s="85"/>
      <c r="B184" s="85"/>
      <c r="C184" s="146" t="s">
        <v>1079</v>
      </c>
      <c r="D184" s="256" t="s">
        <v>1081</v>
      </c>
      <c r="E184" s="257" t="s">
        <v>1082</v>
      </c>
      <c r="F184" s="139">
        <f t="shared" si="1"/>
        <v>1</v>
      </c>
      <c r="G184" s="94"/>
      <c r="H184" s="191"/>
      <c r="I184" s="107"/>
      <c r="J184" s="107"/>
      <c r="K184" s="107"/>
      <c r="L184" s="107"/>
      <c r="M184" s="107"/>
      <c r="N184" s="107"/>
      <c r="O184" s="107"/>
      <c r="P184" s="107"/>
      <c r="Q184" s="107"/>
      <c r="R184" s="107"/>
      <c r="S184" s="126">
        <v>1.0</v>
      </c>
      <c r="T184" s="107"/>
      <c r="U184" s="107"/>
      <c r="V184" s="107"/>
      <c r="W184" s="94"/>
      <c r="X184" s="110">
        <v>1.0</v>
      </c>
      <c r="Y184" s="111"/>
      <c r="Z184" s="111"/>
      <c r="AA184" s="111"/>
      <c r="AB184" s="121"/>
    </row>
    <row r="185">
      <c r="A185" s="85"/>
      <c r="B185" s="85"/>
      <c r="C185" s="146" t="s">
        <v>1031</v>
      </c>
      <c r="D185" s="256" t="s">
        <v>735</v>
      </c>
      <c r="E185" s="257" t="s">
        <v>1032</v>
      </c>
      <c r="F185" s="147">
        <f t="shared" si="1"/>
        <v>1</v>
      </c>
      <c r="G185" s="94"/>
      <c r="H185" s="191"/>
      <c r="I185" s="107"/>
      <c r="J185" s="107"/>
      <c r="K185" s="107"/>
      <c r="L185" s="107"/>
      <c r="M185" s="107"/>
      <c r="N185" s="107"/>
      <c r="O185" s="107"/>
      <c r="P185" s="107"/>
      <c r="Q185" s="107"/>
      <c r="R185" s="107"/>
      <c r="S185" s="126">
        <v>1.0</v>
      </c>
      <c r="T185" s="107"/>
      <c r="U185" s="107"/>
      <c r="V185" s="107"/>
      <c r="W185" s="94"/>
      <c r="X185" s="111"/>
      <c r="Y185" s="111"/>
      <c r="Z185" s="128">
        <v>1.0</v>
      </c>
      <c r="AA185" s="111"/>
      <c r="AB185" s="113"/>
    </row>
    <row r="186">
      <c r="A186" s="85"/>
      <c r="B186" s="85"/>
      <c r="C186" s="146" t="s">
        <v>982</v>
      </c>
      <c r="D186" s="256" t="s">
        <v>984</v>
      </c>
      <c r="E186" s="257" t="s">
        <v>987</v>
      </c>
      <c r="F186" s="139">
        <f t="shared" si="1"/>
        <v>1</v>
      </c>
      <c r="G186" s="94"/>
      <c r="H186" s="191"/>
      <c r="I186" s="107"/>
      <c r="J186" s="107"/>
      <c r="K186" s="107"/>
      <c r="L186" s="107"/>
      <c r="M186" s="107"/>
      <c r="N186" s="107"/>
      <c r="O186" s="107"/>
      <c r="P186" s="107"/>
      <c r="Q186" s="107"/>
      <c r="R186" s="107"/>
      <c r="S186" s="126">
        <v>1.0</v>
      </c>
      <c r="T186" s="107"/>
      <c r="U186" s="107"/>
      <c r="V186" s="107"/>
      <c r="W186" s="94"/>
      <c r="X186" s="111"/>
      <c r="Y186" s="111"/>
      <c r="Z186" s="128">
        <v>1.0</v>
      </c>
      <c r="AA186" s="111"/>
      <c r="AB186" s="113"/>
    </row>
    <row r="187">
      <c r="A187" s="85"/>
      <c r="B187" s="85"/>
      <c r="C187" s="146" t="s">
        <v>1050</v>
      </c>
      <c r="D187" s="256" t="s">
        <v>833</v>
      </c>
      <c r="E187" s="257" t="s">
        <v>1051</v>
      </c>
      <c r="F187" s="147">
        <f t="shared" si="1"/>
        <v>1</v>
      </c>
      <c r="G187" s="94"/>
      <c r="H187" s="191"/>
      <c r="I187" s="107"/>
      <c r="J187" s="107"/>
      <c r="K187" s="107"/>
      <c r="L187" s="107"/>
      <c r="M187" s="107"/>
      <c r="N187" s="107"/>
      <c r="O187" s="107"/>
      <c r="P187" s="107"/>
      <c r="Q187" s="107"/>
      <c r="R187" s="107"/>
      <c r="S187" s="126">
        <v>1.0</v>
      </c>
      <c r="T187" s="107"/>
      <c r="U187" s="107"/>
      <c r="V187" s="107"/>
      <c r="W187" s="94"/>
      <c r="X187" s="111"/>
      <c r="Y187" s="111"/>
      <c r="Z187" s="128">
        <v>1.0</v>
      </c>
      <c r="AA187" s="111"/>
      <c r="AB187" s="113"/>
    </row>
    <row r="188">
      <c r="A188" s="85"/>
      <c r="B188" s="85"/>
      <c r="C188" s="146" t="s">
        <v>976</v>
      </c>
      <c r="D188" s="256" t="s">
        <v>977</v>
      </c>
      <c r="E188" s="257" t="s">
        <v>979</v>
      </c>
      <c r="F188" s="139">
        <f t="shared" si="1"/>
        <v>1</v>
      </c>
      <c r="G188" s="94"/>
      <c r="H188" s="191"/>
      <c r="I188" s="107"/>
      <c r="J188" s="107"/>
      <c r="K188" s="107"/>
      <c r="L188" s="107"/>
      <c r="M188" s="107"/>
      <c r="N188" s="107"/>
      <c r="O188" s="107"/>
      <c r="P188" s="107"/>
      <c r="Q188" s="107"/>
      <c r="R188" s="107"/>
      <c r="S188" s="126">
        <v>1.0</v>
      </c>
      <c r="T188" s="107"/>
      <c r="U188" s="107"/>
      <c r="V188" s="107"/>
      <c r="W188" s="94"/>
      <c r="X188" s="111"/>
      <c r="Y188" s="111"/>
      <c r="Z188" s="111"/>
      <c r="AA188" s="255">
        <v>1.0</v>
      </c>
      <c r="AB188" s="113"/>
    </row>
    <row r="189">
      <c r="A189" s="85"/>
      <c r="B189" s="85"/>
      <c r="C189" s="146" t="s">
        <v>1003</v>
      </c>
      <c r="D189" s="256" t="s">
        <v>1004</v>
      </c>
      <c r="E189" s="257" t="s">
        <v>1005</v>
      </c>
      <c r="F189" s="147">
        <f t="shared" si="1"/>
        <v>1</v>
      </c>
      <c r="G189" s="94"/>
      <c r="H189" s="191"/>
      <c r="I189" s="107"/>
      <c r="J189" s="107"/>
      <c r="K189" s="107"/>
      <c r="L189" s="107"/>
      <c r="M189" s="107"/>
      <c r="N189" s="107"/>
      <c r="O189" s="107"/>
      <c r="P189" s="107"/>
      <c r="Q189" s="107"/>
      <c r="R189" s="107"/>
      <c r="S189" s="126">
        <v>1.0</v>
      </c>
      <c r="T189" s="107"/>
      <c r="U189" s="107"/>
      <c r="V189" s="107"/>
      <c r="W189" s="94"/>
      <c r="X189" s="111"/>
      <c r="Y189" s="111"/>
      <c r="Z189" s="111"/>
      <c r="AA189" s="255">
        <v>1.0</v>
      </c>
      <c r="AB189" s="113"/>
    </row>
    <row r="190">
      <c r="A190" s="85"/>
      <c r="B190" s="85"/>
      <c r="C190" s="146" t="s">
        <v>1039</v>
      </c>
      <c r="D190" s="256" t="s">
        <v>1040</v>
      </c>
      <c r="E190" s="257" t="s">
        <v>1041</v>
      </c>
      <c r="F190" s="139">
        <f t="shared" si="1"/>
        <v>1</v>
      </c>
      <c r="G190" s="94"/>
      <c r="H190" s="191"/>
      <c r="I190" s="107"/>
      <c r="J190" s="107"/>
      <c r="K190" s="107"/>
      <c r="L190" s="107"/>
      <c r="M190" s="107"/>
      <c r="N190" s="107"/>
      <c r="O190" s="107"/>
      <c r="P190" s="107"/>
      <c r="Q190" s="107"/>
      <c r="R190" s="107"/>
      <c r="S190" s="126">
        <v>1.0</v>
      </c>
      <c r="T190" s="107"/>
      <c r="U190" s="107"/>
      <c r="V190" s="107"/>
      <c r="W190" s="94"/>
      <c r="X190" s="111"/>
      <c r="Y190" s="111"/>
      <c r="Z190" s="111"/>
      <c r="AA190" s="255">
        <v>1.0</v>
      </c>
      <c r="AB190" s="121"/>
    </row>
    <row r="191">
      <c r="A191" s="83"/>
      <c r="B191" s="83"/>
      <c r="C191" s="362" t="s">
        <v>1067</v>
      </c>
      <c r="D191" s="363" t="s">
        <v>700</v>
      </c>
      <c r="E191" s="364" t="s">
        <v>1069</v>
      </c>
      <c r="F191" s="147">
        <f t="shared" si="1"/>
        <v>1</v>
      </c>
      <c r="G191" s="245"/>
      <c r="H191" s="191"/>
      <c r="I191" s="107"/>
      <c r="J191" s="107"/>
      <c r="K191" s="107"/>
      <c r="L191" s="107"/>
      <c r="M191" s="104">
        <v>1.0</v>
      </c>
      <c r="N191" s="107"/>
      <c r="O191" s="107"/>
      <c r="P191" s="107"/>
      <c r="Q191" s="107"/>
      <c r="R191" s="107"/>
      <c r="S191" s="107"/>
      <c r="T191" s="107"/>
      <c r="U191" s="107"/>
      <c r="V191" s="107"/>
      <c r="W191" s="245"/>
      <c r="X191" s="110">
        <v>1.0</v>
      </c>
      <c r="Y191" s="111"/>
      <c r="Z191" s="111"/>
      <c r="AA191" s="111"/>
      <c r="AB191" s="113"/>
    </row>
    <row r="192">
      <c r="A192" s="85"/>
      <c r="B192" s="85"/>
      <c r="C192" s="146" t="s">
        <v>1071</v>
      </c>
      <c r="D192" s="237" t="s">
        <v>1072</v>
      </c>
      <c r="E192" s="90" t="s">
        <v>1073</v>
      </c>
      <c r="F192" s="139">
        <f t="shared" si="1"/>
        <v>1</v>
      </c>
      <c r="G192" s="94"/>
      <c r="H192" s="191"/>
      <c r="I192" s="107"/>
      <c r="J192" s="107"/>
      <c r="K192" s="107"/>
      <c r="L192" s="107"/>
      <c r="M192" s="104">
        <v>1.0</v>
      </c>
      <c r="N192" s="107"/>
      <c r="O192" s="107"/>
      <c r="P192" s="107"/>
      <c r="Q192" s="107"/>
      <c r="R192" s="107"/>
      <c r="S192" s="107"/>
      <c r="T192" s="107"/>
      <c r="U192" s="107"/>
      <c r="V192" s="107"/>
      <c r="W192" s="94"/>
      <c r="X192" s="110">
        <v>1.0</v>
      </c>
      <c r="Y192" s="111"/>
      <c r="Z192" s="111"/>
      <c r="AA192" s="111"/>
      <c r="AB192" s="113"/>
    </row>
    <row r="193">
      <c r="A193" s="85"/>
      <c r="B193" s="85"/>
      <c r="C193" s="146" t="s">
        <v>1096</v>
      </c>
      <c r="D193" s="237" t="s">
        <v>1097</v>
      </c>
      <c r="E193" s="90" t="s">
        <v>1098</v>
      </c>
      <c r="F193" s="147">
        <f t="shared" si="1"/>
        <v>1</v>
      </c>
      <c r="G193" s="94"/>
      <c r="H193" s="191"/>
      <c r="I193" s="107"/>
      <c r="J193" s="107"/>
      <c r="K193" s="107"/>
      <c r="L193" s="107"/>
      <c r="M193" s="104">
        <v>1.0</v>
      </c>
      <c r="N193" s="107"/>
      <c r="O193" s="107"/>
      <c r="P193" s="107"/>
      <c r="Q193" s="107"/>
      <c r="R193" s="107"/>
      <c r="S193" s="107"/>
      <c r="T193" s="107"/>
      <c r="U193" s="107"/>
      <c r="V193" s="107"/>
      <c r="W193" s="94"/>
      <c r="X193" s="110">
        <v>1.0</v>
      </c>
      <c r="Y193" s="111"/>
      <c r="Z193" s="111"/>
      <c r="AA193" s="111"/>
      <c r="AB193" s="121"/>
    </row>
    <row r="194">
      <c r="A194" s="85"/>
      <c r="B194" s="85"/>
      <c r="C194" s="146" t="s">
        <v>1103</v>
      </c>
      <c r="D194" s="237" t="s">
        <v>567</v>
      </c>
      <c r="E194" s="90" t="s">
        <v>1104</v>
      </c>
      <c r="F194" s="139">
        <f t="shared" si="1"/>
        <v>1</v>
      </c>
      <c r="G194" s="94"/>
      <c r="H194" s="191"/>
      <c r="I194" s="107"/>
      <c r="J194" s="107"/>
      <c r="K194" s="107"/>
      <c r="L194" s="107"/>
      <c r="M194" s="104">
        <v>1.0</v>
      </c>
      <c r="N194" s="107"/>
      <c r="O194" s="107"/>
      <c r="P194" s="107"/>
      <c r="Q194" s="107"/>
      <c r="R194" s="107"/>
      <c r="S194" s="107"/>
      <c r="T194" s="107"/>
      <c r="U194" s="107"/>
      <c r="V194" s="107"/>
      <c r="W194" s="94"/>
      <c r="X194" s="110">
        <v>1.0</v>
      </c>
      <c r="Y194" s="111"/>
      <c r="Z194" s="111"/>
      <c r="AA194" s="111"/>
      <c r="AB194" s="113"/>
    </row>
    <row r="195">
      <c r="A195" s="83"/>
      <c r="B195" s="83"/>
      <c r="C195" s="244" t="s">
        <v>1239</v>
      </c>
      <c r="D195" s="237" t="s">
        <v>1013</v>
      </c>
      <c r="E195" s="90" t="s">
        <v>1122</v>
      </c>
      <c r="F195" s="147">
        <f t="shared" si="1"/>
        <v>1</v>
      </c>
      <c r="G195" s="245"/>
      <c r="H195" s="191"/>
      <c r="I195" s="107"/>
      <c r="J195" s="107"/>
      <c r="K195" s="107"/>
      <c r="L195" s="107"/>
      <c r="M195" s="104">
        <v>1.0</v>
      </c>
      <c r="N195" s="107"/>
      <c r="O195" s="107"/>
      <c r="P195" s="107"/>
      <c r="Q195" s="107"/>
      <c r="R195" s="107"/>
      <c r="S195" s="107"/>
      <c r="T195" s="107"/>
      <c r="U195" s="107"/>
      <c r="V195" s="107"/>
      <c r="W195" s="245"/>
      <c r="X195" s="110">
        <v>1.0</v>
      </c>
      <c r="Y195" s="111"/>
      <c r="Z195" s="111"/>
      <c r="AA195" s="111"/>
      <c r="AB195" s="113"/>
    </row>
    <row r="196">
      <c r="A196" s="85"/>
      <c r="B196" s="85"/>
      <c r="C196" s="146" t="s">
        <v>1130</v>
      </c>
      <c r="D196" s="237" t="s">
        <v>1131</v>
      </c>
      <c r="E196" s="90" t="s">
        <v>1132</v>
      </c>
      <c r="F196" s="139">
        <f t="shared" si="1"/>
        <v>1</v>
      </c>
      <c r="G196" s="94"/>
      <c r="H196" s="191"/>
      <c r="I196" s="107"/>
      <c r="J196" s="107"/>
      <c r="K196" s="107"/>
      <c r="L196" s="107"/>
      <c r="M196" s="104">
        <v>1.0</v>
      </c>
      <c r="N196" s="107"/>
      <c r="O196" s="107"/>
      <c r="P196" s="107"/>
      <c r="Q196" s="107"/>
      <c r="R196" s="107"/>
      <c r="S196" s="107"/>
      <c r="T196" s="107"/>
      <c r="U196" s="107"/>
      <c r="V196" s="107"/>
      <c r="W196" s="94"/>
      <c r="X196" s="110">
        <v>1.0</v>
      </c>
      <c r="Y196" s="111"/>
      <c r="Z196" s="111"/>
      <c r="AA196" s="111"/>
      <c r="AB196" s="113"/>
    </row>
    <row r="197">
      <c r="A197" s="85"/>
      <c r="B197" s="85"/>
      <c r="C197" s="244" t="s">
        <v>1240</v>
      </c>
      <c r="D197" s="136" t="s">
        <v>1075</v>
      </c>
      <c r="E197" s="130" t="s">
        <v>1076</v>
      </c>
      <c r="F197" s="115">
        <f t="shared" si="1"/>
        <v>1</v>
      </c>
      <c r="G197" s="94"/>
      <c r="H197" s="191"/>
      <c r="I197" s="107"/>
      <c r="J197" s="107"/>
      <c r="K197" s="107"/>
      <c r="L197" s="107"/>
      <c r="M197" s="107"/>
      <c r="N197" s="107"/>
      <c r="O197" s="107"/>
      <c r="P197" s="107"/>
      <c r="Q197" s="107"/>
      <c r="R197" s="107"/>
      <c r="S197" s="107"/>
      <c r="T197" s="118">
        <v>1.0</v>
      </c>
      <c r="U197" s="107"/>
      <c r="V197" s="107"/>
      <c r="W197" s="94"/>
      <c r="X197" s="111"/>
      <c r="Y197" s="111"/>
      <c r="Z197" s="111"/>
      <c r="AA197" s="255">
        <v>1.0</v>
      </c>
      <c r="AB197" s="113"/>
    </row>
    <row r="198">
      <c r="A198" s="85"/>
      <c r="B198" s="85"/>
      <c r="C198" s="87" t="s">
        <v>1202</v>
      </c>
      <c r="D198" s="136" t="s">
        <v>1203</v>
      </c>
      <c r="E198" s="130" t="s">
        <v>1204</v>
      </c>
      <c r="F198" s="92">
        <f t="shared" si="1"/>
        <v>1</v>
      </c>
      <c r="G198" s="94"/>
      <c r="H198" s="191"/>
      <c r="I198" s="107"/>
      <c r="J198" s="107"/>
      <c r="K198" s="107"/>
      <c r="L198" s="107"/>
      <c r="M198" s="107"/>
      <c r="N198" s="105">
        <v>1.0</v>
      </c>
      <c r="O198" s="107"/>
      <c r="P198" s="107"/>
      <c r="Q198" s="107"/>
      <c r="R198" s="107"/>
      <c r="S198" s="107"/>
      <c r="T198" s="107"/>
      <c r="U198" s="107"/>
      <c r="V198" s="107"/>
      <c r="W198" s="94"/>
      <c r="X198" s="110">
        <v>1.0</v>
      </c>
      <c r="Y198" s="111"/>
      <c r="Z198" s="111"/>
      <c r="AA198" s="111"/>
      <c r="AB198" s="113"/>
    </row>
    <row r="199">
      <c r="A199" s="85"/>
      <c r="B199" s="85"/>
      <c r="C199" s="87" t="s">
        <v>1205</v>
      </c>
      <c r="D199" s="136" t="s">
        <v>345</v>
      </c>
      <c r="E199" s="130" t="s">
        <v>1206</v>
      </c>
      <c r="F199" s="115">
        <f t="shared" si="1"/>
        <v>1</v>
      </c>
      <c r="G199" s="94"/>
      <c r="H199" s="191"/>
      <c r="I199" s="107"/>
      <c r="J199" s="107"/>
      <c r="K199" s="107"/>
      <c r="L199" s="107"/>
      <c r="M199" s="107"/>
      <c r="N199" s="105">
        <v>1.0</v>
      </c>
      <c r="O199" s="107"/>
      <c r="P199" s="107"/>
      <c r="Q199" s="107"/>
      <c r="R199" s="107"/>
      <c r="S199" s="107"/>
      <c r="T199" s="107"/>
      <c r="U199" s="107"/>
      <c r="V199" s="107"/>
      <c r="W199" s="94"/>
      <c r="X199" s="110">
        <v>1.0</v>
      </c>
      <c r="Y199" s="111"/>
      <c r="Z199" s="111"/>
      <c r="AA199" s="111"/>
      <c r="AB199" s="113"/>
    </row>
    <row r="200">
      <c r="A200" s="85"/>
      <c r="B200" s="85"/>
      <c r="C200" s="87" t="s">
        <v>1162</v>
      </c>
      <c r="D200" s="136" t="s">
        <v>1163</v>
      </c>
      <c r="E200" s="130" t="s">
        <v>1164</v>
      </c>
      <c r="F200" s="92">
        <f t="shared" si="1"/>
        <v>1</v>
      </c>
      <c r="G200" s="94"/>
      <c r="H200" s="191"/>
      <c r="I200" s="107"/>
      <c r="J200" s="107"/>
      <c r="K200" s="107"/>
      <c r="L200" s="107"/>
      <c r="M200" s="107"/>
      <c r="N200" s="105">
        <v>1.0</v>
      </c>
      <c r="O200" s="107"/>
      <c r="P200" s="107"/>
      <c r="Q200" s="107"/>
      <c r="R200" s="107"/>
      <c r="S200" s="107"/>
      <c r="T200" s="107"/>
      <c r="U200" s="107"/>
      <c r="V200" s="107"/>
      <c r="W200" s="94"/>
      <c r="X200" s="110">
        <v>1.0</v>
      </c>
      <c r="Y200" s="111"/>
      <c r="Z200" s="111"/>
      <c r="AA200" s="111"/>
      <c r="AB200" s="113"/>
    </row>
    <row r="201">
      <c r="A201" s="85"/>
      <c r="B201" s="85"/>
      <c r="C201" s="87" t="s">
        <v>1207</v>
      </c>
      <c r="D201" s="136" t="s">
        <v>1208</v>
      </c>
      <c r="E201" s="130" t="s">
        <v>1209</v>
      </c>
      <c r="F201" s="115">
        <f t="shared" si="1"/>
        <v>1</v>
      </c>
      <c r="G201" s="94"/>
      <c r="H201" s="191"/>
      <c r="I201" s="107"/>
      <c r="J201" s="107"/>
      <c r="K201" s="107"/>
      <c r="L201" s="107"/>
      <c r="M201" s="107"/>
      <c r="N201" s="105">
        <v>1.0</v>
      </c>
      <c r="O201" s="107"/>
      <c r="P201" s="107"/>
      <c r="Q201" s="107"/>
      <c r="R201" s="107"/>
      <c r="S201" s="107"/>
      <c r="T201" s="107"/>
      <c r="U201" s="107"/>
      <c r="V201" s="107"/>
      <c r="W201" s="94"/>
      <c r="X201" s="110">
        <v>1.0</v>
      </c>
      <c r="Y201" s="111"/>
      <c r="Z201" s="111"/>
      <c r="AA201" s="111"/>
      <c r="AB201" s="113"/>
    </row>
    <row r="202">
      <c r="A202" s="85"/>
      <c r="B202" s="85"/>
      <c r="C202" s="87" t="s">
        <v>1182</v>
      </c>
      <c r="D202" s="136" t="s">
        <v>700</v>
      </c>
      <c r="E202" s="130" t="s">
        <v>1183</v>
      </c>
      <c r="F202" s="92">
        <f t="shared" si="1"/>
        <v>1</v>
      </c>
      <c r="G202" s="94"/>
      <c r="H202" s="191"/>
      <c r="I202" s="107"/>
      <c r="J202" s="107"/>
      <c r="K202" s="107"/>
      <c r="L202" s="107"/>
      <c r="M202" s="107"/>
      <c r="N202" s="105">
        <v>1.0</v>
      </c>
      <c r="O202" s="107"/>
      <c r="P202" s="107"/>
      <c r="Q202" s="107"/>
      <c r="R202" s="107"/>
      <c r="S202" s="107"/>
      <c r="T202" s="107"/>
      <c r="U202" s="107"/>
      <c r="V202" s="107"/>
      <c r="W202" s="94"/>
      <c r="X202" s="110">
        <v>1.0</v>
      </c>
      <c r="Y202" s="111"/>
      <c r="Z202" s="111"/>
      <c r="AA202" s="111"/>
      <c r="AB202" s="113"/>
    </row>
    <row r="203">
      <c r="A203" s="85"/>
      <c r="B203" s="85"/>
      <c r="C203" s="87" t="s">
        <v>1216</v>
      </c>
      <c r="D203" s="136" t="s">
        <v>1095</v>
      </c>
      <c r="E203" s="130" t="s">
        <v>1217</v>
      </c>
      <c r="F203" s="115">
        <f t="shared" si="1"/>
        <v>1</v>
      </c>
      <c r="G203" s="94"/>
      <c r="H203" s="191"/>
      <c r="I203" s="107"/>
      <c r="J203" s="107"/>
      <c r="K203" s="107"/>
      <c r="L203" s="107"/>
      <c r="M203" s="107"/>
      <c r="N203" s="105">
        <v>1.0</v>
      </c>
      <c r="O203" s="107"/>
      <c r="P203" s="107"/>
      <c r="Q203" s="107"/>
      <c r="R203" s="107"/>
      <c r="S203" s="107"/>
      <c r="T203" s="107"/>
      <c r="U203" s="107"/>
      <c r="V203" s="107"/>
      <c r="W203" s="94"/>
      <c r="X203" s="110">
        <v>1.0</v>
      </c>
      <c r="Y203" s="111"/>
      <c r="Z203" s="111"/>
      <c r="AA203" s="111"/>
      <c r="AB203" s="113"/>
    </row>
    <row r="204">
      <c r="A204" s="85"/>
      <c r="B204" s="85"/>
      <c r="C204" s="87" t="s">
        <v>1219</v>
      </c>
      <c r="D204" s="136" t="s">
        <v>1220</v>
      </c>
      <c r="E204" s="130" t="s">
        <v>1221</v>
      </c>
      <c r="F204" s="92">
        <f t="shared" si="1"/>
        <v>1</v>
      </c>
      <c r="G204" s="94"/>
      <c r="H204" s="191"/>
      <c r="I204" s="107"/>
      <c r="J204" s="107"/>
      <c r="K204" s="107"/>
      <c r="L204" s="107"/>
      <c r="M204" s="107"/>
      <c r="N204" s="105">
        <v>1.0</v>
      </c>
      <c r="O204" s="107"/>
      <c r="P204" s="107"/>
      <c r="Q204" s="107"/>
      <c r="R204" s="107"/>
      <c r="S204" s="107"/>
      <c r="T204" s="107"/>
      <c r="U204" s="107"/>
      <c r="V204" s="107"/>
      <c r="W204" s="94"/>
      <c r="X204" s="110">
        <v>1.0</v>
      </c>
      <c r="Y204" s="111"/>
      <c r="Z204" s="111"/>
      <c r="AA204" s="111"/>
      <c r="AB204" s="113"/>
    </row>
    <row r="205">
      <c r="A205" s="85"/>
      <c r="B205" s="85"/>
      <c r="C205" s="87" t="s">
        <v>1222</v>
      </c>
      <c r="D205" s="136" t="s">
        <v>546</v>
      </c>
      <c r="E205" s="130" t="s">
        <v>1223</v>
      </c>
      <c r="F205" s="115">
        <f t="shared" si="1"/>
        <v>1</v>
      </c>
      <c r="G205" s="94"/>
      <c r="H205" s="191"/>
      <c r="I205" s="107"/>
      <c r="J205" s="107"/>
      <c r="K205" s="107"/>
      <c r="L205" s="107"/>
      <c r="M205" s="107"/>
      <c r="N205" s="105">
        <v>1.0</v>
      </c>
      <c r="O205" s="107"/>
      <c r="P205" s="107"/>
      <c r="Q205" s="107"/>
      <c r="R205" s="107"/>
      <c r="S205" s="107"/>
      <c r="T205" s="107"/>
      <c r="U205" s="107"/>
      <c r="V205" s="107"/>
      <c r="W205" s="94"/>
      <c r="X205" s="110">
        <v>1.0</v>
      </c>
      <c r="Y205" s="111"/>
      <c r="Z205" s="111"/>
      <c r="AA205" s="111"/>
      <c r="AB205" s="113"/>
    </row>
    <row r="206">
      <c r="A206" s="85"/>
      <c r="B206" s="85"/>
      <c r="C206" s="87" t="s">
        <v>1224</v>
      </c>
      <c r="D206" s="136" t="s">
        <v>1225</v>
      </c>
      <c r="E206" s="130" t="s">
        <v>1226</v>
      </c>
      <c r="F206" s="92">
        <f t="shared" si="1"/>
        <v>1</v>
      </c>
      <c r="G206" s="94"/>
      <c r="H206" s="191"/>
      <c r="I206" s="107"/>
      <c r="J206" s="107"/>
      <c r="K206" s="107"/>
      <c r="L206" s="107"/>
      <c r="M206" s="107"/>
      <c r="N206" s="105">
        <v>1.0</v>
      </c>
      <c r="O206" s="107"/>
      <c r="P206" s="107"/>
      <c r="Q206" s="107"/>
      <c r="R206" s="107"/>
      <c r="S206" s="107"/>
      <c r="T206" s="107"/>
      <c r="U206" s="107"/>
      <c r="V206" s="107"/>
      <c r="W206" s="94"/>
      <c r="X206" s="110">
        <v>1.0</v>
      </c>
      <c r="Y206" s="111"/>
      <c r="Z206" s="111"/>
      <c r="AA206" s="111"/>
      <c r="AB206" s="113"/>
    </row>
    <row r="207">
      <c r="A207" s="85"/>
      <c r="B207" s="85"/>
      <c r="C207" s="87" t="s">
        <v>1227</v>
      </c>
      <c r="D207" s="136" t="s">
        <v>1228</v>
      </c>
      <c r="E207" s="130" t="s">
        <v>1229</v>
      </c>
      <c r="F207" s="115">
        <f t="shared" si="1"/>
        <v>1</v>
      </c>
      <c r="G207" s="94"/>
      <c r="H207" s="191"/>
      <c r="I207" s="107"/>
      <c r="J207" s="107"/>
      <c r="K207" s="107"/>
      <c r="L207" s="107"/>
      <c r="M207" s="107"/>
      <c r="N207" s="105">
        <v>1.0</v>
      </c>
      <c r="O207" s="107"/>
      <c r="P207" s="107"/>
      <c r="Q207" s="107"/>
      <c r="R207" s="107"/>
      <c r="S207" s="107"/>
      <c r="T207" s="107"/>
      <c r="U207" s="107"/>
      <c r="V207" s="107"/>
      <c r="W207" s="94"/>
      <c r="X207" s="110">
        <v>1.0</v>
      </c>
      <c r="Y207" s="111"/>
      <c r="Z207" s="111"/>
      <c r="AA207" s="111"/>
      <c r="AB207" s="113"/>
    </row>
    <row r="208">
      <c r="A208" s="85"/>
      <c r="B208" s="85"/>
      <c r="C208" s="87" t="s">
        <v>1230</v>
      </c>
      <c r="D208" s="136" t="s">
        <v>1097</v>
      </c>
      <c r="E208" s="130" t="s">
        <v>1231</v>
      </c>
      <c r="F208" s="92">
        <f t="shared" si="1"/>
        <v>1</v>
      </c>
      <c r="G208" s="94"/>
      <c r="H208" s="191"/>
      <c r="I208" s="107"/>
      <c r="J208" s="107"/>
      <c r="K208" s="107"/>
      <c r="L208" s="107"/>
      <c r="M208" s="107"/>
      <c r="N208" s="105">
        <v>1.0</v>
      </c>
      <c r="O208" s="107"/>
      <c r="P208" s="107"/>
      <c r="Q208" s="107"/>
      <c r="R208" s="107"/>
      <c r="S208" s="107"/>
      <c r="T208" s="107"/>
      <c r="U208" s="107"/>
      <c r="V208" s="107"/>
      <c r="W208" s="94"/>
      <c r="X208" s="110">
        <v>1.0</v>
      </c>
      <c r="Y208" s="111"/>
      <c r="Z208" s="111"/>
      <c r="AA208" s="111"/>
      <c r="AB208" s="113"/>
    </row>
    <row r="209">
      <c r="A209" s="85"/>
      <c r="B209" s="85"/>
      <c r="C209" s="87" t="s">
        <v>1213</v>
      </c>
      <c r="D209" s="136" t="s">
        <v>1214</v>
      </c>
      <c r="E209" s="130" t="s">
        <v>1215</v>
      </c>
      <c r="F209" s="115">
        <f t="shared" si="1"/>
        <v>1</v>
      </c>
      <c r="G209" s="94"/>
      <c r="H209" s="191"/>
      <c r="I209" s="107"/>
      <c r="J209" s="107"/>
      <c r="K209" s="107"/>
      <c r="L209" s="107"/>
      <c r="M209" s="107"/>
      <c r="N209" s="105">
        <v>1.0</v>
      </c>
      <c r="O209" s="107"/>
      <c r="P209" s="107"/>
      <c r="Q209" s="107"/>
      <c r="R209" s="107"/>
      <c r="S209" s="107"/>
      <c r="T209" s="107"/>
      <c r="U209" s="107"/>
      <c r="V209" s="107"/>
      <c r="W209" s="94"/>
      <c r="X209" s="111"/>
      <c r="Y209" s="111"/>
      <c r="Z209" s="111"/>
      <c r="AA209" s="255">
        <v>1.0</v>
      </c>
      <c r="AB209" s="113"/>
    </row>
    <row r="210">
      <c r="A210" s="85"/>
      <c r="B210" s="85"/>
      <c r="C210" s="87" t="s">
        <v>1193</v>
      </c>
      <c r="D210" s="136" t="s">
        <v>1194</v>
      </c>
      <c r="E210" s="130" t="s">
        <v>1195</v>
      </c>
      <c r="F210" s="92">
        <f t="shared" si="1"/>
        <v>1</v>
      </c>
      <c r="G210" s="94"/>
      <c r="H210" s="191"/>
      <c r="I210" s="107"/>
      <c r="J210" s="107"/>
      <c r="K210" s="107"/>
      <c r="L210" s="107"/>
      <c r="M210" s="107"/>
      <c r="N210" s="105">
        <v>1.0</v>
      </c>
      <c r="O210" s="107"/>
      <c r="P210" s="107"/>
      <c r="Q210" s="107"/>
      <c r="R210" s="107"/>
      <c r="S210" s="107"/>
      <c r="T210" s="107"/>
      <c r="U210" s="107"/>
      <c r="V210" s="107"/>
      <c r="W210" s="94"/>
      <c r="X210" s="111"/>
      <c r="Y210" s="111"/>
      <c r="Z210" s="111"/>
      <c r="AA210" s="255">
        <v>1.0</v>
      </c>
      <c r="AB210" s="113"/>
    </row>
    <row r="211">
      <c r="A211" s="297"/>
      <c r="B211" s="297"/>
      <c r="C211" s="298" t="s">
        <v>1141</v>
      </c>
      <c r="D211" s="69" t="s">
        <v>1142</v>
      </c>
      <c r="E211" s="130" t="s">
        <v>1143</v>
      </c>
      <c r="F211" s="115">
        <f t="shared" si="1"/>
        <v>1</v>
      </c>
      <c r="G211" s="299"/>
      <c r="H211" s="191"/>
      <c r="I211" s="107"/>
      <c r="J211" s="107"/>
      <c r="K211" s="107"/>
      <c r="L211" s="107"/>
      <c r="M211" s="107"/>
      <c r="N211" s="107"/>
      <c r="O211" s="107"/>
      <c r="P211" s="107"/>
      <c r="Q211" s="107"/>
      <c r="R211" s="107"/>
      <c r="S211" s="107"/>
      <c r="T211" s="107"/>
      <c r="U211" s="135">
        <v>1.0</v>
      </c>
      <c r="V211" s="107"/>
      <c r="W211" s="299"/>
      <c r="X211" s="110">
        <v>1.0</v>
      </c>
      <c r="Y211" s="111"/>
      <c r="Z211" s="111"/>
      <c r="AA211" s="111"/>
      <c r="AB211" s="113"/>
    </row>
    <row r="212">
      <c r="A212" s="297"/>
      <c r="B212" s="297"/>
      <c r="C212" s="298" t="s">
        <v>1144</v>
      </c>
      <c r="D212" s="136" t="s">
        <v>1145</v>
      </c>
      <c r="E212" s="130" t="s">
        <v>1146</v>
      </c>
      <c r="F212" s="92">
        <f t="shared" si="1"/>
        <v>1</v>
      </c>
      <c r="G212" s="299"/>
      <c r="H212" s="191"/>
      <c r="I212" s="107"/>
      <c r="J212" s="107"/>
      <c r="K212" s="107"/>
      <c r="L212" s="107"/>
      <c r="M212" s="107"/>
      <c r="N212" s="107"/>
      <c r="O212" s="107"/>
      <c r="P212" s="107"/>
      <c r="Q212" s="107"/>
      <c r="R212" s="107"/>
      <c r="S212" s="107"/>
      <c r="T212" s="107"/>
      <c r="U212" s="135">
        <v>1.0</v>
      </c>
      <c r="V212" s="107"/>
      <c r="W212" s="299"/>
      <c r="X212" s="110">
        <v>1.0</v>
      </c>
      <c r="Y212" s="111"/>
      <c r="Z212" s="111"/>
      <c r="AA212" s="111"/>
      <c r="AB212" s="113"/>
    </row>
    <row r="213">
      <c r="A213" s="297"/>
      <c r="B213" s="297"/>
      <c r="C213" s="298" t="s">
        <v>1148</v>
      </c>
      <c r="D213" s="69" t="s">
        <v>1149</v>
      </c>
      <c r="E213" s="130" t="s">
        <v>1150</v>
      </c>
      <c r="F213" s="115">
        <f t="shared" si="1"/>
        <v>1</v>
      </c>
      <c r="G213" s="299"/>
      <c r="H213" s="191"/>
      <c r="I213" s="107"/>
      <c r="J213" s="107"/>
      <c r="K213" s="107"/>
      <c r="L213" s="107"/>
      <c r="M213" s="107"/>
      <c r="N213" s="107"/>
      <c r="O213" s="107"/>
      <c r="P213" s="107"/>
      <c r="Q213" s="107"/>
      <c r="R213" s="107"/>
      <c r="S213" s="107"/>
      <c r="T213" s="107"/>
      <c r="U213" s="135">
        <v>1.0</v>
      </c>
      <c r="V213" s="107"/>
      <c r="W213" s="299"/>
      <c r="X213" s="110">
        <v>1.0</v>
      </c>
      <c r="Y213" s="111"/>
      <c r="Z213" s="111"/>
      <c r="AA213" s="111"/>
      <c r="AB213" s="121"/>
    </row>
    <row r="214">
      <c r="A214" s="297"/>
      <c r="B214" s="297"/>
      <c r="C214" s="298" t="s">
        <v>1151</v>
      </c>
      <c r="D214" s="69" t="s">
        <v>1152</v>
      </c>
      <c r="E214" s="130" t="s">
        <v>1153</v>
      </c>
      <c r="F214" s="92">
        <f t="shared" si="1"/>
        <v>1</v>
      </c>
      <c r="G214" s="299"/>
      <c r="H214" s="191"/>
      <c r="I214" s="107"/>
      <c r="J214" s="107"/>
      <c r="K214" s="107"/>
      <c r="L214" s="107"/>
      <c r="M214" s="107"/>
      <c r="N214" s="107"/>
      <c r="O214" s="107"/>
      <c r="P214" s="107"/>
      <c r="Q214" s="107"/>
      <c r="R214" s="107"/>
      <c r="S214" s="107"/>
      <c r="T214" s="107"/>
      <c r="U214" s="135">
        <v>1.0</v>
      </c>
      <c r="V214" s="107"/>
      <c r="W214" s="299"/>
      <c r="X214" s="110">
        <v>1.0</v>
      </c>
      <c r="Y214" s="111"/>
      <c r="Z214" s="111"/>
      <c r="AA214" s="111"/>
      <c r="AB214" s="121"/>
    </row>
    <row r="215">
      <c r="A215" s="297"/>
      <c r="B215" s="297"/>
      <c r="C215" s="298" t="s">
        <v>1165</v>
      </c>
      <c r="D215" s="69" t="s">
        <v>1166</v>
      </c>
      <c r="E215" s="130" t="s">
        <v>1167</v>
      </c>
      <c r="F215" s="115">
        <f t="shared" si="1"/>
        <v>1</v>
      </c>
      <c r="G215" s="299"/>
      <c r="H215" s="191"/>
      <c r="I215" s="107"/>
      <c r="J215" s="107"/>
      <c r="K215" s="107"/>
      <c r="L215" s="107"/>
      <c r="M215" s="107"/>
      <c r="N215" s="107"/>
      <c r="O215" s="107"/>
      <c r="P215" s="107"/>
      <c r="Q215" s="107"/>
      <c r="R215" s="107"/>
      <c r="S215" s="107"/>
      <c r="T215" s="107"/>
      <c r="U215" s="135">
        <v>1.0</v>
      </c>
      <c r="V215" s="107"/>
      <c r="W215" s="299"/>
      <c r="X215" s="110">
        <v>1.0</v>
      </c>
      <c r="Y215" s="111"/>
      <c r="Z215" s="111"/>
      <c r="AA215" s="111"/>
      <c r="AB215" s="113"/>
    </row>
    <row r="216">
      <c r="A216" s="297"/>
      <c r="B216" s="297"/>
      <c r="C216" s="298" t="s">
        <v>1168</v>
      </c>
      <c r="D216" s="69" t="s">
        <v>1169</v>
      </c>
      <c r="E216" s="130" t="s">
        <v>1170</v>
      </c>
      <c r="F216" s="92">
        <f t="shared" si="1"/>
        <v>1</v>
      </c>
      <c r="G216" s="299"/>
      <c r="H216" s="191"/>
      <c r="I216" s="107"/>
      <c r="J216" s="107"/>
      <c r="K216" s="107"/>
      <c r="L216" s="107"/>
      <c r="M216" s="107"/>
      <c r="N216" s="107"/>
      <c r="O216" s="107"/>
      <c r="P216" s="107"/>
      <c r="Q216" s="107"/>
      <c r="R216" s="107"/>
      <c r="S216" s="107"/>
      <c r="T216" s="107"/>
      <c r="U216" s="135">
        <v>1.0</v>
      </c>
      <c r="V216" s="107"/>
      <c r="W216" s="299"/>
      <c r="X216" s="110">
        <v>1.0</v>
      </c>
      <c r="Y216" s="111"/>
      <c r="Z216" s="111"/>
      <c r="AA216" s="111"/>
      <c r="AB216" s="113"/>
    </row>
    <row r="217">
      <c r="A217" s="297"/>
      <c r="B217" s="297"/>
      <c r="C217" s="298" t="s">
        <v>1172</v>
      </c>
      <c r="D217" s="69" t="s">
        <v>1173</v>
      </c>
      <c r="E217" s="130" t="s">
        <v>1174</v>
      </c>
      <c r="F217" s="115">
        <f t="shared" si="1"/>
        <v>1</v>
      </c>
      <c r="G217" s="299"/>
      <c r="H217" s="191"/>
      <c r="I217" s="107"/>
      <c r="J217" s="107"/>
      <c r="K217" s="107"/>
      <c r="L217" s="107"/>
      <c r="M217" s="107"/>
      <c r="N217" s="107"/>
      <c r="O217" s="107"/>
      <c r="P217" s="107"/>
      <c r="Q217" s="107"/>
      <c r="R217" s="107"/>
      <c r="S217" s="107"/>
      <c r="T217" s="107"/>
      <c r="U217" s="135">
        <v>1.0</v>
      </c>
      <c r="V217" s="107"/>
      <c r="W217" s="299"/>
      <c r="X217" s="110">
        <v>1.0</v>
      </c>
      <c r="Y217" s="111"/>
      <c r="Z217" s="111"/>
      <c r="AA217" s="111"/>
      <c r="AB217" s="113"/>
    </row>
    <row r="218">
      <c r="A218" s="297"/>
      <c r="B218" s="297"/>
      <c r="C218" s="298" t="s">
        <v>1176</v>
      </c>
      <c r="D218" s="69" t="s">
        <v>546</v>
      </c>
      <c r="E218" s="130" t="s">
        <v>1177</v>
      </c>
      <c r="F218" s="92">
        <f t="shared" si="1"/>
        <v>1</v>
      </c>
      <c r="G218" s="299"/>
      <c r="H218" s="191"/>
      <c r="I218" s="107"/>
      <c r="J218" s="107"/>
      <c r="K218" s="107"/>
      <c r="L218" s="107"/>
      <c r="M218" s="107"/>
      <c r="N218" s="107"/>
      <c r="O218" s="107"/>
      <c r="P218" s="107"/>
      <c r="Q218" s="107"/>
      <c r="R218" s="107"/>
      <c r="S218" s="107"/>
      <c r="T218" s="107"/>
      <c r="U218" s="135">
        <v>1.0</v>
      </c>
      <c r="V218" s="107"/>
      <c r="W218" s="299"/>
      <c r="X218" s="110">
        <v>1.0</v>
      </c>
      <c r="Y218" s="111"/>
      <c r="Z218" s="111"/>
      <c r="AA218" s="111"/>
      <c r="AB218" s="121"/>
    </row>
    <row r="219">
      <c r="A219" s="297"/>
      <c r="B219" s="297"/>
      <c r="C219" s="298" t="s">
        <v>1180</v>
      </c>
      <c r="D219" s="69" t="s">
        <v>1044</v>
      </c>
      <c r="E219" s="130" t="s">
        <v>1181</v>
      </c>
      <c r="F219" s="115">
        <f t="shared" si="1"/>
        <v>1</v>
      </c>
      <c r="G219" s="299"/>
      <c r="H219" s="191"/>
      <c r="I219" s="107"/>
      <c r="J219" s="107"/>
      <c r="K219" s="107"/>
      <c r="L219" s="107"/>
      <c r="M219" s="107"/>
      <c r="N219" s="107"/>
      <c r="O219" s="107"/>
      <c r="P219" s="107"/>
      <c r="Q219" s="107"/>
      <c r="R219" s="107"/>
      <c r="S219" s="107"/>
      <c r="T219" s="107"/>
      <c r="U219" s="135">
        <v>1.0</v>
      </c>
      <c r="V219" s="107"/>
      <c r="W219" s="299"/>
      <c r="X219" s="110">
        <v>1.0</v>
      </c>
      <c r="Y219" s="111"/>
      <c r="Z219" s="111"/>
      <c r="AA219" s="111"/>
      <c r="AB219" s="121"/>
    </row>
    <row r="220">
      <c r="A220" s="297"/>
      <c r="B220" s="297"/>
      <c r="C220" s="298" t="s">
        <v>1184</v>
      </c>
      <c r="D220" s="69" t="s">
        <v>1185</v>
      </c>
      <c r="E220" s="130" t="s">
        <v>1186</v>
      </c>
      <c r="F220" s="92">
        <f t="shared" si="1"/>
        <v>1</v>
      </c>
      <c r="G220" s="299"/>
      <c r="H220" s="191"/>
      <c r="I220" s="107"/>
      <c r="J220" s="107"/>
      <c r="K220" s="107"/>
      <c r="L220" s="107"/>
      <c r="M220" s="107"/>
      <c r="N220" s="107"/>
      <c r="O220" s="107"/>
      <c r="P220" s="107"/>
      <c r="Q220" s="107"/>
      <c r="R220" s="107"/>
      <c r="S220" s="107"/>
      <c r="T220" s="107"/>
      <c r="U220" s="135">
        <v>1.0</v>
      </c>
      <c r="V220" s="107"/>
      <c r="W220" s="299"/>
      <c r="X220" s="110">
        <v>1.0</v>
      </c>
      <c r="Y220" s="111"/>
      <c r="Z220" s="111"/>
      <c r="AA220" s="111"/>
      <c r="AB220" s="113"/>
    </row>
    <row r="221">
      <c r="A221" s="297"/>
      <c r="B221" s="297"/>
      <c r="C221" s="298" t="s">
        <v>1199</v>
      </c>
      <c r="D221" s="69" t="s">
        <v>1200</v>
      </c>
      <c r="E221" s="130" t="s">
        <v>1201</v>
      </c>
      <c r="F221" s="115">
        <f t="shared" si="1"/>
        <v>1</v>
      </c>
      <c r="G221" s="299"/>
      <c r="H221" s="191"/>
      <c r="I221" s="107"/>
      <c r="J221" s="107"/>
      <c r="K221" s="107"/>
      <c r="L221" s="107"/>
      <c r="M221" s="107"/>
      <c r="N221" s="107"/>
      <c r="O221" s="107"/>
      <c r="P221" s="107"/>
      <c r="Q221" s="107"/>
      <c r="R221" s="107"/>
      <c r="S221" s="107"/>
      <c r="T221" s="107"/>
      <c r="U221" s="135">
        <v>1.0</v>
      </c>
      <c r="V221" s="107"/>
      <c r="W221" s="299"/>
      <c r="X221" s="110">
        <v>1.0</v>
      </c>
      <c r="Y221" s="111"/>
      <c r="Z221" s="111"/>
      <c r="AA221" s="111"/>
      <c r="AB221" s="113"/>
    </row>
    <row r="222">
      <c r="A222" s="85"/>
      <c r="B222" s="85"/>
      <c r="C222" s="87" t="s">
        <v>1233</v>
      </c>
      <c r="D222" s="136" t="s">
        <v>1234</v>
      </c>
      <c r="E222" s="130" t="s">
        <v>1235</v>
      </c>
      <c r="F222" s="92">
        <f t="shared" si="1"/>
        <v>1</v>
      </c>
      <c r="G222" s="94"/>
      <c r="H222" s="191"/>
      <c r="I222" s="107"/>
      <c r="J222" s="107"/>
      <c r="K222" s="107"/>
      <c r="L222" s="107"/>
      <c r="M222" s="107"/>
      <c r="N222" s="107"/>
      <c r="O222" s="107"/>
      <c r="P222" s="107"/>
      <c r="Q222" s="107"/>
      <c r="R222" s="107"/>
      <c r="S222" s="107"/>
      <c r="T222" s="107"/>
      <c r="U222" s="135">
        <v>1.0</v>
      </c>
      <c r="V222" s="107"/>
      <c r="W222" s="94"/>
      <c r="X222" s="110">
        <v>1.0</v>
      </c>
      <c r="Y222" s="111"/>
      <c r="Z222" s="111"/>
      <c r="AA222" s="111"/>
      <c r="AB222" s="113"/>
    </row>
    <row r="223">
      <c r="A223" s="294"/>
      <c r="B223" s="294"/>
      <c r="C223" s="295" t="s">
        <v>716</v>
      </c>
      <c r="D223" s="136" t="s">
        <v>717</v>
      </c>
      <c r="E223" s="292" t="s">
        <v>718</v>
      </c>
      <c r="F223" s="115">
        <f t="shared" si="1"/>
        <v>1</v>
      </c>
      <c r="G223" s="296"/>
      <c r="H223" s="191"/>
      <c r="I223" s="107"/>
      <c r="J223" s="107"/>
      <c r="K223" s="107"/>
      <c r="L223" s="107"/>
      <c r="M223" s="107"/>
      <c r="N223" s="107"/>
      <c r="O223" s="107"/>
      <c r="P223" s="107"/>
      <c r="Q223" s="107"/>
      <c r="R223" s="107"/>
      <c r="S223" s="107"/>
      <c r="T223" s="107"/>
      <c r="U223" s="107"/>
      <c r="V223" s="141">
        <v>1.0</v>
      </c>
      <c r="W223" s="296"/>
      <c r="X223" s="110">
        <v>1.0</v>
      </c>
      <c r="Y223" s="142"/>
      <c r="Z223" s="142"/>
      <c r="AA223" s="142"/>
      <c r="AB223" s="113"/>
    </row>
    <row r="224">
      <c r="A224" s="290"/>
      <c r="B224" s="290"/>
      <c r="C224" s="291" t="s">
        <v>920</v>
      </c>
      <c r="D224" s="136" t="s">
        <v>700</v>
      </c>
      <c r="E224" s="292" t="s">
        <v>921</v>
      </c>
      <c r="F224" s="92">
        <f t="shared" si="1"/>
        <v>1</v>
      </c>
      <c r="G224" s="293"/>
      <c r="H224" s="191"/>
      <c r="I224" s="107"/>
      <c r="J224" s="107"/>
      <c r="K224" s="107"/>
      <c r="L224" s="107"/>
      <c r="M224" s="107"/>
      <c r="N224" s="107"/>
      <c r="O224" s="107"/>
      <c r="P224" s="107"/>
      <c r="Q224" s="107"/>
      <c r="R224" s="107"/>
      <c r="S224" s="107"/>
      <c r="T224" s="107"/>
      <c r="U224" s="107"/>
      <c r="V224" s="141">
        <v>1.0</v>
      </c>
      <c r="W224" s="293"/>
      <c r="X224" s="110">
        <v>1.0</v>
      </c>
      <c r="Y224" s="142"/>
      <c r="Z224" s="142"/>
      <c r="AA224" s="142"/>
      <c r="AB224" s="113"/>
    </row>
    <row r="225">
      <c r="A225" s="294"/>
      <c r="B225" s="294"/>
      <c r="C225" s="295" t="s">
        <v>799</v>
      </c>
      <c r="D225" s="136" t="s">
        <v>546</v>
      </c>
      <c r="E225" s="292" t="s">
        <v>800</v>
      </c>
      <c r="F225" s="115">
        <f t="shared" si="1"/>
        <v>1</v>
      </c>
      <c r="G225" s="296"/>
      <c r="H225" s="191"/>
      <c r="I225" s="107"/>
      <c r="J225" s="107"/>
      <c r="K225" s="107"/>
      <c r="L225" s="107"/>
      <c r="M225" s="107"/>
      <c r="N225" s="107"/>
      <c r="O225" s="107"/>
      <c r="P225" s="107"/>
      <c r="Q225" s="107"/>
      <c r="R225" s="107"/>
      <c r="S225" s="107"/>
      <c r="T225" s="107"/>
      <c r="U225" s="107"/>
      <c r="V225" s="141">
        <v>1.0</v>
      </c>
      <c r="W225" s="296"/>
      <c r="X225" s="110">
        <v>1.0</v>
      </c>
      <c r="Y225" s="142"/>
      <c r="Z225" s="142"/>
      <c r="AA225" s="142"/>
      <c r="AB225" s="113"/>
    </row>
    <row r="226">
      <c r="A226" s="290"/>
      <c r="B226" s="290"/>
      <c r="C226" s="291" t="s">
        <v>637</v>
      </c>
      <c r="D226" s="136" t="s">
        <v>638</v>
      </c>
      <c r="E226" s="292" t="s">
        <v>639</v>
      </c>
      <c r="F226" s="92">
        <f t="shared" si="1"/>
        <v>1</v>
      </c>
      <c r="G226" s="293"/>
      <c r="H226" s="191"/>
      <c r="I226" s="107"/>
      <c r="J226" s="107"/>
      <c r="K226" s="107"/>
      <c r="L226" s="107"/>
      <c r="M226" s="107"/>
      <c r="N226" s="107"/>
      <c r="O226" s="107"/>
      <c r="P226" s="107"/>
      <c r="Q226" s="107"/>
      <c r="R226" s="107"/>
      <c r="S226" s="107"/>
      <c r="T226" s="107"/>
      <c r="U226" s="107"/>
      <c r="V226" s="141">
        <v>1.0</v>
      </c>
      <c r="W226" s="293"/>
      <c r="X226" s="110">
        <v>1.0</v>
      </c>
      <c r="Y226" s="142"/>
      <c r="Z226" s="142"/>
      <c r="AA226" s="142"/>
      <c r="AB226" s="113"/>
    </row>
    <row r="227">
      <c r="A227" s="294"/>
      <c r="B227" s="294"/>
      <c r="C227" s="295" t="s">
        <v>851</v>
      </c>
      <c r="D227" s="136" t="s">
        <v>546</v>
      </c>
      <c r="E227" s="292" t="s">
        <v>852</v>
      </c>
      <c r="F227" s="115">
        <f t="shared" si="1"/>
        <v>1</v>
      </c>
      <c r="G227" s="296"/>
      <c r="H227" s="191"/>
      <c r="I227" s="107"/>
      <c r="J227" s="107"/>
      <c r="K227" s="107"/>
      <c r="L227" s="107"/>
      <c r="M227" s="107"/>
      <c r="N227" s="107"/>
      <c r="O227" s="107"/>
      <c r="P227" s="107"/>
      <c r="Q227" s="107"/>
      <c r="R227" s="107"/>
      <c r="S227" s="107"/>
      <c r="T227" s="107"/>
      <c r="U227" s="107"/>
      <c r="V227" s="141">
        <v>1.0</v>
      </c>
      <c r="W227" s="296"/>
      <c r="X227" s="110">
        <v>1.0</v>
      </c>
      <c r="Y227" s="142"/>
      <c r="Z227" s="142"/>
      <c r="AA227" s="142"/>
      <c r="AB227" s="113"/>
    </row>
    <row r="228">
      <c r="A228" s="294"/>
      <c r="B228" s="294"/>
      <c r="C228" s="295" t="s">
        <v>860</v>
      </c>
      <c r="D228" s="136" t="s">
        <v>546</v>
      </c>
      <c r="E228" s="292" t="s">
        <v>861</v>
      </c>
      <c r="F228" s="92">
        <f t="shared" si="1"/>
        <v>1</v>
      </c>
      <c r="G228" s="296"/>
      <c r="H228" s="191"/>
      <c r="I228" s="107"/>
      <c r="J228" s="107"/>
      <c r="K228" s="107"/>
      <c r="L228" s="107"/>
      <c r="M228" s="107"/>
      <c r="N228" s="107"/>
      <c r="O228" s="107"/>
      <c r="P228" s="107"/>
      <c r="Q228" s="107"/>
      <c r="R228" s="107"/>
      <c r="S228" s="107"/>
      <c r="T228" s="107"/>
      <c r="U228" s="107"/>
      <c r="V228" s="141">
        <v>1.0</v>
      </c>
      <c r="W228" s="296"/>
      <c r="X228" s="110">
        <v>1.0</v>
      </c>
      <c r="Y228" s="111"/>
      <c r="Z228" s="111"/>
      <c r="AA228" s="111"/>
      <c r="AB228" s="113"/>
    </row>
    <row r="229">
      <c r="A229" s="290"/>
      <c r="B229" s="290"/>
      <c r="C229" s="291" t="s">
        <v>769</v>
      </c>
      <c r="D229" s="136" t="s">
        <v>770</v>
      </c>
      <c r="E229" s="130" t="s">
        <v>771</v>
      </c>
      <c r="F229" s="115">
        <f t="shared" si="1"/>
        <v>1</v>
      </c>
      <c r="G229" s="293"/>
      <c r="H229" s="191"/>
      <c r="I229" s="107"/>
      <c r="J229" s="107"/>
      <c r="K229" s="107"/>
      <c r="L229" s="107"/>
      <c r="M229" s="107"/>
      <c r="N229" s="107"/>
      <c r="O229" s="107"/>
      <c r="P229" s="107"/>
      <c r="Q229" s="107"/>
      <c r="R229" s="107"/>
      <c r="S229" s="107"/>
      <c r="T229" s="107"/>
      <c r="U229" s="107"/>
      <c r="V229" s="141">
        <v>1.0</v>
      </c>
      <c r="W229" s="293"/>
      <c r="X229" s="110">
        <v>1.0</v>
      </c>
      <c r="Y229" s="142"/>
      <c r="Z229" s="142"/>
      <c r="AA229" s="142"/>
      <c r="AB229" s="113"/>
    </row>
    <row r="230">
      <c r="A230" s="290"/>
      <c r="B230" s="290"/>
      <c r="C230" s="291" t="s">
        <v>428</v>
      </c>
      <c r="D230" s="136" t="s">
        <v>279</v>
      </c>
      <c r="E230" s="292" t="s">
        <v>429</v>
      </c>
      <c r="F230" s="92">
        <f t="shared" si="1"/>
        <v>1</v>
      </c>
      <c r="G230" s="293"/>
      <c r="H230" s="191"/>
      <c r="I230" s="107"/>
      <c r="J230" s="107"/>
      <c r="K230" s="107"/>
      <c r="L230" s="107"/>
      <c r="M230" s="107"/>
      <c r="N230" s="107"/>
      <c r="O230" s="107"/>
      <c r="P230" s="107"/>
      <c r="Q230" s="107"/>
      <c r="R230" s="107"/>
      <c r="S230" s="107"/>
      <c r="T230" s="107"/>
      <c r="U230" s="107"/>
      <c r="V230" s="141">
        <v>1.0</v>
      </c>
      <c r="W230" s="293"/>
      <c r="X230" s="110">
        <v>1.0</v>
      </c>
      <c r="Y230" s="142"/>
      <c r="Z230" s="142"/>
      <c r="AA230" s="142"/>
      <c r="AB230" s="113"/>
    </row>
    <row r="231">
      <c r="A231" s="294"/>
      <c r="B231" s="294"/>
      <c r="C231" s="295" t="s">
        <v>830</v>
      </c>
      <c r="D231" s="136" t="s">
        <v>233</v>
      </c>
      <c r="E231" s="292" t="s">
        <v>831</v>
      </c>
      <c r="F231" s="115">
        <f t="shared" si="1"/>
        <v>1</v>
      </c>
      <c r="G231" s="296"/>
      <c r="H231" s="191"/>
      <c r="I231" s="107"/>
      <c r="J231" s="107"/>
      <c r="K231" s="107"/>
      <c r="L231" s="107"/>
      <c r="M231" s="107"/>
      <c r="N231" s="107"/>
      <c r="O231" s="107"/>
      <c r="P231" s="107"/>
      <c r="Q231" s="107"/>
      <c r="R231" s="107"/>
      <c r="S231" s="107"/>
      <c r="T231" s="107"/>
      <c r="U231" s="107"/>
      <c r="V231" s="141">
        <v>1.0</v>
      </c>
      <c r="W231" s="296"/>
      <c r="X231" s="142"/>
      <c r="Y231" s="144">
        <v>1.0</v>
      </c>
      <c r="Z231" s="142"/>
      <c r="AA231" s="142"/>
      <c r="AB231" s="113"/>
    </row>
    <row r="232">
      <c r="A232" s="290"/>
      <c r="B232" s="290"/>
      <c r="C232" s="291" t="s">
        <v>813</v>
      </c>
      <c r="D232" s="136" t="s">
        <v>167</v>
      </c>
      <c r="E232" s="292" t="s">
        <v>814</v>
      </c>
      <c r="F232" s="92">
        <f t="shared" si="1"/>
        <v>1</v>
      </c>
      <c r="G232" s="293"/>
      <c r="H232" s="191"/>
      <c r="I232" s="107"/>
      <c r="J232" s="107"/>
      <c r="K232" s="107"/>
      <c r="L232" s="107"/>
      <c r="M232" s="107"/>
      <c r="N232" s="107"/>
      <c r="O232" s="107"/>
      <c r="P232" s="107"/>
      <c r="Q232" s="107"/>
      <c r="R232" s="107"/>
      <c r="S232" s="107"/>
      <c r="T232" s="107"/>
      <c r="U232" s="107"/>
      <c r="V232" s="141">
        <v>1.0</v>
      </c>
      <c r="W232" s="293"/>
      <c r="X232" s="142"/>
      <c r="Y232" s="144">
        <v>1.0</v>
      </c>
      <c r="Z232" s="142"/>
      <c r="AA232" s="142"/>
      <c r="AB232" s="113"/>
    </row>
    <row r="233">
      <c r="A233" s="373"/>
      <c r="B233" s="373"/>
      <c r="C233" s="374" t="s">
        <v>649</v>
      </c>
      <c r="D233" s="136" t="s">
        <v>354</v>
      </c>
      <c r="E233" s="292" t="s">
        <v>650</v>
      </c>
      <c r="F233" s="115">
        <f t="shared" si="1"/>
        <v>1</v>
      </c>
      <c r="G233" s="375"/>
      <c r="H233" s="191"/>
      <c r="I233" s="107"/>
      <c r="J233" s="107"/>
      <c r="K233" s="107"/>
      <c r="L233" s="107"/>
      <c r="M233" s="107"/>
      <c r="N233" s="107"/>
      <c r="O233" s="107"/>
      <c r="P233" s="107"/>
      <c r="Q233" s="107"/>
      <c r="R233" s="107"/>
      <c r="S233" s="107"/>
      <c r="T233" s="107"/>
      <c r="U233" s="107"/>
      <c r="V233" s="141">
        <v>1.0</v>
      </c>
      <c r="W233" s="375"/>
      <c r="X233" s="142"/>
      <c r="Y233" s="142"/>
      <c r="Z233" s="128">
        <v>1.0</v>
      </c>
      <c r="AA233" s="142"/>
      <c r="AB233" s="113"/>
    </row>
    <row r="234">
      <c r="A234" s="294"/>
      <c r="B234" s="294"/>
      <c r="C234" s="295" t="s">
        <v>693</v>
      </c>
      <c r="D234" s="136" t="s">
        <v>694</v>
      </c>
      <c r="E234" s="292" t="s">
        <v>695</v>
      </c>
      <c r="F234" s="92">
        <f t="shared" si="1"/>
        <v>1</v>
      </c>
      <c r="G234" s="296"/>
      <c r="H234" s="191"/>
      <c r="I234" s="107"/>
      <c r="J234" s="107"/>
      <c r="K234" s="107"/>
      <c r="L234" s="107"/>
      <c r="M234" s="107"/>
      <c r="N234" s="107"/>
      <c r="O234" s="107"/>
      <c r="P234" s="107"/>
      <c r="Q234" s="107"/>
      <c r="R234" s="107"/>
      <c r="S234" s="107"/>
      <c r="T234" s="107"/>
      <c r="U234" s="107"/>
      <c r="V234" s="141">
        <v>1.0</v>
      </c>
      <c r="W234" s="296"/>
      <c r="X234" s="142"/>
      <c r="Y234" s="142"/>
      <c r="Z234" s="128">
        <v>1.0</v>
      </c>
      <c r="AA234" s="142"/>
      <c r="AB234" s="113"/>
    </row>
    <row r="235">
      <c r="A235" s="290"/>
      <c r="B235" s="290"/>
      <c r="C235" s="291" t="s">
        <v>469</v>
      </c>
      <c r="D235" s="136" t="s">
        <v>449</v>
      </c>
      <c r="E235" s="292" t="s">
        <v>470</v>
      </c>
      <c r="F235" s="115">
        <f t="shared" si="1"/>
        <v>1</v>
      </c>
      <c r="G235" s="293"/>
      <c r="H235" s="191"/>
      <c r="I235" s="107"/>
      <c r="J235" s="107"/>
      <c r="K235" s="107"/>
      <c r="L235" s="107"/>
      <c r="M235" s="107"/>
      <c r="N235" s="107"/>
      <c r="O235" s="107"/>
      <c r="P235" s="107"/>
      <c r="Q235" s="107"/>
      <c r="R235" s="107"/>
      <c r="S235" s="107"/>
      <c r="T235" s="107"/>
      <c r="U235" s="107"/>
      <c r="V235" s="141">
        <v>1.0</v>
      </c>
      <c r="W235" s="293"/>
      <c r="X235" s="142"/>
      <c r="Y235" s="142"/>
      <c r="Z235" s="128">
        <v>1.0</v>
      </c>
      <c r="AA235" s="142"/>
      <c r="AB235" s="121"/>
    </row>
    <row r="236">
      <c r="A236" s="290"/>
      <c r="B236" s="290"/>
      <c r="C236" s="291" t="s">
        <v>643</v>
      </c>
      <c r="D236" s="136" t="s">
        <v>582</v>
      </c>
      <c r="E236" s="292" t="s">
        <v>645</v>
      </c>
      <c r="F236" s="92">
        <f t="shared" si="1"/>
        <v>1</v>
      </c>
      <c r="G236" s="293"/>
      <c r="H236" s="191"/>
      <c r="I236" s="107"/>
      <c r="J236" s="107"/>
      <c r="K236" s="107"/>
      <c r="L236" s="107"/>
      <c r="M236" s="107"/>
      <c r="N236" s="107"/>
      <c r="O236" s="107"/>
      <c r="P236" s="107"/>
      <c r="Q236" s="107"/>
      <c r="R236" s="107"/>
      <c r="S236" s="107"/>
      <c r="T236" s="107"/>
      <c r="U236" s="107"/>
      <c r="V236" s="141">
        <v>1.0</v>
      </c>
      <c r="W236" s="293"/>
      <c r="X236" s="142"/>
      <c r="Y236" s="142"/>
      <c r="Z236" s="128">
        <v>1.0</v>
      </c>
      <c r="AA236" s="142"/>
      <c r="AB236" s="113"/>
    </row>
    <row r="237">
      <c r="A237" s="294"/>
      <c r="B237" s="294"/>
      <c r="C237" s="295" t="s">
        <v>547</v>
      </c>
      <c r="D237" s="136" t="s">
        <v>354</v>
      </c>
      <c r="E237" s="292" t="s">
        <v>548</v>
      </c>
      <c r="F237" s="115">
        <f t="shared" si="1"/>
        <v>1</v>
      </c>
      <c r="G237" s="296"/>
      <c r="H237" s="191"/>
      <c r="I237" s="107"/>
      <c r="J237" s="107"/>
      <c r="K237" s="107"/>
      <c r="L237" s="107"/>
      <c r="M237" s="107"/>
      <c r="N237" s="107"/>
      <c r="O237" s="107"/>
      <c r="P237" s="107"/>
      <c r="Q237" s="107"/>
      <c r="R237" s="107"/>
      <c r="S237" s="107"/>
      <c r="T237" s="107"/>
      <c r="U237" s="107"/>
      <c r="V237" s="141">
        <v>1.0</v>
      </c>
      <c r="W237" s="296"/>
      <c r="X237" s="142"/>
      <c r="Y237" s="142"/>
      <c r="Z237" s="128">
        <v>1.0</v>
      </c>
      <c r="AA237" s="142"/>
      <c r="AB237" s="113"/>
    </row>
    <row r="238">
      <c r="A238" s="294"/>
      <c r="B238" s="294"/>
      <c r="C238" s="295" t="s">
        <v>909</v>
      </c>
      <c r="D238" s="136" t="s">
        <v>910</v>
      </c>
      <c r="E238" s="292" t="s">
        <v>911</v>
      </c>
      <c r="F238" s="92">
        <f t="shared" si="1"/>
        <v>1</v>
      </c>
      <c r="G238" s="296"/>
      <c r="H238" s="191"/>
      <c r="I238" s="107"/>
      <c r="J238" s="107"/>
      <c r="K238" s="107"/>
      <c r="L238" s="107"/>
      <c r="M238" s="107"/>
      <c r="N238" s="107"/>
      <c r="O238" s="107"/>
      <c r="P238" s="107"/>
      <c r="Q238" s="107"/>
      <c r="R238" s="107"/>
      <c r="S238" s="107"/>
      <c r="T238" s="107"/>
      <c r="U238" s="107"/>
      <c r="V238" s="141">
        <v>1.0</v>
      </c>
      <c r="W238" s="296"/>
      <c r="X238" s="142"/>
      <c r="Y238" s="142"/>
      <c r="Z238" s="128">
        <v>1.0</v>
      </c>
      <c r="AA238" s="142"/>
      <c r="AB238" s="121"/>
    </row>
    <row r="239">
      <c r="A239" s="290"/>
      <c r="B239" s="290"/>
      <c r="C239" s="291" t="s">
        <v>385</v>
      </c>
      <c r="D239" s="136" t="s">
        <v>366</v>
      </c>
      <c r="E239" s="130" t="s">
        <v>386</v>
      </c>
      <c r="F239" s="115">
        <f t="shared" si="1"/>
        <v>1</v>
      </c>
      <c r="G239" s="293"/>
      <c r="H239" s="191"/>
      <c r="I239" s="107"/>
      <c r="J239" s="107"/>
      <c r="K239" s="107"/>
      <c r="L239" s="107"/>
      <c r="M239" s="107"/>
      <c r="N239" s="107"/>
      <c r="O239" s="107"/>
      <c r="P239" s="107"/>
      <c r="Q239" s="107"/>
      <c r="R239" s="107"/>
      <c r="S239" s="107"/>
      <c r="T239" s="107"/>
      <c r="U239" s="107"/>
      <c r="V239" s="141">
        <v>1.0</v>
      </c>
      <c r="W239" s="293"/>
      <c r="X239" s="142"/>
      <c r="Y239" s="142"/>
      <c r="Z239" s="128">
        <v>1.0</v>
      </c>
      <c r="AA239" s="142"/>
      <c r="AB239" s="113"/>
    </row>
    <row r="240">
      <c r="A240" s="294"/>
      <c r="B240" s="294"/>
      <c r="C240" s="295" t="s">
        <v>917</v>
      </c>
      <c r="D240" s="136" t="s">
        <v>918</v>
      </c>
      <c r="E240" s="292" t="s">
        <v>919</v>
      </c>
      <c r="F240" s="92">
        <f t="shared" si="1"/>
        <v>1</v>
      </c>
      <c r="G240" s="296"/>
      <c r="H240" s="191"/>
      <c r="I240" s="107"/>
      <c r="J240" s="107"/>
      <c r="K240" s="107"/>
      <c r="L240" s="107"/>
      <c r="M240" s="107"/>
      <c r="N240" s="107"/>
      <c r="O240" s="107"/>
      <c r="P240" s="107"/>
      <c r="Q240" s="107"/>
      <c r="R240" s="107"/>
      <c r="S240" s="107"/>
      <c r="T240" s="107"/>
      <c r="U240" s="107"/>
      <c r="V240" s="141">
        <v>1.0</v>
      </c>
      <c r="W240" s="296"/>
      <c r="X240" s="142"/>
      <c r="Y240" s="142"/>
      <c r="Z240" s="128">
        <v>1.0</v>
      </c>
      <c r="AA240" s="142"/>
      <c r="AB240" s="113"/>
    </row>
    <row r="241">
      <c r="A241" s="294"/>
      <c r="B241" s="294"/>
      <c r="C241" s="295" t="s">
        <v>862</v>
      </c>
      <c r="D241" s="136" t="s">
        <v>863</v>
      </c>
      <c r="E241" s="292" t="s">
        <v>864</v>
      </c>
      <c r="F241" s="115">
        <f t="shared" si="1"/>
        <v>1</v>
      </c>
      <c r="G241" s="296"/>
      <c r="H241" s="191"/>
      <c r="I241" s="107"/>
      <c r="J241" s="107"/>
      <c r="K241" s="107"/>
      <c r="L241" s="107"/>
      <c r="M241" s="107"/>
      <c r="N241" s="107"/>
      <c r="O241" s="107"/>
      <c r="P241" s="107"/>
      <c r="Q241" s="107"/>
      <c r="R241" s="107"/>
      <c r="S241" s="107"/>
      <c r="T241" s="107"/>
      <c r="U241" s="107"/>
      <c r="V241" s="141">
        <v>1.0</v>
      </c>
      <c r="W241" s="296"/>
      <c r="X241" s="142"/>
      <c r="Y241" s="142"/>
      <c r="Z241" s="128">
        <v>1.0</v>
      </c>
      <c r="AA241" s="142"/>
      <c r="AB241" s="121"/>
    </row>
    <row r="242">
      <c r="A242" s="290"/>
      <c r="B242" s="290"/>
      <c r="C242" s="291" t="s">
        <v>652</v>
      </c>
      <c r="D242" s="136" t="s">
        <v>582</v>
      </c>
      <c r="E242" s="292" t="s">
        <v>653</v>
      </c>
      <c r="F242" s="92">
        <f t="shared" si="1"/>
        <v>1</v>
      </c>
      <c r="G242" s="293"/>
      <c r="H242" s="191"/>
      <c r="I242" s="107"/>
      <c r="J242" s="107"/>
      <c r="K242" s="107"/>
      <c r="L242" s="107"/>
      <c r="M242" s="107"/>
      <c r="N242" s="107"/>
      <c r="O242" s="107"/>
      <c r="P242" s="107"/>
      <c r="Q242" s="107"/>
      <c r="R242" s="107"/>
      <c r="S242" s="107"/>
      <c r="T242" s="107"/>
      <c r="U242" s="107"/>
      <c r="V242" s="141">
        <v>1.0</v>
      </c>
      <c r="W242" s="293"/>
      <c r="X242" s="142"/>
      <c r="Y242" s="142"/>
      <c r="Z242" s="128">
        <v>1.0</v>
      </c>
      <c r="AA242" s="142"/>
      <c r="AB242" s="113"/>
    </row>
    <row r="243">
      <c r="A243" s="290"/>
      <c r="B243" s="290"/>
      <c r="C243" s="291" t="s">
        <v>460</v>
      </c>
      <c r="D243" s="136" t="s">
        <v>449</v>
      </c>
      <c r="E243" s="292" t="s">
        <v>461</v>
      </c>
      <c r="F243" s="115">
        <f t="shared" si="1"/>
        <v>1</v>
      </c>
      <c r="G243" s="293"/>
      <c r="H243" s="191"/>
      <c r="I243" s="107"/>
      <c r="J243" s="107"/>
      <c r="K243" s="107"/>
      <c r="L243" s="107"/>
      <c r="M243" s="107"/>
      <c r="N243" s="107"/>
      <c r="O243" s="107"/>
      <c r="P243" s="107"/>
      <c r="Q243" s="107"/>
      <c r="R243" s="107"/>
      <c r="S243" s="107"/>
      <c r="T243" s="107"/>
      <c r="U243" s="107"/>
      <c r="V243" s="141">
        <v>1.0</v>
      </c>
      <c r="W243" s="293"/>
      <c r="X243" s="142"/>
      <c r="Y243" s="142"/>
      <c r="Z243" s="128">
        <v>1.0</v>
      </c>
      <c r="AA243" s="142"/>
      <c r="AB243" s="121"/>
    </row>
    <row r="244">
      <c r="A244" s="290"/>
      <c r="B244" s="290"/>
      <c r="C244" s="291" t="s">
        <v>878</v>
      </c>
      <c r="D244" s="136" t="s">
        <v>879</v>
      </c>
      <c r="E244" s="292" t="s">
        <v>880</v>
      </c>
      <c r="F244" s="92">
        <f t="shared" si="1"/>
        <v>1</v>
      </c>
      <c r="G244" s="293"/>
      <c r="H244" s="191"/>
      <c r="I244" s="107"/>
      <c r="J244" s="107"/>
      <c r="K244" s="107"/>
      <c r="L244" s="107"/>
      <c r="M244" s="107"/>
      <c r="N244" s="107"/>
      <c r="O244" s="107"/>
      <c r="P244" s="107"/>
      <c r="Q244" s="107"/>
      <c r="R244" s="107"/>
      <c r="S244" s="107"/>
      <c r="T244" s="107"/>
      <c r="U244" s="107"/>
      <c r="V244" s="141">
        <v>1.0</v>
      </c>
      <c r="W244" s="293"/>
      <c r="X244" s="142"/>
      <c r="Y244" s="142"/>
      <c r="Z244" s="128">
        <v>1.0</v>
      </c>
      <c r="AA244" s="142"/>
      <c r="AB244" s="113"/>
    </row>
    <row r="245">
      <c r="A245" s="290"/>
      <c r="B245" s="290"/>
      <c r="C245" s="291" t="s">
        <v>399</v>
      </c>
      <c r="D245" s="136" t="s">
        <v>402</v>
      </c>
      <c r="E245" s="292" t="s">
        <v>403</v>
      </c>
      <c r="F245" s="115">
        <f t="shared" si="1"/>
        <v>1</v>
      </c>
      <c r="G245" s="293"/>
      <c r="H245" s="191"/>
      <c r="I245" s="107"/>
      <c r="J245" s="107"/>
      <c r="K245" s="107"/>
      <c r="L245" s="107"/>
      <c r="M245" s="107"/>
      <c r="N245" s="107"/>
      <c r="O245" s="107"/>
      <c r="P245" s="107"/>
      <c r="Q245" s="107"/>
      <c r="R245" s="107"/>
      <c r="S245" s="107"/>
      <c r="T245" s="107"/>
      <c r="U245" s="107"/>
      <c r="V245" s="141">
        <v>1.0</v>
      </c>
      <c r="W245" s="293"/>
      <c r="X245" s="142"/>
      <c r="Y245" s="142"/>
      <c r="Z245" s="128">
        <v>1.0</v>
      </c>
      <c r="AA245" s="142"/>
      <c r="AB245" s="113"/>
    </row>
    <row r="246">
      <c r="A246" s="294"/>
      <c r="B246" s="294"/>
      <c r="C246" s="295" t="s">
        <v>836</v>
      </c>
      <c r="D246" s="136" t="s">
        <v>837</v>
      </c>
      <c r="E246" s="292" t="s">
        <v>838</v>
      </c>
      <c r="F246" s="92">
        <f t="shared" si="1"/>
        <v>1</v>
      </c>
      <c r="G246" s="296"/>
      <c r="H246" s="191"/>
      <c r="I246" s="107"/>
      <c r="J246" s="107"/>
      <c r="K246" s="107"/>
      <c r="L246" s="107"/>
      <c r="M246" s="107"/>
      <c r="N246" s="107"/>
      <c r="O246" s="107"/>
      <c r="P246" s="107"/>
      <c r="Q246" s="107"/>
      <c r="R246" s="107"/>
      <c r="S246" s="107"/>
      <c r="T246" s="107"/>
      <c r="U246" s="107"/>
      <c r="V246" s="141">
        <v>1.0</v>
      </c>
      <c r="W246" s="296"/>
      <c r="X246" s="142"/>
      <c r="Y246" s="142"/>
      <c r="Z246" s="128">
        <v>1.0</v>
      </c>
      <c r="AA246" s="142"/>
      <c r="AB246" s="121"/>
    </row>
    <row r="247">
      <c r="A247" s="290"/>
      <c r="B247" s="290"/>
      <c r="C247" s="291" t="s">
        <v>1248</v>
      </c>
      <c r="D247" s="136" t="s">
        <v>1249</v>
      </c>
      <c r="E247" s="292" t="s">
        <v>440</v>
      </c>
      <c r="F247" s="115">
        <f t="shared" si="1"/>
        <v>1</v>
      </c>
      <c r="G247" s="293"/>
      <c r="H247" s="191"/>
      <c r="I247" s="352"/>
      <c r="J247" s="107"/>
      <c r="K247" s="107"/>
      <c r="L247" s="107"/>
      <c r="M247" s="107"/>
      <c r="N247" s="107"/>
      <c r="O247" s="107"/>
      <c r="P247" s="107"/>
      <c r="Q247" s="107"/>
      <c r="R247" s="107"/>
      <c r="S247" s="107"/>
      <c r="T247" s="107"/>
      <c r="U247" s="107"/>
      <c r="V247" s="141">
        <v>1.0</v>
      </c>
      <c r="W247" s="293"/>
      <c r="X247" s="111"/>
      <c r="Y247" s="111"/>
      <c r="Z247" s="128">
        <v>1.0</v>
      </c>
      <c r="AA247" s="111"/>
      <c r="AB247" s="113"/>
    </row>
    <row r="248">
      <c r="A248" s="294"/>
      <c r="B248" s="294"/>
      <c r="C248" s="295" t="s">
        <v>747</v>
      </c>
      <c r="D248" s="136" t="s">
        <v>511</v>
      </c>
      <c r="E248" s="292" t="s">
        <v>748</v>
      </c>
      <c r="F248" s="92">
        <f t="shared" si="1"/>
        <v>1</v>
      </c>
      <c r="G248" s="296"/>
      <c r="H248" s="191"/>
      <c r="I248" s="107"/>
      <c r="J248" s="107"/>
      <c r="K248" s="107"/>
      <c r="L248" s="107"/>
      <c r="M248" s="107"/>
      <c r="N248" s="107"/>
      <c r="O248" s="107"/>
      <c r="P248" s="107"/>
      <c r="Q248" s="107"/>
      <c r="R248" s="107"/>
      <c r="S248" s="107"/>
      <c r="T248" s="107"/>
      <c r="U248" s="107"/>
      <c r="V248" s="141">
        <v>1.0</v>
      </c>
      <c r="W248" s="296"/>
      <c r="X248" s="111"/>
      <c r="Y248" s="111"/>
      <c r="Z248" s="128">
        <v>1.0</v>
      </c>
      <c r="AA248" s="111"/>
      <c r="AB248" s="113"/>
    </row>
    <row r="249">
      <c r="A249" s="290"/>
      <c r="B249" s="290"/>
      <c r="C249" s="291" t="s">
        <v>888</v>
      </c>
      <c r="D249" s="136" t="s">
        <v>445</v>
      </c>
      <c r="E249" s="292" t="s">
        <v>889</v>
      </c>
      <c r="F249" s="115">
        <f t="shared" si="1"/>
        <v>1</v>
      </c>
      <c r="G249" s="293"/>
      <c r="H249" s="191"/>
      <c r="I249" s="107"/>
      <c r="J249" s="107"/>
      <c r="K249" s="107"/>
      <c r="L249" s="107"/>
      <c r="M249" s="107"/>
      <c r="N249" s="107"/>
      <c r="O249" s="107"/>
      <c r="P249" s="107"/>
      <c r="Q249" s="107"/>
      <c r="R249" s="107"/>
      <c r="S249" s="107"/>
      <c r="T249" s="107"/>
      <c r="U249" s="107"/>
      <c r="V249" s="141">
        <v>1.0</v>
      </c>
      <c r="W249" s="293"/>
      <c r="X249" s="111"/>
      <c r="Y249" s="111"/>
      <c r="Z249" s="128">
        <v>1.0</v>
      </c>
      <c r="AA249" s="111"/>
      <c r="AB249" s="113"/>
    </row>
    <row r="250">
      <c r="A250" s="294"/>
      <c r="B250" s="294"/>
      <c r="C250" s="295" t="s">
        <v>741</v>
      </c>
      <c r="D250" s="136" t="s">
        <v>445</v>
      </c>
      <c r="E250" s="292" t="s">
        <v>743</v>
      </c>
      <c r="F250" s="92">
        <f t="shared" si="1"/>
        <v>1</v>
      </c>
      <c r="G250" s="296"/>
      <c r="H250" s="191"/>
      <c r="I250" s="107"/>
      <c r="J250" s="107"/>
      <c r="K250" s="107"/>
      <c r="L250" s="107"/>
      <c r="M250" s="107"/>
      <c r="N250" s="107"/>
      <c r="O250" s="107"/>
      <c r="P250" s="107"/>
      <c r="Q250" s="107"/>
      <c r="R250" s="107"/>
      <c r="S250" s="107"/>
      <c r="T250" s="107"/>
      <c r="U250" s="107"/>
      <c r="V250" s="141">
        <v>1.0</v>
      </c>
      <c r="W250" s="296"/>
      <c r="X250" s="111"/>
      <c r="Y250" s="111"/>
      <c r="Z250" s="128">
        <v>1.0</v>
      </c>
      <c r="AA250" s="111"/>
      <c r="AB250" s="113"/>
    </row>
    <row r="251">
      <c r="A251" s="373"/>
      <c r="B251" s="373"/>
      <c r="C251" s="374" t="s">
        <v>647</v>
      </c>
      <c r="D251" s="136" t="s">
        <v>582</v>
      </c>
      <c r="E251" s="292" t="s">
        <v>648</v>
      </c>
      <c r="F251" s="115">
        <f t="shared" si="1"/>
        <v>1</v>
      </c>
      <c r="G251" s="375"/>
      <c r="H251" s="191"/>
      <c r="I251" s="107"/>
      <c r="J251" s="107"/>
      <c r="K251" s="107"/>
      <c r="L251" s="107"/>
      <c r="M251" s="107"/>
      <c r="N251" s="107"/>
      <c r="O251" s="107"/>
      <c r="P251" s="107"/>
      <c r="Q251" s="107"/>
      <c r="R251" s="107"/>
      <c r="S251" s="107"/>
      <c r="T251" s="107"/>
      <c r="U251" s="107"/>
      <c r="V251" s="141">
        <v>1.0</v>
      </c>
      <c r="W251" s="375"/>
      <c r="X251" s="111"/>
      <c r="Y251" s="111"/>
      <c r="Z251" s="128">
        <v>1.0</v>
      </c>
      <c r="AA251" s="111"/>
      <c r="AB251" s="113"/>
    </row>
    <row r="252">
      <c r="A252" s="294"/>
      <c r="B252" s="294"/>
      <c r="C252" s="295" t="s">
        <v>875</v>
      </c>
      <c r="D252" s="136" t="s">
        <v>582</v>
      </c>
      <c r="E252" s="292" t="s">
        <v>876</v>
      </c>
      <c r="F252" s="92">
        <f t="shared" si="1"/>
        <v>1</v>
      </c>
      <c r="G252" s="296"/>
      <c r="H252" s="191"/>
      <c r="I252" s="107"/>
      <c r="J252" s="107"/>
      <c r="K252" s="107"/>
      <c r="L252" s="107"/>
      <c r="M252" s="107"/>
      <c r="N252" s="107"/>
      <c r="O252" s="107"/>
      <c r="P252" s="107"/>
      <c r="Q252" s="107"/>
      <c r="R252" s="107"/>
      <c r="S252" s="107"/>
      <c r="T252" s="107"/>
      <c r="U252" s="107"/>
      <c r="V252" s="141">
        <v>1.0</v>
      </c>
      <c r="W252" s="296"/>
      <c r="X252" s="111"/>
      <c r="Y252" s="111"/>
      <c r="Z252" s="128">
        <v>1.0</v>
      </c>
      <c r="AA252" s="111"/>
      <c r="AB252" s="113"/>
    </row>
    <row r="253">
      <c r="A253" s="290"/>
      <c r="B253" s="290"/>
      <c r="C253" s="291" t="s">
        <v>581</v>
      </c>
      <c r="D253" s="136" t="s">
        <v>582</v>
      </c>
      <c r="E253" s="292" t="s">
        <v>583</v>
      </c>
      <c r="F253" s="115">
        <f t="shared" si="1"/>
        <v>1</v>
      </c>
      <c r="G253" s="293"/>
      <c r="H253" s="191"/>
      <c r="I253" s="107"/>
      <c r="J253" s="107"/>
      <c r="K253" s="107"/>
      <c r="L253" s="107"/>
      <c r="M253" s="107"/>
      <c r="N253" s="107"/>
      <c r="O253" s="107"/>
      <c r="P253" s="107"/>
      <c r="Q253" s="107"/>
      <c r="R253" s="107"/>
      <c r="S253" s="107"/>
      <c r="T253" s="107"/>
      <c r="U253" s="107"/>
      <c r="V253" s="141">
        <v>1.0</v>
      </c>
      <c r="W253" s="293"/>
      <c r="X253" s="111"/>
      <c r="Y253" s="111"/>
      <c r="Z253" s="128">
        <v>1.0</v>
      </c>
      <c r="AA253" s="111"/>
      <c r="AB253" s="113"/>
    </row>
    <row r="254">
      <c r="A254" s="294"/>
      <c r="B254" s="294"/>
      <c r="C254" s="295" t="s">
        <v>609</v>
      </c>
      <c r="D254" s="136" t="s">
        <v>610</v>
      </c>
      <c r="E254" s="292" t="s">
        <v>611</v>
      </c>
      <c r="F254" s="92">
        <f t="shared" si="1"/>
        <v>1</v>
      </c>
      <c r="G254" s="296"/>
      <c r="H254" s="191"/>
      <c r="I254" s="107"/>
      <c r="J254" s="107"/>
      <c r="K254" s="107"/>
      <c r="L254" s="107"/>
      <c r="M254" s="107"/>
      <c r="N254" s="107"/>
      <c r="O254" s="107"/>
      <c r="P254" s="107"/>
      <c r="Q254" s="107"/>
      <c r="R254" s="107"/>
      <c r="S254" s="107"/>
      <c r="T254" s="107"/>
      <c r="U254" s="107"/>
      <c r="V254" s="141">
        <v>1.0</v>
      </c>
      <c r="W254" s="296"/>
      <c r="X254" s="111"/>
      <c r="Y254" s="111"/>
      <c r="Z254" s="128">
        <v>1.0</v>
      </c>
      <c r="AA254" s="111"/>
      <c r="AB254" s="113"/>
    </row>
    <row r="255">
      <c r="A255" s="290"/>
      <c r="B255" s="290"/>
      <c r="C255" s="291" t="s">
        <v>673</v>
      </c>
      <c r="D255" s="136" t="s">
        <v>674</v>
      </c>
      <c r="E255" s="292" t="s">
        <v>675</v>
      </c>
      <c r="F255" s="115">
        <f t="shared" si="1"/>
        <v>1</v>
      </c>
      <c r="G255" s="293"/>
      <c r="H255" s="191"/>
      <c r="I255" s="107"/>
      <c r="J255" s="107"/>
      <c r="K255" s="107"/>
      <c r="L255" s="107"/>
      <c r="M255" s="107"/>
      <c r="N255" s="107"/>
      <c r="O255" s="107"/>
      <c r="P255" s="107"/>
      <c r="Q255" s="107"/>
      <c r="R255" s="107"/>
      <c r="S255" s="107"/>
      <c r="T255" s="107"/>
      <c r="U255" s="107"/>
      <c r="V255" s="141">
        <v>1.0</v>
      </c>
      <c r="W255" s="293"/>
      <c r="X255" s="111"/>
      <c r="Y255" s="111"/>
      <c r="Z255" s="128">
        <v>1.0</v>
      </c>
      <c r="AA255" s="111"/>
      <c r="AB255" s="113"/>
    </row>
    <row r="256">
      <c r="A256" s="294"/>
      <c r="B256" s="294"/>
      <c r="C256" s="295" t="s">
        <v>805</v>
      </c>
      <c r="D256" s="136" t="s">
        <v>806</v>
      </c>
      <c r="E256" s="292" t="s">
        <v>807</v>
      </c>
      <c r="F256" s="92">
        <f t="shared" si="1"/>
        <v>1</v>
      </c>
      <c r="G256" s="296"/>
      <c r="H256" s="191"/>
      <c r="I256" s="107"/>
      <c r="J256" s="107"/>
      <c r="K256" s="107"/>
      <c r="L256" s="107"/>
      <c r="M256" s="107"/>
      <c r="N256" s="107"/>
      <c r="O256" s="107"/>
      <c r="P256" s="107"/>
      <c r="Q256" s="107"/>
      <c r="R256" s="107"/>
      <c r="S256" s="107"/>
      <c r="T256" s="107"/>
      <c r="U256" s="107"/>
      <c r="V256" s="141">
        <v>1.0</v>
      </c>
      <c r="W256" s="296"/>
      <c r="X256" s="111"/>
      <c r="Y256" s="111"/>
      <c r="Z256" s="128">
        <v>1.0</v>
      </c>
      <c r="AA256" s="111"/>
      <c r="AB256" s="113"/>
    </row>
    <row r="257">
      <c r="A257" s="290"/>
      <c r="B257" s="290"/>
      <c r="C257" s="291" t="s">
        <v>832</v>
      </c>
      <c r="D257" s="136" t="s">
        <v>833</v>
      </c>
      <c r="E257" s="292" t="s">
        <v>834</v>
      </c>
      <c r="F257" s="115">
        <f t="shared" si="1"/>
        <v>1</v>
      </c>
      <c r="G257" s="293"/>
      <c r="H257" s="191"/>
      <c r="I257" s="107"/>
      <c r="J257" s="107"/>
      <c r="K257" s="107"/>
      <c r="L257" s="107"/>
      <c r="M257" s="107"/>
      <c r="N257" s="107"/>
      <c r="O257" s="107"/>
      <c r="P257" s="107"/>
      <c r="Q257" s="107"/>
      <c r="R257" s="107"/>
      <c r="S257" s="107"/>
      <c r="T257" s="107"/>
      <c r="U257" s="107"/>
      <c r="V257" s="141">
        <v>1.0</v>
      </c>
      <c r="W257" s="293"/>
      <c r="X257" s="111"/>
      <c r="Y257" s="111"/>
      <c r="Z257" s="128">
        <v>1.0</v>
      </c>
      <c r="AA257" s="111"/>
      <c r="AB257" s="113"/>
    </row>
    <row r="258">
      <c r="A258" s="290"/>
      <c r="B258" s="290"/>
      <c r="C258" s="291" t="s">
        <v>510</v>
      </c>
      <c r="D258" s="250" t="s">
        <v>511</v>
      </c>
      <c r="E258" s="292" t="s">
        <v>512</v>
      </c>
      <c r="F258" s="92">
        <f t="shared" si="1"/>
        <v>1</v>
      </c>
      <c r="G258" s="293"/>
      <c r="H258" s="191"/>
      <c r="I258" s="107"/>
      <c r="J258" s="107"/>
      <c r="K258" s="107"/>
      <c r="L258" s="107"/>
      <c r="M258" s="107"/>
      <c r="N258" s="107"/>
      <c r="O258" s="107"/>
      <c r="P258" s="107"/>
      <c r="Q258" s="107"/>
      <c r="R258" s="107"/>
      <c r="S258" s="107"/>
      <c r="T258" s="107"/>
      <c r="U258" s="107"/>
      <c r="V258" s="141">
        <v>1.0</v>
      </c>
      <c r="W258" s="293"/>
      <c r="X258" s="111"/>
      <c r="Y258" s="111"/>
      <c r="Z258" s="128">
        <v>1.0</v>
      </c>
      <c r="AA258" s="111"/>
      <c r="AB258" s="121"/>
    </row>
    <row r="259">
      <c r="A259" s="290"/>
      <c r="B259" s="290"/>
      <c r="C259" s="291" t="s">
        <v>353</v>
      </c>
      <c r="D259" s="136" t="s">
        <v>354</v>
      </c>
      <c r="E259" s="292" t="s">
        <v>355</v>
      </c>
      <c r="F259" s="115">
        <f t="shared" si="1"/>
        <v>1</v>
      </c>
      <c r="G259" s="293"/>
      <c r="H259" s="191"/>
      <c r="I259" s="107"/>
      <c r="J259" s="107"/>
      <c r="K259" s="107"/>
      <c r="L259" s="107"/>
      <c r="M259" s="107"/>
      <c r="N259" s="107"/>
      <c r="O259" s="107"/>
      <c r="P259" s="107"/>
      <c r="Q259" s="107"/>
      <c r="R259" s="107"/>
      <c r="S259" s="107"/>
      <c r="T259" s="107"/>
      <c r="U259" s="107"/>
      <c r="V259" s="141">
        <v>1.0</v>
      </c>
      <c r="W259" s="293"/>
      <c r="X259" s="111"/>
      <c r="Y259" s="111"/>
      <c r="Z259" s="128">
        <v>1.0</v>
      </c>
      <c r="AA259" s="111"/>
      <c r="AB259" s="113"/>
    </row>
    <row r="260">
      <c r="A260" s="294"/>
      <c r="B260" s="294"/>
      <c r="C260" s="295" t="s">
        <v>901</v>
      </c>
      <c r="D260" s="136" t="s">
        <v>902</v>
      </c>
      <c r="E260" s="292" t="s">
        <v>903</v>
      </c>
      <c r="F260" s="92">
        <f t="shared" si="1"/>
        <v>1</v>
      </c>
      <c r="G260" s="296"/>
      <c r="H260" s="191"/>
      <c r="I260" s="107"/>
      <c r="J260" s="107"/>
      <c r="K260" s="107"/>
      <c r="L260" s="107"/>
      <c r="M260" s="107"/>
      <c r="N260" s="107"/>
      <c r="O260" s="107"/>
      <c r="P260" s="107"/>
      <c r="Q260" s="107"/>
      <c r="R260" s="107"/>
      <c r="S260" s="107"/>
      <c r="T260" s="107"/>
      <c r="U260" s="107"/>
      <c r="V260" s="141">
        <v>1.0</v>
      </c>
      <c r="W260" s="296"/>
      <c r="X260" s="111"/>
      <c r="Y260" s="111"/>
      <c r="Z260" s="128">
        <v>1.0</v>
      </c>
      <c r="AA260" s="111"/>
      <c r="AB260" s="121"/>
    </row>
    <row r="261">
      <c r="A261" s="294"/>
      <c r="B261" s="294"/>
      <c r="C261" s="295" t="s">
        <v>848</v>
      </c>
      <c r="D261" s="136" t="s">
        <v>849</v>
      </c>
      <c r="E261" s="292" t="s">
        <v>850</v>
      </c>
      <c r="F261" s="115">
        <f t="shared" si="1"/>
        <v>1</v>
      </c>
      <c r="G261" s="296"/>
      <c r="H261" s="191"/>
      <c r="I261" s="107"/>
      <c r="J261" s="107"/>
      <c r="K261" s="107"/>
      <c r="L261" s="107"/>
      <c r="M261" s="107"/>
      <c r="N261" s="107"/>
      <c r="O261" s="107"/>
      <c r="P261" s="107"/>
      <c r="Q261" s="107"/>
      <c r="R261" s="107"/>
      <c r="S261" s="107"/>
      <c r="T261" s="107"/>
      <c r="U261" s="107"/>
      <c r="V261" s="141">
        <v>1.0</v>
      </c>
      <c r="W261" s="296"/>
      <c r="X261" s="142"/>
      <c r="Y261" s="142"/>
      <c r="Z261" s="128">
        <v>1.0</v>
      </c>
      <c r="AA261" s="142"/>
      <c r="AB261" s="113"/>
    </row>
    <row r="262">
      <c r="A262" s="294"/>
      <c r="B262" s="294"/>
      <c r="C262" s="295" t="s">
        <v>755</v>
      </c>
      <c r="D262" s="136" t="s">
        <v>757</v>
      </c>
      <c r="E262" s="292" t="s">
        <v>759</v>
      </c>
      <c r="F262" s="92">
        <f t="shared" si="1"/>
        <v>1</v>
      </c>
      <c r="G262" s="296"/>
      <c r="H262" s="191"/>
      <c r="I262" s="107"/>
      <c r="J262" s="107"/>
      <c r="K262" s="107"/>
      <c r="L262" s="107"/>
      <c r="M262" s="107"/>
      <c r="N262" s="107"/>
      <c r="O262" s="107"/>
      <c r="P262" s="107"/>
      <c r="Q262" s="107"/>
      <c r="R262" s="107"/>
      <c r="S262" s="107"/>
      <c r="T262" s="107"/>
      <c r="U262" s="107"/>
      <c r="V262" s="141">
        <v>1.0</v>
      </c>
      <c r="W262" s="296"/>
      <c r="X262" s="111"/>
      <c r="Y262" s="111"/>
      <c r="Z262" s="128">
        <v>1.0</v>
      </c>
      <c r="AA262" s="111"/>
      <c r="AB262" s="113"/>
    </row>
    <row r="263">
      <c r="A263" s="290"/>
      <c r="B263" s="290"/>
      <c r="C263" s="291" t="s">
        <v>657</v>
      </c>
      <c r="D263" s="136" t="s">
        <v>582</v>
      </c>
      <c r="E263" s="292" t="s">
        <v>658</v>
      </c>
      <c r="F263" s="115">
        <f t="shared" si="1"/>
        <v>1</v>
      </c>
      <c r="G263" s="293"/>
      <c r="H263" s="191"/>
      <c r="I263" s="107"/>
      <c r="J263" s="107"/>
      <c r="K263" s="107"/>
      <c r="L263" s="107"/>
      <c r="M263" s="107"/>
      <c r="N263" s="107"/>
      <c r="O263" s="107"/>
      <c r="P263" s="107"/>
      <c r="Q263" s="107"/>
      <c r="R263" s="107"/>
      <c r="S263" s="107"/>
      <c r="T263" s="107"/>
      <c r="U263" s="107"/>
      <c r="V263" s="141">
        <v>1.0</v>
      </c>
      <c r="W263" s="293"/>
      <c r="X263" s="111"/>
      <c r="Y263" s="111"/>
      <c r="Z263" s="128">
        <v>1.0</v>
      </c>
      <c r="AA263" s="111"/>
      <c r="AB263" s="113"/>
    </row>
    <row r="264">
      <c r="A264" s="290"/>
      <c r="B264" s="290"/>
      <c r="C264" s="291" t="s">
        <v>522</v>
      </c>
      <c r="D264" s="136" t="s">
        <v>523</v>
      </c>
      <c r="E264" s="292" t="s">
        <v>525</v>
      </c>
      <c r="F264" s="92">
        <f t="shared" si="1"/>
        <v>1</v>
      </c>
      <c r="G264" s="293"/>
      <c r="H264" s="191"/>
      <c r="I264" s="107"/>
      <c r="J264" s="107"/>
      <c r="K264" s="107"/>
      <c r="L264" s="107"/>
      <c r="M264" s="107"/>
      <c r="N264" s="107"/>
      <c r="O264" s="107"/>
      <c r="P264" s="107"/>
      <c r="Q264" s="107"/>
      <c r="R264" s="107"/>
      <c r="S264" s="107"/>
      <c r="T264" s="107"/>
      <c r="U264" s="107"/>
      <c r="V264" s="141">
        <v>1.0</v>
      </c>
      <c r="W264" s="293"/>
      <c r="X264" s="142"/>
      <c r="Y264" s="142"/>
      <c r="Z264" s="128">
        <v>1.0</v>
      </c>
      <c r="AA264" s="142"/>
      <c r="AB264" s="113"/>
    </row>
    <row r="265">
      <c r="A265" s="294"/>
      <c r="B265" s="294"/>
      <c r="C265" s="295" t="s">
        <v>937</v>
      </c>
      <c r="D265" s="136" t="s">
        <v>938</v>
      </c>
      <c r="E265" s="292" t="s">
        <v>939</v>
      </c>
      <c r="F265" s="115">
        <f t="shared" si="1"/>
        <v>1</v>
      </c>
      <c r="G265" s="296"/>
      <c r="H265" s="191"/>
      <c r="I265" s="107"/>
      <c r="J265" s="107"/>
      <c r="K265" s="107"/>
      <c r="L265" s="107"/>
      <c r="M265" s="107"/>
      <c r="N265" s="107"/>
      <c r="O265" s="107"/>
      <c r="P265" s="107"/>
      <c r="Q265" s="107"/>
      <c r="R265" s="107"/>
      <c r="S265" s="107"/>
      <c r="T265" s="107"/>
      <c r="U265" s="107"/>
      <c r="V265" s="141">
        <v>1.0</v>
      </c>
      <c r="W265" s="296"/>
      <c r="X265" s="142"/>
      <c r="Y265" s="142"/>
      <c r="Z265" s="128">
        <v>1.0</v>
      </c>
      <c r="AA265" s="142"/>
      <c r="AB265" s="113"/>
    </row>
    <row r="266">
      <c r="A266" s="290"/>
      <c r="B266" s="290"/>
      <c r="C266" s="291" t="s">
        <v>780</v>
      </c>
      <c r="D266" s="136" t="s">
        <v>68</v>
      </c>
      <c r="E266" s="292" t="s">
        <v>781</v>
      </c>
      <c r="F266" s="92">
        <f t="shared" si="1"/>
        <v>1</v>
      </c>
      <c r="G266" s="293"/>
      <c r="H266" s="191"/>
      <c r="I266" s="107"/>
      <c r="J266" s="107"/>
      <c r="K266" s="107"/>
      <c r="L266" s="107"/>
      <c r="M266" s="107"/>
      <c r="N266" s="107"/>
      <c r="O266" s="107"/>
      <c r="P266" s="107"/>
      <c r="Q266" s="107"/>
      <c r="R266" s="107"/>
      <c r="S266" s="107"/>
      <c r="T266" s="107"/>
      <c r="U266" s="107"/>
      <c r="V266" s="141">
        <v>1.0</v>
      </c>
      <c r="W266" s="293"/>
      <c r="X266" s="142"/>
      <c r="Y266" s="142"/>
      <c r="Z266" s="128">
        <v>1.0</v>
      </c>
      <c r="AA266" s="142"/>
      <c r="AB266" s="113"/>
    </row>
    <row r="267">
      <c r="A267" s="294"/>
      <c r="B267" s="294"/>
      <c r="C267" s="295" t="s">
        <v>500</v>
      </c>
      <c r="D267" s="136" t="s">
        <v>502</v>
      </c>
      <c r="E267" s="292" t="s">
        <v>503</v>
      </c>
      <c r="F267" s="115">
        <f t="shared" si="1"/>
        <v>1</v>
      </c>
      <c r="G267" s="296"/>
      <c r="H267" s="191"/>
      <c r="I267" s="107"/>
      <c r="J267" s="107"/>
      <c r="K267" s="107"/>
      <c r="L267" s="107"/>
      <c r="M267" s="107"/>
      <c r="N267" s="107"/>
      <c r="O267" s="107"/>
      <c r="P267" s="107"/>
      <c r="Q267" s="107"/>
      <c r="R267" s="107"/>
      <c r="S267" s="107"/>
      <c r="T267" s="107"/>
      <c r="U267" s="107"/>
      <c r="V267" s="141">
        <v>1.0</v>
      </c>
      <c r="W267" s="296"/>
      <c r="X267" s="142"/>
      <c r="Y267" s="142"/>
      <c r="Z267" s="128">
        <v>1.0</v>
      </c>
      <c r="AA267" s="142"/>
      <c r="AB267" s="113"/>
    </row>
    <row r="268">
      <c r="A268" s="294"/>
      <c r="B268" s="294"/>
      <c r="C268" s="295" t="s">
        <v>906</v>
      </c>
      <c r="D268" s="136" t="s">
        <v>907</v>
      </c>
      <c r="E268" s="292" t="s">
        <v>908</v>
      </c>
      <c r="F268" s="92">
        <f t="shared" si="1"/>
        <v>1</v>
      </c>
      <c r="G268" s="296"/>
      <c r="H268" s="191"/>
      <c r="I268" s="107"/>
      <c r="J268" s="107"/>
      <c r="K268" s="107"/>
      <c r="L268" s="107"/>
      <c r="M268" s="107"/>
      <c r="N268" s="107"/>
      <c r="O268" s="107"/>
      <c r="P268" s="107"/>
      <c r="Q268" s="107"/>
      <c r="R268" s="107"/>
      <c r="S268" s="107"/>
      <c r="T268" s="107"/>
      <c r="U268" s="107"/>
      <c r="V268" s="141">
        <v>1.0</v>
      </c>
      <c r="W268" s="296"/>
      <c r="X268" s="142"/>
      <c r="Y268" s="142"/>
      <c r="Z268" s="128">
        <v>1.0</v>
      </c>
      <c r="AA268" s="142"/>
      <c r="AB268" s="113"/>
    </row>
    <row r="269">
      <c r="A269" s="294"/>
      <c r="B269" s="294"/>
      <c r="C269" s="295" t="s">
        <v>931</v>
      </c>
      <c r="D269" s="136" t="s">
        <v>933</v>
      </c>
      <c r="E269" s="292" t="s">
        <v>934</v>
      </c>
      <c r="F269" s="115">
        <f t="shared" si="1"/>
        <v>1</v>
      </c>
      <c r="G269" s="296"/>
      <c r="H269" s="191"/>
      <c r="I269" s="107"/>
      <c r="J269" s="107"/>
      <c r="K269" s="107"/>
      <c r="L269" s="107"/>
      <c r="M269" s="107"/>
      <c r="N269" s="107"/>
      <c r="O269" s="107"/>
      <c r="P269" s="107"/>
      <c r="Q269" s="107"/>
      <c r="R269" s="107"/>
      <c r="S269" s="107"/>
      <c r="T269" s="107"/>
      <c r="U269" s="107"/>
      <c r="V269" s="141">
        <v>1.0</v>
      </c>
      <c r="W269" s="296"/>
      <c r="X269" s="142"/>
      <c r="Y269" s="142"/>
      <c r="Z269" s="128">
        <v>1.0</v>
      </c>
      <c r="AA269" s="142"/>
      <c r="AB269" s="113"/>
    </row>
    <row r="270">
      <c r="A270" s="294"/>
      <c r="B270" s="294"/>
      <c r="C270" s="295" t="s">
        <v>678</v>
      </c>
      <c r="D270" s="136" t="s">
        <v>679</v>
      </c>
      <c r="E270" s="292" t="s">
        <v>680</v>
      </c>
      <c r="F270" s="92">
        <f t="shared" si="1"/>
        <v>1</v>
      </c>
      <c r="G270" s="296"/>
      <c r="H270" s="191"/>
      <c r="I270" s="107"/>
      <c r="J270" s="107"/>
      <c r="K270" s="107"/>
      <c r="L270" s="107"/>
      <c r="M270" s="107"/>
      <c r="N270" s="107"/>
      <c r="O270" s="107"/>
      <c r="P270" s="107"/>
      <c r="Q270" s="107"/>
      <c r="R270" s="107"/>
      <c r="S270" s="107"/>
      <c r="T270" s="107"/>
      <c r="U270" s="107"/>
      <c r="V270" s="141">
        <v>1.0</v>
      </c>
      <c r="W270" s="296"/>
      <c r="X270" s="142"/>
      <c r="Y270" s="142"/>
      <c r="Z270" s="128">
        <v>1.0</v>
      </c>
      <c r="AA270" s="142"/>
      <c r="AB270" s="113"/>
    </row>
    <row r="271">
      <c r="A271" s="290"/>
      <c r="B271" s="290"/>
      <c r="C271" s="291" t="s">
        <v>632</v>
      </c>
      <c r="D271" s="136" t="s">
        <v>633</v>
      </c>
      <c r="E271" s="130" t="s">
        <v>634</v>
      </c>
      <c r="F271" s="115">
        <f t="shared" si="1"/>
        <v>1</v>
      </c>
      <c r="G271" s="293"/>
      <c r="H271" s="191"/>
      <c r="I271" s="107"/>
      <c r="J271" s="107"/>
      <c r="K271" s="107"/>
      <c r="L271" s="107"/>
      <c r="M271" s="107"/>
      <c r="N271" s="107"/>
      <c r="O271" s="107"/>
      <c r="P271" s="107"/>
      <c r="Q271" s="107"/>
      <c r="R271" s="107"/>
      <c r="S271" s="107"/>
      <c r="T271" s="107"/>
      <c r="U271" s="107"/>
      <c r="V271" s="141">
        <v>1.0</v>
      </c>
      <c r="W271" s="293"/>
      <c r="X271" s="142"/>
      <c r="Y271" s="142"/>
      <c r="Z271" s="128">
        <v>1.0</v>
      </c>
      <c r="AA271" s="142"/>
      <c r="AB271" s="113"/>
    </row>
    <row r="272">
      <c r="A272" s="294"/>
      <c r="B272" s="294"/>
      <c r="C272" s="295" t="s">
        <v>818</v>
      </c>
      <c r="D272" s="136" t="s">
        <v>819</v>
      </c>
      <c r="E272" s="292" t="s">
        <v>820</v>
      </c>
      <c r="F272" s="92">
        <f t="shared" si="1"/>
        <v>1</v>
      </c>
      <c r="G272" s="296"/>
      <c r="H272" s="191"/>
      <c r="I272" s="107"/>
      <c r="J272" s="107"/>
      <c r="K272" s="107"/>
      <c r="L272" s="107"/>
      <c r="M272" s="107"/>
      <c r="N272" s="107"/>
      <c r="O272" s="107"/>
      <c r="P272" s="107"/>
      <c r="Q272" s="107"/>
      <c r="R272" s="107"/>
      <c r="S272" s="107"/>
      <c r="T272" s="107"/>
      <c r="U272" s="107"/>
      <c r="V272" s="141">
        <v>1.0</v>
      </c>
      <c r="W272" s="296"/>
      <c r="X272" s="142"/>
      <c r="Y272" s="142"/>
      <c r="Z272" s="128">
        <v>1.0</v>
      </c>
      <c r="AA272" s="142"/>
      <c r="AB272" s="121"/>
    </row>
    <row r="273">
      <c r="A273" s="294"/>
      <c r="B273" s="294"/>
      <c r="C273" s="295" t="s">
        <v>668</v>
      </c>
      <c r="D273" s="136" t="s">
        <v>610</v>
      </c>
      <c r="E273" s="292" t="s">
        <v>669</v>
      </c>
      <c r="F273" s="115">
        <f t="shared" si="1"/>
        <v>1</v>
      </c>
      <c r="G273" s="296"/>
      <c r="H273" s="191"/>
      <c r="I273" s="107"/>
      <c r="J273" s="107"/>
      <c r="K273" s="107"/>
      <c r="L273" s="107"/>
      <c r="M273" s="107"/>
      <c r="N273" s="107"/>
      <c r="O273" s="107"/>
      <c r="P273" s="107"/>
      <c r="Q273" s="107"/>
      <c r="R273" s="107"/>
      <c r="S273" s="107"/>
      <c r="T273" s="107"/>
      <c r="U273" s="107"/>
      <c r="V273" s="141">
        <v>1.0</v>
      </c>
      <c r="W273" s="296"/>
      <c r="X273" s="142"/>
      <c r="Y273" s="142"/>
      <c r="Z273" s="128">
        <v>1.0</v>
      </c>
      <c r="AA273" s="142"/>
      <c r="AB273" s="113"/>
    </row>
    <row r="274">
      <c r="A274" s="294"/>
      <c r="B274" s="294"/>
      <c r="C274" s="295" t="s">
        <v>663</v>
      </c>
      <c r="D274" s="136" t="s">
        <v>664</v>
      </c>
      <c r="E274" s="292" t="s">
        <v>665</v>
      </c>
      <c r="F274" s="92">
        <f t="shared" si="1"/>
        <v>1</v>
      </c>
      <c r="G274" s="296"/>
      <c r="H274" s="191"/>
      <c r="I274" s="107"/>
      <c r="J274" s="107"/>
      <c r="K274" s="107"/>
      <c r="L274" s="107"/>
      <c r="M274" s="107"/>
      <c r="N274" s="107"/>
      <c r="O274" s="107"/>
      <c r="P274" s="107"/>
      <c r="Q274" s="107"/>
      <c r="R274" s="107"/>
      <c r="S274" s="107"/>
      <c r="T274" s="107"/>
      <c r="U274" s="107"/>
      <c r="V274" s="141">
        <v>1.0</v>
      </c>
      <c r="W274" s="296"/>
      <c r="X274" s="142"/>
      <c r="Y274" s="142"/>
      <c r="Z274" s="128">
        <v>1.0</v>
      </c>
      <c r="AA274" s="142"/>
      <c r="AB274" s="121"/>
    </row>
    <row r="275">
      <c r="A275" s="294"/>
      <c r="B275" s="294"/>
      <c r="C275" s="295" t="s">
        <v>881</v>
      </c>
      <c r="D275" s="136" t="s">
        <v>882</v>
      </c>
      <c r="E275" s="292" t="s">
        <v>883</v>
      </c>
      <c r="F275" s="115">
        <f t="shared" si="1"/>
        <v>1</v>
      </c>
      <c r="G275" s="296"/>
      <c r="H275" s="191"/>
      <c r="I275" s="107"/>
      <c r="J275" s="107"/>
      <c r="K275" s="107"/>
      <c r="L275" s="107"/>
      <c r="M275" s="107"/>
      <c r="N275" s="107"/>
      <c r="O275" s="107"/>
      <c r="P275" s="107"/>
      <c r="Q275" s="107"/>
      <c r="R275" s="107"/>
      <c r="S275" s="107"/>
      <c r="T275" s="107"/>
      <c r="U275" s="107"/>
      <c r="V275" s="141">
        <v>1.0</v>
      </c>
      <c r="W275" s="296"/>
      <c r="X275" s="142"/>
      <c r="Y275" s="142"/>
      <c r="Z275" s="142"/>
      <c r="AA275" s="255">
        <v>1.0</v>
      </c>
      <c r="AB275" s="113"/>
    </row>
    <row r="276">
      <c r="A276" s="294"/>
      <c r="B276" s="294"/>
      <c r="C276" s="295" t="s">
        <v>765</v>
      </c>
      <c r="D276" s="136" t="s">
        <v>766</v>
      </c>
      <c r="E276" s="292" t="s">
        <v>767</v>
      </c>
      <c r="F276" s="92">
        <f t="shared" si="1"/>
        <v>1</v>
      </c>
      <c r="G276" s="296"/>
      <c r="H276" s="191"/>
      <c r="I276" s="107"/>
      <c r="J276" s="107"/>
      <c r="K276" s="107"/>
      <c r="L276" s="107"/>
      <c r="M276" s="107"/>
      <c r="N276" s="107"/>
      <c r="O276" s="107"/>
      <c r="P276" s="107"/>
      <c r="Q276" s="107"/>
      <c r="R276" s="107"/>
      <c r="S276" s="107"/>
      <c r="T276" s="107"/>
      <c r="U276" s="107"/>
      <c r="V276" s="141">
        <v>1.0</v>
      </c>
      <c r="W276" s="296"/>
      <c r="X276" s="142"/>
      <c r="Y276" s="142"/>
      <c r="Z276" s="142"/>
      <c r="AA276" s="255">
        <v>1.0</v>
      </c>
      <c r="AB276" s="113"/>
    </row>
    <row r="277">
      <c r="A277" s="373"/>
      <c r="B277" s="373"/>
      <c r="C277" s="374" t="s">
        <v>587</v>
      </c>
      <c r="D277" s="136" t="s">
        <v>590</v>
      </c>
      <c r="E277" s="292" t="s">
        <v>591</v>
      </c>
      <c r="F277" s="115">
        <f t="shared" si="1"/>
        <v>1</v>
      </c>
      <c r="G277" s="375"/>
      <c r="H277" s="191"/>
      <c r="I277" s="107"/>
      <c r="J277" s="107"/>
      <c r="K277" s="107"/>
      <c r="L277" s="107"/>
      <c r="M277" s="107"/>
      <c r="N277" s="107"/>
      <c r="O277" s="107"/>
      <c r="P277" s="107"/>
      <c r="Q277" s="107"/>
      <c r="R277" s="107"/>
      <c r="S277" s="107"/>
      <c r="T277" s="107"/>
      <c r="U277" s="107"/>
      <c r="V277" s="141">
        <v>1.0</v>
      </c>
      <c r="W277" s="375"/>
      <c r="X277" s="142"/>
      <c r="Y277" s="142"/>
      <c r="Z277" s="142"/>
      <c r="AA277" s="255">
        <v>1.0</v>
      </c>
      <c r="AB277" s="121"/>
    </row>
    <row r="278">
      <c r="A278" s="294"/>
      <c r="B278" s="294"/>
      <c r="C278" s="295" t="s">
        <v>870</v>
      </c>
      <c r="D278" s="136" t="s">
        <v>871</v>
      </c>
      <c r="E278" s="292" t="s">
        <v>872</v>
      </c>
      <c r="F278" s="92">
        <f t="shared" si="1"/>
        <v>1</v>
      </c>
      <c r="G278" s="296"/>
      <c r="H278" s="191"/>
      <c r="I278" s="107"/>
      <c r="J278" s="107"/>
      <c r="K278" s="107"/>
      <c r="L278" s="107"/>
      <c r="M278" s="107"/>
      <c r="N278" s="107"/>
      <c r="O278" s="107"/>
      <c r="P278" s="107"/>
      <c r="Q278" s="107"/>
      <c r="R278" s="107"/>
      <c r="S278" s="107"/>
      <c r="T278" s="107"/>
      <c r="U278" s="107"/>
      <c r="V278" s="141">
        <v>1.0</v>
      </c>
      <c r="W278" s="296"/>
      <c r="X278" s="142"/>
      <c r="Y278" s="142"/>
      <c r="Z278" s="142"/>
      <c r="AA278" s="255">
        <v>1.0</v>
      </c>
      <c r="AB278" s="113"/>
    </row>
    <row r="279">
      <c r="A279" s="290"/>
      <c r="B279" s="290"/>
      <c r="C279" s="291" t="s">
        <v>941</v>
      </c>
      <c r="D279" s="136" t="s">
        <v>942</v>
      </c>
      <c r="E279" s="292" t="s">
        <v>943</v>
      </c>
      <c r="F279" s="115">
        <f t="shared" si="1"/>
        <v>1</v>
      </c>
      <c r="G279" s="293"/>
      <c r="H279" s="191"/>
      <c r="I279" s="107"/>
      <c r="J279" s="107"/>
      <c r="K279" s="107"/>
      <c r="L279" s="107"/>
      <c r="M279" s="107"/>
      <c r="N279" s="107"/>
      <c r="O279" s="107"/>
      <c r="P279" s="107"/>
      <c r="Q279" s="107"/>
      <c r="R279" s="107"/>
      <c r="S279" s="107"/>
      <c r="T279" s="107"/>
      <c r="U279" s="107"/>
      <c r="V279" s="141">
        <v>1.0</v>
      </c>
      <c r="W279" s="293"/>
      <c r="X279" s="142"/>
      <c r="Y279" s="142"/>
      <c r="Z279" s="142"/>
      <c r="AA279" s="255">
        <v>1.0</v>
      </c>
      <c r="AB279" s="113"/>
    </row>
    <row r="280">
      <c r="A280" s="294"/>
      <c r="B280" s="294"/>
      <c r="C280" s="295" t="s">
        <v>946</v>
      </c>
      <c r="D280" s="136" t="s">
        <v>947</v>
      </c>
      <c r="E280" s="292" t="s">
        <v>948</v>
      </c>
      <c r="F280" s="92">
        <f t="shared" si="1"/>
        <v>1</v>
      </c>
      <c r="G280" s="296"/>
      <c r="H280" s="191"/>
      <c r="I280" s="107"/>
      <c r="J280" s="107"/>
      <c r="K280" s="107"/>
      <c r="L280" s="107"/>
      <c r="M280" s="107"/>
      <c r="N280" s="107"/>
      <c r="O280" s="107"/>
      <c r="P280" s="107"/>
      <c r="Q280" s="107"/>
      <c r="R280" s="107"/>
      <c r="S280" s="107"/>
      <c r="T280" s="107"/>
      <c r="U280" s="107"/>
      <c r="V280" s="141">
        <v>1.0</v>
      </c>
      <c r="W280" s="296"/>
      <c r="X280" s="142"/>
      <c r="Y280" s="142"/>
      <c r="Z280" s="142"/>
      <c r="AA280" s="255">
        <v>1.0</v>
      </c>
      <c r="AB280" s="113"/>
    </row>
    <row r="281">
      <c r="A281" s="290"/>
      <c r="B281" s="290"/>
      <c r="C281" s="291" t="s">
        <v>478</v>
      </c>
      <c r="D281" s="248" t="s">
        <v>479</v>
      </c>
      <c r="E281" s="292" t="s">
        <v>480</v>
      </c>
      <c r="F281" s="115">
        <f t="shared" si="1"/>
        <v>1</v>
      </c>
      <c r="G281" s="293"/>
      <c r="H281" s="191"/>
      <c r="I281" s="107"/>
      <c r="J281" s="107"/>
      <c r="K281" s="107"/>
      <c r="L281" s="107"/>
      <c r="M281" s="107"/>
      <c r="N281" s="107"/>
      <c r="O281" s="107"/>
      <c r="P281" s="107"/>
      <c r="Q281" s="107"/>
      <c r="R281" s="107"/>
      <c r="S281" s="107"/>
      <c r="T281" s="107"/>
      <c r="U281" s="107"/>
      <c r="V281" s="141">
        <v>1.0</v>
      </c>
      <c r="W281" s="293"/>
      <c r="X281" s="142"/>
      <c r="Y281" s="142"/>
      <c r="Z281" s="142"/>
      <c r="AA281" s="255">
        <v>1.0</v>
      </c>
      <c r="AB281" s="121"/>
    </row>
    <row r="282">
      <c r="A282" s="294"/>
      <c r="B282" s="294"/>
      <c r="C282" s="295" t="s">
        <v>913</v>
      </c>
      <c r="D282" s="136" t="s">
        <v>914</v>
      </c>
      <c r="E282" s="292" t="s">
        <v>915</v>
      </c>
      <c r="F282" s="92">
        <f t="shared" si="1"/>
        <v>1</v>
      </c>
      <c r="G282" s="296"/>
      <c r="H282" s="191"/>
      <c r="I282" s="107"/>
      <c r="J282" s="107"/>
      <c r="K282" s="107"/>
      <c r="L282" s="107"/>
      <c r="M282" s="107"/>
      <c r="N282" s="107"/>
      <c r="O282" s="107"/>
      <c r="P282" s="107"/>
      <c r="Q282" s="107"/>
      <c r="R282" s="107"/>
      <c r="S282" s="107"/>
      <c r="T282" s="107"/>
      <c r="U282" s="107"/>
      <c r="V282" s="141">
        <v>1.0</v>
      </c>
      <c r="W282" s="296"/>
      <c r="X282" s="142"/>
      <c r="Y282" s="142"/>
      <c r="Z282" s="142"/>
      <c r="AA282" s="255">
        <v>1.0</v>
      </c>
      <c r="AB282" s="113"/>
    </row>
    <row r="283">
      <c r="A283" s="294"/>
      <c r="B283" s="294"/>
      <c r="C283" s="295" t="s">
        <v>927</v>
      </c>
      <c r="D283" s="136" t="s">
        <v>929</v>
      </c>
      <c r="E283" s="292" t="s">
        <v>930</v>
      </c>
      <c r="F283" s="115">
        <f t="shared" si="1"/>
        <v>1</v>
      </c>
      <c r="G283" s="296"/>
      <c r="H283" s="191"/>
      <c r="I283" s="107"/>
      <c r="J283" s="107"/>
      <c r="K283" s="107"/>
      <c r="L283" s="107"/>
      <c r="M283" s="107"/>
      <c r="N283" s="107"/>
      <c r="O283" s="107"/>
      <c r="P283" s="107"/>
      <c r="Q283" s="107"/>
      <c r="R283" s="107"/>
      <c r="S283" s="107"/>
      <c r="T283" s="107"/>
      <c r="U283" s="107"/>
      <c r="V283" s="141">
        <v>1.0</v>
      </c>
      <c r="W283" s="296"/>
      <c r="X283" s="111"/>
      <c r="Y283" s="111"/>
      <c r="Z283" s="111"/>
      <c r="AA283" s="255">
        <v>1.0</v>
      </c>
      <c r="AB283" s="113"/>
    </row>
    <row r="284">
      <c r="A284" s="294"/>
      <c r="B284" s="294"/>
      <c r="C284" s="295" t="s">
        <v>793</v>
      </c>
      <c r="D284" s="136" t="s">
        <v>794</v>
      </c>
      <c r="E284" s="292" t="s">
        <v>795</v>
      </c>
      <c r="F284" s="92">
        <f t="shared" si="1"/>
        <v>1</v>
      </c>
      <c r="G284" s="296"/>
      <c r="H284" s="191"/>
      <c r="I284" s="107"/>
      <c r="J284" s="107"/>
      <c r="K284" s="107"/>
      <c r="L284" s="107"/>
      <c r="M284" s="107"/>
      <c r="N284" s="107"/>
      <c r="O284" s="107"/>
      <c r="P284" s="107"/>
      <c r="Q284" s="107"/>
      <c r="R284" s="107"/>
      <c r="S284" s="107"/>
      <c r="T284" s="107"/>
      <c r="U284" s="107"/>
      <c r="V284" s="141">
        <v>1.0</v>
      </c>
      <c r="W284" s="296"/>
      <c r="X284" s="111"/>
      <c r="Y284" s="111"/>
      <c r="Z284" s="111"/>
      <c r="AA284" s="255">
        <v>1.0</v>
      </c>
      <c r="AB284" s="113"/>
    </row>
    <row r="285">
      <c r="A285" s="294"/>
      <c r="B285" s="294"/>
      <c r="C285" s="295" t="s">
        <v>809</v>
      </c>
      <c r="D285" s="136" t="s">
        <v>794</v>
      </c>
      <c r="E285" s="292" t="s">
        <v>810</v>
      </c>
      <c r="F285" s="115">
        <f t="shared" si="1"/>
        <v>1</v>
      </c>
      <c r="G285" s="296"/>
      <c r="H285" s="191"/>
      <c r="I285" s="107"/>
      <c r="J285" s="107"/>
      <c r="K285" s="107"/>
      <c r="L285" s="107"/>
      <c r="M285" s="107"/>
      <c r="N285" s="107"/>
      <c r="O285" s="107"/>
      <c r="P285" s="107"/>
      <c r="Q285" s="107"/>
      <c r="R285" s="107"/>
      <c r="S285" s="107"/>
      <c r="T285" s="107"/>
      <c r="U285" s="107"/>
      <c r="V285" s="141">
        <v>1.0</v>
      </c>
      <c r="W285" s="296"/>
      <c r="X285" s="111"/>
      <c r="Y285" s="111"/>
      <c r="Z285" s="111"/>
      <c r="AA285" s="255">
        <v>1.0</v>
      </c>
      <c r="AB285" s="113"/>
    </row>
    <row r="286">
      <c r="A286" s="294"/>
      <c r="B286" s="294"/>
      <c r="C286" s="295" t="s">
        <v>785</v>
      </c>
      <c r="D286" s="136" t="s">
        <v>786</v>
      </c>
      <c r="E286" s="282" t="s">
        <v>787</v>
      </c>
      <c r="F286" s="92">
        <f t="shared" si="1"/>
        <v>1</v>
      </c>
      <c r="G286" s="296"/>
      <c r="H286" s="191"/>
      <c r="I286" s="107"/>
      <c r="J286" s="107"/>
      <c r="K286" s="107"/>
      <c r="L286" s="107"/>
      <c r="M286" s="107"/>
      <c r="N286" s="107"/>
      <c r="O286" s="107"/>
      <c r="P286" s="107"/>
      <c r="Q286" s="107"/>
      <c r="R286" s="107"/>
      <c r="S286" s="107"/>
      <c r="T286" s="107"/>
      <c r="U286" s="107"/>
      <c r="V286" s="141">
        <v>1.0</v>
      </c>
      <c r="W286" s="296"/>
      <c r="X286" s="111"/>
      <c r="Y286" s="111"/>
      <c r="Z286" s="111"/>
      <c r="AA286" s="255">
        <v>1.0</v>
      </c>
      <c r="AB286" s="113"/>
    </row>
    <row r="287">
      <c r="A287" s="290"/>
      <c r="B287" s="290"/>
      <c r="C287" s="291" t="s">
        <v>775</v>
      </c>
      <c r="D287" s="248" t="s">
        <v>776</v>
      </c>
      <c r="E287" s="292" t="s">
        <v>777</v>
      </c>
      <c r="F287" s="115">
        <f t="shared" si="1"/>
        <v>1</v>
      </c>
      <c r="G287" s="293"/>
      <c r="H287" s="191"/>
      <c r="I287" s="107"/>
      <c r="J287" s="107"/>
      <c r="K287" s="107"/>
      <c r="L287" s="107"/>
      <c r="M287" s="107"/>
      <c r="N287" s="107"/>
      <c r="O287" s="107"/>
      <c r="P287" s="107"/>
      <c r="Q287" s="107"/>
      <c r="R287" s="107"/>
      <c r="S287" s="107"/>
      <c r="T287" s="107"/>
      <c r="U287" s="107"/>
      <c r="V287" s="141">
        <v>1.0</v>
      </c>
      <c r="W287" s="293"/>
      <c r="X287" s="111"/>
      <c r="Y287" s="111"/>
      <c r="Z287" s="111"/>
      <c r="AA287" s="255">
        <v>1.0</v>
      </c>
      <c r="AB287" s="113"/>
    </row>
    <row r="288">
      <c r="A288" s="294"/>
      <c r="B288" s="294"/>
      <c r="C288" s="295" t="s">
        <v>841</v>
      </c>
      <c r="D288" s="136" t="s">
        <v>841</v>
      </c>
      <c r="E288" s="292" t="s">
        <v>842</v>
      </c>
      <c r="F288" s="92">
        <f t="shared" si="1"/>
        <v>1</v>
      </c>
      <c r="G288" s="296"/>
      <c r="H288" s="191"/>
      <c r="I288" s="107"/>
      <c r="J288" s="107"/>
      <c r="K288" s="107"/>
      <c r="L288" s="107"/>
      <c r="M288" s="107"/>
      <c r="N288" s="107"/>
      <c r="O288" s="107"/>
      <c r="P288" s="107"/>
      <c r="Q288" s="107"/>
      <c r="R288" s="107"/>
      <c r="S288" s="107"/>
      <c r="T288" s="107"/>
      <c r="U288" s="107"/>
      <c r="V288" s="141">
        <v>1.0</v>
      </c>
      <c r="W288" s="296"/>
      <c r="X288" s="142"/>
      <c r="Y288" s="142"/>
      <c r="Z288" s="142"/>
      <c r="AA288" s="255">
        <v>1.0</v>
      </c>
      <c r="AB288" s="121"/>
    </row>
    <row r="289">
      <c r="A289" s="294"/>
      <c r="B289" s="294"/>
      <c r="C289" s="295" t="s">
        <v>856</v>
      </c>
      <c r="D289" s="136" t="s">
        <v>857</v>
      </c>
      <c r="E289" s="292" t="s">
        <v>858</v>
      </c>
      <c r="F289" s="115">
        <f t="shared" si="1"/>
        <v>1</v>
      </c>
      <c r="G289" s="296"/>
      <c r="H289" s="191"/>
      <c r="I289" s="107"/>
      <c r="J289" s="107"/>
      <c r="K289" s="107"/>
      <c r="L289" s="107"/>
      <c r="M289" s="107"/>
      <c r="N289" s="107"/>
      <c r="O289" s="107"/>
      <c r="P289" s="107"/>
      <c r="Q289" s="107"/>
      <c r="R289" s="107"/>
      <c r="S289" s="107"/>
      <c r="T289" s="107"/>
      <c r="U289" s="107"/>
      <c r="V289" s="141">
        <v>1.0</v>
      </c>
      <c r="W289" s="296"/>
      <c r="X289" s="111"/>
      <c r="Y289" s="111"/>
      <c r="Z289" s="111"/>
      <c r="AA289" s="255">
        <v>1.0</v>
      </c>
      <c r="AB289" s="113"/>
    </row>
    <row r="290">
      <c r="A290" s="294"/>
      <c r="B290" s="294"/>
      <c r="C290" s="295" t="s">
        <v>896</v>
      </c>
      <c r="D290" s="136" t="s">
        <v>897</v>
      </c>
      <c r="E290" s="292" t="s">
        <v>898</v>
      </c>
      <c r="F290" s="92">
        <f t="shared" si="1"/>
        <v>1</v>
      </c>
      <c r="G290" s="296"/>
      <c r="H290" s="191"/>
      <c r="I290" s="107"/>
      <c r="J290" s="107"/>
      <c r="K290" s="107"/>
      <c r="L290" s="107"/>
      <c r="M290" s="107"/>
      <c r="N290" s="107"/>
      <c r="O290" s="107"/>
      <c r="P290" s="107"/>
      <c r="Q290" s="107"/>
      <c r="R290" s="107"/>
      <c r="S290" s="107"/>
      <c r="T290" s="107"/>
      <c r="U290" s="107"/>
      <c r="V290" s="141">
        <v>1.0</v>
      </c>
      <c r="W290" s="296"/>
      <c r="X290" s="111"/>
      <c r="Y290" s="111"/>
      <c r="Z290" s="111"/>
      <c r="AA290" s="255">
        <v>1.0</v>
      </c>
      <c r="AB290" s="113"/>
    </row>
    <row r="291">
      <c r="A291" s="294"/>
      <c r="B291" s="294"/>
      <c r="C291" s="295" t="s">
        <v>683</v>
      </c>
      <c r="D291" s="136" t="s">
        <v>684</v>
      </c>
      <c r="E291" s="292" t="s">
        <v>685</v>
      </c>
      <c r="F291" s="115">
        <f t="shared" si="1"/>
        <v>1</v>
      </c>
      <c r="G291" s="296"/>
      <c r="H291" s="191"/>
      <c r="I291" s="107"/>
      <c r="J291" s="107"/>
      <c r="K291" s="107"/>
      <c r="L291" s="107"/>
      <c r="M291" s="107"/>
      <c r="N291" s="107"/>
      <c r="O291" s="107"/>
      <c r="P291" s="107"/>
      <c r="Q291" s="107"/>
      <c r="R291" s="107"/>
      <c r="S291" s="107"/>
      <c r="T291" s="107"/>
      <c r="U291" s="107"/>
      <c r="V291" s="141">
        <v>1.0</v>
      </c>
      <c r="W291" s="296"/>
      <c r="X291" s="142"/>
      <c r="Y291" s="142"/>
      <c r="Z291" s="142"/>
      <c r="AA291" s="255">
        <v>1.0</v>
      </c>
      <c r="AB291" s="113"/>
    </row>
    <row r="292">
      <c r="A292" s="294"/>
      <c r="B292" s="294"/>
      <c r="C292" s="295" t="s">
        <v>923</v>
      </c>
      <c r="D292" s="136" t="s">
        <v>924</v>
      </c>
      <c r="E292" s="292" t="s">
        <v>925</v>
      </c>
      <c r="F292" s="92">
        <f t="shared" si="1"/>
        <v>1</v>
      </c>
      <c r="G292" s="296"/>
      <c r="H292" s="191"/>
      <c r="I292" s="107"/>
      <c r="J292" s="107"/>
      <c r="K292" s="107"/>
      <c r="L292" s="107"/>
      <c r="M292" s="107"/>
      <c r="N292" s="107"/>
      <c r="O292" s="107"/>
      <c r="P292" s="107"/>
      <c r="Q292" s="107"/>
      <c r="R292" s="107"/>
      <c r="S292" s="107"/>
      <c r="T292" s="107"/>
      <c r="U292" s="107"/>
      <c r="V292" s="141">
        <v>1.0</v>
      </c>
      <c r="W292" s="296"/>
      <c r="X292" s="142"/>
      <c r="Y292" s="142"/>
      <c r="Z292" s="142"/>
      <c r="AA292" s="255">
        <v>1.0</v>
      </c>
      <c r="AB292" s="113"/>
    </row>
    <row r="293">
      <c r="A293" s="290"/>
      <c r="B293" s="290"/>
      <c r="C293" s="291" t="s">
        <v>890</v>
      </c>
      <c r="D293" s="136" t="s">
        <v>891</v>
      </c>
      <c r="E293" s="292" t="s">
        <v>892</v>
      </c>
      <c r="F293" s="115">
        <f t="shared" si="1"/>
        <v>1</v>
      </c>
      <c r="G293" s="293"/>
      <c r="H293" s="191"/>
      <c r="I293" s="107"/>
      <c r="J293" s="107"/>
      <c r="K293" s="107"/>
      <c r="L293" s="107"/>
      <c r="M293" s="107"/>
      <c r="N293" s="107"/>
      <c r="O293" s="107"/>
      <c r="P293" s="107"/>
      <c r="Q293" s="107"/>
      <c r="R293" s="107"/>
      <c r="S293" s="107"/>
      <c r="T293" s="107"/>
      <c r="U293" s="107"/>
      <c r="V293" s="141">
        <v>1.0</v>
      </c>
      <c r="W293" s="293"/>
      <c r="X293" s="142"/>
      <c r="Y293" s="142"/>
      <c r="Z293" s="142"/>
      <c r="AA293" s="255">
        <v>1.0</v>
      </c>
      <c r="AB293" s="113"/>
    </row>
    <row r="294">
      <c r="A294" s="294"/>
      <c r="B294" s="294"/>
      <c r="C294" s="389" t="s">
        <v>944</v>
      </c>
      <c r="D294" s="390" t="s">
        <v>590</v>
      </c>
      <c r="E294" s="392" t="s">
        <v>945</v>
      </c>
      <c r="F294" s="92">
        <f t="shared" si="1"/>
        <v>1</v>
      </c>
      <c r="G294" s="296"/>
      <c r="H294" s="191"/>
      <c r="I294" s="107"/>
      <c r="J294" s="107"/>
      <c r="K294" s="107"/>
      <c r="L294" s="107"/>
      <c r="M294" s="107"/>
      <c r="N294" s="107"/>
      <c r="O294" s="107"/>
      <c r="P294" s="107"/>
      <c r="Q294" s="107"/>
      <c r="R294" s="107"/>
      <c r="S294" s="107"/>
      <c r="T294" s="107"/>
      <c r="U294" s="107"/>
      <c r="V294" s="141">
        <v>1.0</v>
      </c>
      <c r="W294" s="296"/>
      <c r="X294" s="142"/>
      <c r="Y294" s="142"/>
      <c r="Z294" s="142"/>
      <c r="AA294" s="255">
        <v>1.0</v>
      </c>
      <c r="AB294" s="113"/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1"/>
    <hyperlink r:id="rId21" ref="E22"/>
    <hyperlink r:id="rId22" ref="E23"/>
    <hyperlink r:id="rId23" ref="E24"/>
    <hyperlink r:id="rId24" ref="E25"/>
    <hyperlink r:id="rId25" ref="E26"/>
    <hyperlink r:id="rId26" ref="E27"/>
    <hyperlink r:id="rId27" ref="E28"/>
    <hyperlink r:id="rId28" ref="E29"/>
    <hyperlink r:id="rId29" ref="E30"/>
    <hyperlink r:id="rId30" ref="E31"/>
    <hyperlink r:id="rId31" ref="E32"/>
    <hyperlink r:id="rId32" ref="E33"/>
    <hyperlink r:id="rId33" ref="E34"/>
    <hyperlink r:id="rId34" ref="E35"/>
    <hyperlink r:id="rId35" ref="E36"/>
    <hyperlink r:id="rId36" ref="E37"/>
    <hyperlink r:id="rId37" ref="E38"/>
    <hyperlink r:id="rId38" ref="E39"/>
    <hyperlink r:id="rId39" ref="E40"/>
    <hyperlink r:id="rId40" ref="E41"/>
    <hyperlink r:id="rId41" ref="E42"/>
    <hyperlink r:id="rId42" ref="E43"/>
    <hyperlink r:id="rId43" ref="E44"/>
    <hyperlink r:id="rId44" ref="E45"/>
    <hyperlink r:id="rId45" ref="E46"/>
    <hyperlink r:id="rId46" ref="E47"/>
    <hyperlink r:id="rId47" ref="E48"/>
    <hyperlink r:id="rId48" ref="E49"/>
    <hyperlink r:id="rId49" ref="E51"/>
    <hyperlink r:id="rId50" ref="E52"/>
    <hyperlink r:id="rId51" ref="E53"/>
    <hyperlink r:id="rId52" ref="E54"/>
    <hyperlink r:id="rId53" ref="E55"/>
    <hyperlink r:id="rId54" ref="E56"/>
    <hyperlink r:id="rId55" ref="E57"/>
    <hyperlink r:id="rId56" ref="E58"/>
    <hyperlink r:id="rId57" ref="E59"/>
    <hyperlink r:id="rId58" ref="E60"/>
    <hyperlink r:id="rId59" ref="E61"/>
    <hyperlink r:id="rId60" ref="E62"/>
    <hyperlink r:id="rId61" ref="E63"/>
    <hyperlink r:id="rId62" ref="E64"/>
    <hyperlink r:id="rId63" ref="E65"/>
    <hyperlink r:id="rId64" ref="E66"/>
    <hyperlink r:id="rId65" ref="E67"/>
    <hyperlink r:id="rId66" ref="E68"/>
    <hyperlink r:id="rId67" ref="E69"/>
    <hyperlink r:id="rId68" ref="E70"/>
    <hyperlink r:id="rId69" ref="E71"/>
    <hyperlink r:id="rId70" ref="E73"/>
    <hyperlink r:id="rId71" ref="E74"/>
    <hyperlink r:id="rId72" ref="E75"/>
    <hyperlink r:id="rId73" ref="E76"/>
    <hyperlink r:id="rId74" ref="E77"/>
    <hyperlink r:id="rId75" ref="E78"/>
    <hyperlink r:id="rId76" ref="E79"/>
    <hyperlink r:id="rId77" ref="E80"/>
    <hyperlink r:id="rId78" ref="E81"/>
    <hyperlink r:id="rId79" ref="E82"/>
    <hyperlink r:id="rId80" ref="E83"/>
    <hyperlink r:id="rId81" ref="E84"/>
    <hyperlink r:id="rId82" ref="E85"/>
    <hyperlink r:id="rId83" ref="E86"/>
    <hyperlink r:id="rId84" ref="E87"/>
    <hyperlink r:id="rId85" ref="E88"/>
    <hyperlink r:id="rId86" ref="E89"/>
    <hyperlink r:id="rId87" ref="E90"/>
    <hyperlink r:id="rId88" ref="E91"/>
    <hyperlink r:id="rId89" ref="E92"/>
    <hyperlink r:id="rId90" ref="E93"/>
    <hyperlink r:id="rId91" ref="E94"/>
    <hyperlink r:id="rId92" ref="E95"/>
    <hyperlink r:id="rId93" ref="E96"/>
    <hyperlink r:id="rId94" ref="E97"/>
    <hyperlink r:id="rId95" ref="E98"/>
    <hyperlink r:id="rId96" ref="E99"/>
    <hyperlink r:id="rId97" ref="E100"/>
    <hyperlink r:id="rId98" ref="E101"/>
    <hyperlink r:id="rId99" ref="E102"/>
    <hyperlink r:id="rId100" ref="E103"/>
    <hyperlink r:id="rId101" ref="E104"/>
    <hyperlink r:id="rId102" ref="E105"/>
    <hyperlink r:id="rId103" ref="E106"/>
    <hyperlink r:id="rId104" ref="E107"/>
    <hyperlink r:id="rId105" ref="E108"/>
    <hyperlink r:id="rId106" ref="E109"/>
    <hyperlink r:id="rId107" ref="E111"/>
    <hyperlink r:id="rId108" ref="E112"/>
    <hyperlink r:id="rId109" ref="E113"/>
    <hyperlink r:id="rId110" ref="E114"/>
    <hyperlink r:id="rId111" ref="E115"/>
    <hyperlink r:id="rId112" ref="E116"/>
    <hyperlink r:id="rId113" ref="E117"/>
    <hyperlink r:id="rId114" ref="E118"/>
    <hyperlink r:id="rId115" ref="E119"/>
    <hyperlink r:id="rId116" ref="E120"/>
    <hyperlink r:id="rId117" ref="E122"/>
    <hyperlink r:id="rId118" ref="E123"/>
    <hyperlink r:id="rId119" ref="E124"/>
    <hyperlink r:id="rId120" ref="E125"/>
    <hyperlink r:id="rId121" ref="E126"/>
    <hyperlink r:id="rId122" ref="E127"/>
    <hyperlink r:id="rId123" ref="E128"/>
    <hyperlink r:id="rId124" ref="E129"/>
    <hyperlink r:id="rId125" ref="E130"/>
    <hyperlink r:id="rId126" ref="E131"/>
    <hyperlink r:id="rId127" ref="E132"/>
    <hyperlink r:id="rId128" ref="E133"/>
    <hyperlink r:id="rId129" ref="E134"/>
    <hyperlink r:id="rId130" ref="E135"/>
    <hyperlink r:id="rId131" ref="E136"/>
    <hyperlink r:id="rId132" ref="E137"/>
    <hyperlink r:id="rId133" ref="E138"/>
    <hyperlink r:id="rId134" ref="E139"/>
    <hyperlink r:id="rId135" ref="E140"/>
    <hyperlink r:id="rId136" ref="E141"/>
    <hyperlink r:id="rId137" ref="E142"/>
    <hyperlink r:id="rId138" ref="E143"/>
    <hyperlink r:id="rId139" ref="E144"/>
    <hyperlink r:id="rId140" ref="E145"/>
    <hyperlink r:id="rId141" ref="E146"/>
    <hyperlink r:id="rId142" ref="E147"/>
    <hyperlink r:id="rId143" ref="E148"/>
    <hyperlink r:id="rId144" ref="E149"/>
    <hyperlink r:id="rId145" ref="E150"/>
    <hyperlink r:id="rId146" ref="E151"/>
    <hyperlink r:id="rId147" ref="E152"/>
    <hyperlink r:id="rId148" ref="E153"/>
    <hyperlink r:id="rId149" ref="E154"/>
    <hyperlink r:id="rId150" ref="E155"/>
    <hyperlink r:id="rId151" ref="E156"/>
    <hyperlink r:id="rId152" ref="E157"/>
    <hyperlink r:id="rId153" ref="E158"/>
    <hyperlink r:id="rId154" ref="E159"/>
    <hyperlink r:id="rId155" ref="E160"/>
    <hyperlink r:id="rId156" ref="E161"/>
    <hyperlink r:id="rId157" ref="E162"/>
    <hyperlink r:id="rId158" ref="E163"/>
    <hyperlink r:id="rId159" ref="E164"/>
    <hyperlink r:id="rId160" ref="E165"/>
    <hyperlink r:id="rId161" ref="E166"/>
    <hyperlink r:id="rId162" ref="E167"/>
    <hyperlink r:id="rId163" ref="E168"/>
    <hyperlink r:id="rId164" ref="E169"/>
    <hyperlink r:id="rId165" ref="E170"/>
    <hyperlink r:id="rId166" ref="E171"/>
    <hyperlink r:id="rId167" ref="E172"/>
    <hyperlink r:id="rId168" ref="E173"/>
    <hyperlink r:id="rId169" ref="E174"/>
    <hyperlink r:id="rId170" ref="E175"/>
    <hyperlink r:id="rId171" ref="E176"/>
    <hyperlink r:id="rId172" ref="E177"/>
    <hyperlink r:id="rId173" ref="E178"/>
    <hyperlink r:id="rId174" ref="E179"/>
    <hyperlink r:id="rId175" ref="E180"/>
    <hyperlink r:id="rId176" ref="E181"/>
    <hyperlink r:id="rId177" ref="E191"/>
    <hyperlink r:id="rId178" ref="E192"/>
    <hyperlink r:id="rId179" ref="E193"/>
    <hyperlink r:id="rId180" ref="E194"/>
    <hyperlink r:id="rId181" ref="E195"/>
    <hyperlink r:id="rId182" ref="E196"/>
    <hyperlink r:id="rId183" ref="E197"/>
    <hyperlink r:id="rId184" ref="E198"/>
    <hyperlink r:id="rId185" ref="E199"/>
    <hyperlink r:id="rId186" ref="E200"/>
    <hyperlink r:id="rId187" ref="E201"/>
    <hyperlink r:id="rId188" ref="E202"/>
    <hyperlink r:id="rId189" ref="E203"/>
    <hyperlink r:id="rId190" ref="E204"/>
    <hyperlink r:id="rId191" ref="E205"/>
    <hyperlink r:id="rId192" ref="E206"/>
    <hyperlink r:id="rId193" ref="E207"/>
    <hyperlink r:id="rId194" ref="E208"/>
    <hyperlink r:id="rId195" ref="E209"/>
    <hyperlink r:id="rId196" ref="E210"/>
    <hyperlink r:id="rId197" ref="E211"/>
    <hyperlink r:id="rId198" ref="E212"/>
    <hyperlink r:id="rId199" ref="E213"/>
    <hyperlink r:id="rId200" ref="E214"/>
    <hyperlink r:id="rId201" ref="E215"/>
    <hyperlink r:id="rId202" ref="E216"/>
    <hyperlink r:id="rId203" ref="E217"/>
    <hyperlink r:id="rId204" ref="E218"/>
    <hyperlink r:id="rId205" ref="E219"/>
    <hyperlink r:id="rId206" ref="E220"/>
    <hyperlink r:id="rId207" ref="E221"/>
    <hyperlink r:id="rId208" ref="E222"/>
    <hyperlink r:id="rId209" ref="E223"/>
    <hyperlink r:id="rId210" ref="E224"/>
    <hyperlink r:id="rId211" ref="E225"/>
    <hyperlink r:id="rId212" ref="E226"/>
    <hyperlink r:id="rId213" location=".Vi4nrH7hDIU" ref="E227"/>
    <hyperlink r:id="rId214" ref="E228"/>
    <hyperlink r:id="rId215" ref="E229"/>
    <hyperlink r:id="rId216" ref="E230"/>
    <hyperlink r:id="rId217" ref="E231"/>
    <hyperlink r:id="rId218" ref="E232"/>
    <hyperlink r:id="rId219" ref="E233"/>
    <hyperlink r:id="rId220" ref="E234"/>
    <hyperlink r:id="rId221" ref="E235"/>
    <hyperlink r:id="rId222" ref="E236"/>
    <hyperlink r:id="rId223" ref="E237"/>
    <hyperlink r:id="rId224" ref="E238"/>
    <hyperlink r:id="rId225" ref="E239"/>
    <hyperlink r:id="rId226" ref="E240"/>
    <hyperlink r:id="rId227" ref="E241"/>
    <hyperlink r:id="rId228" ref="E242"/>
    <hyperlink r:id="rId229" ref="E243"/>
    <hyperlink r:id="rId230" ref="E244"/>
    <hyperlink r:id="rId231" ref="E245"/>
    <hyperlink r:id="rId232" ref="E246"/>
    <hyperlink r:id="rId233" ref="E247"/>
    <hyperlink r:id="rId234" ref="E248"/>
    <hyperlink r:id="rId235" ref="E249"/>
    <hyperlink r:id="rId236" ref="E250"/>
    <hyperlink r:id="rId237" ref="E251"/>
    <hyperlink r:id="rId238" ref="E252"/>
    <hyperlink r:id="rId239" ref="E253"/>
    <hyperlink r:id="rId240" ref="E254"/>
    <hyperlink r:id="rId241" ref="E255"/>
    <hyperlink r:id="rId242" ref="E256"/>
    <hyperlink r:id="rId243" ref="E257"/>
    <hyperlink r:id="rId244" ref="E258"/>
    <hyperlink r:id="rId245" ref="E259"/>
    <hyperlink r:id="rId246" ref="E260"/>
    <hyperlink r:id="rId247" ref="E261"/>
    <hyperlink r:id="rId248" ref="E262"/>
    <hyperlink r:id="rId249" ref="E263"/>
    <hyperlink r:id="rId250" ref="E264"/>
    <hyperlink r:id="rId251" ref="E265"/>
    <hyperlink r:id="rId252" ref="E266"/>
    <hyperlink r:id="rId253" ref="E267"/>
    <hyperlink r:id="rId254" ref="E268"/>
    <hyperlink r:id="rId255" ref="E269"/>
    <hyperlink r:id="rId256" ref="E270"/>
    <hyperlink r:id="rId257" ref="E271"/>
    <hyperlink r:id="rId258" ref="E272"/>
    <hyperlink r:id="rId259" ref="E273"/>
    <hyperlink r:id="rId260" ref="E274"/>
    <hyperlink r:id="rId261" ref="E275"/>
    <hyperlink r:id="rId262" ref="E276"/>
    <hyperlink r:id="rId263" ref="E277"/>
    <hyperlink r:id="rId264" ref="E278"/>
    <hyperlink r:id="rId265" ref="E279"/>
    <hyperlink r:id="rId266" ref="E280"/>
    <hyperlink r:id="rId267" ref="E281"/>
    <hyperlink r:id="rId268" ref="E282"/>
    <hyperlink r:id="rId269" ref="E283"/>
    <hyperlink r:id="rId270" ref="E284"/>
    <hyperlink r:id="rId271" ref="E285"/>
    <hyperlink r:id="rId272" ref="E286"/>
    <hyperlink r:id="rId273" ref="E287"/>
    <hyperlink r:id="rId274" ref="E288"/>
    <hyperlink r:id="rId275" ref="E289"/>
    <hyperlink r:id="rId276" ref="E290"/>
    <hyperlink r:id="rId277" ref="E291"/>
    <hyperlink r:id="rId278" ref="E292"/>
    <hyperlink r:id="rId279" ref="E293"/>
    <hyperlink r:id="rId280" ref="E294"/>
  </hyperlinks>
  <drawing r:id="rId28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hidden="1" min="1" max="1" width="3.57"/>
    <col customWidth="1" hidden="1" min="2" max="2" width="32.43"/>
    <col customWidth="1" min="3" max="3" width="32.43"/>
    <col customWidth="1" min="4" max="4" width="18.0"/>
    <col customWidth="1" min="5" max="5" width="5.71"/>
    <col customWidth="1" min="6" max="6" width="1.0"/>
    <col customWidth="1" min="7" max="7" width="29.57"/>
    <col customWidth="1" min="8" max="8" width="20.0"/>
    <col customWidth="1" min="9" max="9" width="8.29"/>
  </cols>
  <sheetData>
    <row r="1" ht="17.25" customHeight="1">
      <c r="A1" s="4"/>
      <c r="B1" s="6"/>
      <c r="C1" s="6">
        <v>2019.0</v>
      </c>
    </row>
    <row r="2" ht="48.0" customHeight="1">
      <c r="A2" s="8"/>
      <c r="B2" s="9"/>
      <c r="C2" s="11" t="s">
        <v>4</v>
      </c>
      <c r="D2" s="13" t="s">
        <v>1</v>
      </c>
      <c r="E2" s="15" t="s">
        <v>2</v>
      </c>
      <c r="F2" s="17"/>
      <c r="G2" s="24" t="s">
        <v>9</v>
      </c>
      <c r="H2" s="26" t="s">
        <v>1</v>
      </c>
      <c r="I2" s="28" t="s">
        <v>2</v>
      </c>
    </row>
    <row r="3">
      <c r="A3" s="4"/>
      <c r="B3" s="30"/>
      <c r="C3" s="34" t="s">
        <v>13</v>
      </c>
      <c r="F3" s="36"/>
      <c r="G3" s="40" t="s">
        <v>15</v>
      </c>
    </row>
    <row r="4">
      <c r="A4" s="46">
        <v>1.0</v>
      </c>
      <c r="B4" s="48" t="s">
        <v>20</v>
      </c>
      <c r="C4" s="48" t="s">
        <v>21</v>
      </c>
      <c r="D4" s="50" t="s">
        <v>22</v>
      </c>
      <c r="E4" s="55" t="s">
        <v>24</v>
      </c>
      <c r="F4" s="57"/>
      <c r="G4" s="48" t="s">
        <v>29</v>
      </c>
      <c r="H4" s="59" t="s">
        <v>30</v>
      </c>
      <c r="I4" s="55" t="s">
        <v>32</v>
      </c>
    </row>
    <row r="5">
      <c r="A5" s="62">
        <v>2.0</v>
      </c>
      <c r="B5" s="25" t="str">
        <f>IMAGE(GOOGLEANALYTICS("UA-149355390-1", "2020 FFDB Curated Film List",sheetName()))</f>
        <v/>
      </c>
      <c r="C5" s="65" t="s">
        <v>34</v>
      </c>
      <c r="D5" s="69" t="s">
        <v>36</v>
      </c>
      <c r="E5" s="74" t="s">
        <v>39</v>
      </c>
      <c r="F5" s="78"/>
      <c r="G5" s="65" t="s">
        <v>47</v>
      </c>
      <c r="H5" s="69" t="s">
        <v>48</v>
      </c>
      <c r="I5" s="74" t="s">
        <v>49</v>
      </c>
    </row>
    <row r="6">
      <c r="A6" s="62">
        <v>3.0</v>
      </c>
      <c r="B6" s="65"/>
      <c r="C6" s="65" t="s">
        <v>50</v>
      </c>
      <c r="D6" s="69" t="s">
        <v>51</v>
      </c>
      <c r="E6" s="74" t="s">
        <v>52</v>
      </c>
      <c r="F6" s="78"/>
      <c r="G6" s="65" t="s">
        <v>53</v>
      </c>
      <c r="H6" s="69" t="s">
        <v>54</v>
      </c>
      <c r="I6" s="74" t="s">
        <v>55</v>
      </c>
    </row>
    <row r="7">
      <c r="A7" s="62">
        <v>4.0</v>
      </c>
      <c r="B7" s="65"/>
      <c r="C7" s="65" t="s">
        <v>56</v>
      </c>
      <c r="D7" s="69" t="s">
        <v>57</v>
      </c>
      <c r="E7" s="74" t="s">
        <v>58</v>
      </c>
      <c r="F7" s="78"/>
      <c r="G7" s="65" t="s">
        <v>60</v>
      </c>
      <c r="H7" s="69" t="s">
        <v>61</v>
      </c>
      <c r="I7" s="74" t="s">
        <v>62</v>
      </c>
    </row>
    <row r="8">
      <c r="A8" s="62">
        <v>5.0</v>
      </c>
      <c r="B8" s="88"/>
      <c r="C8" s="88" t="s">
        <v>66</v>
      </c>
      <c r="D8" s="69" t="s">
        <v>48</v>
      </c>
      <c r="E8" s="74" t="s">
        <v>49</v>
      </c>
      <c r="F8" s="78"/>
      <c r="G8" s="65" t="s">
        <v>67</v>
      </c>
      <c r="H8" s="69" t="s">
        <v>68</v>
      </c>
      <c r="I8" s="74" t="s">
        <v>69</v>
      </c>
    </row>
    <row r="9">
      <c r="A9" s="62">
        <v>6.0</v>
      </c>
      <c r="B9" s="65"/>
      <c r="C9" s="65" t="s">
        <v>70</v>
      </c>
      <c r="D9" s="69" t="s">
        <v>71</v>
      </c>
      <c r="E9" s="74" t="s">
        <v>72</v>
      </c>
      <c r="F9" s="78"/>
      <c r="G9" s="65" t="s">
        <v>74</v>
      </c>
      <c r="H9" s="69" t="s">
        <v>75</v>
      </c>
      <c r="I9" s="74" t="s">
        <v>76</v>
      </c>
    </row>
    <row r="10">
      <c r="A10" s="62">
        <v>7.0</v>
      </c>
      <c r="B10" s="65"/>
      <c r="C10" s="65" t="s">
        <v>78</v>
      </c>
      <c r="D10" s="69" t="s">
        <v>79</v>
      </c>
      <c r="E10" s="74" t="s">
        <v>80</v>
      </c>
      <c r="F10" s="78"/>
      <c r="G10" s="65" t="s">
        <v>82</v>
      </c>
      <c r="H10" s="69" t="s">
        <v>83</v>
      </c>
      <c r="I10" s="74" t="s">
        <v>84</v>
      </c>
    </row>
    <row r="11">
      <c r="A11" s="62">
        <v>8.0</v>
      </c>
      <c r="B11" s="65"/>
      <c r="C11" s="65" t="s">
        <v>85</v>
      </c>
      <c r="D11" s="69" t="s">
        <v>86</v>
      </c>
      <c r="E11" s="74" t="s">
        <v>87</v>
      </c>
      <c r="F11" s="78"/>
      <c r="G11" s="65" t="s">
        <v>89</v>
      </c>
      <c r="H11" s="69" t="s">
        <v>90</v>
      </c>
      <c r="I11" s="74" t="s">
        <v>91</v>
      </c>
    </row>
    <row r="12">
      <c r="A12" s="62">
        <v>9.0</v>
      </c>
      <c r="B12" s="65"/>
      <c r="C12" s="65" t="s">
        <v>93</v>
      </c>
      <c r="D12" s="69" t="s">
        <v>94</v>
      </c>
      <c r="E12" s="74" t="s">
        <v>95</v>
      </c>
      <c r="F12" s="78"/>
      <c r="G12" s="65" t="s">
        <v>96</v>
      </c>
      <c r="H12" s="69" t="s">
        <v>97</v>
      </c>
      <c r="I12" s="74" t="s">
        <v>98</v>
      </c>
    </row>
    <row r="13">
      <c r="A13" s="62">
        <v>10.0</v>
      </c>
      <c r="B13" s="65"/>
      <c r="C13" s="65" t="s">
        <v>99</v>
      </c>
      <c r="D13" s="69" t="s">
        <v>100</v>
      </c>
      <c r="E13" s="74" t="s">
        <v>102</v>
      </c>
      <c r="F13" s="78"/>
      <c r="G13" s="65" t="s">
        <v>104</v>
      </c>
      <c r="H13" s="69" t="s">
        <v>105</v>
      </c>
      <c r="I13" s="74" t="s">
        <v>106</v>
      </c>
    </row>
    <row r="14">
      <c r="A14" s="62">
        <v>11.0</v>
      </c>
      <c r="B14" s="65"/>
      <c r="C14" s="65" t="s">
        <v>108</v>
      </c>
      <c r="D14" s="69" t="s">
        <v>109</v>
      </c>
      <c r="E14" s="74" t="s">
        <v>110</v>
      </c>
      <c r="F14" s="78"/>
      <c r="G14" s="65" t="s">
        <v>113</v>
      </c>
      <c r="H14" s="69" t="s">
        <v>114</v>
      </c>
      <c r="I14" s="74" t="s">
        <v>115</v>
      </c>
    </row>
    <row r="15">
      <c r="A15" s="62">
        <v>12.0</v>
      </c>
      <c r="B15" s="65"/>
      <c r="C15" s="65" t="s">
        <v>117</v>
      </c>
      <c r="D15" s="69" t="s">
        <v>118</v>
      </c>
      <c r="E15" s="117" t="s">
        <v>119</v>
      </c>
      <c r="F15" s="78"/>
      <c r="G15" s="65" t="s">
        <v>123</v>
      </c>
      <c r="H15" s="69" t="s">
        <v>124</v>
      </c>
      <c r="I15" s="74" t="s">
        <v>125</v>
      </c>
    </row>
    <row r="16">
      <c r="A16" s="62">
        <v>13.0</v>
      </c>
      <c r="B16" s="65"/>
      <c r="C16" s="65" t="s">
        <v>126</v>
      </c>
      <c r="D16" s="69" t="s">
        <v>127</v>
      </c>
      <c r="E16" s="74" t="s">
        <v>128</v>
      </c>
      <c r="F16" s="78"/>
      <c r="G16" s="65" t="s">
        <v>132</v>
      </c>
      <c r="H16" s="69" t="s">
        <v>133</v>
      </c>
      <c r="I16" s="117" t="s">
        <v>134</v>
      </c>
    </row>
    <row r="17">
      <c r="A17" s="62">
        <v>14.0</v>
      </c>
      <c r="B17" s="65"/>
      <c r="C17" s="65" t="s">
        <v>137</v>
      </c>
      <c r="D17" s="69" t="s">
        <v>138</v>
      </c>
      <c r="E17" s="74" t="s">
        <v>139</v>
      </c>
      <c r="F17" s="78"/>
      <c r="G17" s="65" t="s">
        <v>140</v>
      </c>
      <c r="H17" s="69" t="s">
        <v>141</v>
      </c>
      <c r="I17" s="74" t="s">
        <v>142</v>
      </c>
    </row>
    <row r="18">
      <c r="A18" s="62">
        <v>15.0</v>
      </c>
      <c r="B18" s="65"/>
      <c r="C18" s="65" t="s">
        <v>143</v>
      </c>
      <c r="D18" s="69" t="s">
        <v>144</v>
      </c>
      <c r="E18" s="117" t="s">
        <v>145</v>
      </c>
      <c r="F18" s="78"/>
      <c r="G18" s="65" t="s">
        <v>147</v>
      </c>
      <c r="H18" s="69" t="s">
        <v>148</v>
      </c>
      <c r="I18" s="74" t="s">
        <v>149</v>
      </c>
    </row>
    <row r="19">
      <c r="A19" s="62">
        <v>16.0</v>
      </c>
      <c r="B19" s="65"/>
      <c r="C19" s="65" t="s">
        <v>151</v>
      </c>
      <c r="D19" s="69" t="s">
        <v>152</v>
      </c>
      <c r="E19" s="74" t="s">
        <v>153</v>
      </c>
      <c r="F19" s="78"/>
      <c r="G19" s="65" t="s">
        <v>63</v>
      </c>
      <c r="H19" s="69" t="s">
        <v>30</v>
      </c>
      <c r="I19" s="74" t="s">
        <v>154</v>
      </c>
    </row>
    <row r="20">
      <c r="A20" s="62">
        <v>17.0</v>
      </c>
      <c r="B20" s="65"/>
      <c r="C20" s="65" t="s">
        <v>156</v>
      </c>
      <c r="D20" s="69" t="s">
        <v>157</v>
      </c>
      <c r="E20" s="74" t="s">
        <v>158</v>
      </c>
      <c r="F20" s="78"/>
      <c r="G20" s="65" t="s">
        <v>159</v>
      </c>
      <c r="H20" s="69" t="s">
        <v>160</v>
      </c>
      <c r="I20" s="74" t="s">
        <v>162</v>
      </c>
    </row>
    <row r="21">
      <c r="A21" s="62">
        <v>18.0</v>
      </c>
      <c r="B21" s="65"/>
      <c r="C21" s="65" t="s">
        <v>164</v>
      </c>
      <c r="D21" s="69" t="s">
        <v>165</v>
      </c>
      <c r="E21" s="74" t="s">
        <v>166</v>
      </c>
      <c r="F21" s="78"/>
      <c r="G21" s="65" t="s">
        <v>168</v>
      </c>
      <c r="H21" s="69" t="s">
        <v>169</v>
      </c>
      <c r="I21" s="74" t="s">
        <v>170</v>
      </c>
    </row>
    <row r="22">
      <c r="A22" s="62">
        <v>19.0</v>
      </c>
      <c r="B22" s="65"/>
      <c r="C22" s="65" t="s">
        <v>171</v>
      </c>
      <c r="D22" s="138" t="s">
        <v>172</v>
      </c>
      <c r="E22" s="74" t="s">
        <v>175</v>
      </c>
      <c r="F22" s="78"/>
      <c r="G22" s="65" t="s">
        <v>176</v>
      </c>
      <c r="H22" s="69" t="s">
        <v>178</v>
      </c>
      <c r="I22" s="74" t="s">
        <v>179</v>
      </c>
    </row>
    <row r="23">
      <c r="A23" s="62">
        <v>20.0</v>
      </c>
      <c r="B23" s="65"/>
      <c r="C23" s="65" t="s">
        <v>180</v>
      </c>
      <c r="D23" s="69" t="s">
        <v>182</v>
      </c>
      <c r="E23" s="74" t="s">
        <v>183</v>
      </c>
      <c r="F23" s="78"/>
      <c r="G23" s="65" t="s">
        <v>185</v>
      </c>
      <c r="H23" s="69" t="s">
        <v>86</v>
      </c>
      <c r="I23" s="74" t="s">
        <v>186</v>
      </c>
    </row>
    <row r="24">
      <c r="A24" s="62">
        <v>21.0</v>
      </c>
      <c r="B24" s="65"/>
      <c r="C24" s="65" t="s">
        <v>187</v>
      </c>
      <c r="D24" s="69" t="s">
        <v>188</v>
      </c>
      <c r="E24" s="74" t="s">
        <v>189</v>
      </c>
      <c r="F24" s="78"/>
      <c r="G24" s="65" t="s">
        <v>190</v>
      </c>
      <c r="H24" s="69" t="s">
        <v>191</v>
      </c>
      <c r="I24" s="74" t="s">
        <v>192</v>
      </c>
    </row>
    <row r="25">
      <c r="A25" s="62">
        <v>22.0</v>
      </c>
      <c r="B25" s="65"/>
      <c r="C25" s="65" t="s">
        <v>195</v>
      </c>
      <c r="D25" s="69" t="s">
        <v>196</v>
      </c>
      <c r="E25" s="74" t="s">
        <v>197</v>
      </c>
      <c r="F25" s="78"/>
      <c r="G25" s="65" t="s">
        <v>199</v>
      </c>
      <c r="H25" s="69" t="s">
        <v>200</v>
      </c>
      <c r="I25" s="74" t="s">
        <v>201</v>
      </c>
    </row>
    <row r="26">
      <c r="A26" s="62">
        <v>23.0</v>
      </c>
      <c r="B26" s="65"/>
      <c r="C26" s="65" t="s">
        <v>203</v>
      </c>
      <c r="D26" s="69" t="s">
        <v>204</v>
      </c>
      <c r="E26" s="74" t="s">
        <v>205</v>
      </c>
      <c r="F26" s="78"/>
      <c r="G26" s="65" t="s">
        <v>206</v>
      </c>
      <c r="H26" s="69" t="s">
        <v>207</v>
      </c>
      <c r="I26" s="74" t="s">
        <v>208</v>
      </c>
    </row>
    <row r="27">
      <c r="A27" s="62">
        <v>24.0</v>
      </c>
      <c r="B27" s="65"/>
      <c r="C27" s="65" t="s">
        <v>104</v>
      </c>
      <c r="D27" s="69" t="s">
        <v>105</v>
      </c>
      <c r="E27" s="74" t="s">
        <v>106</v>
      </c>
      <c r="F27" s="78"/>
      <c r="G27" s="65" t="s">
        <v>211</v>
      </c>
      <c r="H27" s="69" t="s">
        <v>54</v>
      </c>
      <c r="I27" s="74" t="s">
        <v>212</v>
      </c>
    </row>
    <row r="28">
      <c r="A28" s="62">
        <v>25.0</v>
      </c>
      <c r="B28" s="65"/>
      <c r="C28" s="65" t="s">
        <v>213</v>
      </c>
      <c r="D28" s="69" t="s">
        <v>214</v>
      </c>
      <c r="E28" s="74" t="s">
        <v>215</v>
      </c>
      <c r="F28" s="78"/>
      <c r="G28" s="65" t="s">
        <v>216</v>
      </c>
      <c r="H28" s="69" t="s">
        <v>217</v>
      </c>
      <c r="I28" s="74" t="s">
        <v>218</v>
      </c>
    </row>
    <row r="29">
      <c r="A29" s="62">
        <v>26.0</v>
      </c>
      <c r="B29" s="65"/>
      <c r="C29" s="65" t="s">
        <v>221</v>
      </c>
      <c r="D29" s="69" t="s">
        <v>222</v>
      </c>
      <c r="E29" s="74" t="s">
        <v>223</v>
      </c>
      <c r="F29" s="78"/>
      <c r="G29" s="151"/>
      <c r="H29" s="151"/>
      <c r="I29" s="152"/>
    </row>
    <row r="30">
      <c r="A30" s="62">
        <v>27.0</v>
      </c>
      <c r="B30" s="65"/>
      <c r="C30" s="65" t="s">
        <v>225</v>
      </c>
      <c r="D30" s="69" t="s">
        <v>226</v>
      </c>
      <c r="E30" s="74" t="s">
        <v>227</v>
      </c>
      <c r="F30" s="78"/>
      <c r="G30" s="155"/>
      <c r="H30" s="155"/>
      <c r="I30" s="156"/>
    </row>
    <row r="31">
      <c r="A31" s="62">
        <v>28.0</v>
      </c>
      <c r="B31" s="65"/>
      <c r="C31" s="65" t="s">
        <v>230</v>
      </c>
      <c r="D31" s="69" t="s">
        <v>231</v>
      </c>
      <c r="E31" s="74" t="s">
        <v>232</v>
      </c>
      <c r="F31" s="78"/>
      <c r="G31" s="155"/>
      <c r="H31" s="155"/>
      <c r="I31" s="156"/>
    </row>
    <row r="32">
      <c r="A32" s="62">
        <v>29.0</v>
      </c>
      <c r="B32" s="65"/>
      <c r="C32" s="65" t="s">
        <v>234</v>
      </c>
      <c r="D32" s="69" t="s">
        <v>235</v>
      </c>
      <c r="E32" s="74" t="s">
        <v>237</v>
      </c>
      <c r="F32" s="78"/>
      <c r="G32" s="155"/>
      <c r="H32" s="155"/>
      <c r="I32" s="156"/>
    </row>
    <row r="33">
      <c r="A33" s="62">
        <v>30.0</v>
      </c>
      <c r="B33" s="65"/>
      <c r="C33" s="65" t="s">
        <v>63</v>
      </c>
      <c r="D33" s="69" t="s">
        <v>30</v>
      </c>
      <c r="E33" s="74" t="s">
        <v>65</v>
      </c>
      <c r="F33" s="78"/>
      <c r="G33" s="155"/>
      <c r="H33" s="155"/>
      <c r="I33" s="156"/>
    </row>
    <row r="34">
      <c r="A34" s="62">
        <v>31.0</v>
      </c>
      <c r="B34" s="65"/>
      <c r="C34" s="65" t="s">
        <v>244</v>
      </c>
      <c r="D34" s="69" t="s">
        <v>245</v>
      </c>
      <c r="E34" s="74" t="s">
        <v>246</v>
      </c>
      <c r="F34" s="78"/>
      <c r="G34" s="155"/>
      <c r="H34" s="155"/>
      <c r="I34" s="156"/>
    </row>
    <row r="35">
      <c r="A35" s="62">
        <v>32.0</v>
      </c>
      <c r="B35" s="65"/>
      <c r="C35" s="65" t="s">
        <v>247</v>
      </c>
      <c r="D35" s="138" t="s">
        <v>248</v>
      </c>
      <c r="E35" s="117" t="s">
        <v>249</v>
      </c>
      <c r="F35" s="78"/>
      <c r="G35" s="155"/>
      <c r="H35" s="155"/>
      <c r="I35" s="156"/>
    </row>
    <row r="36">
      <c r="A36" s="62">
        <v>33.0</v>
      </c>
      <c r="B36" s="65"/>
      <c r="C36" s="65" t="s">
        <v>250</v>
      </c>
      <c r="D36" s="138" t="s">
        <v>251</v>
      </c>
      <c r="E36" s="74" t="s">
        <v>252</v>
      </c>
      <c r="F36" s="78"/>
      <c r="G36" s="155"/>
      <c r="H36" s="155"/>
      <c r="I36" s="156"/>
    </row>
    <row r="37">
      <c r="A37" s="62">
        <v>34.0</v>
      </c>
      <c r="B37" s="65"/>
      <c r="C37" s="65" t="s">
        <v>254</v>
      </c>
      <c r="D37" s="69" t="s">
        <v>255</v>
      </c>
      <c r="E37" s="74" t="s">
        <v>256</v>
      </c>
      <c r="F37" s="78"/>
      <c r="G37" s="155"/>
      <c r="H37" s="155"/>
      <c r="I37" s="156"/>
    </row>
    <row r="38">
      <c r="A38" s="62">
        <v>35.0</v>
      </c>
      <c r="B38" s="65"/>
      <c r="C38" s="65" t="s">
        <v>258</v>
      </c>
      <c r="D38" s="69" t="s">
        <v>259</v>
      </c>
      <c r="E38" s="74" t="s">
        <v>261</v>
      </c>
      <c r="F38" s="78"/>
      <c r="G38" s="155"/>
      <c r="H38" s="155"/>
      <c r="I38" s="156"/>
    </row>
    <row r="39">
      <c r="A39" s="62">
        <v>36.0</v>
      </c>
      <c r="B39" s="65"/>
      <c r="C39" s="65" t="s">
        <v>263</v>
      </c>
      <c r="D39" s="69" t="s">
        <v>264</v>
      </c>
      <c r="E39" s="74" t="s">
        <v>265</v>
      </c>
      <c r="F39" s="78"/>
      <c r="G39" s="155"/>
      <c r="H39" s="155"/>
      <c r="I39" s="156"/>
    </row>
    <row r="40">
      <c r="A40" s="62">
        <v>37.0</v>
      </c>
      <c r="B40" s="65"/>
      <c r="C40" s="65" t="s">
        <v>241</v>
      </c>
      <c r="D40" s="69" t="s">
        <v>242</v>
      </c>
      <c r="E40" s="117" t="s">
        <v>243</v>
      </c>
      <c r="F40" s="78"/>
      <c r="G40" s="155"/>
      <c r="H40" s="155"/>
      <c r="I40" s="156"/>
    </row>
    <row r="41">
      <c r="A41" s="62">
        <v>38.0</v>
      </c>
      <c r="B41" s="65"/>
      <c r="C41" s="65" t="s">
        <v>269</v>
      </c>
      <c r="D41" s="69" t="s">
        <v>270</v>
      </c>
      <c r="E41" s="117" t="s">
        <v>271</v>
      </c>
      <c r="F41" s="78"/>
      <c r="G41" s="155"/>
      <c r="H41" s="155"/>
      <c r="I41" s="156"/>
    </row>
    <row r="42">
      <c r="A42" s="62">
        <v>39.0</v>
      </c>
      <c r="B42" s="65"/>
      <c r="C42" s="65" t="s">
        <v>274</v>
      </c>
      <c r="D42" s="69" t="s">
        <v>182</v>
      </c>
      <c r="E42" s="74" t="s">
        <v>275</v>
      </c>
      <c r="F42" s="78"/>
      <c r="G42" s="155"/>
      <c r="H42" s="155"/>
      <c r="I42" s="156"/>
    </row>
    <row r="43">
      <c r="A43" s="62">
        <v>40.0</v>
      </c>
      <c r="B43" s="65"/>
      <c r="C43" s="65" t="s">
        <v>278</v>
      </c>
      <c r="D43" s="69" t="s">
        <v>279</v>
      </c>
      <c r="E43" s="74" t="s">
        <v>280</v>
      </c>
      <c r="F43" s="78"/>
      <c r="G43" s="155"/>
      <c r="H43" s="155"/>
      <c r="I43" s="156"/>
    </row>
    <row r="44">
      <c r="A44" s="62">
        <v>41.0</v>
      </c>
      <c r="B44" s="65"/>
      <c r="C44" s="65" t="s">
        <v>283</v>
      </c>
      <c r="D44" s="69" t="s">
        <v>284</v>
      </c>
      <c r="E44" s="74" t="s">
        <v>286</v>
      </c>
      <c r="F44" s="78"/>
      <c r="G44" s="155"/>
      <c r="H44" s="155"/>
      <c r="I44" s="156"/>
    </row>
    <row r="45">
      <c r="A45" s="62">
        <v>42.0</v>
      </c>
      <c r="B45" s="65"/>
      <c r="C45" s="65" t="s">
        <v>290</v>
      </c>
      <c r="D45" s="69" t="s">
        <v>291</v>
      </c>
      <c r="E45" s="74" t="s">
        <v>292</v>
      </c>
      <c r="F45" s="78"/>
      <c r="G45" s="155"/>
      <c r="H45" s="155"/>
      <c r="I45" s="156"/>
    </row>
    <row r="46">
      <c r="A46" s="62">
        <v>43.0</v>
      </c>
      <c r="B46" s="65"/>
      <c r="C46" s="65" t="s">
        <v>296</v>
      </c>
      <c r="D46" s="69" t="s">
        <v>297</v>
      </c>
      <c r="E46" s="74" t="s">
        <v>298</v>
      </c>
      <c r="F46" s="78"/>
      <c r="G46" s="155"/>
      <c r="H46" s="155"/>
      <c r="I46" s="156"/>
    </row>
    <row r="47">
      <c r="A47" s="62">
        <v>44.0</v>
      </c>
      <c r="B47" s="65"/>
      <c r="C47" s="65" t="s">
        <v>129</v>
      </c>
      <c r="D47" s="69" t="s">
        <v>130</v>
      </c>
      <c r="E47" s="74" t="s">
        <v>131</v>
      </c>
      <c r="F47" s="78"/>
      <c r="G47" s="155"/>
      <c r="H47" s="155"/>
      <c r="I47" s="156"/>
    </row>
    <row r="48">
      <c r="A48" s="62">
        <v>45.0</v>
      </c>
      <c r="B48" s="65"/>
      <c r="C48" s="65" t="s">
        <v>301</v>
      </c>
      <c r="D48" s="69" t="s">
        <v>302</v>
      </c>
      <c r="E48" s="74" t="s">
        <v>303</v>
      </c>
      <c r="F48" s="78"/>
      <c r="G48" s="155"/>
      <c r="H48" s="155"/>
      <c r="I48" s="156"/>
    </row>
    <row r="49">
      <c r="A49" s="62">
        <v>46.0</v>
      </c>
      <c r="B49" s="65"/>
      <c r="C49" s="65" t="s">
        <v>305</v>
      </c>
      <c r="D49" s="69" t="s">
        <v>306</v>
      </c>
      <c r="E49" s="74" t="s">
        <v>307</v>
      </c>
      <c r="F49" s="78"/>
      <c r="G49" s="155"/>
      <c r="H49" s="155"/>
      <c r="I49" s="156"/>
    </row>
    <row r="50">
      <c r="A50" s="62">
        <v>47.0</v>
      </c>
      <c r="B50" s="65"/>
      <c r="C50" s="65" t="s">
        <v>308</v>
      </c>
      <c r="D50" s="69" t="s">
        <v>309</v>
      </c>
      <c r="E50" s="74" t="s">
        <v>310</v>
      </c>
      <c r="F50" s="78"/>
      <c r="G50" s="155"/>
      <c r="H50" s="155"/>
      <c r="I50" s="156"/>
    </row>
    <row r="51">
      <c r="A51" s="62">
        <v>48.0</v>
      </c>
      <c r="B51" s="65"/>
      <c r="C51" s="65" t="s">
        <v>311</v>
      </c>
      <c r="D51" s="69" t="s">
        <v>312</v>
      </c>
      <c r="E51" s="74" t="s">
        <v>313</v>
      </c>
      <c r="F51" s="78"/>
      <c r="G51" s="155"/>
      <c r="H51" s="155"/>
      <c r="I51" s="156"/>
    </row>
    <row r="52">
      <c r="A52" s="62">
        <v>49.0</v>
      </c>
      <c r="B52" s="65"/>
      <c r="C52" s="65" t="s">
        <v>314</v>
      </c>
      <c r="D52" s="69" t="s">
        <v>315</v>
      </c>
      <c r="E52" s="74" t="s">
        <v>316</v>
      </c>
      <c r="F52" s="78"/>
      <c r="G52" s="155"/>
      <c r="H52" s="155"/>
      <c r="I52" s="156"/>
    </row>
    <row r="53">
      <c r="A53" s="62">
        <v>50.0</v>
      </c>
      <c r="B53" s="65"/>
      <c r="C53" s="65" t="s">
        <v>317</v>
      </c>
      <c r="D53" s="69" t="s">
        <v>68</v>
      </c>
      <c r="E53" s="74" t="s">
        <v>318</v>
      </c>
      <c r="F53" s="78"/>
      <c r="G53" s="155"/>
      <c r="H53" s="155"/>
      <c r="I53" s="156"/>
    </row>
  </sheetData>
  <mergeCells count="3">
    <mergeCell ref="C1:I1"/>
    <mergeCell ref="C3:E3"/>
    <mergeCell ref="G3:I3"/>
  </mergeCells>
  <hyperlinks>
    <hyperlink r:id="rId1" ref="C3"/>
    <hyperlink r:id="rId2" ref="G3"/>
    <hyperlink r:id="rId3" ref="E4"/>
    <hyperlink r:id="rId4" ref="I4"/>
    <hyperlink r:id="rId5" ref="E5"/>
    <hyperlink r:id="rId6" ref="I5"/>
    <hyperlink r:id="rId7" ref="E6"/>
    <hyperlink r:id="rId8" ref="I6"/>
    <hyperlink r:id="rId9" ref="E7"/>
    <hyperlink r:id="rId10" ref="I7"/>
    <hyperlink r:id="rId11" ref="E8"/>
    <hyperlink r:id="rId12" ref="I8"/>
    <hyperlink r:id="rId13" ref="E9"/>
    <hyperlink r:id="rId14" ref="I9"/>
    <hyperlink r:id="rId15" ref="E10"/>
    <hyperlink r:id="rId16" ref="I10"/>
    <hyperlink r:id="rId17" ref="E11"/>
    <hyperlink r:id="rId18" ref="I11"/>
    <hyperlink r:id="rId19" ref="E12"/>
    <hyperlink r:id="rId20" ref="I12"/>
    <hyperlink r:id="rId21" ref="E13"/>
    <hyperlink r:id="rId22" ref="I13"/>
    <hyperlink r:id="rId23" ref="E14"/>
    <hyperlink r:id="rId24" ref="I14"/>
    <hyperlink r:id="rId25" ref="E15"/>
    <hyperlink r:id="rId26" ref="I15"/>
    <hyperlink r:id="rId27" ref="E16"/>
    <hyperlink r:id="rId28" ref="I16"/>
    <hyperlink r:id="rId29" ref="E17"/>
    <hyperlink r:id="rId30" ref="I17"/>
    <hyperlink r:id="rId31" ref="E18"/>
    <hyperlink r:id="rId32" ref="I18"/>
    <hyperlink r:id="rId33" ref="E19"/>
    <hyperlink r:id="rId34" ref="I19"/>
    <hyperlink r:id="rId35" ref="E20"/>
    <hyperlink r:id="rId36" ref="I20"/>
    <hyperlink r:id="rId37" ref="E21"/>
    <hyperlink r:id="rId38" ref="I21"/>
    <hyperlink r:id="rId39" ref="E22"/>
    <hyperlink r:id="rId40" ref="I22"/>
    <hyperlink r:id="rId41" ref="E23"/>
    <hyperlink r:id="rId42" ref="I23"/>
    <hyperlink r:id="rId43" ref="E24"/>
    <hyperlink r:id="rId44" ref="I24"/>
    <hyperlink r:id="rId45" ref="E25"/>
    <hyperlink r:id="rId46" ref="I25"/>
    <hyperlink r:id="rId47" ref="E26"/>
    <hyperlink r:id="rId48" ref="I26"/>
    <hyperlink r:id="rId49" ref="E27"/>
    <hyperlink r:id="rId50" ref="I27"/>
    <hyperlink r:id="rId51" ref="E28"/>
    <hyperlink r:id="rId52" ref="I28"/>
    <hyperlink r:id="rId53" ref="E29"/>
    <hyperlink r:id="rId54" ref="E30"/>
    <hyperlink r:id="rId55" ref="E31"/>
    <hyperlink r:id="rId56" ref="E32"/>
    <hyperlink r:id="rId57" ref="E33"/>
    <hyperlink r:id="rId58" ref="E34"/>
    <hyperlink r:id="rId59" ref="E35"/>
    <hyperlink r:id="rId60" ref="E36"/>
    <hyperlink r:id="rId61" ref="E37"/>
    <hyperlink r:id="rId62" ref="E38"/>
    <hyperlink r:id="rId63" ref="E39"/>
    <hyperlink r:id="rId64" ref="E40"/>
    <hyperlink r:id="rId65" ref="E41"/>
    <hyperlink r:id="rId66" ref="E42"/>
    <hyperlink r:id="rId67" ref="E43"/>
    <hyperlink r:id="rId68" ref="E44"/>
    <hyperlink r:id="rId69" ref="E45"/>
    <hyperlink r:id="rId70" ref="E46"/>
    <hyperlink r:id="rId71" ref="E47"/>
    <hyperlink r:id="rId72" ref="E48"/>
    <hyperlink r:id="rId73" ref="E49"/>
    <hyperlink r:id="rId74" ref="E50"/>
    <hyperlink r:id="rId75" ref="E51"/>
    <hyperlink r:id="rId76" ref="E52"/>
    <hyperlink r:id="rId77" ref="E53"/>
  </hyperlinks>
  <drawing r:id="rId78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hidden="1" min="1" max="1" width="3.57"/>
    <col customWidth="1" hidden="1" min="2" max="2" width="34.71"/>
    <col customWidth="1" min="3" max="3" width="34.71"/>
    <col customWidth="1" min="4" max="4" width="20.29"/>
    <col customWidth="1" min="5" max="5" width="5.71"/>
    <col customWidth="1" min="6" max="6" width="1.0"/>
    <col customWidth="1" min="7" max="7" width="31.14"/>
    <col customWidth="1" min="8" max="8" width="15.86"/>
    <col customWidth="1" min="9" max="9" width="8.29"/>
    <col customWidth="1" min="10" max="10" width="1.0"/>
    <col customWidth="1" min="11" max="11" width="30.86"/>
    <col customWidth="1" min="12" max="12" width="17.71"/>
    <col customWidth="1" min="13" max="13" width="8.29"/>
  </cols>
  <sheetData>
    <row r="1" ht="17.25" customHeight="1">
      <c r="A1" s="4"/>
      <c r="B1" s="6"/>
      <c r="C1" s="6">
        <v>2018.0</v>
      </c>
    </row>
    <row r="2" ht="48.0" customHeight="1">
      <c r="A2" s="8"/>
      <c r="B2" s="200"/>
      <c r="C2" s="201" t="s">
        <v>4</v>
      </c>
      <c r="D2" s="202" t="s">
        <v>1</v>
      </c>
      <c r="E2" s="203" t="s">
        <v>2</v>
      </c>
      <c r="F2" s="17"/>
      <c r="G2" s="204" t="s">
        <v>9</v>
      </c>
      <c r="H2" s="206" t="s">
        <v>1</v>
      </c>
      <c r="I2" s="208" t="s">
        <v>2</v>
      </c>
      <c r="J2" s="17"/>
      <c r="K2" s="210" t="s">
        <v>320</v>
      </c>
      <c r="L2" s="212" t="s">
        <v>1</v>
      </c>
      <c r="M2" s="214" t="s">
        <v>2</v>
      </c>
    </row>
    <row r="3">
      <c r="A3" s="4"/>
      <c r="B3" s="30"/>
      <c r="C3" s="217" t="s">
        <v>77</v>
      </c>
      <c r="D3" s="22"/>
      <c r="E3" s="218"/>
      <c r="F3" s="36"/>
      <c r="G3" s="217" t="s">
        <v>163</v>
      </c>
      <c r="H3" s="22"/>
      <c r="I3" s="218"/>
      <c r="J3" s="36"/>
      <c r="K3" s="221" t="s">
        <v>229</v>
      </c>
    </row>
    <row r="4">
      <c r="A4" s="46">
        <v>1.0</v>
      </c>
      <c r="B4" s="222" t="s">
        <v>20</v>
      </c>
      <c r="C4" s="222" t="s">
        <v>34</v>
      </c>
      <c r="D4" s="59" t="s">
        <v>36</v>
      </c>
      <c r="E4" s="55" t="s">
        <v>39</v>
      </c>
      <c r="F4" s="57"/>
      <c r="G4" s="224" t="s">
        <v>328</v>
      </c>
      <c r="H4" s="226" t="s">
        <v>329</v>
      </c>
      <c r="I4" s="55" t="s">
        <v>330</v>
      </c>
      <c r="J4" s="57"/>
      <c r="K4" s="227" t="s">
        <v>168</v>
      </c>
      <c r="L4" s="228" t="s">
        <v>169</v>
      </c>
      <c r="M4" s="229" t="s">
        <v>337</v>
      </c>
    </row>
    <row r="5">
      <c r="A5" s="62">
        <v>2.0</v>
      </c>
      <c r="B5" s="25" t="str">
        <f>IMAGE(GOOGLEANALYTICS("UA-149355390-1", "2020 FFDB Curated Film List",sheetName()))</f>
        <v/>
      </c>
      <c r="C5" s="231" t="s">
        <v>339</v>
      </c>
      <c r="D5" s="69" t="s">
        <v>342</v>
      </c>
      <c r="E5" s="74" t="s">
        <v>343</v>
      </c>
      <c r="F5" s="78"/>
      <c r="G5" s="232" t="s">
        <v>346</v>
      </c>
      <c r="H5" s="233" t="s">
        <v>348</v>
      </c>
      <c r="I5" s="74" t="s">
        <v>349</v>
      </c>
      <c r="J5" s="78"/>
      <c r="K5" s="234" t="s">
        <v>353</v>
      </c>
      <c r="L5" s="136" t="s">
        <v>354</v>
      </c>
      <c r="M5" s="235" t="s">
        <v>355</v>
      </c>
    </row>
    <row r="6">
      <c r="A6" s="62">
        <v>3.0</v>
      </c>
      <c r="B6" s="231"/>
      <c r="C6" s="231" t="s">
        <v>50</v>
      </c>
      <c r="D6" s="69" t="s">
        <v>51</v>
      </c>
      <c r="E6" s="74" t="s">
        <v>52</v>
      </c>
      <c r="F6" s="78"/>
      <c r="G6" s="236" t="s">
        <v>361</v>
      </c>
      <c r="H6" s="237" t="s">
        <v>362</v>
      </c>
      <c r="I6" s="238" t="s">
        <v>363</v>
      </c>
      <c r="J6" s="78"/>
      <c r="K6" s="234" t="s">
        <v>364</v>
      </c>
      <c r="L6" s="136" t="s">
        <v>366</v>
      </c>
      <c r="M6" s="235" t="s">
        <v>368</v>
      </c>
    </row>
    <row r="7">
      <c r="A7" s="62">
        <v>4.0</v>
      </c>
      <c r="B7" s="232"/>
      <c r="C7" s="232" t="s">
        <v>373</v>
      </c>
      <c r="D7" s="69" t="s">
        <v>374</v>
      </c>
      <c r="E7" s="74" t="s">
        <v>375</v>
      </c>
      <c r="F7" s="78"/>
      <c r="G7" s="236" t="s">
        <v>378</v>
      </c>
      <c r="H7" s="239" t="s">
        <v>379</v>
      </c>
      <c r="I7" s="240" t="s">
        <v>380</v>
      </c>
      <c r="J7" s="78"/>
      <c r="K7" s="234" t="s">
        <v>385</v>
      </c>
      <c r="L7" s="136" t="s">
        <v>366</v>
      </c>
      <c r="M7" s="241" t="s">
        <v>386</v>
      </c>
    </row>
    <row r="8">
      <c r="A8" s="62">
        <v>5.0</v>
      </c>
      <c r="B8" s="234"/>
      <c r="C8" s="234" t="s">
        <v>56</v>
      </c>
      <c r="D8" s="69" t="s">
        <v>57</v>
      </c>
      <c r="E8" s="74" t="s">
        <v>58</v>
      </c>
      <c r="F8" s="78"/>
      <c r="G8" s="232" t="s">
        <v>394</v>
      </c>
      <c r="H8" s="237" t="s">
        <v>395</v>
      </c>
      <c r="I8" s="74" t="s">
        <v>396</v>
      </c>
      <c r="J8" s="78"/>
      <c r="K8" s="234" t="s">
        <v>399</v>
      </c>
      <c r="L8" s="136" t="s">
        <v>402</v>
      </c>
      <c r="M8" s="235" t="s">
        <v>403</v>
      </c>
    </row>
    <row r="9">
      <c r="A9" s="62">
        <v>6.0</v>
      </c>
      <c r="B9" s="234"/>
      <c r="C9" s="234" t="s">
        <v>408</v>
      </c>
      <c r="D9" s="237" t="s">
        <v>57</v>
      </c>
      <c r="E9" s="74" t="s">
        <v>409</v>
      </c>
      <c r="F9" s="78"/>
      <c r="G9" s="232" t="s">
        <v>325</v>
      </c>
      <c r="H9" s="69" t="s">
        <v>411</v>
      </c>
      <c r="I9" s="74" t="s">
        <v>412</v>
      </c>
      <c r="J9" s="78"/>
      <c r="K9" s="234" t="s">
        <v>278</v>
      </c>
      <c r="L9" s="136" t="s">
        <v>279</v>
      </c>
      <c r="M9" s="235" t="s">
        <v>416</v>
      </c>
    </row>
    <row r="10">
      <c r="A10" s="62">
        <v>7.0</v>
      </c>
      <c r="B10" s="234"/>
      <c r="C10" s="234" t="s">
        <v>47</v>
      </c>
      <c r="D10" s="69" t="s">
        <v>48</v>
      </c>
      <c r="E10" s="74" t="s">
        <v>49</v>
      </c>
      <c r="F10" s="78"/>
      <c r="G10" s="232" t="s">
        <v>423</v>
      </c>
      <c r="H10" s="69" t="s">
        <v>424</v>
      </c>
      <c r="I10" s="74" t="s">
        <v>426</v>
      </c>
      <c r="J10" s="78"/>
      <c r="K10" s="234" t="s">
        <v>428</v>
      </c>
      <c r="L10" s="136" t="s">
        <v>279</v>
      </c>
      <c r="M10" s="235" t="s">
        <v>429</v>
      </c>
    </row>
    <row r="11">
      <c r="A11" s="62">
        <v>8.0</v>
      </c>
      <c r="B11" s="232"/>
      <c r="C11" s="232" t="s">
        <v>70</v>
      </c>
      <c r="D11" s="69" t="s">
        <v>71</v>
      </c>
      <c r="E11" s="74" t="s">
        <v>72</v>
      </c>
      <c r="F11" s="78"/>
      <c r="G11" s="232" t="s">
        <v>432</v>
      </c>
      <c r="H11" s="237" t="s">
        <v>433</v>
      </c>
      <c r="I11" s="74" t="s">
        <v>434</v>
      </c>
      <c r="J11" s="78"/>
      <c r="K11" s="234" t="s">
        <v>438</v>
      </c>
      <c r="L11" s="136" t="s">
        <v>439</v>
      </c>
      <c r="M11" s="235" t="s">
        <v>440</v>
      </c>
    </row>
    <row r="12">
      <c r="A12" s="62">
        <v>9.0</v>
      </c>
      <c r="B12" s="234"/>
      <c r="C12" s="234" t="s">
        <v>78</v>
      </c>
      <c r="D12" s="237" t="s">
        <v>79</v>
      </c>
      <c r="E12" s="74" t="s">
        <v>441</v>
      </c>
      <c r="F12" s="78"/>
      <c r="G12" s="232" t="s">
        <v>344</v>
      </c>
      <c r="H12" s="69" t="s">
        <v>345</v>
      </c>
      <c r="I12" s="74" t="s">
        <v>347</v>
      </c>
      <c r="J12" s="78"/>
      <c r="K12" s="234" t="s">
        <v>448</v>
      </c>
      <c r="L12" s="136" t="s">
        <v>449</v>
      </c>
      <c r="M12" s="235" t="s">
        <v>450</v>
      </c>
    </row>
    <row r="13">
      <c r="A13" s="62">
        <v>10.0</v>
      </c>
      <c r="B13" s="231"/>
      <c r="C13" s="231" t="s">
        <v>85</v>
      </c>
      <c r="D13" s="69" t="s">
        <v>86</v>
      </c>
      <c r="E13" s="74" t="s">
        <v>87</v>
      </c>
      <c r="F13" s="78"/>
      <c r="G13" s="232" t="s">
        <v>457</v>
      </c>
      <c r="H13" s="69" t="s">
        <v>427</v>
      </c>
      <c r="I13" s="74" t="s">
        <v>458</v>
      </c>
      <c r="J13" s="78"/>
      <c r="K13" s="234" t="s">
        <v>460</v>
      </c>
      <c r="L13" s="136" t="s">
        <v>449</v>
      </c>
      <c r="M13" s="235" t="s">
        <v>461</v>
      </c>
    </row>
    <row r="14">
      <c r="A14" s="62">
        <v>11.0</v>
      </c>
      <c r="B14" s="231"/>
      <c r="C14" s="231" t="s">
        <v>117</v>
      </c>
      <c r="D14" s="69" t="s">
        <v>118</v>
      </c>
      <c r="E14" s="74" t="s">
        <v>119</v>
      </c>
      <c r="F14" s="78"/>
      <c r="G14" s="232" t="s">
        <v>465</v>
      </c>
      <c r="H14" s="69" t="s">
        <v>466</v>
      </c>
      <c r="I14" s="117" t="s">
        <v>467</v>
      </c>
      <c r="J14" s="78"/>
      <c r="K14" s="234" t="s">
        <v>469</v>
      </c>
      <c r="L14" s="136" t="s">
        <v>449</v>
      </c>
      <c r="M14" s="235" t="s">
        <v>470</v>
      </c>
    </row>
    <row r="15">
      <c r="A15" s="62">
        <v>12.0</v>
      </c>
      <c r="B15" s="234"/>
      <c r="C15" s="234" t="s">
        <v>376</v>
      </c>
      <c r="D15" s="69" t="s">
        <v>217</v>
      </c>
      <c r="E15" s="74" t="s">
        <v>474</v>
      </c>
      <c r="F15" s="78"/>
      <c r="G15" s="232" t="s">
        <v>475</v>
      </c>
      <c r="H15" s="69" t="s">
        <v>366</v>
      </c>
      <c r="I15" s="117" t="s">
        <v>477</v>
      </c>
      <c r="J15" s="78"/>
      <c r="K15" s="234" t="s">
        <v>478</v>
      </c>
      <c r="L15" s="248" t="s">
        <v>479</v>
      </c>
      <c r="M15" s="235" t="s">
        <v>480</v>
      </c>
    </row>
    <row r="16">
      <c r="A16" s="62">
        <v>13.0</v>
      </c>
      <c r="B16" s="232"/>
      <c r="C16" s="232" t="s">
        <v>137</v>
      </c>
      <c r="D16" s="69" t="s">
        <v>138</v>
      </c>
      <c r="E16" s="74" t="s">
        <v>139</v>
      </c>
      <c r="F16" s="78"/>
      <c r="G16" s="232" t="s">
        <v>485</v>
      </c>
      <c r="H16" s="237" t="s">
        <v>486</v>
      </c>
      <c r="I16" s="74" t="s">
        <v>487</v>
      </c>
      <c r="J16" s="78"/>
      <c r="K16" s="234" t="s">
        <v>293</v>
      </c>
      <c r="L16" s="136" t="s">
        <v>490</v>
      </c>
      <c r="M16" s="235" t="s">
        <v>492</v>
      </c>
    </row>
    <row r="17">
      <c r="A17" s="62">
        <v>14.0</v>
      </c>
      <c r="B17" s="234"/>
      <c r="C17" s="234" t="s">
        <v>493</v>
      </c>
      <c r="D17" s="69" t="s">
        <v>144</v>
      </c>
      <c r="E17" s="74" t="s">
        <v>145</v>
      </c>
      <c r="F17" s="78"/>
      <c r="G17" s="232" t="s">
        <v>497</v>
      </c>
      <c r="H17" s="237" t="s">
        <v>498</v>
      </c>
      <c r="I17" s="74" t="s">
        <v>499</v>
      </c>
      <c r="J17" s="78"/>
      <c r="K17" s="249" t="s">
        <v>500</v>
      </c>
      <c r="L17" s="136" t="s">
        <v>502</v>
      </c>
      <c r="M17" s="235" t="s">
        <v>503</v>
      </c>
    </row>
    <row r="18">
      <c r="A18" s="62">
        <v>15.0</v>
      </c>
      <c r="B18" s="234"/>
      <c r="C18" s="234" t="s">
        <v>151</v>
      </c>
      <c r="D18" s="69" t="s">
        <v>152</v>
      </c>
      <c r="E18" s="74" t="s">
        <v>153</v>
      </c>
      <c r="F18" s="78"/>
      <c r="G18" s="232" t="s">
        <v>505</v>
      </c>
      <c r="H18" s="69" t="s">
        <v>506</v>
      </c>
      <c r="I18" s="74" t="s">
        <v>507</v>
      </c>
      <c r="J18" s="78"/>
      <c r="K18" s="234" t="s">
        <v>510</v>
      </c>
      <c r="L18" s="250" t="s">
        <v>511</v>
      </c>
      <c r="M18" s="235" t="s">
        <v>512</v>
      </c>
    </row>
    <row r="19">
      <c r="A19" s="62">
        <v>16.0</v>
      </c>
      <c r="B19" s="234"/>
      <c r="C19" s="234" t="s">
        <v>405</v>
      </c>
      <c r="D19" s="69" t="s">
        <v>406</v>
      </c>
      <c r="E19" s="74" t="s">
        <v>516</v>
      </c>
      <c r="F19" s="78"/>
      <c r="G19" s="232" t="s">
        <v>519</v>
      </c>
      <c r="H19" s="69" t="s">
        <v>520</v>
      </c>
      <c r="I19" s="74" t="s">
        <v>521</v>
      </c>
      <c r="J19" s="78"/>
      <c r="K19" s="234" t="s">
        <v>522</v>
      </c>
      <c r="L19" s="136" t="s">
        <v>523</v>
      </c>
      <c r="M19" s="235" t="s">
        <v>525</v>
      </c>
    </row>
    <row r="20">
      <c r="A20" s="62">
        <v>17.0</v>
      </c>
      <c r="B20" s="234"/>
      <c r="C20" s="234" t="s">
        <v>526</v>
      </c>
      <c r="D20" s="69" t="s">
        <v>165</v>
      </c>
      <c r="E20" s="74" t="s">
        <v>166</v>
      </c>
      <c r="F20" s="78"/>
      <c r="G20" s="232" t="s">
        <v>530</v>
      </c>
      <c r="H20" s="237" t="s">
        <v>531</v>
      </c>
      <c r="I20" s="74" t="s">
        <v>532</v>
      </c>
      <c r="J20" s="78"/>
      <c r="K20" s="252" t="s">
        <v>536</v>
      </c>
      <c r="L20" s="136" t="s">
        <v>332</v>
      </c>
      <c r="M20" s="235" t="s">
        <v>518</v>
      </c>
    </row>
    <row r="21">
      <c r="A21" s="62">
        <v>18.0</v>
      </c>
      <c r="B21" s="234"/>
      <c r="C21" s="234" t="s">
        <v>171</v>
      </c>
      <c r="D21" s="69" t="s">
        <v>542</v>
      </c>
      <c r="E21" s="74" t="s">
        <v>175</v>
      </c>
      <c r="F21" s="78"/>
      <c r="G21" s="232" t="s">
        <v>185</v>
      </c>
      <c r="H21" s="69" t="s">
        <v>546</v>
      </c>
      <c r="I21" s="74" t="s">
        <v>186</v>
      </c>
      <c r="J21" s="78"/>
      <c r="K21" s="252" t="s">
        <v>547</v>
      </c>
      <c r="L21" s="136" t="s">
        <v>354</v>
      </c>
      <c r="M21" s="235" t="s">
        <v>548</v>
      </c>
    </row>
    <row r="22">
      <c r="A22" s="62">
        <v>19.0</v>
      </c>
      <c r="B22" s="231"/>
      <c r="C22" s="231" t="s">
        <v>187</v>
      </c>
      <c r="D22" s="237" t="s">
        <v>549</v>
      </c>
      <c r="E22" s="74" t="s">
        <v>189</v>
      </c>
      <c r="F22" s="78"/>
      <c r="G22" s="232" t="s">
        <v>190</v>
      </c>
      <c r="H22" s="242" t="s">
        <v>427</v>
      </c>
      <c r="I22" s="74" t="s">
        <v>550</v>
      </c>
      <c r="J22" s="78"/>
      <c r="K22" s="252" t="s">
        <v>551</v>
      </c>
      <c r="L22" s="136" t="s">
        <v>552</v>
      </c>
      <c r="M22" s="235" t="s">
        <v>553</v>
      </c>
    </row>
    <row r="23">
      <c r="A23" s="62">
        <v>20.0</v>
      </c>
      <c r="B23" s="231"/>
      <c r="C23" s="231" t="s">
        <v>558</v>
      </c>
      <c r="D23" s="69" t="s">
        <v>559</v>
      </c>
      <c r="E23" s="74" t="s">
        <v>560</v>
      </c>
      <c r="F23" s="78"/>
      <c r="G23" s="230" t="s">
        <v>561</v>
      </c>
      <c r="H23" s="237" t="s">
        <v>562</v>
      </c>
      <c r="I23" s="74" t="s">
        <v>563</v>
      </c>
      <c r="J23" s="78"/>
      <c r="K23" s="234" t="s">
        <v>21</v>
      </c>
      <c r="L23" s="136" t="s">
        <v>22</v>
      </c>
      <c r="M23" s="235" t="s">
        <v>565</v>
      </c>
    </row>
    <row r="24">
      <c r="A24" s="62">
        <v>21.0</v>
      </c>
      <c r="B24" s="231"/>
      <c r="C24" s="231" t="s">
        <v>437</v>
      </c>
      <c r="D24" s="69" t="s">
        <v>570</v>
      </c>
      <c r="E24" s="74" t="s">
        <v>571</v>
      </c>
      <c r="F24" s="78"/>
      <c r="G24" s="230" t="s">
        <v>573</v>
      </c>
      <c r="H24" s="237" t="s">
        <v>574</v>
      </c>
      <c r="I24" s="74" t="s">
        <v>575</v>
      </c>
      <c r="J24" s="78"/>
      <c r="K24" s="252" t="s">
        <v>547</v>
      </c>
      <c r="L24" s="136" t="s">
        <v>354</v>
      </c>
      <c r="M24" s="235" t="s">
        <v>548</v>
      </c>
    </row>
    <row r="25">
      <c r="A25" s="62">
        <v>22.0</v>
      </c>
      <c r="B25" s="231"/>
      <c r="C25" s="231" t="s">
        <v>577</v>
      </c>
      <c r="D25" s="237" t="s">
        <v>196</v>
      </c>
      <c r="E25" s="74" t="s">
        <v>338</v>
      </c>
      <c r="F25" s="78"/>
      <c r="G25" s="230" t="s">
        <v>578</v>
      </c>
      <c r="H25" s="69" t="s">
        <v>579</v>
      </c>
      <c r="I25" s="74" t="s">
        <v>580</v>
      </c>
      <c r="J25" s="78"/>
      <c r="K25" s="234" t="s">
        <v>581</v>
      </c>
      <c r="L25" s="136" t="s">
        <v>582</v>
      </c>
      <c r="M25" s="235" t="s">
        <v>583</v>
      </c>
    </row>
    <row r="26">
      <c r="A26" s="62">
        <v>23.0</v>
      </c>
      <c r="B26" s="231"/>
      <c r="C26" s="231" t="s">
        <v>203</v>
      </c>
      <c r="D26" s="69" t="s">
        <v>204</v>
      </c>
      <c r="E26" s="74" t="s">
        <v>586</v>
      </c>
      <c r="F26" s="78"/>
      <c r="G26" s="230" t="s">
        <v>216</v>
      </c>
      <c r="H26" s="237" t="s">
        <v>294</v>
      </c>
      <c r="I26" s="74" t="s">
        <v>218</v>
      </c>
      <c r="J26" s="78"/>
      <c r="K26" s="258" t="s">
        <v>587</v>
      </c>
      <c r="L26" s="136" t="s">
        <v>590</v>
      </c>
      <c r="M26" s="235" t="s">
        <v>591</v>
      </c>
    </row>
    <row r="27">
      <c r="A27" s="62">
        <v>24.0</v>
      </c>
      <c r="B27" s="231"/>
      <c r="C27" s="231" t="s">
        <v>595</v>
      </c>
      <c r="D27" s="69" t="s">
        <v>596</v>
      </c>
      <c r="E27" s="74" t="s">
        <v>597</v>
      </c>
      <c r="F27" s="78"/>
      <c r="G27" s="230" t="s">
        <v>598</v>
      </c>
      <c r="H27" s="69" t="s">
        <v>546</v>
      </c>
      <c r="I27" s="74" t="s">
        <v>600</v>
      </c>
      <c r="J27" s="78"/>
      <c r="K27" s="234" t="s">
        <v>190</v>
      </c>
      <c r="L27" s="136" t="s">
        <v>191</v>
      </c>
      <c r="M27" s="235" t="s">
        <v>602</v>
      </c>
    </row>
    <row r="28">
      <c r="A28" s="62">
        <v>25.0</v>
      </c>
      <c r="B28" s="232"/>
      <c r="C28" s="232" t="s">
        <v>483</v>
      </c>
      <c r="D28" s="69" t="s">
        <v>172</v>
      </c>
      <c r="E28" s="74" t="s">
        <v>484</v>
      </c>
      <c r="F28" s="78"/>
      <c r="G28" s="230" t="s">
        <v>605</v>
      </c>
      <c r="H28" s="237" t="s">
        <v>606</v>
      </c>
      <c r="I28" s="74" t="s">
        <v>607</v>
      </c>
      <c r="J28" s="78"/>
      <c r="K28" s="252" t="s">
        <v>609</v>
      </c>
      <c r="L28" s="136" t="s">
        <v>610</v>
      </c>
      <c r="M28" s="235" t="s">
        <v>611</v>
      </c>
    </row>
    <row r="29">
      <c r="A29" s="62">
        <v>26.0</v>
      </c>
      <c r="B29" s="232"/>
      <c r="C29" s="232" t="s">
        <v>104</v>
      </c>
      <c r="D29" s="69" t="s">
        <v>105</v>
      </c>
      <c r="E29" s="74" t="s">
        <v>106</v>
      </c>
      <c r="F29" s="78"/>
      <c r="G29" s="259"/>
      <c r="H29" s="253"/>
      <c r="I29" s="260"/>
      <c r="J29" s="261"/>
      <c r="K29" s="252" t="s">
        <v>618</v>
      </c>
      <c r="L29" s="136" t="s">
        <v>546</v>
      </c>
      <c r="M29" s="235" t="s">
        <v>619</v>
      </c>
    </row>
    <row r="30">
      <c r="A30" s="62">
        <v>27.0</v>
      </c>
      <c r="B30" s="232"/>
      <c r="C30" s="232" t="s">
        <v>213</v>
      </c>
      <c r="D30" s="69" t="s">
        <v>214</v>
      </c>
      <c r="E30" s="74" t="s">
        <v>623</v>
      </c>
      <c r="F30" s="78"/>
      <c r="G30" s="254"/>
      <c r="H30" s="254"/>
      <c r="I30" s="262"/>
      <c r="J30" s="36"/>
      <c r="K30" s="252" t="s">
        <v>585</v>
      </c>
      <c r="L30" s="136" t="s">
        <v>627</v>
      </c>
      <c r="M30" s="235" t="s">
        <v>628</v>
      </c>
    </row>
    <row r="31">
      <c r="A31" s="62">
        <v>28.0</v>
      </c>
      <c r="B31" s="232"/>
      <c r="C31" s="232" t="s">
        <v>221</v>
      </c>
      <c r="D31" s="69" t="s">
        <v>222</v>
      </c>
      <c r="E31" s="74" t="s">
        <v>223</v>
      </c>
      <c r="F31" s="78"/>
      <c r="G31" s="254"/>
      <c r="H31" s="254"/>
      <c r="I31" s="262"/>
      <c r="J31" s="36"/>
      <c r="K31" s="234" t="s">
        <v>632</v>
      </c>
      <c r="L31" s="136" t="s">
        <v>633</v>
      </c>
      <c r="M31" s="241" t="s">
        <v>634</v>
      </c>
    </row>
    <row r="32">
      <c r="A32" s="62">
        <v>29.0</v>
      </c>
      <c r="B32" s="232"/>
      <c r="C32" s="232" t="s">
        <v>544</v>
      </c>
      <c r="D32" s="69" t="s">
        <v>54</v>
      </c>
      <c r="E32" s="74" t="s">
        <v>545</v>
      </c>
      <c r="F32" s="78"/>
      <c r="G32" s="254"/>
      <c r="H32" s="254"/>
      <c r="I32" s="262"/>
      <c r="J32" s="36"/>
      <c r="K32" s="234" t="s">
        <v>637</v>
      </c>
      <c r="L32" s="136" t="s">
        <v>638</v>
      </c>
      <c r="M32" s="235" t="s">
        <v>639</v>
      </c>
    </row>
    <row r="33">
      <c r="A33" s="62">
        <v>30.0</v>
      </c>
      <c r="B33" s="232"/>
      <c r="C33" s="232" t="s">
        <v>225</v>
      </c>
      <c r="D33" s="69" t="s">
        <v>226</v>
      </c>
      <c r="E33" s="74" t="s">
        <v>227</v>
      </c>
      <c r="F33" s="78"/>
      <c r="G33" s="254"/>
      <c r="H33" s="254"/>
      <c r="I33" s="262"/>
      <c r="J33" s="36"/>
      <c r="K33" s="234" t="s">
        <v>643</v>
      </c>
      <c r="L33" s="136" t="s">
        <v>582</v>
      </c>
      <c r="M33" s="235" t="s">
        <v>645</v>
      </c>
    </row>
    <row r="34">
      <c r="A34" s="62">
        <v>31.0</v>
      </c>
      <c r="B34" s="232"/>
      <c r="C34" s="232" t="s">
        <v>234</v>
      </c>
      <c r="D34" s="69" t="s">
        <v>235</v>
      </c>
      <c r="E34" s="74" t="s">
        <v>646</v>
      </c>
      <c r="F34" s="78"/>
      <c r="G34" s="254"/>
      <c r="H34" s="254"/>
      <c r="I34" s="262"/>
      <c r="J34" s="36"/>
      <c r="K34" s="258" t="s">
        <v>647</v>
      </c>
      <c r="L34" s="136" t="s">
        <v>582</v>
      </c>
      <c r="M34" s="235" t="s">
        <v>648</v>
      </c>
    </row>
    <row r="35">
      <c r="A35" s="62">
        <v>32.0</v>
      </c>
      <c r="B35" s="232"/>
      <c r="C35" s="232" t="s">
        <v>63</v>
      </c>
      <c r="D35" s="69" t="s">
        <v>30</v>
      </c>
      <c r="E35" s="74" t="s">
        <v>501</v>
      </c>
      <c r="F35" s="78"/>
      <c r="G35" s="254"/>
      <c r="H35" s="254"/>
      <c r="I35" s="262"/>
      <c r="J35" s="36"/>
      <c r="K35" s="258" t="s">
        <v>649</v>
      </c>
      <c r="L35" s="136" t="s">
        <v>354</v>
      </c>
      <c r="M35" s="235" t="s">
        <v>650</v>
      </c>
    </row>
    <row r="36">
      <c r="A36" s="62">
        <v>33.0</v>
      </c>
      <c r="B36" s="232"/>
      <c r="C36" s="232" t="s">
        <v>250</v>
      </c>
      <c r="D36" s="69" t="s">
        <v>251</v>
      </c>
      <c r="E36" s="74" t="s">
        <v>651</v>
      </c>
      <c r="F36" s="78"/>
      <c r="G36" s="254"/>
      <c r="H36" s="254"/>
      <c r="I36" s="262"/>
      <c r="J36" s="36"/>
      <c r="K36" s="234" t="s">
        <v>652</v>
      </c>
      <c r="L36" s="136" t="s">
        <v>582</v>
      </c>
      <c r="M36" s="235" t="s">
        <v>653</v>
      </c>
    </row>
    <row r="37">
      <c r="A37" s="62">
        <v>34.0</v>
      </c>
      <c r="B37" s="232"/>
      <c r="C37" s="232" t="s">
        <v>654</v>
      </c>
      <c r="D37" s="69" t="s">
        <v>655</v>
      </c>
      <c r="E37" s="74" t="s">
        <v>656</v>
      </c>
      <c r="F37" s="78"/>
      <c r="G37" s="254"/>
      <c r="H37" s="254"/>
      <c r="I37" s="262"/>
      <c r="J37" s="36"/>
      <c r="K37" s="234" t="s">
        <v>657</v>
      </c>
      <c r="L37" s="136" t="s">
        <v>582</v>
      </c>
      <c r="M37" s="235" t="s">
        <v>658</v>
      </c>
    </row>
    <row r="38">
      <c r="A38" s="62">
        <v>35.0</v>
      </c>
      <c r="B38" s="232"/>
      <c r="C38" s="232" t="s">
        <v>258</v>
      </c>
      <c r="D38" s="237" t="s">
        <v>259</v>
      </c>
      <c r="E38" s="74" t="s">
        <v>659</v>
      </c>
      <c r="F38" s="78"/>
      <c r="G38" s="254"/>
      <c r="H38" s="254"/>
      <c r="I38" s="262"/>
      <c r="J38" s="36"/>
      <c r="K38" s="252" t="s">
        <v>269</v>
      </c>
      <c r="L38" s="136" t="s">
        <v>660</v>
      </c>
      <c r="M38" s="235" t="s">
        <v>661</v>
      </c>
    </row>
    <row r="39">
      <c r="A39" s="62">
        <v>36.0</v>
      </c>
      <c r="B39" s="232"/>
      <c r="C39" s="232" t="s">
        <v>241</v>
      </c>
      <c r="D39" s="69" t="s">
        <v>242</v>
      </c>
      <c r="E39" s="74" t="s">
        <v>662</v>
      </c>
      <c r="F39" s="78"/>
      <c r="G39" s="254"/>
      <c r="H39" s="254"/>
      <c r="I39" s="262"/>
      <c r="J39" s="36"/>
      <c r="K39" s="252" t="s">
        <v>663</v>
      </c>
      <c r="L39" s="136" t="s">
        <v>664</v>
      </c>
      <c r="M39" s="235" t="s">
        <v>665</v>
      </c>
    </row>
    <row r="40">
      <c r="A40" s="62">
        <v>37.0</v>
      </c>
      <c r="B40" s="232"/>
      <c r="C40" s="232" t="s">
        <v>269</v>
      </c>
      <c r="D40" s="69" t="s">
        <v>270</v>
      </c>
      <c r="E40" s="74" t="s">
        <v>666</v>
      </c>
      <c r="F40" s="78"/>
      <c r="G40" s="254"/>
      <c r="H40" s="254"/>
      <c r="I40" s="262"/>
      <c r="J40" s="36"/>
      <c r="K40" s="252" t="s">
        <v>668</v>
      </c>
      <c r="L40" s="136" t="s">
        <v>610</v>
      </c>
      <c r="M40" s="235" t="s">
        <v>669</v>
      </c>
    </row>
    <row r="41">
      <c r="A41" s="62">
        <v>38.0</v>
      </c>
      <c r="B41" s="232"/>
      <c r="C41" s="232" t="s">
        <v>274</v>
      </c>
      <c r="D41" s="69" t="s">
        <v>182</v>
      </c>
      <c r="E41" s="74" t="s">
        <v>275</v>
      </c>
      <c r="F41" s="78"/>
      <c r="G41" s="254"/>
      <c r="H41" s="254"/>
      <c r="I41" s="262"/>
      <c r="J41" s="36"/>
      <c r="K41" s="234" t="s">
        <v>673</v>
      </c>
      <c r="L41" s="136" t="s">
        <v>674</v>
      </c>
      <c r="M41" s="235" t="s">
        <v>675</v>
      </c>
    </row>
    <row r="42">
      <c r="A42" s="62">
        <v>39.0</v>
      </c>
      <c r="B42" s="232"/>
      <c r="C42" s="232" t="s">
        <v>278</v>
      </c>
      <c r="D42" s="69" t="s">
        <v>279</v>
      </c>
      <c r="E42" s="74" t="s">
        <v>601</v>
      </c>
      <c r="F42" s="78"/>
      <c r="G42" s="254"/>
      <c r="H42" s="254"/>
      <c r="I42" s="262"/>
      <c r="J42" s="36"/>
      <c r="K42" s="252" t="s">
        <v>678</v>
      </c>
      <c r="L42" s="136" t="s">
        <v>679</v>
      </c>
      <c r="M42" s="235" t="s">
        <v>680</v>
      </c>
    </row>
    <row r="43">
      <c r="A43" s="62">
        <v>40.0</v>
      </c>
      <c r="B43" s="232"/>
      <c r="C43" s="232" t="s">
        <v>283</v>
      </c>
      <c r="D43" s="69" t="s">
        <v>284</v>
      </c>
      <c r="E43" s="74" t="s">
        <v>603</v>
      </c>
      <c r="F43" s="78"/>
      <c r="G43" s="254"/>
      <c r="H43" s="254"/>
      <c r="I43" s="262"/>
      <c r="J43" s="36"/>
      <c r="K43" s="252" t="s">
        <v>683</v>
      </c>
      <c r="L43" s="136" t="s">
        <v>684</v>
      </c>
      <c r="M43" s="235" t="s">
        <v>685</v>
      </c>
    </row>
    <row r="44">
      <c r="A44" s="62">
        <v>41.0</v>
      </c>
      <c r="B44" s="232"/>
      <c r="C44" s="232" t="s">
        <v>290</v>
      </c>
      <c r="D44" s="69" t="s">
        <v>291</v>
      </c>
      <c r="E44" s="74" t="s">
        <v>687</v>
      </c>
      <c r="F44" s="78"/>
      <c r="G44" s="254"/>
      <c r="H44" s="254"/>
      <c r="I44" s="262"/>
      <c r="J44" s="36"/>
      <c r="K44" s="252" t="s">
        <v>693</v>
      </c>
      <c r="L44" s="136" t="s">
        <v>694</v>
      </c>
      <c r="M44" s="235" t="s">
        <v>695</v>
      </c>
    </row>
    <row r="45">
      <c r="A45" s="62">
        <v>42.0</v>
      </c>
      <c r="B45" s="232"/>
      <c r="C45" s="232" t="s">
        <v>321</v>
      </c>
      <c r="D45" s="69" t="s">
        <v>608</v>
      </c>
      <c r="E45" s="74" t="s">
        <v>323</v>
      </c>
      <c r="F45" s="78"/>
      <c r="G45" s="254"/>
      <c r="H45" s="254"/>
      <c r="I45" s="262"/>
      <c r="J45" s="36"/>
      <c r="K45" s="234" t="s">
        <v>699</v>
      </c>
      <c r="L45" s="136" t="s">
        <v>700</v>
      </c>
      <c r="M45" s="235" t="s">
        <v>701</v>
      </c>
    </row>
    <row r="46">
      <c r="A46" s="62">
        <v>43.0</v>
      </c>
      <c r="B46" s="232"/>
      <c r="C46" s="232" t="s">
        <v>129</v>
      </c>
      <c r="D46" s="69" t="s">
        <v>707</v>
      </c>
      <c r="E46" s="74" t="s">
        <v>676</v>
      </c>
      <c r="F46" s="78"/>
      <c r="G46" s="254"/>
      <c r="H46" s="254"/>
      <c r="I46" s="262"/>
      <c r="J46" s="36"/>
      <c r="K46" s="252" t="s">
        <v>710</v>
      </c>
      <c r="L46" s="136" t="s">
        <v>169</v>
      </c>
      <c r="M46" s="235" t="s">
        <v>711</v>
      </c>
    </row>
    <row r="47">
      <c r="A47" s="62">
        <v>44.0</v>
      </c>
      <c r="B47" s="232"/>
      <c r="C47" s="232" t="s">
        <v>301</v>
      </c>
      <c r="D47" s="69" t="s">
        <v>360</v>
      </c>
      <c r="E47" s="74" t="s">
        <v>713</v>
      </c>
      <c r="F47" s="78"/>
      <c r="G47" s="254"/>
      <c r="H47" s="254"/>
      <c r="I47" s="262"/>
      <c r="J47" s="36"/>
      <c r="K47" s="252" t="s">
        <v>716</v>
      </c>
      <c r="L47" s="136" t="s">
        <v>717</v>
      </c>
      <c r="M47" s="235" t="s">
        <v>718</v>
      </c>
    </row>
    <row r="48">
      <c r="A48" s="62">
        <v>45.0</v>
      </c>
      <c r="B48" s="232"/>
      <c r="C48" s="232" t="s">
        <v>308</v>
      </c>
      <c r="D48" s="69" t="s">
        <v>722</v>
      </c>
      <c r="E48" s="74" t="s">
        <v>723</v>
      </c>
      <c r="F48" s="78"/>
      <c r="G48" s="254"/>
      <c r="H48" s="254"/>
      <c r="I48" s="262"/>
      <c r="J48" s="36"/>
      <c r="K48" s="252" t="s">
        <v>728</v>
      </c>
      <c r="L48" s="136" t="s">
        <v>729</v>
      </c>
      <c r="M48" s="235" t="s">
        <v>730</v>
      </c>
    </row>
    <row r="49">
      <c r="A49" s="62">
        <v>46.0</v>
      </c>
      <c r="B49" s="232"/>
      <c r="C49" s="232" t="s">
        <v>734</v>
      </c>
      <c r="D49" s="69" t="s">
        <v>735</v>
      </c>
      <c r="E49" s="74" t="s">
        <v>736</v>
      </c>
      <c r="F49" s="78"/>
      <c r="G49" s="254"/>
      <c r="H49" s="254"/>
      <c r="I49" s="262"/>
      <c r="J49" s="36"/>
      <c r="K49" s="252" t="s">
        <v>741</v>
      </c>
      <c r="L49" s="136" t="s">
        <v>445</v>
      </c>
      <c r="M49" s="235" t="s">
        <v>743</v>
      </c>
    </row>
    <row r="50">
      <c r="A50" s="62">
        <v>47.0</v>
      </c>
      <c r="B50" s="232"/>
      <c r="C50" s="232" t="s">
        <v>538</v>
      </c>
      <c r="D50" s="69" t="s">
        <v>539</v>
      </c>
      <c r="E50" s="74" t="s">
        <v>540</v>
      </c>
      <c r="F50" s="78"/>
      <c r="G50" s="254"/>
      <c r="H50" s="254"/>
      <c r="I50" s="262"/>
      <c r="J50" s="36"/>
      <c r="K50" s="252" t="s">
        <v>747</v>
      </c>
      <c r="L50" s="136" t="s">
        <v>511</v>
      </c>
      <c r="M50" s="235" t="s">
        <v>748</v>
      </c>
    </row>
    <row r="51">
      <c r="A51" s="62">
        <v>48.0</v>
      </c>
      <c r="B51" s="232"/>
      <c r="C51" s="232" t="s">
        <v>753</v>
      </c>
      <c r="D51" s="69" t="s">
        <v>400</v>
      </c>
      <c r="E51" s="74" t="s">
        <v>754</v>
      </c>
      <c r="F51" s="78"/>
      <c r="G51" s="254"/>
      <c r="H51" s="254"/>
      <c r="I51" s="262"/>
      <c r="J51" s="36"/>
      <c r="K51" s="252" t="s">
        <v>755</v>
      </c>
      <c r="L51" s="136" t="s">
        <v>757</v>
      </c>
      <c r="M51" s="235" t="s">
        <v>759</v>
      </c>
    </row>
    <row r="52">
      <c r="A52" s="62">
        <v>49.0</v>
      </c>
      <c r="B52" s="232"/>
      <c r="C52" s="232" t="s">
        <v>410</v>
      </c>
      <c r="D52" s="69" t="s">
        <v>413</v>
      </c>
      <c r="E52" s="74" t="s">
        <v>414</v>
      </c>
      <c r="F52" s="78"/>
      <c r="G52" s="254"/>
      <c r="H52" s="254"/>
      <c r="I52" s="262"/>
      <c r="J52" s="36"/>
      <c r="K52" s="252" t="s">
        <v>765</v>
      </c>
      <c r="L52" s="136" t="s">
        <v>766</v>
      </c>
      <c r="M52" s="235" t="s">
        <v>767</v>
      </c>
    </row>
    <row r="53">
      <c r="A53" s="62">
        <v>50.0</v>
      </c>
      <c r="B53" s="232"/>
      <c r="C53" s="232" t="s">
        <v>443</v>
      </c>
      <c r="D53" s="69" t="s">
        <v>445</v>
      </c>
      <c r="E53" s="74" t="s">
        <v>447</v>
      </c>
      <c r="F53" s="78"/>
      <c r="G53" s="254"/>
      <c r="H53" s="254"/>
      <c r="I53" s="262"/>
      <c r="J53" s="36"/>
      <c r="K53" s="234" t="s">
        <v>769</v>
      </c>
      <c r="L53" s="136" t="s">
        <v>770</v>
      </c>
      <c r="M53" s="117" t="s">
        <v>771</v>
      </c>
    </row>
    <row r="54">
      <c r="A54" s="36"/>
      <c r="B54" s="273"/>
      <c r="C54" s="273"/>
      <c r="D54" s="274"/>
      <c r="E54" s="275"/>
      <c r="F54" s="36"/>
      <c r="G54" s="254"/>
      <c r="H54" s="254"/>
      <c r="I54" s="262"/>
      <c r="J54" s="36"/>
      <c r="K54" s="234" t="s">
        <v>775</v>
      </c>
      <c r="L54" s="248" t="s">
        <v>776</v>
      </c>
      <c r="M54" s="235" t="s">
        <v>777</v>
      </c>
    </row>
    <row r="55">
      <c r="A55" s="36"/>
      <c r="B55" s="273"/>
      <c r="C55" s="273"/>
      <c r="D55" s="274"/>
      <c r="E55" s="275"/>
      <c r="F55" s="36"/>
      <c r="G55" s="254"/>
      <c r="H55" s="254"/>
      <c r="I55" s="262"/>
      <c r="J55" s="36"/>
      <c r="K55" s="234" t="s">
        <v>780</v>
      </c>
      <c r="L55" s="136" t="s">
        <v>68</v>
      </c>
      <c r="M55" s="235" t="s">
        <v>781</v>
      </c>
    </row>
    <row r="56">
      <c r="A56" s="36"/>
      <c r="B56" s="273"/>
      <c r="C56" s="273"/>
      <c r="D56" s="274"/>
      <c r="E56" s="275"/>
      <c r="F56" s="36"/>
      <c r="G56" s="254"/>
      <c r="H56" s="254"/>
      <c r="I56" s="262"/>
      <c r="J56" s="36"/>
      <c r="K56" s="252" t="s">
        <v>785</v>
      </c>
      <c r="L56" s="136" t="s">
        <v>786</v>
      </c>
      <c r="M56" s="238" t="s">
        <v>787</v>
      </c>
    </row>
    <row r="57">
      <c r="A57" s="36"/>
      <c r="B57" s="273"/>
      <c r="C57" s="273"/>
      <c r="D57" s="274"/>
      <c r="E57" s="275"/>
      <c r="F57" s="36"/>
      <c r="G57" s="254"/>
      <c r="H57" s="254"/>
      <c r="I57" s="262"/>
      <c r="J57" s="36"/>
      <c r="K57" s="252" t="s">
        <v>790</v>
      </c>
      <c r="L57" s="136" t="s">
        <v>167</v>
      </c>
      <c r="M57" s="235" t="s">
        <v>791</v>
      </c>
    </row>
    <row r="58">
      <c r="A58" s="36"/>
      <c r="B58" s="273"/>
      <c r="C58" s="273"/>
      <c r="D58" s="274"/>
      <c r="E58" s="275"/>
      <c r="F58" s="36"/>
      <c r="G58" s="254"/>
      <c r="H58" s="254"/>
      <c r="I58" s="262"/>
      <c r="J58" s="36"/>
      <c r="K58" s="252" t="s">
        <v>793</v>
      </c>
      <c r="L58" s="136" t="s">
        <v>794</v>
      </c>
      <c r="M58" s="235" t="s">
        <v>795</v>
      </c>
    </row>
    <row r="59">
      <c r="A59" s="36"/>
      <c r="B59" s="273"/>
      <c r="C59" s="273"/>
      <c r="D59" s="274"/>
      <c r="E59" s="275"/>
      <c r="F59" s="36"/>
      <c r="G59" s="254"/>
      <c r="H59" s="254"/>
      <c r="I59" s="262"/>
      <c r="J59" s="36"/>
      <c r="K59" s="252" t="s">
        <v>799</v>
      </c>
      <c r="L59" s="136" t="s">
        <v>546</v>
      </c>
      <c r="M59" s="235" t="s">
        <v>800</v>
      </c>
    </row>
    <row r="60">
      <c r="A60" s="36"/>
      <c r="B60" s="273"/>
      <c r="C60" s="273"/>
      <c r="D60" s="274"/>
      <c r="E60" s="275"/>
      <c r="F60" s="36"/>
      <c r="G60" s="254"/>
      <c r="H60" s="254"/>
      <c r="I60" s="262"/>
      <c r="J60" s="36"/>
      <c r="K60" s="252" t="s">
        <v>802</v>
      </c>
      <c r="L60" s="136" t="s">
        <v>444</v>
      </c>
      <c r="M60" s="235" t="s">
        <v>803</v>
      </c>
    </row>
    <row r="61">
      <c r="A61" s="36"/>
      <c r="B61" s="273"/>
      <c r="C61" s="273"/>
      <c r="D61" s="274"/>
      <c r="E61" s="275"/>
      <c r="F61" s="36"/>
      <c r="G61" s="254"/>
      <c r="H61" s="254"/>
      <c r="I61" s="262"/>
      <c r="J61" s="36"/>
      <c r="K61" s="252" t="s">
        <v>805</v>
      </c>
      <c r="L61" s="136" t="s">
        <v>806</v>
      </c>
      <c r="M61" s="235" t="s">
        <v>807</v>
      </c>
    </row>
    <row r="62">
      <c r="A62" s="36"/>
      <c r="B62" s="273"/>
      <c r="C62" s="273"/>
      <c r="D62" s="274"/>
      <c r="E62" s="275"/>
      <c r="F62" s="36"/>
      <c r="G62" s="254"/>
      <c r="H62" s="254"/>
      <c r="I62" s="262"/>
      <c r="J62" s="36"/>
      <c r="K62" s="252" t="s">
        <v>809</v>
      </c>
      <c r="L62" s="136" t="s">
        <v>794</v>
      </c>
      <c r="M62" s="235" t="s">
        <v>810</v>
      </c>
    </row>
    <row r="63">
      <c r="A63" s="36"/>
      <c r="B63" s="273"/>
      <c r="C63" s="273"/>
      <c r="D63" s="274"/>
      <c r="E63" s="275"/>
      <c r="F63" s="36"/>
      <c r="G63" s="254"/>
      <c r="H63" s="254"/>
      <c r="I63" s="262"/>
      <c r="J63" s="36"/>
      <c r="K63" s="234" t="s">
        <v>813</v>
      </c>
      <c r="L63" s="136" t="s">
        <v>167</v>
      </c>
      <c r="M63" s="235" t="s">
        <v>814</v>
      </c>
    </row>
    <row r="64">
      <c r="A64" s="36"/>
      <c r="B64" s="273"/>
      <c r="C64" s="273"/>
      <c r="D64" s="274"/>
      <c r="E64" s="275"/>
      <c r="F64" s="36"/>
      <c r="G64" s="254"/>
      <c r="H64" s="254"/>
      <c r="I64" s="262"/>
      <c r="J64" s="36"/>
      <c r="K64" s="252" t="s">
        <v>818</v>
      </c>
      <c r="L64" s="136" t="s">
        <v>819</v>
      </c>
      <c r="M64" s="235" t="s">
        <v>820</v>
      </c>
    </row>
    <row r="65">
      <c r="A65" s="36"/>
      <c r="B65" s="273"/>
      <c r="C65" s="273"/>
      <c r="D65" s="274"/>
      <c r="E65" s="275"/>
      <c r="F65" s="36"/>
      <c r="G65" s="254"/>
      <c r="H65" s="254"/>
      <c r="I65" s="262"/>
      <c r="J65" s="36"/>
      <c r="K65" s="252" t="s">
        <v>822</v>
      </c>
      <c r="L65" s="136" t="s">
        <v>528</v>
      </c>
      <c r="M65" s="235" t="s">
        <v>823</v>
      </c>
    </row>
    <row r="66">
      <c r="A66" s="36"/>
      <c r="B66" s="273"/>
      <c r="C66" s="273"/>
      <c r="D66" s="274"/>
      <c r="E66" s="275"/>
      <c r="F66" s="36"/>
      <c r="G66" s="254"/>
      <c r="H66" s="254"/>
      <c r="I66" s="262"/>
      <c r="J66" s="36"/>
      <c r="K66" s="252" t="s">
        <v>825</v>
      </c>
      <c r="L66" s="136" t="s">
        <v>691</v>
      </c>
      <c r="M66" s="235" t="s">
        <v>827</v>
      </c>
    </row>
    <row r="67">
      <c r="A67" s="36"/>
      <c r="B67" s="273"/>
      <c r="C67" s="273"/>
      <c r="D67" s="274"/>
      <c r="E67" s="275"/>
      <c r="F67" s="36"/>
      <c r="G67" s="254"/>
      <c r="H67" s="254"/>
      <c r="I67" s="262"/>
      <c r="J67" s="36"/>
      <c r="K67" s="252" t="s">
        <v>830</v>
      </c>
      <c r="L67" s="136" t="s">
        <v>233</v>
      </c>
      <c r="M67" s="235" t="s">
        <v>831</v>
      </c>
    </row>
    <row r="68">
      <c r="A68" s="36"/>
      <c r="B68" s="273"/>
      <c r="C68" s="273"/>
      <c r="D68" s="274"/>
      <c r="E68" s="275"/>
      <c r="F68" s="36"/>
      <c r="G68" s="254"/>
      <c r="H68" s="254"/>
      <c r="I68" s="262"/>
      <c r="J68" s="36"/>
      <c r="K68" s="234" t="s">
        <v>832</v>
      </c>
      <c r="L68" s="136" t="s">
        <v>833</v>
      </c>
      <c r="M68" s="235" t="s">
        <v>834</v>
      </c>
    </row>
    <row r="69">
      <c r="A69" s="36"/>
      <c r="B69" s="273"/>
      <c r="C69" s="273"/>
      <c r="D69" s="274"/>
      <c r="E69" s="275"/>
      <c r="F69" s="36"/>
      <c r="G69" s="254"/>
      <c r="H69" s="254"/>
      <c r="I69" s="262"/>
      <c r="J69" s="36"/>
      <c r="K69" s="236" t="s">
        <v>836</v>
      </c>
      <c r="L69" s="136" t="s">
        <v>837</v>
      </c>
      <c r="M69" s="235" t="s">
        <v>838</v>
      </c>
    </row>
    <row r="70">
      <c r="A70" s="36"/>
      <c r="B70" s="273"/>
      <c r="C70" s="273"/>
      <c r="D70" s="274"/>
      <c r="E70" s="275"/>
      <c r="F70" s="36"/>
      <c r="G70" s="254"/>
      <c r="H70" s="254"/>
      <c r="I70" s="262"/>
      <c r="J70" s="36"/>
      <c r="K70" s="252" t="s">
        <v>839</v>
      </c>
      <c r="L70" s="136" t="s">
        <v>332</v>
      </c>
      <c r="M70" s="235" t="s">
        <v>333</v>
      </c>
    </row>
    <row r="71">
      <c r="A71" s="36"/>
      <c r="B71" s="273"/>
      <c r="C71" s="273"/>
      <c r="D71" s="274"/>
      <c r="E71" s="275"/>
      <c r="F71" s="36"/>
      <c r="G71" s="254"/>
      <c r="H71" s="254"/>
      <c r="I71" s="262"/>
      <c r="J71" s="36"/>
      <c r="K71" s="252" t="s">
        <v>841</v>
      </c>
      <c r="L71" s="136" t="s">
        <v>841</v>
      </c>
      <c r="M71" s="235" t="s">
        <v>842</v>
      </c>
    </row>
    <row r="72">
      <c r="A72" s="36"/>
      <c r="B72" s="273"/>
      <c r="C72" s="273"/>
      <c r="D72" s="274"/>
      <c r="E72" s="275"/>
      <c r="F72" s="36"/>
      <c r="G72" s="254"/>
      <c r="H72" s="254"/>
      <c r="I72" s="262"/>
      <c r="J72" s="36"/>
      <c r="K72" s="252" t="s">
        <v>605</v>
      </c>
      <c r="L72" s="136" t="s">
        <v>606</v>
      </c>
      <c r="M72" s="235" t="s">
        <v>847</v>
      </c>
    </row>
    <row r="73">
      <c r="A73" s="36"/>
      <c r="B73" s="273"/>
      <c r="C73" s="273"/>
      <c r="D73" s="274"/>
      <c r="E73" s="275"/>
      <c r="F73" s="36"/>
      <c r="G73" s="254"/>
      <c r="H73" s="254"/>
      <c r="I73" s="262"/>
      <c r="J73" s="36"/>
      <c r="K73" s="252" t="s">
        <v>848</v>
      </c>
      <c r="L73" s="136" t="s">
        <v>849</v>
      </c>
      <c r="M73" s="235" t="s">
        <v>850</v>
      </c>
    </row>
    <row r="74">
      <c r="A74" s="36"/>
      <c r="B74" s="273"/>
      <c r="C74" s="273"/>
      <c r="D74" s="274"/>
      <c r="E74" s="275"/>
      <c r="F74" s="36"/>
      <c r="G74" s="254"/>
      <c r="H74" s="254"/>
      <c r="I74" s="262"/>
      <c r="J74" s="36"/>
      <c r="K74" s="236" t="s">
        <v>851</v>
      </c>
      <c r="L74" s="136" t="s">
        <v>546</v>
      </c>
      <c r="M74" s="235" t="s">
        <v>852</v>
      </c>
    </row>
    <row r="75">
      <c r="A75" s="36"/>
      <c r="B75" s="273"/>
      <c r="C75" s="273"/>
      <c r="D75" s="274"/>
      <c r="E75" s="275"/>
      <c r="F75" s="36"/>
      <c r="G75" s="254"/>
      <c r="H75" s="254"/>
      <c r="I75" s="262"/>
      <c r="J75" s="36"/>
      <c r="K75" s="234" t="s">
        <v>443</v>
      </c>
      <c r="L75" s="136" t="s">
        <v>445</v>
      </c>
      <c r="M75" s="235" t="s">
        <v>855</v>
      </c>
    </row>
    <row r="76">
      <c r="A76" s="36"/>
      <c r="B76" s="273"/>
      <c r="C76" s="273"/>
      <c r="D76" s="274"/>
      <c r="E76" s="275"/>
      <c r="F76" s="36"/>
      <c r="G76" s="254"/>
      <c r="H76" s="254"/>
      <c r="I76" s="262"/>
      <c r="J76" s="36"/>
      <c r="K76" s="236" t="s">
        <v>856</v>
      </c>
      <c r="L76" s="136" t="s">
        <v>857</v>
      </c>
      <c r="M76" s="235" t="s">
        <v>858</v>
      </c>
    </row>
    <row r="77">
      <c r="A77" s="36"/>
      <c r="B77" s="273"/>
      <c r="C77" s="273"/>
      <c r="D77" s="274"/>
      <c r="E77" s="275"/>
      <c r="F77" s="36"/>
      <c r="G77" s="254"/>
      <c r="H77" s="254"/>
      <c r="I77" s="262"/>
      <c r="J77" s="36"/>
      <c r="K77" s="252" t="s">
        <v>860</v>
      </c>
      <c r="L77" s="136" t="s">
        <v>546</v>
      </c>
      <c r="M77" s="235" t="s">
        <v>861</v>
      </c>
    </row>
    <row r="78">
      <c r="A78" s="36"/>
      <c r="B78" s="273"/>
      <c r="C78" s="273"/>
      <c r="D78" s="274"/>
      <c r="E78" s="275"/>
      <c r="F78" s="36"/>
      <c r="G78" s="254"/>
      <c r="H78" s="254"/>
      <c r="I78" s="262"/>
      <c r="J78" s="36"/>
      <c r="K78" s="252" t="s">
        <v>862</v>
      </c>
      <c r="L78" s="136" t="s">
        <v>863</v>
      </c>
      <c r="M78" s="235" t="s">
        <v>864</v>
      </c>
    </row>
    <row r="79">
      <c r="A79" s="36"/>
      <c r="B79" s="273"/>
      <c r="C79" s="273"/>
      <c r="D79" s="274"/>
      <c r="E79" s="275"/>
      <c r="F79" s="36"/>
      <c r="G79" s="254"/>
      <c r="H79" s="254"/>
      <c r="I79" s="262"/>
      <c r="J79" s="36"/>
      <c r="K79" s="234" t="s">
        <v>815</v>
      </c>
      <c r="L79" s="136" t="s">
        <v>816</v>
      </c>
      <c r="M79" s="235" t="s">
        <v>865</v>
      </c>
    </row>
    <row r="80">
      <c r="A80" s="36"/>
      <c r="B80" s="273"/>
      <c r="C80" s="273"/>
      <c r="D80" s="274"/>
      <c r="E80" s="275"/>
      <c r="F80" s="36"/>
      <c r="G80" s="254"/>
      <c r="H80" s="254"/>
      <c r="I80" s="262"/>
      <c r="J80" s="36"/>
      <c r="K80" s="252" t="s">
        <v>870</v>
      </c>
      <c r="L80" s="136" t="s">
        <v>871</v>
      </c>
      <c r="M80" s="235" t="s">
        <v>872</v>
      </c>
    </row>
    <row r="81">
      <c r="A81" s="36"/>
      <c r="B81" s="273"/>
      <c r="C81" s="273"/>
      <c r="D81" s="274"/>
      <c r="E81" s="275"/>
      <c r="F81" s="36"/>
      <c r="G81" s="254"/>
      <c r="H81" s="254"/>
      <c r="I81" s="262"/>
      <c r="J81" s="36"/>
      <c r="K81" s="252" t="s">
        <v>875</v>
      </c>
      <c r="L81" s="136" t="s">
        <v>582</v>
      </c>
      <c r="M81" s="235" t="s">
        <v>876</v>
      </c>
    </row>
    <row r="82">
      <c r="A82" s="36"/>
      <c r="B82" s="273"/>
      <c r="C82" s="273"/>
      <c r="D82" s="274"/>
      <c r="E82" s="275"/>
      <c r="F82" s="36"/>
      <c r="G82" s="254"/>
      <c r="H82" s="254"/>
      <c r="I82" s="262"/>
      <c r="J82" s="36"/>
      <c r="K82" s="234" t="s">
        <v>878</v>
      </c>
      <c r="L82" s="136" t="s">
        <v>879</v>
      </c>
      <c r="M82" s="235" t="s">
        <v>880</v>
      </c>
    </row>
    <row r="83">
      <c r="A83" s="36"/>
      <c r="B83" s="273"/>
      <c r="C83" s="273"/>
      <c r="D83" s="274"/>
      <c r="E83" s="275"/>
      <c r="F83" s="36"/>
      <c r="G83" s="254"/>
      <c r="H83" s="254"/>
      <c r="I83" s="262"/>
      <c r="J83" s="36"/>
      <c r="K83" s="252" t="s">
        <v>881</v>
      </c>
      <c r="L83" s="136" t="s">
        <v>882</v>
      </c>
      <c r="M83" s="235" t="s">
        <v>883</v>
      </c>
    </row>
    <row r="84">
      <c r="A84" s="36"/>
      <c r="B84" s="273"/>
      <c r="C84" s="273"/>
      <c r="D84" s="274"/>
      <c r="E84" s="275"/>
      <c r="F84" s="36"/>
      <c r="G84" s="254"/>
      <c r="H84" s="254"/>
      <c r="I84" s="262"/>
      <c r="J84" s="36"/>
      <c r="K84" s="252" t="s">
        <v>344</v>
      </c>
      <c r="L84" s="136" t="s">
        <v>345</v>
      </c>
      <c r="M84" s="235" t="s">
        <v>884</v>
      </c>
    </row>
    <row r="85">
      <c r="A85" s="36"/>
      <c r="B85" s="273"/>
      <c r="C85" s="273"/>
      <c r="D85" s="274"/>
      <c r="E85" s="275"/>
      <c r="F85" s="36"/>
      <c r="G85" s="254"/>
      <c r="H85" s="254"/>
      <c r="I85" s="262"/>
      <c r="J85" s="36"/>
      <c r="K85" s="252" t="s">
        <v>437</v>
      </c>
      <c r="L85" s="136" t="s">
        <v>382</v>
      </c>
      <c r="M85" s="235" t="s">
        <v>383</v>
      </c>
    </row>
    <row r="86">
      <c r="A86" s="36"/>
      <c r="B86" s="273"/>
      <c r="C86" s="273"/>
      <c r="D86" s="274"/>
      <c r="E86" s="275"/>
      <c r="F86" s="36"/>
      <c r="G86" s="254"/>
      <c r="H86" s="254"/>
      <c r="I86" s="262"/>
      <c r="J86" s="36"/>
      <c r="K86" s="234" t="s">
        <v>888</v>
      </c>
      <c r="L86" s="136" t="s">
        <v>445</v>
      </c>
      <c r="M86" s="235" t="s">
        <v>889</v>
      </c>
    </row>
    <row r="87">
      <c r="A87" s="36"/>
      <c r="B87" s="273"/>
      <c r="C87" s="273"/>
      <c r="D87" s="274"/>
      <c r="E87" s="275"/>
      <c r="F87" s="36"/>
      <c r="G87" s="254"/>
      <c r="H87" s="254"/>
      <c r="I87" s="262"/>
      <c r="J87" s="36"/>
      <c r="K87" s="234" t="s">
        <v>890</v>
      </c>
      <c r="L87" s="136" t="s">
        <v>891</v>
      </c>
      <c r="M87" s="235" t="s">
        <v>892</v>
      </c>
    </row>
    <row r="88">
      <c r="A88" s="36"/>
      <c r="B88" s="273"/>
      <c r="C88" s="273"/>
      <c r="D88" s="274"/>
      <c r="E88" s="275"/>
      <c r="F88" s="36"/>
      <c r="G88" s="254"/>
      <c r="H88" s="254"/>
      <c r="I88" s="262"/>
      <c r="J88" s="36"/>
      <c r="K88" s="252" t="s">
        <v>896</v>
      </c>
      <c r="L88" s="136" t="s">
        <v>897</v>
      </c>
      <c r="M88" s="235" t="s">
        <v>898</v>
      </c>
    </row>
    <row r="89">
      <c r="A89" s="36"/>
      <c r="B89" s="273"/>
      <c r="C89" s="273"/>
      <c r="D89" s="274"/>
      <c r="E89" s="275"/>
      <c r="F89" s="36"/>
      <c r="G89" s="254"/>
      <c r="H89" s="254"/>
      <c r="I89" s="262"/>
      <c r="J89" s="36"/>
      <c r="K89" s="252" t="s">
        <v>901</v>
      </c>
      <c r="L89" s="136" t="s">
        <v>902</v>
      </c>
      <c r="M89" s="235" t="s">
        <v>903</v>
      </c>
    </row>
    <row r="90">
      <c r="A90" s="36"/>
      <c r="B90" s="273"/>
      <c r="C90" s="273"/>
      <c r="D90" s="274"/>
      <c r="E90" s="275"/>
      <c r="F90" s="36"/>
      <c r="G90" s="254"/>
      <c r="H90" s="254"/>
      <c r="I90" s="262"/>
      <c r="J90" s="36"/>
      <c r="K90" s="252" t="s">
        <v>906</v>
      </c>
      <c r="L90" s="136" t="s">
        <v>907</v>
      </c>
      <c r="M90" s="235" t="s">
        <v>908</v>
      </c>
    </row>
    <row r="91">
      <c r="A91" s="36"/>
      <c r="B91" s="273"/>
      <c r="C91" s="273"/>
      <c r="D91" s="274"/>
      <c r="E91" s="275"/>
      <c r="F91" s="36"/>
      <c r="G91" s="254"/>
      <c r="H91" s="254"/>
      <c r="I91" s="262"/>
      <c r="J91" s="36"/>
      <c r="K91" s="252" t="s">
        <v>909</v>
      </c>
      <c r="L91" s="136" t="s">
        <v>910</v>
      </c>
      <c r="M91" s="235" t="s">
        <v>911</v>
      </c>
    </row>
    <row r="92">
      <c r="A92" s="36"/>
      <c r="B92" s="273"/>
      <c r="C92" s="273"/>
      <c r="D92" s="274"/>
      <c r="E92" s="275"/>
      <c r="F92" s="36"/>
      <c r="G92" s="254"/>
      <c r="H92" s="254"/>
      <c r="I92" s="262"/>
      <c r="J92" s="36"/>
      <c r="K92" s="252" t="s">
        <v>913</v>
      </c>
      <c r="L92" s="136" t="s">
        <v>914</v>
      </c>
      <c r="M92" s="235" t="s">
        <v>915</v>
      </c>
    </row>
    <row r="93">
      <c r="A93" s="36"/>
      <c r="B93" s="273"/>
      <c r="C93" s="273"/>
      <c r="D93" s="274"/>
      <c r="E93" s="275"/>
      <c r="F93" s="36"/>
      <c r="G93" s="254"/>
      <c r="H93" s="254"/>
      <c r="I93" s="262"/>
      <c r="J93" s="36"/>
      <c r="K93" s="252" t="s">
        <v>917</v>
      </c>
      <c r="L93" s="136" t="s">
        <v>918</v>
      </c>
      <c r="M93" s="235" t="s">
        <v>919</v>
      </c>
    </row>
    <row r="94">
      <c r="A94" s="36"/>
      <c r="B94" s="273"/>
      <c r="C94" s="273"/>
      <c r="D94" s="274"/>
      <c r="E94" s="275"/>
      <c r="F94" s="36"/>
      <c r="G94" s="254"/>
      <c r="H94" s="254"/>
      <c r="I94" s="262"/>
      <c r="J94" s="36"/>
      <c r="K94" s="234" t="s">
        <v>920</v>
      </c>
      <c r="L94" s="136" t="s">
        <v>700</v>
      </c>
      <c r="M94" s="235" t="s">
        <v>921</v>
      </c>
    </row>
    <row r="95">
      <c r="A95" s="36"/>
      <c r="B95" s="273"/>
      <c r="C95" s="273"/>
      <c r="D95" s="274"/>
      <c r="E95" s="275"/>
      <c r="F95" s="36"/>
      <c r="G95" s="254"/>
      <c r="H95" s="254"/>
      <c r="I95" s="262"/>
      <c r="J95" s="36"/>
      <c r="K95" s="252" t="s">
        <v>923</v>
      </c>
      <c r="L95" s="136" t="s">
        <v>924</v>
      </c>
      <c r="M95" s="235" t="s">
        <v>925</v>
      </c>
    </row>
    <row r="96">
      <c r="A96" s="36"/>
      <c r="B96" s="273"/>
      <c r="C96" s="273"/>
      <c r="D96" s="274"/>
      <c r="E96" s="275"/>
      <c r="F96" s="36"/>
      <c r="G96" s="254"/>
      <c r="H96" s="254"/>
      <c r="I96" s="262"/>
      <c r="J96" s="36"/>
      <c r="K96" s="252" t="s">
        <v>328</v>
      </c>
      <c r="L96" s="136" t="s">
        <v>700</v>
      </c>
      <c r="M96" s="235" t="s">
        <v>926</v>
      </c>
    </row>
    <row r="97">
      <c r="A97" s="36"/>
      <c r="B97" s="273"/>
      <c r="C97" s="273"/>
      <c r="D97" s="274"/>
      <c r="E97" s="275"/>
      <c r="F97" s="36"/>
      <c r="G97" s="254"/>
      <c r="H97" s="254"/>
      <c r="I97" s="262"/>
      <c r="J97" s="36"/>
      <c r="K97" s="252" t="s">
        <v>927</v>
      </c>
      <c r="L97" s="136" t="s">
        <v>929</v>
      </c>
      <c r="M97" s="235" t="s">
        <v>930</v>
      </c>
    </row>
    <row r="98">
      <c r="A98" s="36"/>
      <c r="B98" s="273"/>
      <c r="C98" s="273"/>
      <c r="D98" s="274"/>
      <c r="E98" s="275"/>
      <c r="F98" s="36"/>
      <c r="G98" s="254"/>
      <c r="H98" s="254"/>
      <c r="I98" s="262"/>
      <c r="J98" s="36"/>
      <c r="K98" s="252" t="s">
        <v>931</v>
      </c>
      <c r="L98" s="136" t="s">
        <v>933</v>
      </c>
      <c r="M98" s="235" t="s">
        <v>934</v>
      </c>
    </row>
    <row r="99">
      <c r="A99" s="36"/>
      <c r="B99" s="273"/>
      <c r="C99" s="273"/>
      <c r="D99" s="274"/>
      <c r="E99" s="275"/>
      <c r="F99" s="36"/>
      <c r="G99" s="254"/>
      <c r="H99" s="254"/>
      <c r="I99" s="262"/>
      <c r="J99" s="36"/>
      <c r="K99" s="252" t="s">
        <v>937</v>
      </c>
      <c r="L99" s="136" t="s">
        <v>938</v>
      </c>
      <c r="M99" s="235" t="s">
        <v>939</v>
      </c>
    </row>
    <row r="100">
      <c r="A100" s="36"/>
      <c r="B100" s="273"/>
      <c r="C100" s="273"/>
      <c r="D100" s="274"/>
      <c r="E100" s="275"/>
      <c r="F100" s="36"/>
      <c r="G100" s="254"/>
      <c r="H100" s="254"/>
      <c r="I100" s="262"/>
      <c r="J100" s="36"/>
      <c r="K100" s="234" t="s">
        <v>941</v>
      </c>
      <c r="L100" s="136" t="s">
        <v>942</v>
      </c>
      <c r="M100" s="235" t="s">
        <v>943</v>
      </c>
    </row>
    <row r="101">
      <c r="A101" s="36"/>
      <c r="B101" s="273"/>
      <c r="C101" s="273"/>
      <c r="D101" s="274"/>
      <c r="E101" s="275"/>
      <c r="F101" s="36"/>
      <c r="G101" s="254"/>
      <c r="H101" s="254"/>
      <c r="I101" s="262"/>
      <c r="J101" s="36"/>
      <c r="K101" s="252" t="s">
        <v>944</v>
      </c>
      <c r="L101" s="136" t="s">
        <v>590</v>
      </c>
      <c r="M101" s="235" t="s">
        <v>945</v>
      </c>
    </row>
    <row r="102">
      <c r="A102" s="36"/>
      <c r="B102" s="273"/>
      <c r="C102" s="273"/>
      <c r="D102" s="274"/>
      <c r="E102" s="275"/>
      <c r="F102" s="36"/>
      <c r="G102" s="254"/>
      <c r="H102" s="254"/>
      <c r="I102" s="262"/>
      <c r="J102" s="36"/>
      <c r="K102" s="252" t="s">
        <v>946</v>
      </c>
      <c r="L102" s="136" t="s">
        <v>947</v>
      </c>
      <c r="M102" s="235" t="s">
        <v>948</v>
      </c>
    </row>
  </sheetData>
  <mergeCells count="4">
    <mergeCell ref="C1:M1"/>
    <mergeCell ref="C3:E3"/>
    <mergeCell ref="G3:I3"/>
    <mergeCell ref="K3:M3"/>
  </mergeCells>
  <hyperlinks>
    <hyperlink r:id="rId1" ref="C3"/>
    <hyperlink r:id="rId2" ref="G3"/>
    <hyperlink r:id="rId3" ref="K3"/>
    <hyperlink r:id="rId4" ref="E4"/>
    <hyperlink r:id="rId5" ref="I4"/>
    <hyperlink r:id="rId6" ref="M4"/>
    <hyperlink r:id="rId7" ref="E5"/>
    <hyperlink r:id="rId8" ref="I5"/>
    <hyperlink r:id="rId9" ref="M5"/>
    <hyperlink r:id="rId10" ref="E6"/>
    <hyperlink r:id="rId11" ref="I6"/>
    <hyperlink r:id="rId12" ref="M6"/>
    <hyperlink r:id="rId13" ref="E7"/>
    <hyperlink r:id="rId14" ref="I7"/>
    <hyperlink r:id="rId15" ref="M7"/>
    <hyperlink r:id="rId16" ref="E8"/>
    <hyperlink r:id="rId17" ref="I8"/>
    <hyperlink r:id="rId18" ref="M8"/>
    <hyperlink r:id="rId19" ref="E9"/>
    <hyperlink r:id="rId20" ref="I9"/>
    <hyperlink r:id="rId21" ref="M9"/>
    <hyperlink r:id="rId22" ref="E10"/>
    <hyperlink r:id="rId23" ref="I10"/>
    <hyperlink r:id="rId24" ref="M10"/>
    <hyperlink r:id="rId25" ref="E11"/>
    <hyperlink r:id="rId26" ref="I11"/>
    <hyperlink r:id="rId27" ref="M11"/>
    <hyperlink r:id="rId28" ref="E12"/>
    <hyperlink r:id="rId29" ref="I12"/>
    <hyperlink r:id="rId30" ref="M12"/>
    <hyperlink r:id="rId31" ref="E13"/>
    <hyperlink r:id="rId32" ref="I13"/>
    <hyperlink r:id="rId33" ref="M13"/>
    <hyperlink r:id="rId34" ref="E14"/>
    <hyperlink r:id="rId35" ref="I14"/>
    <hyperlink r:id="rId36" ref="M14"/>
    <hyperlink r:id="rId37" ref="E15"/>
    <hyperlink r:id="rId38" ref="I15"/>
    <hyperlink r:id="rId39" ref="M15"/>
    <hyperlink r:id="rId40" ref="E16"/>
    <hyperlink r:id="rId41" ref="I16"/>
    <hyperlink r:id="rId42" ref="M16"/>
    <hyperlink r:id="rId43" ref="E17"/>
    <hyperlink r:id="rId44" ref="I17"/>
    <hyperlink r:id="rId45" ref="M17"/>
    <hyperlink r:id="rId46" ref="E18"/>
    <hyperlink r:id="rId47" ref="I18"/>
    <hyperlink r:id="rId48" ref="M18"/>
    <hyperlink r:id="rId49" ref="E19"/>
    <hyperlink r:id="rId50" ref="I19"/>
    <hyperlink r:id="rId51" ref="M19"/>
    <hyperlink r:id="rId52" ref="E20"/>
    <hyperlink r:id="rId53" ref="I20"/>
    <hyperlink r:id="rId54" ref="M20"/>
    <hyperlink r:id="rId55" ref="E21"/>
    <hyperlink r:id="rId56" ref="I21"/>
    <hyperlink r:id="rId57" ref="M21"/>
    <hyperlink r:id="rId58" ref="E22"/>
    <hyperlink r:id="rId59" ref="I22"/>
    <hyperlink r:id="rId60" ref="M22"/>
    <hyperlink r:id="rId61" ref="E23"/>
    <hyperlink r:id="rId62" ref="I23"/>
    <hyperlink r:id="rId63" ref="M23"/>
    <hyperlink r:id="rId64" ref="E24"/>
    <hyperlink r:id="rId65" ref="I24"/>
    <hyperlink r:id="rId66" ref="M24"/>
    <hyperlink r:id="rId67" ref="E25"/>
    <hyperlink r:id="rId68" ref="I25"/>
    <hyperlink r:id="rId69" ref="M25"/>
    <hyperlink r:id="rId70" ref="E26"/>
    <hyperlink r:id="rId71" ref="I26"/>
    <hyperlink r:id="rId72" ref="M26"/>
    <hyperlink r:id="rId73" ref="E27"/>
    <hyperlink r:id="rId74" ref="I27"/>
    <hyperlink r:id="rId75" ref="M27"/>
    <hyperlink r:id="rId76" ref="E28"/>
    <hyperlink r:id="rId77" ref="I28"/>
    <hyperlink r:id="rId78" ref="M28"/>
    <hyperlink r:id="rId79" ref="E29"/>
    <hyperlink r:id="rId80" ref="M29"/>
    <hyperlink r:id="rId81" ref="E30"/>
    <hyperlink r:id="rId82" ref="M30"/>
    <hyperlink r:id="rId83" ref="E31"/>
    <hyperlink r:id="rId84" ref="M31"/>
    <hyperlink r:id="rId85" ref="E32"/>
    <hyperlink r:id="rId86" ref="M32"/>
    <hyperlink r:id="rId87" ref="E33"/>
    <hyperlink r:id="rId88" ref="M33"/>
    <hyperlink r:id="rId89" ref="E34"/>
    <hyperlink r:id="rId90" ref="M34"/>
    <hyperlink r:id="rId91" ref="E35"/>
    <hyperlink r:id="rId92" ref="M35"/>
    <hyperlink r:id="rId93" ref="E36"/>
    <hyperlink r:id="rId94" ref="M36"/>
    <hyperlink r:id="rId95" ref="E37"/>
    <hyperlink r:id="rId96" ref="M37"/>
    <hyperlink r:id="rId97" ref="E38"/>
    <hyperlink r:id="rId98" ref="M38"/>
    <hyperlink r:id="rId99" ref="E39"/>
    <hyperlink r:id="rId100" ref="M39"/>
    <hyperlink r:id="rId101" ref="E40"/>
    <hyperlink r:id="rId102" ref="M40"/>
    <hyperlink r:id="rId103" ref="E41"/>
    <hyperlink r:id="rId104" ref="M41"/>
    <hyperlink r:id="rId105" ref="E42"/>
    <hyperlink r:id="rId106" ref="M42"/>
    <hyperlink r:id="rId107" ref="E43"/>
    <hyperlink r:id="rId108" ref="M43"/>
    <hyperlink r:id="rId109" ref="E44"/>
    <hyperlink r:id="rId110" ref="M44"/>
    <hyperlink r:id="rId111" ref="E45"/>
    <hyperlink r:id="rId112" ref="M45"/>
    <hyperlink r:id="rId113" ref="E46"/>
    <hyperlink r:id="rId114" ref="M46"/>
    <hyperlink r:id="rId115" ref="E47"/>
    <hyperlink r:id="rId116" ref="M47"/>
    <hyperlink r:id="rId117" ref="E48"/>
    <hyperlink r:id="rId118" ref="M48"/>
    <hyperlink r:id="rId119" ref="E49"/>
    <hyperlink r:id="rId120" ref="M49"/>
    <hyperlink r:id="rId121" ref="E50"/>
    <hyperlink r:id="rId122" ref="M50"/>
    <hyperlink r:id="rId123" ref="E51"/>
    <hyperlink r:id="rId124" ref="M51"/>
    <hyperlink r:id="rId125" ref="E52"/>
    <hyperlink r:id="rId126" ref="M52"/>
    <hyperlink r:id="rId127" ref="E53"/>
    <hyperlink r:id="rId128" ref="M53"/>
    <hyperlink r:id="rId129" ref="M54"/>
    <hyperlink r:id="rId130" ref="M55"/>
    <hyperlink r:id="rId131" ref="M56"/>
    <hyperlink r:id="rId132" ref="M57"/>
    <hyperlink r:id="rId133" ref="M58"/>
    <hyperlink r:id="rId134" ref="M59"/>
    <hyperlink r:id="rId135" ref="M60"/>
    <hyperlink r:id="rId136" ref="M61"/>
    <hyperlink r:id="rId137" ref="M62"/>
    <hyperlink r:id="rId138" ref="M63"/>
    <hyperlink r:id="rId139" ref="M64"/>
    <hyperlink r:id="rId140" ref="M65"/>
    <hyperlink r:id="rId141" ref="M66"/>
    <hyperlink r:id="rId142" ref="M67"/>
    <hyperlink r:id="rId143" ref="M68"/>
    <hyperlink r:id="rId144" ref="M69"/>
    <hyperlink r:id="rId145" ref="M70"/>
    <hyperlink r:id="rId146" ref="M71"/>
    <hyperlink r:id="rId147" ref="M72"/>
    <hyperlink r:id="rId148" ref="M73"/>
    <hyperlink r:id="rId149" location=".Vi4nrH7hDIU" ref="M74"/>
    <hyperlink r:id="rId150" ref="M75"/>
    <hyperlink r:id="rId151" ref="M76"/>
    <hyperlink r:id="rId152" ref="M77"/>
    <hyperlink r:id="rId153" ref="M78"/>
    <hyperlink r:id="rId154" ref="M79"/>
    <hyperlink r:id="rId155" ref="M80"/>
    <hyperlink r:id="rId156" ref="M81"/>
    <hyperlink r:id="rId157" ref="M82"/>
    <hyperlink r:id="rId158" ref="M83"/>
    <hyperlink r:id="rId159" ref="M84"/>
    <hyperlink r:id="rId160" ref="M85"/>
    <hyperlink r:id="rId161" ref="M86"/>
    <hyperlink r:id="rId162" ref="M87"/>
    <hyperlink r:id="rId163" ref="M88"/>
    <hyperlink r:id="rId164" ref="M89"/>
    <hyperlink r:id="rId165" ref="M90"/>
    <hyperlink r:id="rId166" ref="M91"/>
    <hyperlink r:id="rId167" ref="M92"/>
    <hyperlink r:id="rId168" ref="M93"/>
    <hyperlink r:id="rId169" ref="M94"/>
    <hyperlink r:id="rId170" ref="M95"/>
    <hyperlink r:id="rId171" ref="M96"/>
    <hyperlink r:id="rId172" ref="M97"/>
    <hyperlink r:id="rId173" ref="M98"/>
    <hyperlink r:id="rId174" ref="M99"/>
    <hyperlink r:id="rId175" ref="M100"/>
    <hyperlink r:id="rId176" ref="M101"/>
    <hyperlink r:id="rId177" ref="M102"/>
  </hyperlinks>
  <drawing r:id="rId178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hidden="1" min="1" max="1" width="3.57"/>
    <col customWidth="1" hidden="1" min="2" max="2" width="32.43"/>
    <col customWidth="1" min="3" max="3" width="32.43"/>
    <col customWidth="1" min="4" max="4" width="18.29"/>
    <col customWidth="1" min="5" max="5" width="5.71"/>
    <col customWidth="1" min="6" max="6" width="1.0"/>
    <col customWidth="1" min="7" max="7" width="29.57"/>
    <col customWidth="1" min="8" max="8" width="16.57"/>
    <col customWidth="1" min="9" max="9" width="8.29"/>
  </cols>
  <sheetData>
    <row r="1" ht="17.25" customHeight="1">
      <c r="A1" s="4"/>
      <c r="B1" s="6"/>
      <c r="C1" s="6">
        <v>2017.0</v>
      </c>
    </row>
    <row r="2" ht="48.0" customHeight="1">
      <c r="A2" s="8"/>
      <c r="B2" s="205"/>
      <c r="C2" s="207" t="s">
        <v>4</v>
      </c>
      <c r="D2" s="209" t="s">
        <v>1</v>
      </c>
      <c r="E2" s="211" t="s">
        <v>2</v>
      </c>
      <c r="F2" s="17"/>
      <c r="G2" s="213" t="s">
        <v>9</v>
      </c>
      <c r="H2" s="215" t="s">
        <v>1</v>
      </c>
      <c r="I2" s="216" t="s">
        <v>2</v>
      </c>
    </row>
    <row r="3">
      <c r="A3" s="4"/>
      <c r="B3" s="30"/>
      <c r="C3" s="217" t="s">
        <v>92</v>
      </c>
      <c r="D3" s="22"/>
      <c r="E3" s="218"/>
      <c r="F3" s="36"/>
      <c r="G3" s="217" t="s">
        <v>174</v>
      </c>
      <c r="H3" s="22"/>
      <c r="I3" s="218"/>
    </row>
    <row r="4">
      <c r="A4" s="46">
        <v>1.0</v>
      </c>
      <c r="B4" s="219" t="s">
        <v>20</v>
      </c>
      <c r="C4" s="48" t="s">
        <v>324</v>
      </c>
      <c r="D4" s="220" t="s">
        <v>57</v>
      </c>
      <c r="E4" s="55" t="s">
        <v>58</v>
      </c>
      <c r="F4" s="57"/>
      <c r="G4" s="223" t="s">
        <v>325</v>
      </c>
      <c r="H4" s="220" t="s">
        <v>326</v>
      </c>
      <c r="I4" s="225" t="s">
        <v>327</v>
      </c>
    </row>
    <row r="5">
      <c r="A5" s="62">
        <v>2.0</v>
      </c>
      <c r="B5" s="25" t="str">
        <f>IMAGE(GOOGLEANALYTICS("UA-149355390-1", "2020 FFDB Curated Film List",sheetName()))</f>
        <v/>
      </c>
      <c r="C5" s="65" t="s">
        <v>78</v>
      </c>
      <c r="D5" s="69" t="s">
        <v>79</v>
      </c>
      <c r="E5" s="74" t="s">
        <v>80</v>
      </c>
      <c r="F5" s="78"/>
      <c r="G5" s="88" t="s">
        <v>334</v>
      </c>
      <c r="H5" s="69" t="s">
        <v>335</v>
      </c>
      <c r="I5" s="74" t="s">
        <v>336</v>
      </c>
    </row>
    <row r="6">
      <c r="A6" s="62">
        <v>3.0</v>
      </c>
      <c r="B6" s="230"/>
      <c r="C6" s="65" t="s">
        <v>99</v>
      </c>
      <c r="D6" s="69" t="s">
        <v>340</v>
      </c>
      <c r="E6" s="74" t="s">
        <v>341</v>
      </c>
      <c r="F6" s="78"/>
      <c r="G6" s="88" t="s">
        <v>344</v>
      </c>
      <c r="H6" s="69" t="s">
        <v>345</v>
      </c>
      <c r="I6" s="117" t="s">
        <v>347</v>
      </c>
    </row>
    <row r="7">
      <c r="A7" s="62">
        <v>4.0</v>
      </c>
      <c r="B7" s="230"/>
      <c r="C7" s="65" t="s">
        <v>108</v>
      </c>
      <c r="D7" s="69" t="s">
        <v>350</v>
      </c>
      <c r="E7" s="74" t="s">
        <v>351</v>
      </c>
      <c r="F7" s="78"/>
      <c r="G7" s="88" t="s">
        <v>356</v>
      </c>
      <c r="H7" s="69" t="s">
        <v>357</v>
      </c>
      <c r="I7" s="117" t="s">
        <v>358</v>
      </c>
    </row>
    <row r="8">
      <c r="A8" s="62">
        <v>5.0</v>
      </c>
      <c r="B8" s="230"/>
      <c r="C8" s="65" t="s">
        <v>117</v>
      </c>
      <c r="D8" s="69" t="s">
        <v>118</v>
      </c>
      <c r="E8" s="74" t="s">
        <v>359</v>
      </c>
      <c r="F8" s="78"/>
      <c r="G8" s="88" t="s">
        <v>331</v>
      </c>
      <c r="H8" s="69" t="s">
        <v>332</v>
      </c>
      <c r="I8" s="117" t="s">
        <v>333</v>
      </c>
    </row>
    <row r="9">
      <c r="A9" s="62">
        <v>6.0</v>
      </c>
      <c r="B9" s="230"/>
      <c r="C9" s="65" t="s">
        <v>365</v>
      </c>
      <c r="D9" s="69" t="s">
        <v>367</v>
      </c>
      <c r="E9" s="74" t="s">
        <v>369</v>
      </c>
      <c r="F9" s="78"/>
      <c r="G9" s="88" t="s">
        <v>370</v>
      </c>
      <c r="H9" s="69" t="s">
        <v>371</v>
      </c>
      <c r="I9" s="117" t="s">
        <v>372</v>
      </c>
    </row>
    <row r="10">
      <c r="A10" s="62">
        <v>7.0</v>
      </c>
      <c r="B10" s="230"/>
      <c r="C10" s="65" t="s">
        <v>376</v>
      </c>
      <c r="D10" s="69" t="s">
        <v>217</v>
      </c>
      <c r="E10" s="74" t="s">
        <v>377</v>
      </c>
      <c r="F10" s="78"/>
      <c r="G10" s="88" t="s">
        <v>381</v>
      </c>
      <c r="H10" s="69" t="s">
        <v>382</v>
      </c>
      <c r="I10" s="117" t="s">
        <v>383</v>
      </c>
    </row>
    <row r="11">
      <c r="A11" s="62">
        <v>8.0</v>
      </c>
      <c r="B11" s="230"/>
      <c r="C11" s="65" t="s">
        <v>137</v>
      </c>
      <c r="D11" s="69" t="s">
        <v>138</v>
      </c>
      <c r="E11" s="74" t="s">
        <v>384</v>
      </c>
      <c r="F11" s="78"/>
      <c r="G11" s="88" t="s">
        <v>387</v>
      </c>
      <c r="H11" s="69" t="s">
        <v>388</v>
      </c>
      <c r="I11" s="117" t="s">
        <v>389</v>
      </c>
    </row>
    <row r="12">
      <c r="A12" s="62">
        <v>9.0</v>
      </c>
      <c r="B12" s="230"/>
      <c r="C12" s="65" t="s">
        <v>390</v>
      </c>
      <c r="D12" s="69" t="s">
        <v>144</v>
      </c>
      <c r="E12" s="74" t="s">
        <v>145</v>
      </c>
      <c r="F12" s="78"/>
      <c r="G12" s="88" t="s">
        <v>391</v>
      </c>
      <c r="H12" s="69" t="s">
        <v>392</v>
      </c>
      <c r="I12" s="117" t="s">
        <v>393</v>
      </c>
    </row>
    <row r="13">
      <c r="A13" s="62">
        <v>10.0</v>
      </c>
      <c r="B13" s="230"/>
      <c r="C13" s="65" t="s">
        <v>151</v>
      </c>
      <c r="D13" s="69" t="s">
        <v>152</v>
      </c>
      <c r="E13" s="74" t="s">
        <v>397</v>
      </c>
      <c r="F13" s="78"/>
      <c r="G13" s="88" t="s">
        <v>398</v>
      </c>
      <c r="H13" s="69" t="s">
        <v>400</v>
      </c>
      <c r="I13" s="117" t="s">
        <v>401</v>
      </c>
    </row>
    <row r="14">
      <c r="A14" s="62">
        <v>11.0</v>
      </c>
      <c r="B14" s="230"/>
      <c r="C14" s="65" t="s">
        <v>405</v>
      </c>
      <c r="D14" s="69" t="s">
        <v>406</v>
      </c>
      <c r="E14" s="74" t="s">
        <v>407</v>
      </c>
      <c r="F14" s="78"/>
      <c r="G14" s="88" t="s">
        <v>410</v>
      </c>
      <c r="H14" s="69" t="s">
        <v>413</v>
      </c>
      <c r="I14" s="117" t="s">
        <v>414</v>
      </c>
    </row>
    <row r="15">
      <c r="A15" s="62">
        <v>12.0</v>
      </c>
      <c r="B15" s="230"/>
      <c r="C15" s="65" t="s">
        <v>156</v>
      </c>
      <c r="D15" s="69" t="s">
        <v>419</v>
      </c>
      <c r="E15" s="74" t="s">
        <v>420</v>
      </c>
      <c r="F15" s="78"/>
      <c r="G15" s="88" t="s">
        <v>421</v>
      </c>
      <c r="H15" s="69" t="s">
        <v>422</v>
      </c>
      <c r="I15" s="117" t="s">
        <v>425</v>
      </c>
    </row>
    <row r="16">
      <c r="A16" s="62">
        <v>13.0</v>
      </c>
      <c r="B16" s="230"/>
      <c r="C16" s="65" t="s">
        <v>164</v>
      </c>
      <c r="D16" s="69" t="s">
        <v>165</v>
      </c>
      <c r="E16" s="74" t="s">
        <v>430</v>
      </c>
      <c r="F16" s="78"/>
      <c r="G16" s="243" t="s">
        <v>431</v>
      </c>
      <c r="H16" s="69" t="s">
        <v>435</v>
      </c>
      <c r="I16" s="117" t="s">
        <v>436</v>
      </c>
    </row>
    <row r="17">
      <c r="A17" s="62">
        <v>14.0</v>
      </c>
      <c r="B17" s="230"/>
      <c r="C17" s="65" t="s">
        <v>171</v>
      </c>
      <c r="D17" s="69" t="s">
        <v>172</v>
      </c>
      <c r="E17" s="74" t="s">
        <v>175</v>
      </c>
      <c r="F17" s="78"/>
      <c r="G17" s="246" t="s">
        <v>442</v>
      </c>
      <c r="H17" s="69" t="s">
        <v>444</v>
      </c>
      <c r="I17" s="117" t="s">
        <v>446</v>
      </c>
    </row>
    <row r="18">
      <c r="A18" s="62">
        <v>15.0</v>
      </c>
      <c r="B18" s="230"/>
      <c r="C18" s="65" t="s">
        <v>451</v>
      </c>
      <c r="D18" s="69" t="s">
        <v>452</v>
      </c>
      <c r="E18" s="74" t="s">
        <v>453</v>
      </c>
      <c r="F18" s="78"/>
      <c r="G18" s="246" t="s">
        <v>454</v>
      </c>
      <c r="H18" s="69" t="s">
        <v>455</v>
      </c>
      <c r="I18" s="117" t="s">
        <v>456</v>
      </c>
    </row>
    <row r="19">
      <c r="A19" s="62">
        <v>16.0</v>
      </c>
      <c r="B19" s="230"/>
      <c r="C19" s="65" t="s">
        <v>180</v>
      </c>
      <c r="D19" s="69" t="s">
        <v>182</v>
      </c>
      <c r="E19" s="74" t="s">
        <v>459</v>
      </c>
      <c r="F19" s="78"/>
      <c r="G19" s="246" t="s">
        <v>462</v>
      </c>
      <c r="H19" s="69" t="s">
        <v>463</v>
      </c>
      <c r="I19" s="247" t="s">
        <v>464</v>
      </c>
    </row>
    <row r="20">
      <c r="A20" s="62">
        <v>17.0</v>
      </c>
      <c r="B20" s="230"/>
      <c r="C20" s="65" t="s">
        <v>468</v>
      </c>
      <c r="D20" s="69" t="s">
        <v>196</v>
      </c>
      <c r="E20" s="74" t="s">
        <v>338</v>
      </c>
      <c r="F20" s="78"/>
      <c r="G20" s="246" t="s">
        <v>471</v>
      </c>
      <c r="H20" s="69" t="s">
        <v>472</v>
      </c>
      <c r="I20" s="117" t="s">
        <v>473</v>
      </c>
    </row>
    <row r="21">
      <c r="A21" s="62">
        <v>18.0</v>
      </c>
      <c r="B21" s="230"/>
      <c r="C21" s="65" t="s">
        <v>203</v>
      </c>
      <c r="D21" s="69" t="s">
        <v>476</v>
      </c>
      <c r="E21" s="74" t="s">
        <v>205</v>
      </c>
      <c r="F21" s="78"/>
      <c r="G21" s="246" t="s">
        <v>140</v>
      </c>
      <c r="H21" s="69" t="s">
        <v>481</v>
      </c>
      <c r="I21" s="117" t="s">
        <v>482</v>
      </c>
    </row>
    <row r="22">
      <c r="A22" s="62">
        <v>19.0</v>
      </c>
      <c r="B22" s="230"/>
      <c r="C22" s="65" t="s">
        <v>483</v>
      </c>
      <c r="D22" s="69" t="s">
        <v>172</v>
      </c>
      <c r="E22" s="74" t="s">
        <v>484</v>
      </c>
      <c r="F22" s="78"/>
      <c r="G22" s="246" t="s">
        <v>488</v>
      </c>
      <c r="H22" s="69" t="s">
        <v>489</v>
      </c>
      <c r="I22" s="117" t="s">
        <v>491</v>
      </c>
    </row>
    <row r="23">
      <c r="A23" s="62">
        <v>20.0</v>
      </c>
      <c r="B23" s="230"/>
      <c r="C23" s="65" t="s">
        <v>494</v>
      </c>
      <c r="D23" s="69" t="s">
        <v>495</v>
      </c>
      <c r="E23" s="74" t="s">
        <v>496</v>
      </c>
      <c r="F23" s="78"/>
      <c r="G23" s="246" t="s">
        <v>63</v>
      </c>
      <c r="H23" s="69" t="s">
        <v>64</v>
      </c>
      <c r="I23" s="117" t="s">
        <v>501</v>
      </c>
    </row>
    <row r="24">
      <c r="A24" s="62">
        <v>21.0</v>
      </c>
      <c r="B24" s="230"/>
      <c r="C24" s="65" t="s">
        <v>104</v>
      </c>
      <c r="D24" s="69" t="s">
        <v>105</v>
      </c>
      <c r="E24" s="74" t="s">
        <v>106</v>
      </c>
      <c r="F24" s="78"/>
      <c r="G24" s="246" t="s">
        <v>504</v>
      </c>
      <c r="H24" s="69" t="s">
        <v>508</v>
      </c>
      <c r="I24" s="117" t="s">
        <v>509</v>
      </c>
    </row>
    <row r="25">
      <c r="A25" s="62">
        <v>22.0</v>
      </c>
      <c r="B25" s="230"/>
      <c r="C25" s="65" t="s">
        <v>513</v>
      </c>
      <c r="D25" s="69" t="s">
        <v>514</v>
      </c>
      <c r="E25" s="74" t="s">
        <v>515</v>
      </c>
      <c r="F25" s="78"/>
      <c r="G25" s="246" t="s">
        <v>517</v>
      </c>
      <c r="H25" s="69" t="s">
        <v>332</v>
      </c>
      <c r="I25" s="117" t="s">
        <v>518</v>
      </c>
    </row>
    <row r="26">
      <c r="A26" s="62">
        <v>23.0</v>
      </c>
      <c r="B26" s="230"/>
      <c r="C26" s="65" t="s">
        <v>213</v>
      </c>
      <c r="D26" s="69" t="s">
        <v>214</v>
      </c>
      <c r="E26" s="74" t="s">
        <v>524</v>
      </c>
      <c r="F26" s="78"/>
      <c r="G26" s="246" t="s">
        <v>527</v>
      </c>
      <c r="H26" s="69" t="s">
        <v>528</v>
      </c>
      <c r="I26" s="117" t="s">
        <v>529</v>
      </c>
    </row>
    <row r="27">
      <c r="A27" s="62">
        <v>24.0</v>
      </c>
      <c r="B27" s="230"/>
      <c r="C27" s="65" t="s">
        <v>533</v>
      </c>
      <c r="D27" s="69" t="s">
        <v>534</v>
      </c>
      <c r="E27" s="74" t="s">
        <v>535</v>
      </c>
      <c r="F27" s="78"/>
      <c r="G27" s="246" t="s">
        <v>537</v>
      </c>
      <c r="H27" s="69" t="s">
        <v>541</v>
      </c>
      <c r="I27" s="117" t="s">
        <v>543</v>
      </c>
    </row>
    <row r="28">
      <c r="A28" s="62">
        <v>25.0</v>
      </c>
      <c r="B28" s="230"/>
      <c r="C28" s="65" t="s">
        <v>544</v>
      </c>
      <c r="D28" s="69" t="s">
        <v>54</v>
      </c>
      <c r="E28" s="74" t="s">
        <v>545</v>
      </c>
      <c r="F28" s="78"/>
      <c r="G28" s="246" t="s">
        <v>544</v>
      </c>
      <c r="H28" s="69" t="s">
        <v>362</v>
      </c>
      <c r="I28" s="117" t="s">
        <v>545</v>
      </c>
    </row>
    <row r="29">
      <c r="A29" s="62">
        <v>26.0</v>
      </c>
      <c r="B29" s="234"/>
      <c r="C29" s="65" t="s">
        <v>234</v>
      </c>
      <c r="D29" s="136" t="s">
        <v>235</v>
      </c>
      <c r="E29" s="74" t="s">
        <v>237</v>
      </c>
      <c r="F29" s="78"/>
      <c r="G29" s="253"/>
      <c r="H29" s="151"/>
      <c r="I29" s="152"/>
    </row>
    <row r="30">
      <c r="A30" s="62">
        <v>27.0</v>
      </c>
      <c r="B30" s="234"/>
      <c r="C30" s="65" t="s">
        <v>63</v>
      </c>
      <c r="D30" s="136" t="s">
        <v>30</v>
      </c>
      <c r="E30" s="74" t="s">
        <v>557</v>
      </c>
      <c r="F30" s="78"/>
      <c r="G30" s="254"/>
      <c r="H30" s="155"/>
      <c r="I30" s="156"/>
    </row>
    <row r="31">
      <c r="A31" s="62">
        <v>28.0</v>
      </c>
      <c r="B31" s="234"/>
      <c r="C31" s="65" t="s">
        <v>159</v>
      </c>
      <c r="D31" s="136" t="s">
        <v>160</v>
      </c>
      <c r="E31" s="74" t="s">
        <v>564</v>
      </c>
      <c r="F31" s="78"/>
      <c r="G31" s="254"/>
      <c r="H31" s="155"/>
      <c r="I31" s="156"/>
    </row>
    <row r="32">
      <c r="A32" s="62">
        <v>29.0</v>
      </c>
      <c r="B32" s="234"/>
      <c r="C32" s="65" t="s">
        <v>569</v>
      </c>
      <c r="D32" s="136" t="s">
        <v>476</v>
      </c>
      <c r="E32" s="74" t="s">
        <v>572</v>
      </c>
      <c r="F32" s="78"/>
      <c r="G32" s="254"/>
      <c r="H32" s="155"/>
      <c r="I32" s="156"/>
    </row>
    <row r="33">
      <c r="A33" s="62">
        <v>30.0</v>
      </c>
      <c r="B33" s="234"/>
      <c r="C33" s="65" t="s">
        <v>247</v>
      </c>
      <c r="D33" s="136" t="s">
        <v>248</v>
      </c>
      <c r="E33" s="74" t="s">
        <v>576</v>
      </c>
      <c r="F33" s="78"/>
      <c r="G33" s="254"/>
      <c r="H33" s="155"/>
      <c r="I33" s="156"/>
    </row>
    <row r="34">
      <c r="A34" s="62">
        <v>31.0</v>
      </c>
      <c r="B34" s="234"/>
      <c r="C34" s="65" t="s">
        <v>258</v>
      </c>
      <c r="D34" s="136" t="s">
        <v>259</v>
      </c>
      <c r="E34" s="74" t="s">
        <v>261</v>
      </c>
      <c r="F34" s="78"/>
      <c r="G34" s="254"/>
      <c r="H34" s="155"/>
      <c r="I34" s="156"/>
    </row>
    <row r="35">
      <c r="A35" s="62">
        <v>32.0</v>
      </c>
      <c r="B35" s="234"/>
      <c r="C35" s="65" t="s">
        <v>241</v>
      </c>
      <c r="D35" s="136" t="s">
        <v>242</v>
      </c>
      <c r="E35" s="74" t="s">
        <v>584</v>
      </c>
      <c r="F35" s="78"/>
      <c r="G35" s="254"/>
      <c r="H35" s="155"/>
      <c r="I35" s="156"/>
    </row>
    <row r="36">
      <c r="A36" s="62">
        <v>33.0</v>
      </c>
      <c r="B36" s="234"/>
      <c r="C36" s="65" t="s">
        <v>415</v>
      </c>
      <c r="D36" s="136" t="s">
        <v>417</v>
      </c>
      <c r="E36" s="74" t="s">
        <v>418</v>
      </c>
      <c r="F36" s="78"/>
      <c r="G36" s="254"/>
      <c r="H36" s="155"/>
      <c r="I36" s="156"/>
    </row>
    <row r="37">
      <c r="A37" s="62">
        <v>34.0</v>
      </c>
      <c r="B37" s="234"/>
      <c r="C37" s="65" t="s">
        <v>274</v>
      </c>
      <c r="D37" s="136" t="s">
        <v>588</v>
      </c>
      <c r="E37" s="74" t="s">
        <v>589</v>
      </c>
      <c r="F37" s="78"/>
      <c r="G37" s="254"/>
      <c r="H37" s="155"/>
      <c r="I37" s="156"/>
    </row>
    <row r="38">
      <c r="A38" s="62">
        <v>35.0</v>
      </c>
      <c r="B38" s="234"/>
      <c r="C38" s="65" t="s">
        <v>592</v>
      </c>
      <c r="D38" s="136" t="s">
        <v>593</v>
      </c>
      <c r="E38" s="74" t="s">
        <v>594</v>
      </c>
      <c r="F38" s="78"/>
      <c r="G38" s="254"/>
      <c r="H38" s="155"/>
      <c r="I38" s="156"/>
    </row>
    <row r="39">
      <c r="A39" s="62">
        <v>36.0</v>
      </c>
      <c r="B39" s="234"/>
      <c r="C39" s="65" t="s">
        <v>278</v>
      </c>
      <c r="D39" s="136" t="s">
        <v>599</v>
      </c>
      <c r="E39" s="74" t="s">
        <v>601</v>
      </c>
      <c r="F39" s="78"/>
      <c r="G39" s="254"/>
      <c r="H39" s="155"/>
      <c r="I39" s="156"/>
    </row>
    <row r="40">
      <c r="A40" s="62">
        <v>37.0</v>
      </c>
      <c r="B40" s="234"/>
      <c r="C40" s="65" t="s">
        <v>283</v>
      </c>
      <c r="D40" s="136" t="s">
        <v>284</v>
      </c>
      <c r="E40" s="74" t="s">
        <v>603</v>
      </c>
      <c r="F40" s="78"/>
      <c r="G40" s="254"/>
      <c r="H40" s="155"/>
      <c r="I40" s="156"/>
    </row>
    <row r="41">
      <c r="A41" s="62">
        <v>38.0</v>
      </c>
      <c r="B41" s="234"/>
      <c r="C41" s="65" t="s">
        <v>290</v>
      </c>
      <c r="D41" s="136" t="s">
        <v>291</v>
      </c>
      <c r="E41" s="74" t="s">
        <v>604</v>
      </c>
      <c r="F41" s="78"/>
      <c r="G41" s="254"/>
      <c r="H41" s="155"/>
      <c r="I41" s="156"/>
    </row>
    <row r="42">
      <c r="A42" s="62">
        <v>39.0</v>
      </c>
      <c r="B42" s="234"/>
      <c r="C42" s="65" t="s">
        <v>321</v>
      </c>
      <c r="D42" s="136" t="s">
        <v>608</v>
      </c>
      <c r="E42" s="74" t="s">
        <v>323</v>
      </c>
      <c r="F42" s="78"/>
      <c r="G42" s="254"/>
      <c r="H42" s="155"/>
      <c r="I42" s="156"/>
    </row>
    <row r="43">
      <c r="A43" s="62">
        <v>40.0</v>
      </c>
      <c r="B43" s="234"/>
      <c r="C43" s="65" t="s">
        <v>612</v>
      </c>
      <c r="D43" s="136" t="s">
        <v>613</v>
      </c>
      <c r="E43" s="74" t="s">
        <v>614</v>
      </c>
      <c r="F43" s="78"/>
      <c r="G43" s="254"/>
      <c r="H43" s="155"/>
      <c r="I43" s="156"/>
    </row>
    <row r="44">
      <c r="A44" s="62">
        <v>41.0</v>
      </c>
      <c r="B44" s="234"/>
      <c r="C44" s="65" t="s">
        <v>615</v>
      </c>
      <c r="D44" s="136" t="s">
        <v>616</v>
      </c>
      <c r="E44" s="74" t="s">
        <v>617</v>
      </c>
      <c r="F44" s="78"/>
      <c r="G44" s="254"/>
      <c r="H44" s="155"/>
      <c r="I44" s="156"/>
    </row>
    <row r="45">
      <c r="A45" s="62">
        <v>42.0</v>
      </c>
      <c r="B45" s="234"/>
      <c r="C45" s="65" t="s">
        <v>620</v>
      </c>
      <c r="D45" s="136" t="s">
        <v>621</v>
      </c>
      <c r="E45" s="74" t="s">
        <v>622</v>
      </c>
      <c r="F45" s="78"/>
      <c r="G45" s="254"/>
      <c r="H45" s="155"/>
      <c r="I45" s="156"/>
    </row>
    <row r="46">
      <c r="A46" s="62">
        <v>43.0</v>
      </c>
      <c r="B46" s="234"/>
      <c r="C46" s="65" t="s">
        <v>624</v>
      </c>
      <c r="D46" s="136" t="s">
        <v>625</v>
      </c>
      <c r="E46" s="74" t="s">
        <v>626</v>
      </c>
      <c r="F46" s="78"/>
      <c r="G46" s="254"/>
      <c r="H46" s="155"/>
      <c r="I46" s="156"/>
    </row>
    <row r="47">
      <c r="A47" s="62">
        <v>44.0</v>
      </c>
      <c r="B47" s="234"/>
      <c r="C47" s="65" t="s">
        <v>296</v>
      </c>
      <c r="D47" s="136" t="s">
        <v>629</v>
      </c>
      <c r="E47" s="74" t="s">
        <v>298</v>
      </c>
      <c r="F47" s="78"/>
      <c r="G47" s="254"/>
      <c r="H47" s="155"/>
      <c r="I47" s="156"/>
    </row>
    <row r="48">
      <c r="A48" s="62">
        <v>45.0</v>
      </c>
      <c r="B48" s="234"/>
      <c r="C48" s="65" t="s">
        <v>630</v>
      </c>
      <c r="D48" s="136" t="s">
        <v>130</v>
      </c>
      <c r="E48" s="74" t="s">
        <v>631</v>
      </c>
      <c r="F48" s="78"/>
      <c r="G48" s="254"/>
      <c r="H48" s="155"/>
      <c r="I48" s="156"/>
    </row>
    <row r="49">
      <c r="A49" s="62">
        <v>46.0</v>
      </c>
      <c r="B49" s="234"/>
      <c r="C49" s="65" t="s">
        <v>635</v>
      </c>
      <c r="D49" s="136" t="s">
        <v>315</v>
      </c>
      <c r="E49" s="74" t="s">
        <v>636</v>
      </c>
      <c r="F49" s="78"/>
      <c r="G49" s="254"/>
      <c r="H49" s="155"/>
      <c r="I49" s="156"/>
    </row>
    <row r="50">
      <c r="A50" s="62">
        <v>47.0</v>
      </c>
      <c r="B50" s="234"/>
      <c r="C50" s="65" t="s">
        <v>640</v>
      </c>
      <c r="D50" s="136" t="s">
        <v>641</v>
      </c>
      <c r="E50" s="74" t="s">
        <v>642</v>
      </c>
      <c r="F50" s="78"/>
      <c r="G50" s="254"/>
      <c r="H50" s="155"/>
      <c r="I50" s="156"/>
    </row>
    <row r="51">
      <c r="A51" s="62">
        <v>48.0</v>
      </c>
      <c r="B51" s="234"/>
      <c r="C51" s="65" t="s">
        <v>538</v>
      </c>
      <c r="D51" s="136" t="s">
        <v>539</v>
      </c>
      <c r="E51" s="74" t="s">
        <v>644</v>
      </c>
      <c r="F51" s="78"/>
      <c r="G51" s="254"/>
      <c r="H51" s="155"/>
      <c r="I51" s="156"/>
    </row>
    <row r="52">
      <c r="A52" s="62">
        <v>49.0</v>
      </c>
      <c r="B52" s="234"/>
      <c r="C52" s="65" t="s">
        <v>554</v>
      </c>
      <c r="D52" s="136" t="s">
        <v>555</v>
      </c>
      <c r="E52" s="74" t="s">
        <v>556</v>
      </c>
      <c r="F52" s="78"/>
      <c r="G52" s="254"/>
      <c r="H52" s="155"/>
      <c r="I52" s="156"/>
    </row>
    <row r="53">
      <c r="A53" s="62">
        <v>50.0</v>
      </c>
      <c r="B53" s="234"/>
      <c r="C53" s="65" t="s">
        <v>339</v>
      </c>
      <c r="D53" s="136" t="s">
        <v>342</v>
      </c>
      <c r="E53" s="74" t="s">
        <v>343</v>
      </c>
      <c r="F53" s="78"/>
      <c r="G53" s="254"/>
      <c r="H53" s="155"/>
      <c r="I53" s="156"/>
    </row>
  </sheetData>
  <mergeCells count="3">
    <mergeCell ref="C1:I1"/>
    <mergeCell ref="C3:E3"/>
    <mergeCell ref="G3:I3"/>
  </mergeCells>
  <hyperlinks>
    <hyperlink r:id="rId1" ref="C3"/>
    <hyperlink r:id="rId2" ref="G3"/>
    <hyperlink r:id="rId3" ref="E4"/>
    <hyperlink r:id="rId4" ref="I4"/>
    <hyperlink r:id="rId5" ref="E5"/>
    <hyperlink r:id="rId6" ref="I5"/>
    <hyperlink r:id="rId7" ref="E6"/>
    <hyperlink r:id="rId8" ref="I6"/>
    <hyperlink r:id="rId9" ref="E7"/>
    <hyperlink r:id="rId10" ref="I7"/>
    <hyperlink r:id="rId11" ref="E8"/>
    <hyperlink r:id="rId12" ref="I8"/>
    <hyperlink r:id="rId13" ref="E9"/>
    <hyperlink r:id="rId14" ref="I9"/>
    <hyperlink r:id="rId15" ref="E10"/>
    <hyperlink r:id="rId16" ref="I10"/>
    <hyperlink r:id="rId17" ref="E11"/>
    <hyperlink r:id="rId18" ref="I11"/>
    <hyperlink r:id="rId19" ref="E12"/>
    <hyperlink r:id="rId20" ref="I12"/>
    <hyperlink r:id="rId21" ref="E13"/>
    <hyperlink r:id="rId22" ref="I13"/>
    <hyperlink r:id="rId23" ref="E14"/>
    <hyperlink r:id="rId24" ref="I14"/>
    <hyperlink r:id="rId25" ref="E15"/>
    <hyperlink r:id="rId26" ref="I15"/>
    <hyperlink r:id="rId27" ref="E16"/>
    <hyperlink r:id="rId28" ref="G16"/>
    <hyperlink r:id="rId29" ref="I16"/>
    <hyperlink r:id="rId30" ref="E17"/>
    <hyperlink r:id="rId31" ref="G17"/>
    <hyperlink r:id="rId32" ref="I17"/>
    <hyperlink r:id="rId33" ref="E18"/>
    <hyperlink r:id="rId34" ref="G18"/>
    <hyperlink r:id="rId35" ref="I18"/>
    <hyperlink r:id="rId36" ref="E19"/>
    <hyperlink r:id="rId37" ref="G19"/>
    <hyperlink r:id="rId38" ref="I19"/>
    <hyperlink r:id="rId39" ref="E20"/>
    <hyperlink r:id="rId40" ref="G20"/>
    <hyperlink r:id="rId41" ref="I20"/>
    <hyperlink r:id="rId42" ref="E21"/>
    <hyperlink r:id="rId43" ref="G21"/>
    <hyperlink r:id="rId44" ref="I21"/>
    <hyperlink r:id="rId45" ref="E22"/>
    <hyperlink r:id="rId46" ref="G22"/>
    <hyperlink r:id="rId47" ref="I22"/>
    <hyperlink r:id="rId48" ref="E23"/>
    <hyperlink r:id="rId49" ref="G23"/>
    <hyperlink r:id="rId50" ref="I23"/>
    <hyperlink r:id="rId51" ref="E24"/>
    <hyperlink r:id="rId52" ref="G24"/>
    <hyperlink r:id="rId53" ref="I24"/>
    <hyperlink r:id="rId54" ref="E25"/>
    <hyperlink r:id="rId55" ref="G25"/>
    <hyperlink r:id="rId56" ref="I25"/>
    <hyperlink r:id="rId57" ref="E26"/>
    <hyperlink r:id="rId58" ref="G26"/>
    <hyperlink r:id="rId59" ref="I26"/>
    <hyperlink r:id="rId60" ref="E27"/>
    <hyperlink r:id="rId61" ref="G27"/>
    <hyperlink r:id="rId62" ref="I27"/>
    <hyperlink r:id="rId63" ref="E28"/>
    <hyperlink r:id="rId64" ref="G28"/>
    <hyperlink r:id="rId65" ref="I28"/>
    <hyperlink r:id="rId66" ref="E29"/>
    <hyperlink r:id="rId67" ref="E30"/>
    <hyperlink r:id="rId68" ref="E31"/>
    <hyperlink r:id="rId69" ref="E32"/>
    <hyperlink r:id="rId70" ref="E33"/>
    <hyperlink r:id="rId71" ref="E34"/>
    <hyperlink r:id="rId72" ref="E35"/>
    <hyperlink r:id="rId73" ref="E36"/>
    <hyperlink r:id="rId74" ref="E37"/>
    <hyperlink r:id="rId75" ref="E38"/>
    <hyperlink r:id="rId76" ref="E39"/>
    <hyperlink r:id="rId77" ref="E40"/>
    <hyperlink r:id="rId78" ref="E41"/>
    <hyperlink r:id="rId79" ref="E42"/>
    <hyperlink r:id="rId80" ref="E43"/>
    <hyperlink r:id="rId81" ref="E44"/>
    <hyperlink r:id="rId82" ref="E45"/>
    <hyperlink r:id="rId83" ref="E46"/>
    <hyperlink r:id="rId84" ref="E47"/>
    <hyperlink r:id="rId85" ref="E48"/>
    <hyperlink r:id="rId86" ref="E49"/>
    <hyperlink r:id="rId87" ref="E50"/>
    <hyperlink r:id="rId88" ref="E51"/>
    <hyperlink r:id="rId89" ref="E52"/>
    <hyperlink r:id="rId90" ref="E53"/>
  </hyperlinks>
  <drawing r:id="rId9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hidden="1" min="1" max="1" width="3.57"/>
    <col customWidth="1" hidden="1" min="2" max="3" width="32.43"/>
    <col customWidth="1" min="4" max="4" width="32.43"/>
    <col customWidth="1" min="5" max="5" width="16.29"/>
    <col customWidth="1" min="6" max="6" width="5.71"/>
    <col customWidth="1" min="7" max="7" width="1.0"/>
    <col customWidth="1" min="8" max="8" width="29.57"/>
    <col customWidth="1" min="9" max="9" width="14.0"/>
    <col customWidth="1" min="10" max="10" width="8.29"/>
  </cols>
  <sheetData>
    <row r="1" ht="17.25" customHeight="1">
      <c r="A1" s="4"/>
      <c r="B1" s="6"/>
      <c r="C1" s="6"/>
      <c r="D1" s="6">
        <v>2016.0</v>
      </c>
    </row>
    <row r="2" ht="48.0" customHeight="1">
      <c r="A2" s="8"/>
      <c r="B2" s="263"/>
      <c r="C2" s="263"/>
      <c r="D2" s="264" t="s">
        <v>4</v>
      </c>
      <c r="E2" s="265" t="s">
        <v>1</v>
      </c>
      <c r="F2" s="266" t="s">
        <v>2</v>
      </c>
      <c r="G2" s="17"/>
      <c r="H2" s="267" t="s">
        <v>9</v>
      </c>
      <c r="I2" s="268" t="s">
        <v>1</v>
      </c>
      <c r="J2" s="269" t="s">
        <v>2</v>
      </c>
    </row>
    <row r="3">
      <c r="A3" s="4"/>
      <c r="B3" s="30"/>
      <c r="C3" s="30"/>
      <c r="D3" s="217" t="s">
        <v>103</v>
      </c>
      <c r="E3" s="22"/>
      <c r="F3" s="218"/>
      <c r="G3" s="36"/>
      <c r="H3" s="217" t="s">
        <v>184</v>
      </c>
      <c r="I3" s="22"/>
      <c r="J3" s="218"/>
    </row>
    <row r="4">
      <c r="A4" s="46">
        <v>1.0</v>
      </c>
      <c r="B4" s="270"/>
      <c r="C4" s="270" t="s">
        <v>20</v>
      </c>
      <c r="D4" s="270" t="s">
        <v>667</v>
      </c>
      <c r="E4" s="59" t="s">
        <v>169</v>
      </c>
      <c r="F4" s="55" t="s">
        <v>670</v>
      </c>
      <c r="G4" s="57"/>
      <c r="H4" s="270" t="s">
        <v>34</v>
      </c>
      <c r="I4" s="59" t="s">
        <v>671</v>
      </c>
      <c r="J4" s="55" t="s">
        <v>672</v>
      </c>
    </row>
    <row r="5">
      <c r="A5" s="62">
        <v>2.0</v>
      </c>
      <c r="B5" s="25"/>
      <c r="C5" s="25" t="str">
        <f>IMAGE(GOOGLEANALYTICS("UA-149355390-1", "2020 FFDB Curated Film List",sheetName()))</f>
        <v/>
      </c>
      <c r="D5" s="230" t="s">
        <v>129</v>
      </c>
      <c r="E5" s="69" t="s">
        <v>130</v>
      </c>
      <c r="F5" s="74" t="s">
        <v>676</v>
      </c>
      <c r="G5" s="78"/>
      <c r="H5" s="230" t="s">
        <v>53</v>
      </c>
      <c r="I5" s="69" t="s">
        <v>362</v>
      </c>
      <c r="J5" s="74" t="s">
        <v>677</v>
      </c>
    </row>
    <row r="6">
      <c r="A6" s="62">
        <v>3.0</v>
      </c>
      <c r="B6" s="230"/>
      <c r="C6" s="230"/>
      <c r="D6" s="230" t="s">
        <v>50</v>
      </c>
      <c r="E6" s="69" t="s">
        <v>51</v>
      </c>
      <c r="F6" s="74" t="s">
        <v>681</v>
      </c>
      <c r="G6" s="78"/>
      <c r="H6" s="230" t="s">
        <v>301</v>
      </c>
      <c r="I6" s="69" t="s">
        <v>360</v>
      </c>
      <c r="J6" s="74" t="s">
        <v>682</v>
      </c>
    </row>
    <row r="7">
      <c r="A7" s="62">
        <v>4.0</v>
      </c>
      <c r="B7" s="230"/>
      <c r="C7" s="230"/>
      <c r="D7" s="230" t="s">
        <v>56</v>
      </c>
      <c r="E7" s="69" t="s">
        <v>57</v>
      </c>
      <c r="F7" s="74" t="s">
        <v>686</v>
      </c>
      <c r="G7" s="78"/>
      <c r="H7" s="230" t="s">
        <v>689</v>
      </c>
      <c r="I7" s="69" t="s">
        <v>691</v>
      </c>
      <c r="J7" s="74" t="s">
        <v>692</v>
      </c>
    </row>
    <row r="8">
      <c r="A8" s="62">
        <v>5.0</v>
      </c>
      <c r="B8" s="230"/>
      <c r="C8" s="230"/>
      <c r="D8" s="230" t="s">
        <v>697</v>
      </c>
      <c r="E8" s="69" t="s">
        <v>48</v>
      </c>
      <c r="F8" s="74" t="s">
        <v>698</v>
      </c>
      <c r="G8" s="78"/>
      <c r="H8" s="230" t="s">
        <v>702</v>
      </c>
      <c r="I8" s="69" t="s">
        <v>546</v>
      </c>
      <c r="J8" s="74" t="s">
        <v>703</v>
      </c>
    </row>
    <row r="9">
      <c r="A9" s="62">
        <v>6.0</v>
      </c>
      <c r="B9" s="230"/>
      <c r="C9" s="230"/>
      <c r="D9" s="230" t="s">
        <v>708</v>
      </c>
      <c r="E9" s="69" t="s">
        <v>86</v>
      </c>
      <c r="F9" s="74" t="s">
        <v>709</v>
      </c>
      <c r="G9" s="78"/>
      <c r="H9" s="230" t="s">
        <v>331</v>
      </c>
      <c r="I9" s="69" t="s">
        <v>332</v>
      </c>
      <c r="J9" s="74" t="s">
        <v>333</v>
      </c>
    </row>
    <row r="10">
      <c r="A10" s="62">
        <v>7.0</v>
      </c>
      <c r="B10" s="230"/>
      <c r="C10" s="230"/>
      <c r="D10" s="230" t="s">
        <v>99</v>
      </c>
      <c r="E10" s="69" t="s">
        <v>100</v>
      </c>
      <c r="F10" s="74" t="s">
        <v>341</v>
      </c>
      <c r="G10" s="78"/>
      <c r="H10" s="230" t="s">
        <v>719</v>
      </c>
      <c r="I10" s="69" t="s">
        <v>720</v>
      </c>
      <c r="J10" s="74" t="s">
        <v>721</v>
      </c>
    </row>
    <row r="11">
      <c r="A11" s="62">
        <v>8.0</v>
      </c>
      <c r="B11" s="230"/>
      <c r="C11" s="230"/>
      <c r="D11" s="230" t="s">
        <v>108</v>
      </c>
      <c r="E11" s="69" t="s">
        <v>350</v>
      </c>
      <c r="F11" s="74" t="s">
        <v>724</v>
      </c>
      <c r="G11" s="78"/>
      <c r="H11" s="230" t="s">
        <v>731</v>
      </c>
      <c r="I11" s="69" t="s">
        <v>732</v>
      </c>
      <c r="J11" s="74" t="s">
        <v>733</v>
      </c>
    </row>
    <row r="12">
      <c r="A12" s="62">
        <v>9.0</v>
      </c>
      <c r="B12" s="230"/>
      <c r="C12" s="230"/>
      <c r="D12" s="230" t="s">
        <v>737</v>
      </c>
      <c r="E12" s="69" t="s">
        <v>360</v>
      </c>
      <c r="F12" s="74" t="s">
        <v>713</v>
      </c>
      <c r="G12" s="78"/>
      <c r="H12" s="272" t="s">
        <v>742</v>
      </c>
      <c r="I12" s="69" t="s">
        <v>744</v>
      </c>
      <c r="J12" s="74" t="s">
        <v>745</v>
      </c>
    </row>
    <row r="13">
      <c r="A13" s="62">
        <v>10.0</v>
      </c>
      <c r="B13" s="230"/>
      <c r="C13" s="230"/>
      <c r="D13" s="230" t="s">
        <v>117</v>
      </c>
      <c r="E13" s="69" t="s">
        <v>118</v>
      </c>
      <c r="F13" s="74" t="s">
        <v>746</v>
      </c>
      <c r="G13" s="78"/>
      <c r="H13" s="230" t="s">
        <v>750</v>
      </c>
      <c r="I13" s="69" t="s">
        <v>751</v>
      </c>
      <c r="J13" s="74" t="s">
        <v>752</v>
      </c>
    </row>
    <row r="14">
      <c r="A14" s="62">
        <v>11.0</v>
      </c>
      <c r="B14" s="230"/>
      <c r="C14" s="230"/>
      <c r="D14" s="230" t="s">
        <v>756</v>
      </c>
      <c r="E14" s="69" t="s">
        <v>758</v>
      </c>
      <c r="F14" s="74" t="s">
        <v>568</v>
      </c>
      <c r="G14" s="78"/>
      <c r="H14" s="230" t="s">
        <v>762</v>
      </c>
      <c r="I14" s="69" t="s">
        <v>411</v>
      </c>
      <c r="J14" s="74" t="s">
        <v>764</v>
      </c>
    </row>
    <row r="15">
      <c r="A15" s="62">
        <v>12.0</v>
      </c>
      <c r="B15" s="230"/>
      <c r="C15" s="230"/>
      <c r="D15" s="230" t="s">
        <v>376</v>
      </c>
      <c r="E15" s="69" t="s">
        <v>217</v>
      </c>
      <c r="F15" s="74" t="s">
        <v>377</v>
      </c>
      <c r="G15" s="78"/>
      <c r="H15" s="230" t="s">
        <v>140</v>
      </c>
      <c r="I15" s="69" t="s">
        <v>481</v>
      </c>
      <c r="J15" s="74" t="s">
        <v>768</v>
      </c>
    </row>
    <row r="16">
      <c r="A16" s="62">
        <v>13.0</v>
      </c>
      <c r="B16" s="230"/>
      <c r="C16" s="230"/>
      <c r="D16" s="230" t="s">
        <v>137</v>
      </c>
      <c r="E16" s="69" t="s">
        <v>138</v>
      </c>
      <c r="F16" s="74" t="s">
        <v>384</v>
      </c>
      <c r="G16" s="78"/>
      <c r="H16" s="230" t="s">
        <v>772</v>
      </c>
      <c r="I16" s="69" t="s">
        <v>773</v>
      </c>
      <c r="J16" s="74" t="s">
        <v>774</v>
      </c>
    </row>
    <row r="17">
      <c r="A17" s="62">
        <v>14.0</v>
      </c>
      <c r="B17" s="230"/>
      <c r="C17" s="230"/>
      <c r="D17" s="230" t="s">
        <v>778</v>
      </c>
      <c r="E17" s="69" t="s">
        <v>625</v>
      </c>
      <c r="F17" s="74" t="s">
        <v>779</v>
      </c>
      <c r="G17" s="78"/>
      <c r="H17" s="230" t="s">
        <v>783</v>
      </c>
      <c r="I17" s="69" t="s">
        <v>784</v>
      </c>
      <c r="J17" s="74" t="s">
        <v>170</v>
      </c>
    </row>
    <row r="18">
      <c r="A18" s="62">
        <v>15.0</v>
      </c>
      <c r="B18" s="230"/>
      <c r="C18" s="230"/>
      <c r="D18" s="230" t="s">
        <v>788</v>
      </c>
      <c r="E18" s="69" t="s">
        <v>306</v>
      </c>
      <c r="F18" s="74" t="s">
        <v>789</v>
      </c>
      <c r="G18" s="78"/>
      <c r="H18" s="230" t="s">
        <v>190</v>
      </c>
      <c r="I18" s="69" t="s">
        <v>427</v>
      </c>
      <c r="J18" s="74" t="s">
        <v>792</v>
      </c>
    </row>
    <row r="19">
      <c r="A19" s="62">
        <v>16.0</v>
      </c>
      <c r="B19" s="230"/>
      <c r="C19" s="230"/>
      <c r="D19" s="230" t="s">
        <v>156</v>
      </c>
      <c r="E19" s="69" t="s">
        <v>157</v>
      </c>
      <c r="F19" s="74" t="s">
        <v>420</v>
      </c>
      <c r="G19" s="78"/>
      <c r="H19" s="230" t="s">
        <v>263</v>
      </c>
      <c r="I19" s="69" t="s">
        <v>796</v>
      </c>
      <c r="J19" s="74" t="s">
        <v>797</v>
      </c>
    </row>
    <row r="20">
      <c r="A20" s="62">
        <v>17.0</v>
      </c>
      <c r="B20" s="230"/>
      <c r="C20" s="230"/>
      <c r="D20" s="230" t="s">
        <v>164</v>
      </c>
      <c r="E20" s="237" t="s">
        <v>167</v>
      </c>
      <c r="F20" s="74" t="s">
        <v>801</v>
      </c>
      <c r="G20" s="78"/>
      <c r="H20" s="230" t="s">
        <v>561</v>
      </c>
      <c r="I20" s="69" t="s">
        <v>562</v>
      </c>
      <c r="J20" s="74" t="s">
        <v>804</v>
      </c>
    </row>
    <row r="21">
      <c r="A21" s="62">
        <v>18.0</v>
      </c>
      <c r="B21" s="230"/>
      <c r="C21" s="230"/>
      <c r="D21" s="230" t="s">
        <v>171</v>
      </c>
      <c r="E21" s="69" t="s">
        <v>233</v>
      </c>
      <c r="F21" s="74" t="s">
        <v>808</v>
      </c>
      <c r="G21" s="78"/>
      <c r="H21" s="230" t="s">
        <v>269</v>
      </c>
      <c r="I21" s="69" t="s">
        <v>660</v>
      </c>
      <c r="J21" s="74" t="s">
        <v>666</v>
      </c>
    </row>
    <row r="22">
      <c r="A22" s="62">
        <v>19.0</v>
      </c>
      <c r="B22" s="230"/>
      <c r="C22" s="230"/>
      <c r="D22" s="230" t="s">
        <v>811</v>
      </c>
      <c r="E22" s="69" t="s">
        <v>690</v>
      </c>
      <c r="F22" s="74" t="s">
        <v>812</v>
      </c>
      <c r="G22" s="78"/>
      <c r="H22" s="230" t="s">
        <v>815</v>
      </c>
      <c r="I22" s="69" t="s">
        <v>816</v>
      </c>
      <c r="J22" s="74" t="s">
        <v>817</v>
      </c>
    </row>
    <row r="23">
      <c r="A23" s="62">
        <v>20.0</v>
      </c>
      <c r="B23" s="230"/>
      <c r="C23" s="230"/>
      <c r="D23" s="230" t="s">
        <v>180</v>
      </c>
      <c r="E23" s="69" t="s">
        <v>182</v>
      </c>
      <c r="F23" s="74" t="s">
        <v>821</v>
      </c>
      <c r="G23" s="78"/>
      <c r="H23" s="230" t="s">
        <v>573</v>
      </c>
      <c r="I23" s="69" t="s">
        <v>574</v>
      </c>
      <c r="J23" s="74" t="s">
        <v>824</v>
      </c>
    </row>
    <row r="24">
      <c r="A24" s="62">
        <v>21.0</v>
      </c>
      <c r="B24" s="230"/>
      <c r="C24" s="230"/>
      <c r="D24" s="230" t="s">
        <v>370</v>
      </c>
      <c r="E24" s="69" t="s">
        <v>826</v>
      </c>
      <c r="F24" s="74" t="s">
        <v>372</v>
      </c>
      <c r="G24" s="78"/>
      <c r="H24" s="230" t="s">
        <v>206</v>
      </c>
      <c r="I24" s="69" t="s">
        <v>828</v>
      </c>
      <c r="J24" s="74" t="s">
        <v>829</v>
      </c>
    </row>
    <row r="25">
      <c r="A25" s="62">
        <v>22.0</v>
      </c>
      <c r="B25" s="230"/>
      <c r="C25" s="230"/>
      <c r="D25" s="230" t="s">
        <v>437</v>
      </c>
      <c r="E25" s="69" t="s">
        <v>570</v>
      </c>
      <c r="F25" s="74" t="s">
        <v>383</v>
      </c>
      <c r="G25" s="78"/>
      <c r="H25" s="230" t="s">
        <v>822</v>
      </c>
      <c r="I25" s="69" t="s">
        <v>528</v>
      </c>
      <c r="J25" s="74" t="s">
        <v>835</v>
      </c>
    </row>
    <row r="26">
      <c r="A26" s="62">
        <v>23.0</v>
      </c>
      <c r="B26" s="230"/>
      <c r="C26" s="230"/>
      <c r="D26" s="230" t="s">
        <v>468</v>
      </c>
      <c r="E26" s="69" t="s">
        <v>196</v>
      </c>
      <c r="F26" s="74" t="s">
        <v>338</v>
      </c>
      <c r="G26" s="78"/>
      <c r="H26" s="230" t="s">
        <v>840</v>
      </c>
      <c r="I26" s="69" t="s">
        <v>294</v>
      </c>
      <c r="J26" s="74" t="s">
        <v>218</v>
      </c>
    </row>
    <row r="27">
      <c r="A27" s="62">
        <v>24.0</v>
      </c>
      <c r="B27" s="230"/>
      <c r="C27" s="230"/>
      <c r="D27" s="230" t="s">
        <v>843</v>
      </c>
      <c r="E27" s="237" t="s">
        <v>204</v>
      </c>
      <c r="F27" s="74" t="s">
        <v>586</v>
      </c>
      <c r="G27" s="78"/>
      <c r="H27" s="230" t="s">
        <v>844</v>
      </c>
      <c r="I27" s="69" t="s">
        <v>845</v>
      </c>
      <c r="J27" s="74" t="s">
        <v>846</v>
      </c>
    </row>
    <row r="28">
      <c r="A28" s="62">
        <v>25.0</v>
      </c>
      <c r="B28" s="230"/>
      <c r="C28" s="230"/>
      <c r="D28" s="230" t="s">
        <v>104</v>
      </c>
      <c r="E28" s="69" t="s">
        <v>105</v>
      </c>
      <c r="F28" s="74" t="s">
        <v>106</v>
      </c>
      <c r="G28" s="78"/>
      <c r="H28" s="277" t="s">
        <v>361</v>
      </c>
      <c r="I28" s="239" t="s">
        <v>362</v>
      </c>
      <c r="J28" s="74" t="s">
        <v>853</v>
      </c>
    </row>
    <row r="29">
      <c r="A29" s="62">
        <v>26.0</v>
      </c>
      <c r="B29" s="230"/>
      <c r="C29" s="230"/>
      <c r="D29" s="230" t="s">
        <v>538</v>
      </c>
      <c r="E29" s="69" t="s">
        <v>854</v>
      </c>
      <c r="F29" s="74" t="s">
        <v>540</v>
      </c>
      <c r="G29" s="78"/>
      <c r="H29" s="253"/>
      <c r="I29" s="253"/>
      <c r="J29" s="278"/>
    </row>
    <row r="30">
      <c r="A30" s="62">
        <v>27.0</v>
      </c>
      <c r="B30" s="230"/>
      <c r="C30" s="230"/>
      <c r="D30" s="230" t="s">
        <v>859</v>
      </c>
      <c r="E30" s="69" t="s">
        <v>514</v>
      </c>
      <c r="F30" s="117" t="s">
        <v>515</v>
      </c>
      <c r="G30" s="78"/>
      <c r="H30" s="254"/>
      <c r="I30" s="254"/>
      <c r="J30" s="275"/>
    </row>
    <row r="31">
      <c r="A31" s="62">
        <v>28.0</v>
      </c>
      <c r="B31" s="230"/>
      <c r="C31" s="230"/>
      <c r="D31" s="230" t="s">
        <v>213</v>
      </c>
      <c r="E31" s="69" t="s">
        <v>214</v>
      </c>
      <c r="F31" s="74" t="s">
        <v>623</v>
      </c>
      <c r="G31" s="78"/>
      <c r="H31" s="254"/>
      <c r="I31" s="254"/>
      <c r="J31" s="262"/>
    </row>
    <row r="32">
      <c r="A32" s="62">
        <v>29.0</v>
      </c>
      <c r="B32" s="230"/>
      <c r="C32" s="230"/>
      <c r="D32" s="230" t="s">
        <v>704</v>
      </c>
      <c r="E32" s="69" t="s">
        <v>705</v>
      </c>
      <c r="F32" s="74" t="s">
        <v>706</v>
      </c>
      <c r="G32" s="78"/>
      <c r="H32" s="254"/>
      <c r="I32" s="254"/>
      <c r="J32" s="262"/>
    </row>
    <row r="33">
      <c r="A33" s="62">
        <v>30.0</v>
      </c>
      <c r="B33" s="230"/>
      <c r="C33" s="230"/>
      <c r="D33" s="230" t="s">
        <v>225</v>
      </c>
      <c r="E33" s="69" t="s">
        <v>226</v>
      </c>
      <c r="F33" s="74" t="s">
        <v>867</v>
      </c>
      <c r="G33" s="78"/>
      <c r="H33" s="254"/>
      <c r="I33" s="254"/>
      <c r="J33" s="262"/>
    </row>
    <row r="34">
      <c r="A34" s="62">
        <v>31.0</v>
      </c>
      <c r="B34" s="230"/>
      <c r="C34" s="230"/>
      <c r="D34" s="230" t="s">
        <v>873</v>
      </c>
      <c r="E34" s="69" t="s">
        <v>270</v>
      </c>
      <c r="F34" s="74" t="s">
        <v>874</v>
      </c>
      <c r="G34" s="78"/>
      <c r="H34" s="254"/>
      <c r="I34" s="254"/>
      <c r="J34" s="262"/>
    </row>
    <row r="35">
      <c r="A35" s="62">
        <v>32.0</v>
      </c>
      <c r="B35" s="230"/>
      <c r="C35" s="230"/>
      <c r="D35" s="230" t="s">
        <v>230</v>
      </c>
      <c r="E35" s="69" t="s">
        <v>231</v>
      </c>
      <c r="F35" s="74" t="s">
        <v>877</v>
      </c>
      <c r="G35" s="78"/>
      <c r="H35" s="254"/>
      <c r="I35" s="254"/>
      <c r="J35" s="262"/>
    </row>
    <row r="36">
      <c r="A36" s="62">
        <v>33.0</v>
      </c>
      <c r="B36" s="230"/>
      <c r="C36" s="230"/>
      <c r="D36" s="230" t="s">
        <v>234</v>
      </c>
      <c r="E36" s="69" t="s">
        <v>235</v>
      </c>
      <c r="F36" s="74" t="s">
        <v>646</v>
      </c>
      <c r="G36" s="78"/>
      <c r="H36" s="254"/>
      <c r="I36" s="254"/>
      <c r="J36" s="262"/>
    </row>
    <row r="37">
      <c r="A37" s="62">
        <v>34.0</v>
      </c>
      <c r="B37" s="230"/>
      <c r="C37" s="230"/>
      <c r="D37" s="230" t="s">
        <v>63</v>
      </c>
      <c r="E37" s="69" t="s">
        <v>30</v>
      </c>
      <c r="F37" s="74" t="s">
        <v>501</v>
      </c>
      <c r="G37" s="78"/>
      <c r="H37" s="254"/>
      <c r="I37" s="254"/>
      <c r="J37" s="262"/>
    </row>
    <row r="38">
      <c r="A38" s="62">
        <v>35.0</v>
      </c>
      <c r="B38" s="230"/>
      <c r="C38" s="230"/>
      <c r="D38" s="230" t="s">
        <v>159</v>
      </c>
      <c r="E38" s="69" t="s">
        <v>885</v>
      </c>
      <c r="F38" s="74" t="s">
        <v>564</v>
      </c>
      <c r="G38" s="78"/>
      <c r="H38" s="254"/>
      <c r="I38" s="254"/>
      <c r="J38" s="262"/>
    </row>
    <row r="39">
      <c r="A39" s="62">
        <v>36.0</v>
      </c>
      <c r="B39" s="230"/>
      <c r="C39" s="230"/>
      <c r="D39" s="230" t="s">
        <v>886</v>
      </c>
      <c r="E39" s="69" t="s">
        <v>555</v>
      </c>
      <c r="F39" s="74" t="s">
        <v>887</v>
      </c>
      <c r="G39" s="78"/>
      <c r="H39" s="254"/>
      <c r="I39" s="254"/>
      <c r="J39" s="262"/>
    </row>
    <row r="40">
      <c r="A40" s="62">
        <v>37.0</v>
      </c>
      <c r="B40" s="230"/>
      <c r="C40" s="230"/>
      <c r="D40" s="230" t="s">
        <v>247</v>
      </c>
      <c r="E40" s="69" t="s">
        <v>248</v>
      </c>
      <c r="F40" s="74" t="s">
        <v>576</v>
      </c>
      <c r="G40" s="78"/>
      <c r="H40" s="254"/>
      <c r="I40" s="254"/>
      <c r="J40" s="262"/>
    </row>
    <row r="41">
      <c r="A41" s="62">
        <v>38.0</v>
      </c>
      <c r="B41" s="230"/>
      <c r="C41" s="230"/>
      <c r="D41" s="230" t="s">
        <v>893</v>
      </c>
      <c r="E41" s="69" t="s">
        <v>894</v>
      </c>
      <c r="F41" s="74" t="s">
        <v>895</v>
      </c>
      <c r="G41" s="78"/>
      <c r="H41" s="254"/>
      <c r="I41" s="254"/>
      <c r="J41" s="262"/>
    </row>
    <row r="42">
      <c r="A42" s="62">
        <v>39.0</v>
      </c>
      <c r="B42" s="230"/>
      <c r="C42" s="230"/>
      <c r="D42" s="230" t="s">
        <v>530</v>
      </c>
      <c r="E42" s="69" t="s">
        <v>899</v>
      </c>
      <c r="F42" s="74" t="s">
        <v>900</v>
      </c>
      <c r="G42" s="78"/>
      <c r="H42" s="254"/>
      <c r="I42" s="254"/>
      <c r="J42" s="262"/>
    </row>
    <row r="43">
      <c r="A43" s="62">
        <v>40.0</v>
      </c>
      <c r="B43" s="230"/>
      <c r="C43" s="230"/>
      <c r="D43" s="230" t="s">
        <v>443</v>
      </c>
      <c r="E43" s="69" t="s">
        <v>904</v>
      </c>
      <c r="F43" s="74" t="s">
        <v>905</v>
      </c>
      <c r="G43" s="78"/>
      <c r="H43" s="254"/>
      <c r="I43" s="254"/>
      <c r="J43" s="262"/>
    </row>
    <row r="44">
      <c r="A44" s="62">
        <v>41.0</v>
      </c>
      <c r="B44" s="230"/>
      <c r="C44" s="230"/>
      <c r="D44" s="230" t="s">
        <v>258</v>
      </c>
      <c r="E44" s="237" t="s">
        <v>259</v>
      </c>
      <c r="F44" s="74" t="s">
        <v>659</v>
      </c>
      <c r="G44" s="78"/>
      <c r="H44" s="254"/>
      <c r="I44" s="254"/>
      <c r="J44" s="262"/>
    </row>
    <row r="45">
      <c r="A45" s="62">
        <v>42.0</v>
      </c>
      <c r="B45" s="230"/>
      <c r="C45" s="230"/>
      <c r="D45" s="230" t="s">
        <v>241</v>
      </c>
      <c r="E45" s="69" t="s">
        <v>242</v>
      </c>
      <c r="F45" s="74" t="s">
        <v>912</v>
      </c>
      <c r="G45" s="78"/>
      <c r="H45" s="254"/>
      <c r="I45" s="254"/>
      <c r="J45" s="262"/>
    </row>
    <row r="46">
      <c r="A46" s="62">
        <v>43.0</v>
      </c>
      <c r="B46" s="230"/>
      <c r="C46" s="230"/>
      <c r="D46" s="230" t="s">
        <v>561</v>
      </c>
      <c r="E46" s="69" t="s">
        <v>916</v>
      </c>
      <c r="F46" s="74" t="s">
        <v>804</v>
      </c>
      <c r="G46" s="78"/>
      <c r="H46" s="254"/>
      <c r="I46" s="254"/>
      <c r="J46" s="262"/>
    </row>
    <row r="47">
      <c r="A47" s="62">
        <v>44.0</v>
      </c>
      <c r="B47" s="230"/>
      <c r="C47" s="230"/>
      <c r="D47" s="230" t="s">
        <v>415</v>
      </c>
      <c r="E47" s="69" t="s">
        <v>417</v>
      </c>
      <c r="F47" s="74" t="s">
        <v>418</v>
      </c>
      <c r="G47" s="78"/>
      <c r="H47" s="254"/>
      <c r="I47" s="254"/>
      <c r="J47" s="262"/>
    </row>
    <row r="48">
      <c r="A48" s="62">
        <v>45.0</v>
      </c>
      <c r="B48" s="230"/>
      <c r="C48" s="230"/>
      <c r="D48" s="230" t="s">
        <v>278</v>
      </c>
      <c r="E48" s="69" t="s">
        <v>922</v>
      </c>
      <c r="F48" s="74" t="s">
        <v>601</v>
      </c>
      <c r="G48" s="78"/>
      <c r="H48" s="254"/>
      <c r="I48" s="254"/>
      <c r="J48" s="262"/>
    </row>
    <row r="49">
      <c r="A49" s="62">
        <v>46.0</v>
      </c>
      <c r="B49" s="230"/>
      <c r="C49" s="230"/>
      <c r="D49" s="230" t="s">
        <v>290</v>
      </c>
      <c r="E49" s="69" t="s">
        <v>291</v>
      </c>
      <c r="F49" s="74" t="s">
        <v>687</v>
      </c>
      <c r="G49" s="78"/>
      <c r="H49" s="254"/>
      <c r="I49" s="254"/>
      <c r="J49" s="262"/>
    </row>
    <row r="50">
      <c r="A50" s="62">
        <v>47.0</v>
      </c>
      <c r="B50" s="230"/>
      <c r="C50" s="230"/>
      <c r="D50" s="230" t="s">
        <v>321</v>
      </c>
      <c r="E50" s="69" t="s">
        <v>608</v>
      </c>
      <c r="F50" s="74" t="s">
        <v>928</v>
      </c>
      <c r="G50" s="78"/>
      <c r="H50" s="254"/>
      <c r="I50" s="254"/>
      <c r="J50" s="262"/>
    </row>
    <row r="51">
      <c r="A51" s="62">
        <v>48.0</v>
      </c>
      <c r="B51" s="230"/>
      <c r="C51" s="230"/>
      <c r="D51" s="230" t="s">
        <v>314</v>
      </c>
      <c r="E51" s="69" t="s">
        <v>315</v>
      </c>
      <c r="F51" s="74" t="s">
        <v>932</v>
      </c>
      <c r="G51" s="78"/>
      <c r="H51" s="254"/>
      <c r="I51" s="254"/>
      <c r="J51" s="262"/>
    </row>
    <row r="52">
      <c r="A52" s="62">
        <v>49.0</v>
      </c>
      <c r="B52" s="230"/>
      <c r="C52" s="230"/>
      <c r="D52" s="230" t="s">
        <v>620</v>
      </c>
      <c r="E52" s="69" t="s">
        <v>935</v>
      </c>
      <c r="F52" s="74" t="s">
        <v>936</v>
      </c>
      <c r="G52" s="78"/>
      <c r="H52" s="254"/>
      <c r="I52" s="254"/>
      <c r="J52" s="262"/>
    </row>
    <row r="53">
      <c r="A53" s="62">
        <v>50.0</v>
      </c>
      <c r="B53" s="230"/>
      <c r="C53" s="230"/>
      <c r="D53" s="230" t="s">
        <v>296</v>
      </c>
      <c r="E53" s="69" t="s">
        <v>629</v>
      </c>
      <c r="F53" s="74" t="s">
        <v>940</v>
      </c>
      <c r="G53" s="78"/>
      <c r="H53" s="254"/>
      <c r="I53" s="254"/>
      <c r="J53" s="262"/>
    </row>
  </sheetData>
  <mergeCells count="3">
    <mergeCell ref="D1:J1"/>
    <mergeCell ref="D3:F3"/>
    <mergeCell ref="H3:J3"/>
  </mergeCells>
  <hyperlinks>
    <hyperlink r:id="rId1" ref="D3"/>
    <hyperlink r:id="rId2" ref="H3"/>
    <hyperlink r:id="rId3" ref="F4"/>
    <hyperlink r:id="rId4" ref="J4"/>
    <hyperlink r:id="rId5" ref="F5"/>
    <hyperlink r:id="rId6" ref="J5"/>
    <hyperlink r:id="rId7" ref="F6"/>
    <hyperlink r:id="rId8" ref="J6"/>
    <hyperlink r:id="rId9" ref="F7"/>
    <hyperlink r:id="rId10" ref="J7"/>
    <hyperlink r:id="rId11" ref="F8"/>
    <hyperlink r:id="rId12" ref="J8"/>
    <hyperlink r:id="rId13" ref="F9"/>
    <hyperlink r:id="rId14" ref="J9"/>
    <hyperlink r:id="rId15" ref="F10"/>
    <hyperlink r:id="rId16" ref="J10"/>
    <hyperlink r:id="rId17" ref="F11"/>
    <hyperlink r:id="rId18" ref="J11"/>
    <hyperlink r:id="rId19" ref="F12"/>
    <hyperlink r:id="rId20" ref="J12"/>
    <hyperlink r:id="rId21" ref="F13"/>
    <hyperlink r:id="rId22" ref="J13"/>
    <hyperlink r:id="rId23" ref="F14"/>
    <hyperlink r:id="rId24" ref="J14"/>
    <hyperlink r:id="rId25" ref="F15"/>
    <hyperlink r:id="rId26" ref="J15"/>
    <hyperlink r:id="rId27" ref="F16"/>
    <hyperlink r:id="rId28" ref="J16"/>
    <hyperlink r:id="rId29" ref="F17"/>
    <hyperlink r:id="rId30" ref="J17"/>
    <hyperlink r:id="rId31" ref="F18"/>
    <hyperlink r:id="rId32" ref="J18"/>
    <hyperlink r:id="rId33" ref="F19"/>
    <hyperlink r:id="rId34" ref="J19"/>
    <hyperlink r:id="rId35" ref="F20"/>
    <hyperlink r:id="rId36" ref="J20"/>
    <hyperlink r:id="rId37" ref="F21"/>
    <hyperlink r:id="rId38" ref="J21"/>
    <hyperlink r:id="rId39" ref="F22"/>
    <hyperlink r:id="rId40" ref="J22"/>
    <hyperlink r:id="rId41" ref="F23"/>
    <hyperlink r:id="rId42" ref="J23"/>
    <hyperlink r:id="rId43" ref="F24"/>
    <hyperlink r:id="rId44" ref="J24"/>
    <hyperlink r:id="rId45" ref="F25"/>
    <hyperlink r:id="rId46" ref="J25"/>
    <hyperlink r:id="rId47" ref="F26"/>
    <hyperlink r:id="rId48" ref="J26"/>
    <hyperlink r:id="rId49" ref="F27"/>
    <hyperlink r:id="rId50" ref="J27"/>
    <hyperlink r:id="rId51" ref="F28"/>
    <hyperlink r:id="rId52" ref="J28"/>
    <hyperlink r:id="rId53" ref="F29"/>
    <hyperlink r:id="rId54" ref="F30"/>
    <hyperlink r:id="rId55" ref="F31"/>
    <hyperlink r:id="rId56" ref="F32"/>
    <hyperlink r:id="rId57" ref="F33"/>
    <hyperlink r:id="rId58" ref="F34"/>
    <hyperlink r:id="rId59" ref="F35"/>
    <hyperlink r:id="rId60" ref="F36"/>
    <hyperlink r:id="rId61" ref="F37"/>
    <hyperlink r:id="rId62" ref="F38"/>
    <hyperlink r:id="rId63" ref="F39"/>
    <hyperlink r:id="rId64" ref="F40"/>
    <hyperlink r:id="rId65" ref="F41"/>
    <hyperlink r:id="rId66" ref="F42"/>
    <hyperlink r:id="rId67" ref="F43"/>
    <hyperlink r:id="rId68" ref="F44"/>
    <hyperlink r:id="rId69" ref="F45"/>
    <hyperlink r:id="rId70" ref="F46"/>
    <hyperlink r:id="rId71" ref="F47"/>
    <hyperlink r:id="rId72" ref="F48"/>
    <hyperlink r:id="rId73" ref="F49"/>
    <hyperlink r:id="rId74" ref="F50"/>
    <hyperlink r:id="rId75" ref="F51"/>
    <hyperlink r:id="rId76" ref="F52"/>
    <hyperlink r:id="rId77" ref="F53"/>
  </hyperlinks>
  <drawing r:id="rId78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hidden="1" min="1" max="1" width="3.57"/>
    <col customWidth="1" hidden="1" min="2" max="2" width="29.29"/>
    <col customWidth="1" min="3" max="3" width="29.29"/>
    <col customWidth="1" min="4" max="4" width="14.71"/>
    <col customWidth="1" min="5" max="5" width="5.71"/>
    <col customWidth="1" min="6" max="6" width="1.0"/>
    <col customWidth="1" min="7" max="7" width="28.14"/>
    <col customWidth="1" min="8" max="8" width="13.14"/>
    <col customWidth="1" min="9" max="9" width="8.29"/>
  </cols>
  <sheetData>
    <row r="1" ht="17.25" customHeight="1">
      <c r="A1" s="4"/>
      <c r="B1" s="6"/>
      <c r="C1" s="6">
        <v>2015.0</v>
      </c>
    </row>
    <row r="2" ht="48.0" customHeight="1">
      <c r="A2" s="8"/>
      <c r="B2" s="263"/>
      <c r="C2" s="264" t="s">
        <v>4</v>
      </c>
      <c r="D2" s="265" t="s">
        <v>1</v>
      </c>
      <c r="E2" s="266" t="s">
        <v>2</v>
      </c>
      <c r="F2" s="17"/>
      <c r="G2" s="267" t="s">
        <v>9</v>
      </c>
      <c r="H2" s="268" t="s">
        <v>1</v>
      </c>
      <c r="I2" s="269" t="s">
        <v>2</v>
      </c>
    </row>
    <row r="3">
      <c r="A3" s="4"/>
      <c r="B3" s="30"/>
      <c r="C3" s="217" t="s">
        <v>112</v>
      </c>
      <c r="D3" s="22"/>
      <c r="E3" s="218"/>
      <c r="F3" s="36"/>
      <c r="G3" s="217" t="s">
        <v>194</v>
      </c>
      <c r="H3" s="22"/>
      <c r="I3" s="218"/>
    </row>
    <row r="4">
      <c r="A4" s="46">
        <v>1.0</v>
      </c>
      <c r="B4" s="48" t="s">
        <v>20</v>
      </c>
      <c r="C4" s="48" t="s">
        <v>129</v>
      </c>
      <c r="D4" s="284" t="s">
        <v>707</v>
      </c>
      <c r="E4" s="55" t="s">
        <v>951</v>
      </c>
      <c r="F4" s="57"/>
      <c r="G4" s="222" t="s">
        <v>954</v>
      </c>
      <c r="H4" s="226" t="s">
        <v>707</v>
      </c>
      <c r="I4" s="55" t="s">
        <v>676</v>
      </c>
    </row>
    <row r="5">
      <c r="A5" s="62">
        <v>2.0</v>
      </c>
      <c r="B5" s="25" t="str">
        <f>IMAGE(GOOGLEANALYTICS("UA-149355390-1", "2020 FFDB Curated Film List",sheetName()))</f>
        <v/>
      </c>
      <c r="C5" s="65" t="s">
        <v>34</v>
      </c>
      <c r="D5" s="271" t="s">
        <v>36</v>
      </c>
      <c r="E5" s="74" t="s">
        <v>39</v>
      </c>
      <c r="F5" s="78"/>
      <c r="G5" s="277" t="s">
        <v>50</v>
      </c>
      <c r="H5" s="239" t="s">
        <v>957</v>
      </c>
      <c r="I5" s="74" t="s">
        <v>681</v>
      </c>
    </row>
    <row r="6">
      <c r="A6" s="62">
        <v>3.0</v>
      </c>
      <c r="B6" s="65"/>
      <c r="C6" s="65" t="s">
        <v>50</v>
      </c>
      <c r="D6" s="271" t="s">
        <v>51</v>
      </c>
      <c r="E6" s="74" t="s">
        <v>958</v>
      </c>
      <c r="F6" s="78"/>
      <c r="G6" s="277" t="s">
        <v>394</v>
      </c>
      <c r="H6" s="237" t="s">
        <v>395</v>
      </c>
      <c r="I6" s="74" t="s">
        <v>960</v>
      </c>
    </row>
    <row r="7">
      <c r="A7" s="62">
        <v>4.0</v>
      </c>
      <c r="B7" s="65"/>
      <c r="C7" s="65" t="s">
        <v>56</v>
      </c>
      <c r="D7" s="271" t="s">
        <v>57</v>
      </c>
      <c r="E7" s="74" t="s">
        <v>962</v>
      </c>
      <c r="F7" s="78"/>
      <c r="G7" s="277" t="s">
        <v>964</v>
      </c>
      <c r="H7" s="237" t="s">
        <v>449</v>
      </c>
      <c r="I7" s="74" t="s">
        <v>965</v>
      </c>
    </row>
    <row r="8">
      <c r="A8" s="62">
        <v>5.0</v>
      </c>
      <c r="B8" s="65"/>
      <c r="C8" s="65" t="s">
        <v>697</v>
      </c>
      <c r="D8" s="271" t="s">
        <v>48</v>
      </c>
      <c r="E8" s="74" t="s">
        <v>966</v>
      </c>
      <c r="F8" s="78"/>
      <c r="G8" s="231" t="s">
        <v>53</v>
      </c>
      <c r="H8" s="237" t="s">
        <v>968</v>
      </c>
      <c r="I8" s="74" t="s">
        <v>969</v>
      </c>
    </row>
    <row r="9">
      <c r="A9" s="62">
        <v>6.0</v>
      </c>
      <c r="B9" s="65"/>
      <c r="C9" s="65" t="s">
        <v>972</v>
      </c>
      <c r="D9" s="271" t="s">
        <v>973</v>
      </c>
      <c r="E9" s="74" t="s">
        <v>974</v>
      </c>
      <c r="F9" s="78"/>
      <c r="G9" s="231" t="s">
        <v>976</v>
      </c>
      <c r="H9" s="237" t="s">
        <v>977</v>
      </c>
      <c r="I9" s="74" t="s">
        <v>979</v>
      </c>
    </row>
    <row r="10">
      <c r="A10" s="62">
        <v>7.0</v>
      </c>
      <c r="B10" s="65"/>
      <c r="C10" s="65" t="s">
        <v>635</v>
      </c>
      <c r="D10" s="271" t="s">
        <v>315</v>
      </c>
      <c r="E10" s="74" t="s">
        <v>980</v>
      </c>
      <c r="F10" s="78"/>
      <c r="G10" s="231" t="s">
        <v>982</v>
      </c>
      <c r="H10" s="237" t="s">
        <v>984</v>
      </c>
      <c r="I10" s="74" t="s">
        <v>987</v>
      </c>
    </row>
    <row r="11">
      <c r="A11" s="62">
        <v>8.0</v>
      </c>
      <c r="B11" s="65"/>
      <c r="C11" s="65" t="s">
        <v>85</v>
      </c>
      <c r="D11" s="271" t="s">
        <v>86</v>
      </c>
      <c r="E11" s="74" t="s">
        <v>992</v>
      </c>
      <c r="F11" s="78"/>
      <c r="G11" s="231" t="s">
        <v>376</v>
      </c>
      <c r="H11" s="237" t="s">
        <v>294</v>
      </c>
      <c r="I11" s="74" t="s">
        <v>377</v>
      </c>
    </row>
    <row r="12">
      <c r="A12" s="62">
        <v>9.0</v>
      </c>
      <c r="B12" s="65"/>
      <c r="C12" s="65" t="s">
        <v>108</v>
      </c>
      <c r="D12" s="271" t="s">
        <v>350</v>
      </c>
      <c r="E12" s="74" t="s">
        <v>998</v>
      </c>
      <c r="F12" s="78"/>
      <c r="G12" s="231" t="s">
        <v>137</v>
      </c>
      <c r="H12" s="237" t="s">
        <v>150</v>
      </c>
      <c r="I12" s="74" t="s">
        <v>384</v>
      </c>
    </row>
    <row r="13">
      <c r="A13" s="62">
        <v>10.0</v>
      </c>
      <c r="B13" s="65"/>
      <c r="C13" s="65" t="s">
        <v>117</v>
      </c>
      <c r="D13" s="271" t="s">
        <v>118</v>
      </c>
      <c r="E13" s="74" t="s">
        <v>359</v>
      </c>
      <c r="F13" s="78"/>
      <c r="G13" s="231" t="s">
        <v>1003</v>
      </c>
      <c r="H13" s="237" t="s">
        <v>1004</v>
      </c>
      <c r="I13" s="74" t="s">
        <v>1005</v>
      </c>
    </row>
    <row r="14">
      <c r="A14" s="62">
        <v>11.0</v>
      </c>
      <c r="B14" s="65"/>
      <c r="C14" s="65" t="s">
        <v>994</v>
      </c>
      <c r="D14" s="271" t="s">
        <v>1007</v>
      </c>
      <c r="E14" s="74" t="s">
        <v>996</v>
      </c>
      <c r="F14" s="78"/>
      <c r="G14" s="231" t="s">
        <v>1012</v>
      </c>
      <c r="H14" s="237" t="s">
        <v>1013</v>
      </c>
      <c r="I14" s="74" t="s">
        <v>1014</v>
      </c>
    </row>
    <row r="15">
      <c r="A15" s="62">
        <v>12.0</v>
      </c>
      <c r="B15" s="65"/>
      <c r="C15" s="65" t="s">
        <v>137</v>
      </c>
      <c r="D15" s="271" t="s">
        <v>138</v>
      </c>
      <c r="E15" s="74" t="s">
        <v>139</v>
      </c>
      <c r="F15" s="78"/>
      <c r="G15" s="231" t="s">
        <v>1019</v>
      </c>
      <c r="H15" s="237" t="s">
        <v>729</v>
      </c>
      <c r="I15" s="74" t="s">
        <v>1021</v>
      </c>
    </row>
    <row r="16">
      <c r="A16" s="62">
        <v>13.0</v>
      </c>
      <c r="B16" s="65"/>
      <c r="C16" s="65" t="s">
        <v>778</v>
      </c>
      <c r="D16" s="271" t="s">
        <v>144</v>
      </c>
      <c r="E16" s="74" t="s">
        <v>1027</v>
      </c>
      <c r="F16" s="78"/>
      <c r="G16" s="231" t="s">
        <v>331</v>
      </c>
      <c r="H16" s="237" t="s">
        <v>332</v>
      </c>
      <c r="I16" s="74" t="s">
        <v>333</v>
      </c>
    </row>
    <row r="17">
      <c r="A17" s="62">
        <v>14.0</v>
      </c>
      <c r="B17" s="65"/>
      <c r="C17" s="65" t="s">
        <v>1018</v>
      </c>
      <c r="D17" s="271" t="s">
        <v>152</v>
      </c>
      <c r="E17" s="117" t="s">
        <v>1030</v>
      </c>
      <c r="F17" s="78"/>
      <c r="G17" s="231" t="s">
        <v>1031</v>
      </c>
      <c r="H17" s="237" t="s">
        <v>735</v>
      </c>
      <c r="I17" s="74" t="s">
        <v>1032</v>
      </c>
    </row>
    <row r="18">
      <c r="A18" s="62">
        <v>15.0</v>
      </c>
      <c r="B18" s="65"/>
      <c r="C18" s="65" t="s">
        <v>156</v>
      </c>
      <c r="D18" s="271" t="s">
        <v>157</v>
      </c>
      <c r="E18" s="74" t="s">
        <v>158</v>
      </c>
      <c r="F18" s="78"/>
      <c r="G18" s="231" t="s">
        <v>585</v>
      </c>
      <c r="H18" s="237" t="s">
        <v>233</v>
      </c>
      <c r="I18" s="74" t="s">
        <v>484</v>
      </c>
    </row>
    <row r="19">
      <c r="A19" s="62">
        <v>16.0</v>
      </c>
      <c r="B19" s="65"/>
      <c r="C19" s="65" t="s">
        <v>164</v>
      </c>
      <c r="D19" s="271" t="s">
        <v>167</v>
      </c>
      <c r="E19" s="74" t="s">
        <v>1037</v>
      </c>
      <c r="F19" s="78"/>
      <c r="G19" s="231" t="s">
        <v>1039</v>
      </c>
      <c r="H19" s="237" t="s">
        <v>1040</v>
      </c>
      <c r="I19" s="74" t="s">
        <v>1041</v>
      </c>
    </row>
    <row r="20">
      <c r="A20" s="62">
        <v>17.0</v>
      </c>
      <c r="B20" s="65"/>
      <c r="C20" s="65" t="s">
        <v>171</v>
      </c>
      <c r="D20" s="271" t="s">
        <v>233</v>
      </c>
      <c r="E20" s="74" t="s">
        <v>1043</v>
      </c>
      <c r="F20" s="78"/>
      <c r="G20" s="231" t="s">
        <v>462</v>
      </c>
      <c r="H20" s="237" t="s">
        <v>463</v>
      </c>
      <c r="I20" s="74" t="s">
        <v>1046</v>
      </c>
    </row>
    <row r="21">
      <c r="A21" s="62">
        <v>18.0</v>
      </c>
      <c r="B21" s="65"/>
      <c r="C21" s="65" t="s">
        <v>811</v>
      </c>
      <c r="D21" s="271" t="s">
        <v>690</v>
      </c>
      <c r="E21" s="74" t="s">
        <v>1047</v>
      </c>
      <c r="F21" s="78"/>
      <c r="G21" s="231" t="s">
        <v>1050</v>
      </c>
      <c r="H21" s="237" t="s">
        <v>833</v>
      </c>
      <c r="I21" s="74" t="s">
        <v>1051</v>
      </c>
    </row>
    <row r="22">
      <c r="A22" s="62">
        <v>19.0</v>
      </c>
      <c r="B22" s="65"/>
      <c r="C22" s="65" t="s">
        <v>1052</v>
      </c>
      <c r="D22" s="271" t="s">
        <v>1053</v>
      </c>
      <c r="E22" s="74" t="s">
        <v>1054</v>
      </c>
      <c r="F22" s="78"/>
      <c r="G22" s="231" t="s">
        <v>1056</v>
      </c>
      <c r="H22" s="237" t="s">
        <v>1048</v>
      </c>
      <c r="I22" s="74" t="s">
        <v>594</v>
      </c>
    </row>
    <row r="23">
      <c r="A23" s="62">
        <v>20.0</v>
      </c>
      <c r="B23" s="65"/>
      <c r="C23" s="65" t="s">
        <v>370</v>
      </c>
      <c r="D23" s="271" t="s">
        <v>826</v>
      </c>
      <c r="E23" s="74" t="s">
        <v>963</v>
      </c>
      <c r="F23" s="78"/>
      <c r="G23" s="231" t="s">
        <v>517</v>
      </c>
      <c r="H23" s="237" t="s">
        <v>332</v>
      </c>
      <c r="I23" s="74" t="s">
        <v>518</v>
      </c>
    </row>
    <row r="24">
      <c r="A24" s="62">
        <v>21.0</v>
      </c>
      <c r="B24" s="65"/>
      <c r="C24" s="65" t="s">
        <v>712</v>
      </c>
      <c r="D24" s="271" t="s">
        <v>714</v>
      </c>
      <c r="E24" s="74" t="s">
        <v>715</v>
      </c>
      <c r="F24" s="78"/>
      <c r="G24" s="231" t="s">
        <v>1008</v>
      </c>
      <c r="H24" s="237" t="s">
        <v>1009</v>
      </c>
      <c r="I24" s="74" t="s">
        <v>1011</v>
      </c>
    </row>
    <row r="25">
      <c r="A25" s="62">
        <v>22.0</v>
      </c>
      <c r="B25" s="65"/>
      <c r="C25" s="65" t="s">
        <v>468</v>
      </c>
      <c r="D25" s="271" t="s">
        <v>196</v>
      </c>
      <c r="E25" s="74" t="s">
        <v>1064</v>
      </c>
      <c r="F25" s="78"/>
      <c r="G25" s="231" t="s">
        <v>1068</v>
      </c>
      <c r="H25" s="237" t="s">
        <v>528</v>
      </c>
      <c r="I25" s="74" t="s">
        <v>529</v>
      </c>
    </row>
    <row r="26">
      <c r="A26" s="62">
        <v>23.0</v>
      </c>
      <c r="B26" s="65"/>
      <c r="C26" s="65" t="s">
        <v>843</v>
      </c>
      <c r="D26" s="271" t="s">
        <v>329</v>
      </c>
      <c r="E26" s="74" t="s">
        <v>205</v>
      </c>
      <c r="F26" s="78"/>
      <c r="G26" s="231" t="s">
        <v>760</v>
      </c>
      <c r="H26" s="237" t="s">
        <v>761</v>
      </c>
      <c r="I26" s="74" t="s">
        <v>763</v>
      </c>
    </row>
    <row r="27">
      <c r="A27" s="62">
        <v>24.0</v>
      </c>
      <c r="B27" s="65"/>
      <c r="C27" s="65" t="s">
        <v>494</v>
      </c>
      <c r="D27" s="271" t="s">
        <v>495</v>
      </c>
      <c r="E27" s="74" t="s">
        <v>496</v>
      </c>
      <c r="F27" s="78"/>
      <c r="G27" s="231" t="s">
        <v>293</v>
      </c>
      <c r="H27" s="237" t="s">
        <v>294</v>
      </c>
      <c r="I27" s="74" t="s">
        <v>492</v>
      </c>
    </row>
    <row r="28">
      <c r="A28" s="62">
        <v>25.0</v>
      </c>
      <c r="B28" s="65"/>
      <c r="C28" s="65" t="s">
        <v>725</v>
      </c>
      <c r="D28" s="271" t="s">
        <v>726</v>
      </c>
      <c r="E28" s="74" t="s">
        <v>727</v>
      </c>
      <c r="F28" s="78"/>
      <c r="G28" s="231" t="s">
        <v>1079</v>
      </c>
      <c r="H28" s="237" t="s">
        <v>1081</v>
      </c>
      <c r="I28" s="74" t="s">
        <v>1082</v>
      </c>
    </row>
    <row r="29">
      <c r="A29" s="62">
        <v>26.0</v>
      </c>
      <c r="B29" s="65"/>
      <c r="C29" s="65" t="s">
        <v>225</v>
      </c>
      <c r="D29" s="237" t="s">
        <v>235</v>
      </c>
      <c r="E29" s="74" t="s">
        <v>1085</v>
      </c>
      <c r="F29" s="78"/>
      <c r="G29" s="253"/>
      <c r="H29" s="253"/>
      <c r="I29" s="260"/>
    </row>
    <row r="30">
      <c r="A30" s="62">
        <v>27.0</v>
      </c>
      <c r="B30" s="65"/>
      <c r="C30" s="65" t="s">
        <v>63</v>
      </c>
      <c r="D30" s="271" t="s">
        <v>30</v>
      </c>
      <c r="E30" s="74" t="s">
        <v>557</v>
      </c>
      <c r="F30" s="78"/>
      <c r="G30" s="254"/>
      <c r="H30" s="254"/>
      <c r="I30" s="262"/>
    </row>
    <row r="31">
      <c r="A31" s="62">
        <v>28.0</v>
      </c>
      <c r="B31" s="65"/>
      <c r="C31" s="65" t="s">
        <v>738</v>
      </c>
      <c r="D31" s="271" t="s">
        <v>739</v>
      </c>
      <c r="E31" s="74" t="s">
        <v>740</v>
      </c>
      <c r="F31" s="78"/>
      <c r="G31" s="254"/>
      <c r="H31" s="254"/>
      <c r="I31" s="262"/>
    </row>
    <row r="32">
      <c r="A32" s="62">
        <v>29.0</v>
      </c>
      <c r="B32" s="65"/>
      <c r="C32" s="65" t="s">
        <v>886</v>
      </c>
      <c r="D32" s="271" t="s">
        <v>555</v>
      </c>
      <c r="E32" s="74" t="s">
        <v>1089</v>
      </c>
      <c r="F32" s="78"/>
      <c r="G32" s="254"/>
      <c r="H32" s="254"/>
      <c r="I32" s="262"/>
    </row>
    <row r="33">
      <c r="A33" s="62">
        <v>30.0</v>
      </c>
      <c r="B33" s="65"/>
      <c r="C33" s="65" t="s">
        <v>244</v>
      </c>
      <c r="D33" s="271" t="s">
        <v>245</v>
      </c>
      <c r="E33" s="74" t="s">
        <v>1091</v>
      </c>
      <c r="F33" s="78"/>
      <c r="G33" s="254"/>
      <c r="H33" s="254"/>
      <c r="I33" s="262"/>
    </row>
    <row r="34">
      <c r="A34" s="62">
        <v>31.0</v>
      </c>
      <c r="B34" s="65"/>
      <c r="C34" s="65" t="s">
        <v>247</v>
      </c>
      <c r="D34" s="271" t="s">
        <v>248</v>
      </c>
      <c r="E34" s="74" t="s">
        <v>1094</v>
      </c>
      <c r="F34" s="78"/>
      <c r="G34" s="254"/>
      <c r="H34" s="254"/>
      <c r="I34" s="262"/>
    </row>
    <row r="35">
      <c r="A35" s="62">
        <v>32.0</v>
      </c>
      <c r="B35" s="65"/>
      <c r="C35" s="65" t="s">
        <v>783</v>
      </c>
      <c r="D35" s="271" t="s">
        <v>169</v>
      </c>
      <c r="E35" s="74" t="s">
        <v>337</v>
      </c>
      <c r="F35" s="78"/>
      <c r="G35" s="254"/>
      <c r="H35" s="254"/>
      <c r="I35" s="262"/>
    </row>
    <row r="36">
      <c r="A36" s="62">
        <v>33.0</v>
      </c>
      <c r="B36" s="65"/>
      <c r="C36" s="65" t="s">
        <v>250</v>
      </c>
      <c r="D36" s="271" t="s">
        <v>251</v>
      </c>
      <c r="E36" s="74" t="s">
        <v>651</v>
      </c>
      <c r="F36" s="78"/>
      <c r="G36" s="254"/>
      <c r="H36" s="254"/>
      <c r="I36" s="262"/>
    </row>
    <row r="37">
      <c r="A37" s="62">
        <v>34.0</v>
      </c>
      <c r="B37" s="65"/>
      <c r="C37" s="65" t="s">
        <v>749</v>
      </c>
      <c r="D37" s="271" t="s">
        <v>182</v>
      </c>
      <c r="E37" s="74" t="s">
        <v>183</v>
      </c>
      <c r="F37" s="78"/>
      <c r="G37" s="254"/>
      <c r="H37" s="254"/>
      <c r="I37" s="262"/>
    </row>
    <row r="38">
      <c r="A38" s="62">
        <v>35.0</v>
      </c>
      <c r="B38" s="65"/>
      <c r="C38" s="65" t="s">
        <v>185</v>
      </c>
      <c r="D38" s="271" t="s">
        <v>1100</v>
      </c>
      <c r="E38" s="74" t="s">
        <v>1101</v>
      </c>
      <c r="F38" s="78"/>
      <c r="G38" s="254"/>
      <c r="H38" s="254"/>
      <c r="I38" s="262"/>
    </row>
    <row r="39">
      <c r="A39" s="62">
        <v>36.0</v>
      </c>
      <c r="B39" s="65"/>
      <c r="C39" s="65" t="s">
        <v>241</v>
      </c>
      <c r="D39" s="271" t="s">
        <v>242</v>
      </c>
      <c r="E39" s="74" t="s">
        <v>912</v>
      </c>
      <c r="F39" s="78"/>
      <c r="G39" s="254"/>
      <c r="H39" s="254"/>
      <c r="I39" s="262"/>
    </row>
    <row r="40">
      <c r="A40" s="62">
        <v>37.0</v>
      </c>
      <c r="B40" s="65"/>
      <c r="C40" s="65" t="s">
        <v>415</v>
      </c>
      <c r="D40" s="271" t="s">
        <v>417</v>
      </c>
      <c r="E40" s="74" t="s">
        <v>1105</v>
      </c>
      <c r="F40" s="78"/>
      <c r="G40" s="254"/>
      <c r="H40" s="254"/>
      <c r="I40" s="262"/>
    </row>
    <row r="41">
      <c r="A41" s="62">
        <v>38.0</v>
      </c>
      <c r="B41" s="65"/>
      <c r="C41" s="65" t="s">
        <v>269</v>
      </c>
      <c r="D41" s="271" t="s">
        <v>270</v>
      </c>
      <c r="E41" s="74" t="s">
        <v>1055</v>
      </c>
      <c r="F41" s="78"/>
      <c r="G41" s="254"/>
      <c r="H41" s="254"/>
      <c r="I41" s="262"/>
    </row>
    <row r="42">
      <c r="A42" s="62">
        <v>39.0</v>
      </c>
      <c r="B42" s="65"/>
      <c r="C42" s="65" t="s">
        <v>1108</v>
      </c>
      <c r="D42" s="271" t="s">
        <v>1109</v>
      </c>
      <c r="E42" s="74" t="s">
        <v>1110</v>
      </c>
      <c r="F42" s="78"/>
      <c r="G42" s="254"/>
      <c r="H42" s="254"/>
      <c r="I42" s="262"/>
    </row>
    <row r="43">
      <c r="A43" s="62">
        <v>40.0</v>
      </c>
      <c r="B43" s="65"/>
      <c r="C43" s="65" t="s">
        <v>278</v>
      </c>
      <c r="D43" s="271" t="s">
        <v>279</v>
      </c>
      <c r="E43" s="74" t="s">
        <v>416</v>
      </c>
      <c r="F43" s="78"/>
      <c r="G43" s="254"/>
      <c r="H43" s="254"/>
      <c r="I43" s="262"/>
    </row>
    <row r="44">
      <c r="A44" s="62">
        <v>41.0</v>
      </c>
      <c r="B44" s="65"/>
      <c r="C44" s="65" t="s">
        <v>1111</v>
      </c>
      <c r="D44" s="271" t="s">
        <v>1112</v>
      </c>
      <c r="E44" s="74" t="s">
        <v>1113</v>
      </c>
      <c r="F44" s="78"/>
      <c r="G44" s="254"/>
      <c r="H44" s="254"/>
      <c r="I44" s="262"/>
    </row>
    <row r="45">
      <c r="A45" s="62">
        <v>42.0</v>
      </c>
      <c r="B45" s="65"/>
      <c r="C45" s="65" t="s">
        <v>290</v>
      </c>
      <c r="D45" s="271" t="s">
        <v>291</v>
      </c>
      <c r="E45" s="74" t="s">
        <v>604</v>
      </c>
      <c r="F45" s="78"/>
      <c r="G45" s="254"/>
      <c r="H45" s="254"/>
      <c r="I45" s="262"/>
    </row>
    <row r="46">
      <c r="A46" s="62">
        <v>43.0</v>
      </c>
      <c r="B46" s="65"/>
      <c r="C46" s="65" t="s">
        <v>321</v>
      </c>
      <c r="D46" s="271" t="s">
        <v>608</v>
      </c>
      <c r="E46" s="74" t="s">
        <v>1117</v>
      </c>
      <c r="F46" s="78"/>
      <c r="G46" s="254"/>
      <c r="H46" s="254"/>
      <c r="I46" s="262"/>
    </row>
    <row r="47">
      <c r="A47" s="62">
        <v>44.0</v>
      </c>
      <c r="B47" s="65"/>
      <c r="C47" s="65" t="s">
        <v>983</v>
      </c>
      <c r="D47" s="271" t="s">
        <v>986</v>
      </c>
      <c r="E47" s="74" t="s">
        <v>989</v>
      </c>
      <c r="F47" s="78"/>
      <c r="G47" s="254"/>
      <c r="H47" s="254"/>
      <c r="I47" s="262"/>
    </row>
    <row r="48">
      <c r="A48" s="62">
        <v>45.0</v>
      </c>
      <c r="B48" s="65"/>
      <c r="C48" s="65" t="s">
        <v>1123</v>
      </c>
      <c r="D48" s="271" t="s">
        <v>1124</v>
      </c>
      <c r="E48" s="74" t="s">
        <v>1125</v>
      </c>
      <c r="F48" s="78"/>
      <c r="G48" s="254"/>
      <c r="H48" s="254"/>
      <c r="I48" s="262"/>
    </row>
    <row r="49">
      <c r="A49" s="62">
        <v>46.0</v>
      </c>
      <c r="B49" s="65"/>
      <c r="C49" s="65" t="s">
        <v>615</v>
      </c>
      <c r="D49" s="271" t="s">
        <v>1128</v>
      </c>
      <c r="E49" s="74" t="s">
        <v>1129</v>
      </c>
      <c r="F49" s="78"/>
      <c r="G49" s="254"/>
      <c r="H49" s="254"/>
      <c r="I49" s="262"/>
    </row>
    <row r="50">
      <c r="A50" s="62">
        <v>47.0</v>
      </c>
      <c r="B50" s="65"/>
      <c r="C50" s="65" t="s">
        <v>620</v>
      </c>
      <c r="D50" s="271" t="s">
        <v>1133</v>
      </c>
      <c r="E50" s="74" t="s">
        <v>622</v>
      </c>
      <c r="F50" s="78"/>
      <c r="G50" s="254"/>
      <c r="H50" s="254"/>
      <c r="I50" s="262"/>
    </row>
    <row r="51">
      <c r="A51" s="62">
        <v>48.0</v>
      </c>
      <c r="B51" s="65"/>
      <c r="C51" s="65" t="s">
        <v>1135</v>
      </c>
      <c r="D51" s="271" t="s">
        <v>1136</v>
      </c>
      <c r="E51" s="74" t="s">
        <v>1001</v>
      </c>
      <c r="F51" s="78"/>
      <c r="G51" s="254"/>
      <c r="H51" s="254"/>
      <c r="I51" s="262"/>
    </row>
    <row r="52">
      <c r="A52" s="62">
        <v>49.0</v>
      </c>
      <c r="B52" s="65"/>
      <c r="C52" s="65" t="s">
        <v>296</v>
      </c>
      <c r="D52" s="271" t="s">
        <v>629</v>
      </c>
      <c r="E52" s="74" t="s">
        <v>298</v>
      </c>
      <c r="F52" s="78"/>
      <c r="G52" s="254"/>
      <c r="H52" s="254"/>
      <c r="I52" s="262"/>
    </row>
    <row r="53">
      <c r="A53" s="62">
        <v>50.0</v>
      </c>
      <c r="B53" s="65"/>
      <c r="C53" s="65" t="s">
        <v>234</v>
      </c>
      <c r="D53" s="271" t="s">
        <v>235</v>
      </c>
      <c r="E53" s="74" t="s">
        <v>1085</v>
      </c>
      <c r="F53" s="78"/>
      <c r="G53" s="254"/>
      <c r="H53" s="254"/>
      <c r="I53" s="262"/>
    </row>
  </sheetData>
  <mergeCells count="3">
    <mergeCell ref="C1:I1"/>
    <mergeCell ref="C3:E3"/>
    <mergeCell ref="G3:I3"/>
  </mergeCells>
  <hyperlinks>
    <hyperlink r:id="rId1" ref="C3"/>
    <hyperlink r:id="rId2" ref="G3"/>
    <hyperlink r:id="rId3" ref="E4"/>
    <hyperlink r:id="rId4" ref="I4"/>
    <hyperlink r:id="rId5" ref="E5"/>
    <hyperlink r:id="rId6" ref="I5"/>
    <hyperlink r:id="rId7" ref="E6"/>
    <hyperlink r:id="rId8" ref="I6"/>
    <hyperlink r:id="rId9" ref="E7"/>
    <hyperlink r:id="rId10" ref="I7"/>
    <hyperlink r:id="rId11" ref="E8"/>
    <hyperlink r:id="rId12" ref="I8"/>
    <hyperlink r:id="rId13" ref="E9"/>
    <hyperlink r:id="rId14" ref="I9"/>
    <hyperlink r:id="rId15" ref="E10"/>
    <hyperlink r:id="rId16" ref="I10"/>
    <hyperlink r:id="rId17" ref="E11"/>
    <hyperlink r:id="rId18" ref="I11"/>
    <hyperlink r:id="rId19" ref="E12"/>
    <hyperlink r:id="rId20" ref="I12"/>
    <hyperlink r:id="rId21" ref="E13"/>
    <hyperlink r:id="rId22" ref="I13"/>
    <hyperlink r:id="rId23" ref="E14"/>
    <hyperlink r:id="rId24" ref="I14"/>
    <hyperlink r:id="rId25" ref="E15"/>
    <hyperlink r:id="rId26" ref="I15"/>
    <hyperlink r:id="rId27" ref="E16"/>
    <hyperlink r:id="rId28" ref="I16"/>
    <hyperlink r:id="rId29" ref="E17"/>
    <hyperlink r:id="rId30" ref="I17"/>
    <hyperlink r:id="rId31" ref="E18"/>
    <hyperlink r:id="rId32" ref="I18"/>
    <hyperlink r:id="rId33" ref="E19"/>
    <hyperlink r:id="rId34" ref="I19"/>
    <hyperlink r:id="rId35" ref="E20"/>
    <hyperlink r:id="rId36" ref="I20"/>
    <hyperlink r:id="rId37" ref="E21"/>
    <hyperlink r:id="rId38" ref="I21"/>
    <hyperlink r:id="rId39" ref="E22"/>
    <hyperlink r:id="rId40" ref="I22"/>
    <hyperlink r:id="rId41" ref="E23"/>
    <hyperlink r:id="rId42" ref="I23"/>
    <hyperlink r:id="rId43" ref="E24"/>
    <hyperlink r:id="rId44" ref="I24"/>
    <hyperlink r:id="rId45" ref="E25"/>
    <hyperlink r:id="rId46" ref="I25"/>
    <hyperlink r:id="rId47" ref="E26"/>
    <hyperlink r:id="rId48" ref="I26"/>
    <hyperlink r:id="rId49" ref="E27"/>
    <hyperlink r:id="rId50" ref="I27"/>
    <hyperlink r:id="rId51" ref="E28"/>
    <hyperlink r:id="rId52" ref="I28"/>
    <hyperlink r:id="rId53" ref="E29"/>
    <hyperlink r:id="rId54" ref="E30"/>
    <hyperlink r:id="rId55" ref="E31"/>
    <hyperlink r:id="rId56" ref="E32"/>
    <hyperlink r:id="rId57" ref="E33"/>
    <hyperlink r:id="rId58" ref="E34"/>
    <hyperlink r:id="rId59" ref="E35"/>
    <hyperlink r:id="rId60" ref="E36"/>
    <hyperlink r:id="rId61" ref="E37"/>
    <hyperlink r:id="rId62" ref="E38"/>
    <hyperlink r:id="rId63" ref="E39"/>
    <hyperlink r:id="rId64" ref="E40"/>
    <hyperlink r:id="rId65" ref="E41"/>
    <hyperlink r:id="rId66" ref="E42"/>
    <hyperlink r:id="rId67" ref="E43"/>
    <hyperlink r:id="rId68" ref="E44"/>
    <hyperlink r:id="rId69" ref="E45"/>
    <hyperlink r:id="rId70" ref="E46"/>
    <hyperlink r:id="rId71" ref="E47"/>
    <hyperlink r:id="rId72" ref="E48"/>
    <hyperlink r:id="rId73" ref="E49"/>
    <hyperlink r:id="rId74" ref="E50"/>
    <hyperlink r:id="rId75" ref="E51"/>
    <hyperlink r:id="rId76" ref="E52"/>
    <hyperlink r:id="rId77" ref="E53"/>
  </hyperlinks>
  <drawing r:id="rId78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hidden="1" min="1" max="1" width="3.57"/>
    <col customWidth="1" hidden="1" min="2" max="2" width="32.43"/>
    <col customWidth="1" min="3" max="3" width="32.43"/>
    <col customWidth="1" min="4" max="4" width="14.29"/>
    <col customWidth="1" min="5" max="5" width="5.71"/>
    <col customWidth="1" min="6" max="6" width="1.0"/>
    <col customWidth="1" min="7" max="7" width="29.57"/>
    <col customWidth="1" min="8" max="8" width="13.43"/>
    <col customWidth="1" min="9" max="9" width="7.86"/>
  </cols>
  <sheetData>
    <row r="1" ht="17.25" customHeight="1">
      <c r="A1" s="4"/>
      <c r="B1" s="6"/>
      <c r="C1" s="6">
        <v>2014.0</v>
      </c>
    </row>
    <row r="2" ht="48.0" customHeight="1">
      <c r="A2" s="8"/>
      <c r="B2" s="263"/>
      <c r="C2" s="264" t="s">
        <v>4</v>
      </c>
      <c r="D2" s="265" t="s">
        <v>1</v>
      </c>
      <c r="E2" s="266" t="s">
        <v>2</v>
      </c>
      <c r="F2" s="17"/>
      <c r="G2" s="267" t="s">
        <v>9</v>
      </c>
      <c r="H2" s="268" t="s">
        <v>1</v>
      </c>
      <c r="I2" s="269" t="s">
        <v>2</v>
      </c>
    </row>
    <row r="3">
      <c r="A3" s="4"/>
      <c r="B3" s="120"/>
      <c r="C3" s="283" t="s">
        <v>122</v>
      </c>
      <c r="D3" s="22"/>
      <c r="E3" s="218"/>
      <c r="F3" s="36"/>
      <c r="G3" s="217" t="s">
        <v>210</v>
      </c>
      <c r="H3" s="22"/>
      <c r="I3" s="218"/>
    </row>
    <row r="4">
      <c r="A4" s="46">
        <v>1.0</v>
      </c>
      <c r="B4" s="222" t="s">
        <v>20</v>
      </c>
      <c r="C4" s="222" t="s">
        <v>952</v>
      </c>
      <c r="D4" s="285" t="s">
        <v>707</v>
      </c>
      <c r="E4" s="286" t="s">
        <v>953</v>
      </c>
      <c r="F4" s="57"/>
      <c r="G4" s="222" t="s">
        <v>955</v>
      </c>
      <c r="H4" s="220" t="s">
        <v>956</v>
      </c>
      <c r="I4" s="287" t="s">
        <v>430</v>
      </c>
    </row>
    <row r="5">
      <c r="A5" s="62">
        <v>2.0</v>
      </c>
      <c r="B5" s="25" t="str">
        <f>IMAGE(GOOGLEANALYTICS("UA-149355390-1", "2020 FFDB Curated Film List",sheetName()))</f>
        <v/>
      </c>
      <c r="C5" s="231" t="s">
        <v>34</v>
      </c>
      <c r="D5" s="237" t="s">
        <v>671</v>
      </c>
      <c r="E5" s="288" t="s">
        <v>672</v>
      </c>
      <c r="F5" s="78"/>
      <c r="G5" s="231" t="s">
        <v>331</v>
      </c>
      <c r="H5" s="136" t="s">
        <v>332</v>
      </c>
      <c r="I5" s="289" t="s">
        <v>959</v>
      </c>
    </row>
    <row r="6">
      <c r="A6" s="62">
        <v>3.0</v>
      </c>
      <c r="B6" s="231"/>
      <c r="C6" s="231" t="s">
        <v>50</v>
      </c>
      <c r="D6" s="237" t="s">
        <v>957</v>
      </c>
      <c r="E6" s="288" t="s">
        <v>681</v>
      </c>
      <c r="F6" s="78"/>
      <c r="G6" s="231" t="s">
        <v>370</v>
      </c>
      <c r="H6" s="136" t="s">
        <v>371</v>
      </c>
      <c r="I6" s="289" t="s">
        <v>963</v>
      </c>
    </row>
    <row r="7">
      <c r="A7" s="62">
        <v>4.0</v>
      </c>
      <c r="B7" s="231"/>
      <c r="C7" s="231" t="s">
        <v>56</v>
      </c>
      <c r="D7" s="237" t="s">
        <v>332</v>
      </c>
      <c r="E7" s="288" t="s">
        <v>686</v>
      </c>
      <c r="F7" s="78"/>
      <c r="G7" s="231" t="s">
        <v>967</v>
      </c>
      <c r="H7" s="136" t="s">
        <v>970</v>
      </c>
      <c r="I7" s="289" t="s">
        <v>971</v>
      </c>
    </row>
    <row r="8">
      <c r="A8" s="62">
        <v>5.0</v>
      </c>
      <c r="B8" s="231"/>
      <c r="C8" s="231" t="s">
        <v>697</v>
      </c>
      <c r="D8" s="237" t="s">
        <v>198</v>
      </c>
      <c r="E8" s="288" t="s">
        <v>975</v>
      </c>
      <c r="F8" s="78"/>
      <c r="G8" s="231" t="s">
        <v>311</v>
      </c>
      <c r="H8" s="136" t="s">
        <v>312</v>
      </c>
      <c r="I8" s="289" t="s">
        <v>978</v>
      </c>
    </row>
    <row r="9">
      <c r="A9" s="62">
        <v>6.0</v>
      </c>
      <c r="B9" s="231"/>
      <c r="C9" s="231" t="s">
        <v>78</v>
      </c>
      <c r="D9" s="237" t="s">
        <v>981</v>
      </c>
      <c r="E9" s="288" t="s">
        <v>441</v>
      </c>
      <c r="F9" s="78"/>
      <c r="G9" s="231" t="s">
        <v>985</v>
      </c>
      <c r="H9" s="136" t="s">
        <v>988</v>
      </c>
      <c r="I9" s="289" t="s">
        <v>990</v>
      </c>
    </row>
    <row r="10">
      <c r="A10" s="62">
        <v>7.0</v>
      </c>
      <c r="B10" s="231"/>
      <c r="C10" s="231" t="s">
        <v>85</v>
      </c>
      <c r="D10" s="237" t="s">
        <v>411</v>
      </c>
      <c r="E10" s="288" t="s">
        <v>991</v>
      </c>
      <c r="F10" s="78"/>
      <c r="G10" s="231" t="s">
        <v>104</v>
      </c>
      <c r="H10" s="136" t="s">
        <v>116</v>
      </c>
      <c r="I10" s="289" t="s">
        <v>993</v>
      </c>
    </row>
    <row r="11">
      <c r="A11" s="62">
        <v>8.0</v>
      </c>
      <c r="B11" s="231"/>
      <c r="C11" s="231" t="s">
        <v>117</v>
      </c>
      <c r="D11" s="237" t="s">
        <v>997</v>
      </c>
      <c r="E11" s="288" t="s">
        <v>746</v>
      </c>
      <c r="F11" s="78"/>
      <c r="G11" s="231" t="s">
        <v>949</v>
      </c>
      <c r="H11" s="136" t="s">
        <v>435</v>
      </c>
      <c r="I11" s="289" t="s">
        <v>950</v>
      </c>
    </row>
    <row r="12">
      <c r="A12" s="62">
        <v>9.0</v>
      </c>
      <c r="B12" s="231"/>
      <c r="C12" s="231" t="s">
        <v>566</v>
      </c>
      <c r="D12" s="237" t="s">
        <v>1002</v>
      </c>
      <c r="E12" s="288" t="s">
        <v>568</v>
      </c>
      <c r="F12" s="78"/>
      <c r="G12" s="231" t="s">
        <v>750</v>
      </c>
      <c r="H12" s="136" t="s">
        <v>751</v>
      </c>
      <c r="I12" s="289" t="s">
        <v>1006</v>
      </c>
    </row>
    <row r="13">
      <c r="A13" s="62">
        <v>10.0</v>
      </c>
      <c r="B13" s="231"/>
      <c r="C13" s="231" t="s">
        <v>778</v>
      </c>
      <c r="D13" s="237" t="s">
        <v>1010</v>
      </c>
      <c r="E13" s="288" t="s">
        <v>779</v>
      </c>
      <c r="F13" s="78"/>
      <c r="G13" s="231" t="s">
        <v>56</v>
      </c>
      <c r="H13" s="136" t="s">
        <v>332</v>
      </c>
      <c r="I13" s="289" t="s">
        <v>962</v>
      </c>
    </row>
    <row r="14">
      <c r="A14" s="62">
        <v>11.0</v>
      </c>
      <c r="B14" s="231"/>
      <c r="C14" s="231" t="s">
        <v>1018</v>
      </c>
      <c r="D14" s="237" t="s">
        <v>319</v>
      </c>
      <c r="E14" s="288" t="s">
        <v>397</v>
      </c>
      <c r="F14" s="78"/>
      <c r="G14" s="231" t="s">
        <v>108</v>
      </c>
      <c r="H14" s="136" t="s">
        <v>404</v>
      </c>
      <c r="I14" s="289" t="s">
        <v>1020</v>
      </c>
    </row>
    <row r="15">
      <c r="A15" s="62">
        <v>12.0</v>
      </c>
      <c r="B15" s="231"/>
      <c r="C15" s="231" t="s">
        <v>1023</v>
      </c>
      <c r="D15" s="237" t="s">
        <v>167</v>
      </c>
      <c r="E15" s="288" t="s">
        <v>1026</v>
      </c>
      <c r="F15" s="78"/>
      <c r="G15" s="231" t="s">
        <v>301</v>
      </c>
      <c r="H15" s="136" t="s">
        <v>360</v>
      </c>
      <c r="I15" s="289" t="s">
        <v>1028</v>
      </c>
    </row>
    <row r="16">
      <c r="A16" s="62">
        <v>13.0</v>
      </c>
      <c r="B16" s="231"/>
      <c r="C16" s="231" t="s">
        <v>171</v>
      </c>
      <c r="D16" s="237" t="s">
        <v>1029</v>
      </c>
      <c r="E16" s="288" t="s">
        <v>808</v>
      </c>
      <c r="F16" s="78"/>
      <c r="G16" s="231" t="s">
        <v>137</v>
      </c>
      <c r="H16" s="136" t="s">
        <v>150</v>
      </c>
      <c r="I16" s="289" t="s">
        <v>139</v>
      </c>
    </row>
    <row r="17">
      <c r="A17" s="62">
        <v>14.0</v>
      </c>
      <c r="B17" s="231"/>
      <c r="C17" s="231" t="s">
        <v>187</v>
      </c>
      <c r="D17" s="237" t="s">
        <v>1033</v>
      </c>
      <c r="E17" s="288" t="s">
        <v>1034</v>
      </c>
      <c r="F17" s="78"/>
      <c r="G17" s="231" t="s">
        <v>462</v>
      </c>
      <c r="H17" s="136" t="s">
        <v>463</v>
      </c>
      <c r="I17" s="289" t="s">
        <v>464</v>
      </c>
    </row>
    <row r="18">
      <c r="A18" s="62">
        <v>15.0</v>
      </c>
      <c r="B18" s="231"/>
      <c r="C18" s="231" t="s">
        <v>712</v>
      </c>
      <c r="D18" s="237" t="s">
        <v>1035</v>
      </c>
      <c r="E18" s="288" t="s">
        <v>1036</v>
      </c>
      <c r="F18" s="78"/>
      <c r="G18" s="231" t="s">
        <v>1038</v>
      </c>
      <c r="H18" s="136" t="s">
        <v>700</v>
      </c>
      <c r="I18" s="289" t="s">
        <v>572</v>
      </c>
    </row>
    <row r="19">
      <c r="A19" s="62">
        <v>16.0</v>
      </c>
      <c r="B19" s="231"/>
      <c r="C19" s="231" t="s">
        <v>437</v>
      </c>
      <c r="D19" s="237" t="s">
        <v>1042</v>
      </c>
      <c r="E19" s="288" t="s">
        <v>383</v>
      </c>
      <c r="F19" s="78"/>
      <c r="G19" s="231" t="s">
        <v>250</v>
      </c>
      <c r="H19" s="136" t="s">
        <v>1044</v>
      </c>
      <c r="I19" s="289" t="s">
        <v>1045</v>
      </c>
    </row>
    <row r="20">
      <c r="A20" s="62">
        <v>17.0</v>
      </c>
      <c r="B20" s="231"/>
      <c r="C20" s="231" t="s">
        <v>843</v>
      </c>
      <c r="D20" s="237" t="s">
        <v>329</v>
      </c>
      <c r="E20" s="288" t="s">
        <v>586</v>
      </c>
      <c r="F20" s="78"/>
      <c r="G20" s="231" t="s">
        <v>592</v>
      </c>
      <c r="H20" s="136" t="s">
        <v>1048</v>
      </c>
      <c r="I20" s="289" t="s">
        <v>1049</v>
      </c>
    </row>
    <row r="21">
      <c r="A21" s="62">
        <v>18.0</v>
      </c>
      <c r="B21" s="231"/>
      <c r="C21" s="231" t="s">
        <v>104</v>
      </c>
      <c r="D21" s="237" t="s">
        <v>116</v>
      </c>
      <c r="E21" s="288" t="s">
        <v>993</v>
      </c>
      <c r="F21" s="78"/>
      <c r="G21" s="231" t="s">
        <v>269</v>
      </c>
      <c r="H21" s="136" t="s">
        <v>660</v>
      </c>
      <c r="I21" s="289" t="s">
        <v>1055</v>
      </c>
    </row>
    <row r="22">
      <c r="A22" s="62">
        <v>19.0</v>
      </c>
      <c r="B22" s="231"/>
      <c r="C22" s="231" t="s">
        <v>538</v>
      </c>
      <c r="D22" s="237" t="s">
        <v>539</v>
      </c>
      <c r="E22" s="288" t="s">
        <v>540</v>
      </c>
      <c r="F22" s="78"/>
      <c r="G22" s="231" t="s">
        <v>517</v>
      </c>
      <c r="H22" s="136" t="s">
        <v>332</v>
      </c>
      <c r="I22" s="289" t="s">
        <v>1058</v>
      </c>
    </row>
    <row r="23">
      <c r="A23" s="62">
        <v>20.0</v>
      </c>
      <c r="B23" s="231"/>
      <c r="C23" s="231" t="s">
        <v>1015</v>
      </c>
      <c r="D23" s="237" t="s">
        <v>1016</v>
      </c>
      <c r="E23" s="288" t="s">
        <v>1017</v>
      </c>
      <c r="F23" s="78"/>
      <c r="G23" s="231" t="s">
        <v>1008</v>
      </c>
      <c r="H23" s="136" t="s">
        <v>1009</v>
      </c>
      <c r="I23" s="289" t="s">
        <v>1059</v>
      </c>
    </row>
    <row r="24">
      <c r="A24" s="62">
        <v>21.0</v>
      </c>
      <c r="B24" s="231"/>
      <c r="C24" s="231" t="s">
        <v>725</v>
      </c>
      <c r="D24" s="237" t="s">
        <v>1060</v>
      </c>
      <c r="E24" s="288" t="s">
        <v>1061</v>
      </c>
      <c r="F24" s="78"/>
      <c r="G24" s="231" t="s">
        <v>1063</v>
      </c>
      <c r="H24" s="136" t="s">
        <v>1065</v>
      </c>
      <c r="I24" s="289" t="s">
        <v>1066</v>
      </c>
    </row>
    <row r="25">
      <c r="A25" s="62">
        <v>22.0</v>
      </c>
      <c r="B25" s="231"/>
      <c r="C25" s="231" t="s">
        <v>1067</v>
      </c>
      <c r="D25" s="237" t="s">
        <v>700</v>
      </c>
      <c r="E25" s="288" t="s">
        <v>1069</v>
      </c>
      <c r="F25" s="78"/>
      <c r="G25" s="231" t="s">
        <v>760</v>
      </c>
      <c r="H25" s="136" t="s">
        <v>761</v>
      </c>
      <c r="I25" s="289" t="s">
        <v>1070</v>
      </c>
    </row>
    <row r="26">
      <c r="A26" s="62">
        <v>23.0</v>
      </c>
      <c r="B26" s="231"/>
      <c r="C26" s="231" t="s">
        <v>1071</v>
      </c>
      <c r="D26" s="237" t="s">
        <v>1072</v>
      </c>
      <c r="E26" s="288" t="s">
        <v>1073</v>
      </c>
      <c r="F26" s="78"/>
      <c r="G26" s="231" t="s">
        <v>1074</v>
      </c>
      <c r="H26" s="136" t="s">
        <v>1075</v>
      </c>
      <c r="I26" s="289" t="s">
        <v>1076</v>
      </c>
    </row>
    <row r="27">
      <c r="A27" s="62">
        <v>24.0</v>
      </c>
      <c r="B27" s="231"/>
      <c r="C27" s="231" t="s">
        <v>488</v>
      </c>
      <c r="D27" s="237" t="s">
        <v>1077</v>
      </c>
      <c r="E27" s="288" t="s">
        <v>491</v>
      </c>
      <c r="F27" s="78"/>
      <c r="G27" s="231" t="s">
        <v>293</v>
      </c>
      <c r="H27" s="136" t="s">
        <v>294</v>
      </c>
      <c r="I27" s="289" t="s">
        <v>1078</v>
      </c>
    </row>
    <row r="28">
      <c r="A28" s="62">
        <v>25.0</v>
      </c>
      <c r="B28" s="231"/>
      <c r="C28" s="231" t="s">
        <v>704</v>
      </c>
      <c r="D28" s="237" t="s">
        <v>1080</v>
      </c>
      <c r="E28" s="288" t="s">
        <v>706</v>
      </c>
      <c r="F28" s="78"/>
      <c r="G28" s="231" t="s">
        <v>782</v>
      </c>
      <c r="H28" s="136" t="s">
        <v>1083</v>
      </c>
      <c r="I28" s="289" t="s">
        <v>1084</v>
      </c>
    </row>
    <row r="29">
      <c r="A29" s="62">
        <v>26.0</v>
      </c>
      <c r="B29" s="231"/>
      <c r="C29" s="231" t="s">
        <v>873</v>
      </c>
      <c r="D29" s="237" t="s">
        <v>660</v>
      </c>
      <c r="E29" s="288" t="s">
        <v>874</v>
      </c>
      <c r="F29" s="78"/>
      <c r="G29" s="253"/>
      <c r="H29" s="151"/>
      <c r="I29" s="151"/>
    </row>
    <row r="30">
      <c r="A30" s="62">
        <v>27.0</v>
      </c>
      <c r="B30" s="231"/>
      <c r="C30" s="231" t="s">
        <v>63</v>
      </c>
      <c r="D30" s="237" t="s">
        <v>64</v>
      </c>
      <c r="E30" s="288" t="s">
        <v>65</v>
      </c>
      <c r="F30" s="78"/>
      <c r="G30" s="254"/>
      <c r="H30" s="155"/>
      <c r="I30" s="155"/>
    </row>
    <row r="31">
      <c r="A31" s="62">
        <v>28.0</v>
      </c>
      <c r="B31" s="231"/>
      <c r="C31" s="231" t="s">
        <v>738</v>
      </c>
      <c r="D31" s="237" t="s">
        <v>1087</v>
      </c>
      <c r="E31" s="288" t="s">
        <v>1088</v>
      </c>
      <c r="F31" s="78"/>
      <c r="G31" s="254"/>
      <c r="H31" s="155"/>
      <c r="I31" s="155"/>
    </row>
    <row r="32">
      <c r="A32" s="62">
        <v>29.0</v>
      </c>
      <c r="B32" s="231"/>
      <c r="C32" s="231" t="s">
        <v>247</v>
      </c>
      <c r="D32" s="237" t="s">
        <v>1090</v>
      </c>
      <c r="E32" s="288" t="s">
        <v>576</v>
      </c>
      <c r="F32" s="78"/>
      <c r="G32" s="254"/>
      <c r="H32" s="155"/>
      <c r="I32" s="155"/>
    </row>
    <row r="33">
      <c r="A33" s="62">
        <v>30.0</v>
      </c>
      <c r="B33" s="231"/>
      <c r="C33" s="231" t="s">
        <v>1092</v>
      </c>
      <c r="D33" s="237" t="s">
        <v>784</v>
      </c>
      <c r="E33" s="288" t="s">
        <v>1093</v>
      </c>
      <c r="F33" s="78"/>
      <c r="G33" s="254"/>
      <c r="H33" s="155"/>
      <c r="I33" s="155"/>
    </row>
    <row r="34">
      <c r="A34" s="62">
        <v>31.0</v>
      </c>
      <c r="B34" s="231"/>
      <c r="C34" s="231" t="s">
        <v>893</v>
      </c>
      <c r="D34" s="237" t="s">
        <v>1095</v>
      </c>
      <c r="E34" s="288" t="s">
        <v>895</v>
      </c>
      <c r="F34" s="78"/>
      <c r="G34" s="254"/>
      <c r="H34" s="155"/>
      <c r="I34" s="155"/>
    </row>
    <row r="35">
      <c r="A35" s="62">
        <v>32.0</v>
      </c>
      <c r="B35" s="231"/>
      <c r="C35" s="231" t="s">
        <v>1022</v>
      </c>
      <c r="D35" s="237" t="s">
        <v>1024</v>
      </c>
      <c r="E35" s="288" t="s">
        <v>1025</v>
      </c>
      <c r="F35" s="78"/>
      <c r="G35" s="254"/>
      <c r="H35" s="155"/>
      <c r="I35" s="155"/>
    </row>
    <row r="36">
      <c r="A36" s="62">
        <v>33.0</v>
      </c>
      <c r="B36" s="231"/>
      <c r="C36" s="231" t="s">
        <v>1096</v>
      </c>
      <c r="D36" s="237" t="s">
        <v>1097</v>
      </c>
      <c r="E36" s="288" t="s">
        <v>1098</v>
      </c>
      <c r="F36" s="78"/>
      <c r="G36" s="254"/>
      <c r="H36" s="155"/>
      <c r="I36" s="155"/>
    </row>
    <row r="37">
      <c r="A37" s="62">
        <v>34.0</v>
      </c>
      <c r="B37" s="231"/>
      <c r="C37" s="231" t="s">
        <v>443</v>
      </c>
      <c r="D37" s="237" t="s">
        <v>1099</v>
      </c>
      <c r="E37" s="288" t="s">
        <v>905</v>
      </c>
      <c r="F37" s="78"/>
      <c r="G37" s="254"/>
      <c r="H37" s="155"/>
      <c r="I37" s="155"/>
    </row>
    <row r="38">
      <c r="A38" s="62">
        <v>35.0</v>
      </c>
      <c r="B38" s="231"/>
      <c r="C38" s="231" t="s">
        <v>749</v>
      </c>
      <c r="D38" s="237" t="s">
        <v>1102</v>
      </c>
      <c r="E38" s="288" t="s">
        <v>459</v>
      </c>
      <c r="F38" s="78"/>
      <c r="G38" s="254"/>
      <c r="H38" s="155"/>
      <c r="I38" s="155"/>
    </row>
    <row r="39">
      <c r="A39" s="62">
        <v>36.0</v>
      </c>
      <c r="B39" s="231"/>
      <c r="C39" s="231" t="s">
        <v>1103</v>
      </c>
      <c r="D39" s="237" t="s">
        <v>567</v>
      </c>
      <c r="E39" s="288" t="s">
        <v>1104</v>
      </c>
      <c r="F39" s="78"/>
      <c r="G39" s="254"/>
      <c r="H39" s="155"/>
      <c r="I39" s="155"/>
    </row>
    <row r="40">
      <c r="A40" s="62">
        <v>37.0</v>
      </c>
      <c r="B40" s="231"/>
      <c r="C40" s="231" t="s">
        <v>263</v>
      </c>
      <c r="D40" s="237" t="s">
        <v>796</v>
      </c>
      <c r="E40" s="288" t="s">
        <v>797</v>
      </c>
      <c r="F40" s="78"/>
      <c r="G40" s="254"/>
      <c r="H40" s="155"/>
      <c r="I40" s="155"/>
    </row>
    <row r="41">
      <c r="A41" s="62">
        <v>38.0</v>
      </c>
      <c r="B41" s="231"/>
      <c r="C41" s="231" t="s">
        <v>241</v>
      </c>
      <c r="D41" s="237" t="s">
        <v>1106</v>
      </c>
      <c r="E41" s="288" t="s">
        <v>662</v>
      </c>
      <c r="F41" s="78"/>
      <c r="G41" s="254"/>
      <c r="H41" s="155"/>
      <c r="I41" s="155"/>
    </row>
    <row r="42">
      <c r="A42" s="62">
        <v>39.0</v>
      </c>
      <c r="B42" s="231"/>
      <c r="C42" s="231" t="s">
        <v>415</v>
      </c>
      <c r="D42" s="237" t="s">
        <v>1107</v>
      </c>
      <c r="E42" s="288" t="s">
        <v>418</v>
      </c>
      <c r="F42" s="78"/>
      <c r="G42" s="254"/>
      <c r="H42" s="155"/>
      <c r="I42" s="155"/>
    </row>
    <row r="43">
      <c r="A43" s="62">
        <v>40.0</v>
      </c>
      <c r="B43" s="231"/>
      <c r="C43" s="231" t="s">
        <v>269</v>
      </c>
      <c r="D43" s="237" t="s">
        <v>660</v>
      </c>
      <c r="E43" s="288" t="s">
        <v>666</v>
      </c>
      <c r="F43" s="78"/>
      <c r="G43" s="254"/>
      <c r="H43" s="155"/>
      <c r="I43" s="155"/>
    </row>
    <row r="44">
      <c r="A44" s="62">
        <v>41.0</v>
      </c>
      <c r="B44" s="231"/>
      <c r="C44" s="231" t="s">
        <v>258</v>
      </c>
      <c r="D44" s="237" t="s">
        <v>352</v>
      </c>
      <c r="E44" s="288" t="s">
        <v>659</v>
      </c>
      <c r="F44" s="78"/>
      <c r="G44" s="254"/>
      <c r="H44" s="155"/>
      <c r="I44" s="155"/>
    </row>
    <row r="45">
      <c r="A45" s="62">
        <v>42.0</v>
      </c>
      <c r="B45" s="231"/>
      <c r="C45" s="231" t="s">
        <v>290</v>
      </c>
      <c r="D45" s="237" t="s">
        <v>1114</v>
      </c>
      <c r="E45" s="288" t="s">
        <v>1115</v>
      </c>
      <c r="F45" s="78"/>
      <c r="G45" s="254"/>
      <c r="H45" s="155"/>
      <c r="I45" s="155"/>
    </row>
    <row r="46">
      <c r="A46" s="62">
        <v>43.0</v>
      </c>
      <c r="B46" s="231"/>
      <c r="C46" s="231" t="s">
        <v>1116</v>
      </c>
      <c r="D46" s="237" t="s">
        <v>322</v>
      </c>
      <c r="E46" s="288" t="s">
        <v>928</v>
      </c>
      <c r="F46" s="78"/>
      <c r="G46" s="254"/>
      <c r="H46" s="155"/>
      <c r="I46" s="155"/>
    </row>
    <row r="47">
      <c r="A47" s="62">
        <v>44.0</v>
      </c>
      <c r="B47" s="231"/>
      <c r="C47" s="231" t="s">
        <v>983</v>
      </c>
      <c r="D47" s="237" t="s">
        <v>1118</v>
      </c>
      <c r="E47" s="288" t="s">
        <v>1119</v>
      </c>
      <c r="F47" s="78"/>
      <c r="G47" s="254"/>
      <c r="H47" s="155"/>
      <c r="I47" s="155"/>
    </row>
    <row r="48">
      <c r="A48" s="62">
        <v>45.0</v>
      </c>
      <c r="B48" s="231"/>
      <c r="C48" s="231" t="s">
        <v>1120</v>
      </c>
      <c r="D48" s="237" t="s">
        <v>294</v>
      </c>
      <c r="E48" s="288" t="s">
        <v>492</v>
      </c>
      <c r="F48" s="78"/>
      <c r="G48" s="254"/>
      <c r="H48" s="155"/>
      <c r="I48" s="155"/>
    </row>
    <row r="49">
      <c r="A49" s="62">
        <v>46.0</v>
      </c>
      <c r="B49" s="231"/>
      <c r="C49" s="231" t="s">
        <v>1121</v>
      </c>
      <c r="D49" s="237" t="s">
        <v>1013</v>
      </c>
      <c r="E49" s="288" t="s">
        <v>1122</v>
      </c>
      <c r="F49" s="78"/>
      <c r="G49" s="254"/>
      <c r="H49" s="155"/>
      <c r="I49" s="155"/>
    </row>
    <row r="50">
      <c r="A50" s="62">
        <v>47.0</v>
      </c>
      <c r="B50" s="231"/>
      <c r="C50" s="231" t="s">
        <v>615</v>
      </c>
      <c r="D50" s="237" t="s">
        <v>1126</v>
      </c>
      <c r="E50" s="288" t="s">
        <v>1127</v>
      </c>
      <c r="F50" s="78"/>
      <c r="G50" s="254"/>
      <c r="H50" s="155"/>
      <c r="I50" s="155"/>
    </row>
    <row r="51">
      <c r="A51" s="62">
        <v>48.0</v>
      </c>
      <c r="B51" s="231"/>
      <c r="C51" s="231" t="s">
        <v>1130</v>
      </c>
      <c r="D51" s="237" t="s">
        <v>1131</v>
      </c>
      <c r="E51" s="288" t="s">
        <v>1132</v>
      </c>
      <c r="F51" s="78"/>
      <c r="G51" s="254"/>
      <c r="H51" s="155"/>
      <c r="I51" s="155"/>
    </row>
    <row r="52">
      <c r="A52" s="62">
        <v>49.0</v>
      </c>
      <c r="B52" s="231"/>
      <c r="C52" s="231" t="s">
        <v>296</v>
      </c>
      <c r="D52" s="237" t="s">
        <v>1134</v>
      </c>
      <c r="E52" s="288" t="s">
        <v>940</v>
      </c>
      <c r="F52" s="78"/>
      <c r="G52" s="254"/>
      <c r="H52" s="155"/>
      <c r="I52" s="155"/>
    </row>
  </sheetData>
  <mergeCells count="3">
    <mergeCell ref="C1:I1"/>
    <mergeCell ref="C3:E3"/>
    <mergeCell ref="G3:I3"/>
  </mergeCells>
  <hyperlinks>
    <hyperlink r:id="rId1" ref="G3"/>
    <hyperlink r:id="rId2" ref="E4"/>
    <hyperlink r:id="rId3" ref="I4"/>
    <hyperlink r:id="rId4" ref="E5"/>
    <hyperlink r:id="rId5" ref="I5"/>
    <hyperlink r:id="rId6" ref="E6"/>
    <hyperlink r:id="rId7" ref="I6"/>
    <hyperlink r:id="rId8" ref="E7"/>
    <hyperlink r:id="rId9" ref="I7"/>
    <hyperlink r:id="rId10" ref="E8"/>
    <hyperlink r:id="rId11" ref="I8"/>
    <hyperlink r:id="rId12" ref="E9"/>
    <hyperlink r:id="rId13" ref="I9"/>
    <hyperlink r:id="rId14" ref="E10"/>
    <hyperlink r:id="rId15" ref="I10"/>
    <hyperlink r:id="rId16" ref="E11"/>
    <hyperlink r:id="rId17" ref="I11"/>
    <hyperlink r:id="rId18" ref="E12"/>
    <hyperlink r:id="rId19" ref="I12"/>
    <hyperlink r:id="rId20" ref="E13"/>
    <hyperlink r:id="rId21" ref="I13"/>
    <hyperlink r:id="rId22" ref="E14"/>
    <hyperlink r:id="rId23" ref="I14"/>
    <hyperlink r:id="rId24" ref="E15"/>
    <hyperlink r:id="rId25" ref="I15"/>
    <hyperlink r:id="rId26" ref="E16"/>
    <hyperlink r:id="rId27" ref="I16"/>
    <hyperlink r:id="rId28" ref="E17"/>
    <hyperlink r:id="rId29" ref="I17"/>
    <hyperlink r:id="rId30" ref="E18"/>
    <hyperlink r:id="rId31" ref="I18"/>
    <hyperlink r:id="rId32" ref="E19"/>
    <hyperlink r:id="rId33" ref="I19"/>
    <hyperlink r:id="rId34" ref="E20"/>
    <hyperlink r:id="rId35" ref="I20"/>
    <hyperlink r:id="rId36" ref="E21"/>
    <hyperlink r:id="rId37" ref="I21"/>
    <hyperlink r:id="rId38" ref="E22"/>
    <hyperlink r:id="rId39" ref="I22"/>
    <hyperlink r:id="rId40" ref="E23"/>
    <hyperlink r:id="rId41" ref="I23"/>
    <hyperlink r:id="rId42" ref="E24"/>
    <hyperlink r:id="rId43" ref="I24"/>
    <hyperlink r:id="rId44" ref="E25"/>
    <hyperlink r:id="rId45" ref="I25"/>
    <hyperlink r:id="rId46" ref="E26"/>
    <hyperlink r:id="rId47" ref="I26"/>
    <hyperlink r:id="rId48" ref="E27"/>
    <hyperlink r:id="rId49" ref="I27"/>
    <hyperlink r:id="rId50" ref="E28"/>
    <hyperlink r:id="rId51" ref="I28"/>
    <hyperlink r:id="rId52" ref="E29"/>
    <hyperlink r:id="rId53" ref="E30"/>
    <hyperlink r:id="rId54" ref="E31"/>
    <hyperlink r:id="rId55" ref="E32"/>
    <hyperlink r:id="rId56" ref="E33"/>
    <hyperlink r:id="rId57" ref="E34"/>
    <hyperlink r:id="rId58" ref="E35"/>
    <hyperlink r:id="rId59" ref="E36"/>
    <hyperlink r:id="rId60" ref="E37"/>
    <hyperlink r:id="rId61" ref="E38"/>
    <hyperlink r:id="rId62" ref="E39"/>
    <hyperlink r:id="rId63" ref="E40"/>
    <hyperlink r:id="rId64" ref="E41"/>
    <hyperlink r:id="rId65" ref="E42"/>
    <hyperlink r:id="rId66" ref="E43"/>
    <hyperlink r:id="rId67" ref="E44"/>
    <hyperlink r:id="rId68" ref="E45"/>
    <hyperlink r:id="rId69" ref="E46"/>
    <hyperlink r:id="rId70" ref="E47"/>
    <hyperlink r:id="rId71" ref="E48"/>
    <hyperlink r:id="rId72" ref="E49"/>
    <hyperlink r:id="rId73" ref="E50"/>
    <hyperlink r:id="rId74" ref="E51"/>
    <hyperlink r:id="rId75" ref="E52"/>
  </hyperlinks>
  <drawing r:id="rId76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hidden="1" min="1" max="1" width="3.57"/>
    <col customWidth="1" hidden="1" min="2" max="2" width="33.71"/>
    <col customWidth="1" min="3" max="3" width="33.71"/>
    <col customWidth="1" min="4" max="4" width="16.29"/>
    <col customWidth="1" min="5" max="5" width="5.71"/>
    <col customWidth="1" min="6" max="6" width="1.0"/>
    <col customWidth="1" min="7" max="7" width="29.57"/>
    <col customWidth="1" min="8" max="8" width="13.14"/>
    <col customWidth="1" min="9" max="9" width="8.0"/>
  </cols>
  <sheetData>
    <row r="1" ht="17.25" customHeight="1">
      <c r="A1" s="4"/>
      <c r="B1" s="6"/>
      <c r="C1" s="6">
        <v>2013.0</v>
      </c>
    </row>
    <row r="2" ht="48.0" customHeight="1">
      <c r="A2" s="8"/>
      <c r="B2" s="263"/>
      <c r="C2" s="264" t="s">
        <v>4</v>
      </c>
      <c r="D2" s="265" t="s">
        <v>1</v>
      </c>
      <c r="E2" s="266" t="s">
        <v>2</v>
      </c>
      <c r="F2" s="17"/>
      <c r="G2" s="267" t="s">
        <v>9</v>
      </c>
      <c r="H2" s="268" t="s">
        <v>1</v>
      </c>
      <c r="I2" s="269" t="s">
        <v>2</v>
      </c>
    </row>
    <row r="3">
      <c r="A3" s="4"/>
      <c r="B3" s="120"/>
      <c r="C3" s="283" t="s">
        <v>136</v>
      </c>
      <c r="D3" s="22"/>
      <c r="E3" s="218"/>
      <c r="F3" s="36"/>
      <c r="G3" s="217" t="s">
        <v>220</v>
      </c>
      <c r="H3" s="22"/>
      <c r="I3" s="218"/>
    </row>
    <row r="4">
      <c r="A4" s="46">
        <v>1.0</v>
      </c>
      <c r="B4" s="219" t="s">
        <v>20</v>
      </c>
      <c r="C4" s="219" t="s">
        <v>667</v>
      </c>
      <c r="D4" s="59" t="s">
        <v>784</v>
      </c>
      <c r="E4" s="287" t="s">
        <v>961</v>
      </c>
      <c r="F4" s="57"/>
      <c r="G4" s="301" t="s">
        <v>34</v>
      </c>
      <c r="H4" s="59" t="s">
        <v>671</v>
      </c>
      <c r="I4" s="287" t="s">
        <v>39</v>
      </c>
    </row>
    <row r="5">
      <c r="A5" s="62">
        <v>2.0</v>
      </c>
      <c r="B5" s="25" t="str">
        <f>IMAGE(GOOGLEANALYTICS("UA-149355390-1", "2020 FFDB Curated Film List",sheetName()))</f>
        <v/>
      </c>
      <c r="C5" s="65" t="s">
        <v>1140</v>
      </c>
      <c r="D5" s="69" t="s">
        <v>707</v>
      </c>
      <c r="E5" s="289" t="s">
        <v>951</v>
      </c>
      <c r="F5" s="78"/>
      <c r="G5" s="309" t="s">
        <v>56</v>
      </c>
      <c r="H5" s="69" t="s">
        <v>332</v>
      </c>
      <c r="I5" s="289" t="s">
        <v>962</v>
      </c>
    </row>
    <row r="6">
      <c r="A6" s="62">
        <v>3.0</v>
      </c>
      <c r="B6" s="65"/>
      <c r="C6" s="65" t="s">
        <v>47</v>
      </c>
      <c r="D6" s="69" t="s">
        <v>198</v>
      </c>
      <c r="E6" s="289" t="s">
        <v>966</v>
      </c>
      <c r="F6" s="78"/>
      <c r="G6" s="309" t="s">
        <v>1141</v>
      </c>
      <c r="H6" s="69" t="s">
        <v>1142</v>
      </c>
      <c r="I6" s="289" t="s">
        <v>1143</v>
      </c>
    </row>
    <row r="7">
      <c r="A7" s="62">
        <v>4.0</v>
      </c>
      <c r="B7" s="234"/>
      <c r="C7" s="234" t="s">
        <v>85</v>
      </c>
      <c r="D7" s="69" t="s">
        <v>411</v>
      </c>
      <c r="E7" s="289" t="s">
        <v>992</v>
      </c>
      <c r="F7" s="78"/>
      <c r="G7" s="309" t="s">
        <v>1144</v>
      </c>
      <c r="H7" s="136" t="s">
        <v>1145</v>
      </c>
      <c r="I7" s="289" t="s">
        <v>1146</v>
      </c>
    </row>
    <row r="8">
      <c r="A8" s="62">
        <v>5.0</v>
      </c>
      <c r="B8" s="65"/>
      <c r="C8" s="65" t="s">
        <v>708</v>
      </c>
      <c r="D8" s="69" t="s">
        <v>411</v>
      </c>
      <c r="E8" s="289" t="s">
        <v>1147</v>
      </c>
      <c r="F8" s="78"/>
      <c r="G8" s="309" t="s">
        <v>1148</v>
      </c>
      <c r="H8" s="69" t="s">
        <v>1149</v>
      </c>
      <c r="I8" s="289" t="s">
        <v>1150</v>
      </c>
    </row>
    <row r="9">
      <c r="A9" s="62">
        <v>6.0</v>
      </c>
      <c r="B9" s="65"/>
      <c r="C9" s="65" t="s">
        <v>566</v>
      </c>
      <c r="D9" s="69" t="s">
        <v>567</v>
      </c>
      <c r="E9" s="289" t="s">
        <v>369</v>
      </c>
      <c r="F9" s="78"/>
      <c r="G9" s="309" t="s">
        <v>1151</v>
      </c>
      <c r="H9" s="69" t="s">
        <v>1152</v>
      </c>
      <c r="I9" s="289" t="s">
        <v>1153</v>
      </c>
    </row>
    <row r="10">
      <c r="A10" s="62">
        <v>7.0</v>
      </c>
      <c r="B10" s="65"/>
      <c r="C10" s="65" t="s">
        <v>151</v>
      </c>
      <c r="D10" s="69" t="s">
        <v>319</v>
      </c>
      <c r="E10" s="289" t="s">
        <v>1030</v>
      </c>
      <c r="F10" s="78"/>
      <c r="G10" s="309" t="s">
        <v>1154</v>
      </c>
      <c r="H10" s="69" t="s">
        <v>150</v>
      </c>
      <c r="I10" s="289" t="s">
        <v>139</v>
      </c>
    </row>
    <row r="11">
      <c r="A11" s="62">
        <v>8.0</v>
      </c>
      <c r="B11" s="65"/>
      <c r="C11" s="65" t="s">
        <v>1155</v>
      </c>
      <c r="D11" s="69" t="s">
        <v>1065</v>
      </c>
      <c r="E11" s="289" t="s">
        <v>1066</v>
      </c>
      <c r="F11" s="78"/>
      <c r="G11" s="309" t="s">
        <v>1086</v>
      </c>
      <c r="H11" s="69" t="s">
        <v>700</v>
      </c>
      <c r="I11" s="289" t="s">
        <v>701</v>
      </c>
    </row>
    <row r="12">
      <c r="A12" s="62">
        <v>9.0</v>
      </c>
      <c r="B12" s="234"/>
      <c r="C12" s="234" t="s">
        <v>331</v>
      </c>
      <c r="D12" s="136" t="s">
        <v>332</v>
      </c>
      <c r="E12" s="289" t="s">
        <v>959</v>
      </c>
      <c r="F12" s="78"/>
      <c r="G12" s="309" t="s">
        <v>187</v>
      </c>
      <c r="H12" s="69" t="s">
        <v>1033</v>
      </c>
      <c r="I12" s="289" t="s">
        <v>1156</v>
      </c>
    </row>
    <row r="13">
      <c r="A13" s="62">
        <v>10.0</v>
      </c>
      <c r="B13" s="234"/>
      <c r="C13" s="234" t="s">
        <v>171</v>
      </c>
      <c r="D13" s="136" t="s">
        <v>172</v>
      </c>
      <c r="E13" s="289" t="s">
        <v>1043</v>
      </c>
      <c r="F13" s="78"/>
      <c r="G13" s="309" t="s">
        <v>967</v>
      </c>
      <c r="H13" s="136" t="s">
        <v>1157</v>
      </c>
      <c r="I13" s="289" t="s">
        <v>1158</v>
      </c>
    </row>
    <row r="14">
      <c r="A14" s="62">
        <v>11.0</v>
      </c>
      <c r="B14" s="234"/>
      <c r="C14" s="234" t="s">
        <v>688</v>
      </c>
      <c r="D14" s="136" t="s">
        <v>1159</v>
      </c>
      <c r="E14" s="289" t="s">
        <v>696</v>
      </c>
      <c r="F14" s="78"/>
      <c r="G14" s="309" t="s">
        <v>1160</v>
      </c>
      <c r="H14" s="69" t="s">
        <v>868</v>
      </c>
      <c r="I14" s="289" t="s">
        <v>869</v>
      </c>
    </row>
    <row r="15">
      <c r="A15" s="62">
        <v>12.0</v>
      </c>
      <c r="B15" s="234"/>
      <c r="C15" s="234" t="s">
        <v>712</v>
      </c>
      <c r="D15" s="136" t="s">
        <v>1035</v>
      </c>
      <c r="E15" s="289" t="s">
        <v>715</v>
      </c>
      <c r="F15" s="78"/>
      <c r="G15" s="309" t="s">
        <v>859</v>
      </c>
      <c r="H15" s="69" t="s">
        <v>1161</v>
      </c>
      <c r="I15" s="289" t="s">
        <v>515</v>
      </c>
    </row>
    <row r="16">
      <c r="A16" s="62">
        <v>13.0</v>
      </c>
      <c r="B16" s="234"/>
      <c r="C16" s="234" t="s">
        <v>1162</v>
      </c>
      <c r="D16" s="136" t="s">
        <v>1163</v>
      </c>
      <c r="E16" s="289" t="s">
        <v>1164</v>
      </c>
      <c r="F16" s="78"/>
      <c r="G16" s="309" t="s">
        <v>1165</v>
      </c>
      <c r="H16" s="69" t="s">
        <v>1166</v>
      </c>
      <c r="I16" s="289" t="s">
        <v>1167</v>
      </c>
    </row>
    <row r="17">
      <c r="A17" s="62">
        <v>14.0</v>
      </c>
      <c r="B17" s="234"/>
      <c r="C17" s="234" t="s">
        <v>843</v>
      </c>
      <c r="D17" s="136" t="s">
        <v>329</v>
      </c>
      <c r="E17" s="289" t="s">
        <v>205</v>
      </c>
      <c r="F17" s="78"/>
      <c r="G17" s="309" t="s">
        <v>1168</v>
      </c>
      <c r="H17" s="69" t="s">
        <v>1169</v>
      </c>
      <c r="I17" s="289" t="s">
        <v>1170</v>
      </c>
    </row>
    <row r="18">
      <c r="A18" s="62">
        <v>15.0</v>
      </c>
      <c r="B18" s="234"/>
      <c r="C18" s="234" t="s">
        <v>1015</v>
      </c>
      <c r="D18" s="136" t="s">
        <v>1016</v>
      </c>
      <c r="E18" s="289" t="s">
        <v>1171</v>
      </c>
      <c r="F18" s="78"/>
      <c r="G18" s="309" t="s">
        <v>1172</v>
      </c>
      <c r="H18" s="69" t="s">
        <v>1173</v>
      </c>
      <c r="I18" s="289" t="s">
        <v>1174</v>
      </c>
    </row>
    <row r="19">
      <c r="A19" s="62">
        <v>16.0</v>
      </c>
      <c r="B19" s="234"/>
      <c r="C19" s="234" t="s">
        <v>725</v>
      </c>
      <c r="D19" s="136" t="s">
        <v>1060</v>
      </c>
      <c r="E19" s="289" t="s">
        <v>1175</v>
      </c>
      <c r="F19" s="78"/>
      <c r="G19" s="309" t="s">
        <v>1176</v>
      </c>
      <c r="H19" s="69" t="s">
        <v>546</v>
      </c>
      <c r="I19" s="289" t="s">
        <v>1177</v>
      </c>
    </row>
    <row r="20">
      <c r="A20" s="62">
        <v>17.0</v>
      </c>
      <c r="B20" s="234"/>
      <c r="C20" s="234" t="s">
        <v>225</v>
      </c>
      <c r="D20" s="136" t="s">
        <v>1178</v>
      </c>
      <c r="E20" s="289" t="s">
        <v>1179</v>
      </c>
      <c r="F20" s="78"/>
      <c r="G20" s="309" t="s">
        <v>1180</v>
      </c>
      <c r="H20" s="69" t="s">
        <v>1044</v>
      </c>
      <c r="I20" s="289" t="s">
        <v>1181</v>
      </c>
    </row>
    <row r="21">
      <c r="A21" s="62">
        <v>18.0</v>
      </c>
      <c r="B21" s="234"/>
      <c r="C21" s="234" t="s">
        <v>1182</v>
      </c>
      <c r="D21" s="136" t="s">
        <v>700</v>
      </c>
      <c r="E21" s="289" t="s">
        <v>1183</v>
      </c>
      <c r="F21" s="78"/>
      <c r="G21" s="309" t="s">
        <v>1184</v>
      </c>
      <c r="H21" s="69" t="s">
        <v>1185</v>
      </c>
      <c r="I21" s="289" t="s">
        <v>1186</v>
      </c>
    </row>
    <row r="22">
      <c r="A22" s="62">
        <v>19.0</v>
      </c>
      <c r="B22" s="234"/>
      <c r="C22" s="234" t="s">
        <v>63</v>
      </c>
      <c r="D22" s="136" t="s">
        <v>64</v>
      </c>
      <c r="E22" s="289" t="s">
        <v>1187</v>
      </c>
      <c r="F22" s="78"/>
      <c r="G22" s="309" t="s">
        <v>1022</v>
      </c>
      <c r="H22" s="69" t="s">
        <v>1024</v>
      </c>
      <c r="I22" s="289" t="s">
        <v>1188</v>
      </c>
    </row>
    <row r="23">
      <c r="A23" s="62">
        <v>20.0</v>
      </c>
      <c r="B23" s="234"/>
      <c r="C23" s="234" t="s">
        <v>738</v>
      </c>
      <c r="D23" s="136" t="s">
        <v>1087</v>
      </c>
      <c r="E23" s="289" t="s">
        <v>740</v>
      </c>
      <c r="F23" s="78"/>
      <c r="G23" s="309" t="s">
        <v>190</v>
      </c>
      <c r="H23" s="69" t="s">
        <v>427</v>
      </c>
      <c r="I23" s="289" t="s">
        <v>1189</v>
      </c>
    </row>
    <row r="24">
      <c r="A24" s="62">
        <v>21.0</v>
      </c>
      <c r="B24" s="234"/>
      <c r="C24" s="234" t="s">
        <v>159</v>
      </c>
      <c r="D24" s="136" t="s">
        <v>1191</v>
      </c>
      <c r="E24" s="289" t="s">
        <v>1192</v>
      </c>
      <c r="F24" s="78"/>
      <c r="G24" s="309" t="s">
        <v>241</v>
      </c>
      <c r="H24" s="69" t="s">
        <v>1106</v>
      </c>
      <c r="I24" s="289" t="s">
        <v>912</v>
      </c>
    </row>
    <row r="25">
      <c r="A25" s="62">
        <v>22.0</v>
      </c>
      <c r="B25" s="234"/>
      <c r="C25" s="234" t="s">
        <v>554</v>
      </c>
      <c r="D25" s="136" t="s">
        <v>555</v>
      </c>
      <c r="E25" s="289" t="s">
        <v>1089</v>
      </c>
      <c r="F25" s="78"/>
      <c r="G25" s="309" t="s">
        <v>321</v>
      </c>
      <c r="H25" s="69" t="s">
        <v>322</v>
      </c>
      <c r="I25" s="289" t="s">
        <v>1117</v>
      </c>
    </row>
    <row r="26">
      <c r="A26" s="62">
        <v>23.0</v>
      </c>
      <c r="B26" s="234"/>
      <c r="C26" s="234" t="s">
        <v>1193</v>
      </c>
      <c r="D26" s="136" t="s">
        <v>1194</v>
      </c>
      <c r="E26" s="289" t="s">
        <v>1195</v>
      </c>
      <c r="F26" s="78"/>
      <c r="G26" s="309" t="s">
        <v>760</v>
      </c>
      <c r="H26" s="69" t="s">
        <v>322</v>
      </c>
      <c r="I26" s="289" t="s">
        <v>1117</v>
      </c>
    </row>
    <row r="27">
      <c r="A27" s="62">
        <v>24.0</v>
      </c>
      <c r="B27" s="234"/>
      <c r="C27" s="234" t="s">
        <v>263</v>
      </c>
      <c r="D27" s="136" t="s">
        <v>796</v>
      </c>
      <c r="E27" s="289" t="s">
        <v>1196</v>
      </c>
      <c r="F27" s="78"/>
      <c r="G27" s="309" t="s">
        <v>1197</v>
      </c>
      <c r="H27" s="69" t="s">
        <v>546</v>
      </c>
      <c r="I27" s="289" t="s">
        <v>1198</v>
      </c>
    </row>
    <row r="28">
      <c r="A28" s="62">
        <v>25.0</v>
      </c>
      <c r="B28" s="234"/>
      <c r="C28" s="234" t="s">
        <v>999</v>
      </c>
      <c r="D28" s="136" t="s">
        <v>1000</v>
      </c>
      <c r="E28" s="289" t="s">
        <v>1001</v>
      </c>
      <c r="F28" s="78"/>
      <c r="G28" s="309" t="s">
        <v>1199</v>
      </c>
      <c r="H28" s="69" t="s">
        <v>1200</v>
      </c>
      <c r="I28" s="289" t="s">
        <v>1201</v>
      </c>
    </row>
    <row r="29">
      <c r="A29" s="62">
        <v>26.0</v>
      </c>
      <c r="B29" s="234"/>
      <c r="C29" s="234" t="s">
        <v>50</v>
      </c>
      <c r="D29" s="136" t="s">
        <v>957</v>
      </c>
      <c r="E29" s="289" t="s">
        <v>958</v>
      </c>
      <c r="F29" s="78"/>
      <c r="G29" s="151"/>
      <c r="H29" s="151"/>
      <c r="I29" s="151"/>
    </row>
    <row r="30">
      <c r="A30" s="62">
        <v>27.0</v>
      </c>
      <c r="B30" s="234"/>
      <c r="C30" s="234" t="s">
        <v>1202</v>
      </c>
      <c r="D30" s="136" t="s">
        <v>1203</v>
      </c>
      <c r="E30" s="289" t="s">
        <v>1204</v>
      </c>
      <c r="F30" s="78"/>
      <c r="G30" s="155"/>
      <c r="H30" s="155"/>
      <c r="I30" s="155"/>
    </row>
    <row r="31">
      <c r="A31" s="62">
        <v>28.0</v>
      </c>
      <c r="B31" s="234"/>
      <c r="C31" s="234" t="s">
        <v>117</v>
      </c>
      <c r="D31" s="136" t="s">
        <v>997</v>
      </c>
      <c r="E31" s="289" t="s">
        <v>359</v>
      </c>
      <c r="F31" s="78"/>
      <c r="G31" s="155"/>
      <c r="H31" s="155"/>
      <c r="I31" s="155"/>
    </row>
    <row r="32">
      <c r="A32" s="62">
        <v>29.0</v>
      </c>
      <c r="B32" s="234"/>
      <c r="C32" s="234" t="s">
        <v>1205</v>
      </c>
      <c r="D32" s="136" t="s">
        <v>345</v>
      </c>
      <c r="E32" s="289" t="s">
        <v>1206</v>
      </c>
      <c r="F32" s="78"/>
      <c r="G32" s="155"/>
      <c r="H32" s="155"/>
      <c r="I32" s="155"/>
    </row>
    <row r="33">
      <c r="A33" s="62">
        <v>30.0</v>
      </c>
      <c r="B33" s="234"/>
      <c r="C33" s="234" t="s">
        <v>994</v>
      </c>
      <c r="D33" s="136" t="s">
        <v>995</v>
      </c>
      <c r="E33" s="289" t="s">
        <v>996</v>
      </c>
      <c r="F33" s="78"/>
      <c r="G33" s="155"/>
      <c r="H33" s="155"/>
      <c r="I33" s="155"/>
    </row>
    <row r="34">
      <c r="A34" s="62">
        <v>31.0</v>
      </c>
      <c r="B34" s="234"/>
      <c r="C34" s="234" t="s">
        <v>728</v>
      </c>
      <c r="D34" s="136" t="s">
        <v>729</v>
      </c>
      <c r="E34" s="289" t="s">
        <v>730</v>
      </c>
      <c r="F34" s="78"/>
      <c r="G34" s="155"/>
      <c r="H34" s="155"/>
      <c r="I34" s="155"/>
    </row>
    <row r="35">
      <c r="A35" s="62">
        <v>32.0</v>
      </c>
      <c r="B35" s="234"/>
      <c r="C35" s="234" t="s">
        <v>104</v>
      </c>
      <c r="D35" s="136" t="s">
        <v>116</v>
      </c>
      <c r="E35" s="289" t="s">
        <v>993</v>
      </c>
      <c r="F35" s="78"/>
      <c r="G35" s="155"/>
      <c r="H35" s="155"/>
      <c r="I35" s="155"/>
    </row>
    <row r="36">
      <c r="A36" s="62">
        <v>33.0</v>
      </c>
      <c r="B36" s="234"/>
      <c r="C36" s="234" t="s">
        <v>1207</v>
      </c>
      <c r="D36" s="136" t="s">
        <v>1208</v>
      </c>
      <c r="E36" s="289" t="s">
        <v>1209</v>
      </c>
      <c r="F36" s="78"/>
      <c r="G36" s="155"/>
      <c r="H36" s="155"/>
      <c r="I36" s="155"/>
    </row>
    <row r="37">
      <c r="A37" s="62">
        <v>34.0</v>
      </c>
      <c r="B37" s="234"/>
      <c r="C37" s="234" t="s">
        <v>704</v>
      </c>
      <c r="D37" s="136" t="s">
        <v>1080</v>
      </c>
      <c r="E37" s="289" t="s">
        <v>1210</v>
      </c>
      <c r="F37" s="78"/>
      <c r="G37" s="155"/>
      <c r="H37" s="155"/>
      <c r="I37" s="155"/>
    </row>
    <row r="38">
      <c r="A38" s="62">
        <v>35.0</v>
      </c>
      <c r="B38" s="234"/>
      <c r="C38" s="234" t="s">
        <v>234</v>
      </c>
      <c r="D38" s="136" t="s">
        <v>1211</v>
      </c>
      <c r="E38" s="289" t="s">
        <v>1085</v>
      </c>
      <c r="F38" s="78"/>
      <c r="G38" s="155"/>
      <c r="H38" s="155"/>
      <c r="I38" s="155"/>
    </row>
    <row r="39">
      <c r="A39" s="62">
        <v>36.0</v>
      </c>
      <c r="B39" s="234"/>
      <c r="C39" s="234" t="s">
        <v>530</v>
      </c>
      <c r="D39" s="136" t="s">
        <v>531</v>
      </c>
      <c r="E39" s="289" t="s">
        <v>1212</v>
      </c>
      <c r="F39" s="78"/>
      <c r="G39" s="155"/>
      <c r="H39" s="155"/>
      <c r="I39" s="155"/>
    </row>
    <row r="40">
      <c r="A40" s="62">
        <v>37.0</v>
      </c>
      <c r="B40" s="234"/>
      <c r="C40" s="234" t="s">
        <v>1213</v>
      </c>
      <c r="D40" s="136" t="s">
        <v>1214</v>
      </c>
      <c r="E40" s="289" t="s">
        <v>1215</v>
      </c>
      <c r="F40" s="78"/>
      <c r="G40" s="155"/>
      <c r="H40" s="155"/>
      <c r="I40" s="155"/>
    </row>
    <row r="41">
      <c r="A41" s="62">
        <v>38.0</v>
      </c>
      <c r="B41" s="234"/>
      <c r="C41" s="234" t="s">
        <v>1216</v>
      </c>
      <c r="D41" s="136" t="s">
        <v>1095</v>
      </c>
      <c r="E41" s="289" t="s">
        <v>1217</v>
      </c>
      <c r="F41" s="78"/>
      <c r="G41" s="155"/>
      <c r="H41" s="155"/>
      <c r="I41" s="155"/>
    </row>
    <row r="42">
      <c r="A42" s="62">
        <v>39.0</v>
      </c>
      <c r="B42" s="234"/>
      <c r="C42" s="234" t="s">
        <v>443</v>
      </c>
      <c r="D42" s="136" t="s">
        <v>1099</v>
      </c>
      <c r="E42" s="289" t="s">
        <v>1218</v>
      </c>
      <c r="F42" s="78"/>
      <c r="G42" s="155"/>
      <c r="H42" s="155"/>
      <c r="I42" s="155"/>
    </row>
    <row r="43">
      <c r="A43" s="62">
        <v>40.0</v>
      </c>
      <c r="B43" s="234"/>
      <c r="C43" s="234" t="s">
        <v>1219</v>
      </c>
      <c r="D43" s="136" t="s">
        <v>1220</v>
      </c>
      <c r="E43" s="289" t="s">
        <v>1221</v>
      </c>
      <c r="F43" s="78"/>
      <c r="G43" s="155"/>
      <c r="H43" s="155"/>
      <c r="I43" s="155"/>
    </row>
    <row r="44">
      <c r="A44" s="62">
        <v>41.0</v>
      </c>
      <c r="B44" s="234"/>
      <c r="C44" s="234" t="s">
        <v>749</v>
      </c>
      <c r="D44" s="136" t="s">
        <v>1102</v>
      </c>
      <c r="E44" s="289" t="s">
        <v>183</v>
      </c>
      <c r="F44" s="78"/>
      <c r="G44" s="155"/>
      <c r="H44" s="155"/>
      <c r="I44" s="155"/>
    </row>
    <row r="45">
      <c r="A45" s="62">
        <v>42.0</v>
      </c>
      <c r="B45" s="234"/>
      <c r="C45" s="234" t="s">
        <v>415</v>
      </c>
      <c r="D45" s="136" t="s">
        <v>1107</v>
      </c>
      <c r="E45" s="289" t="s">
        <v>1105</v>
      </c>
      <c r="F45" s="78"/>
      <c r="G45" s="155"/>
      <c r="H45" s="155"/>
      <c r="I45" s="155"/>
    </row>
    <row r="46">
      <c r="A46" s="62">
        <v>43.0</v>
      </c>
      <c r="B46" s="234"/>
      <c r="C46" s="234" t="s">
        <v>1222</v>
      </c>
      <c r="D46" s="136" t="s">
        <v>546</v>
      </c>
      <c r="E46" s="289" t="s">
        <v>1223</v>
      </c>
      <c r="F46" s="78"/>
      <c r="G46" s="155"/>
      <c r="H46" s="155"/>
      <c r="I46" s="155"/>
    </row>
    <row r="47">
      <c r="A47" s="62">
        <v>44.0</v>
      </c>
      <c r="B47" s="234"/>
      <c r="C47" s="234" t="s">
        <v>1224</v>
      </c>
      <c r="D47" s="136" t="s">
        <v>1225</v>
      </c>
      <c r="E47" s="289" t="s">
        <v>1226</v>
      </c>
      <c r="F47" s="78"/>
      <c r="G47" s="155"/>
      <c r="H47" s="155"/>
      <c r="I47" s="155"/>
    </row>
    <row r="48">
      <c r="A48" s="62">
        <v>45.0</v>
      </c>
      <c r="B48" s="234"/>
      <c r="C48" s="234" t="s">
        <v>1227</v>
      </c>
      <c r="D48" s="136" t="s">
        <v>1228</v>
      </c>
      <c r="E48" s="289" t="s">
        <v>1229</v>
      </c>
      <c r="F48" s="78"/>
      <c r="G48" s="155"/>
      <c r="H48" s="155"/>
      <c r="I48" s="155"/>
    </row>
    <row r="49">
      <c r="A49" s="62">
        <v>46.0</v>
      </c>
      <c r="B49" s="234"/>
      <c r="C49" s="234" t="s">
        <v>1230</v>
      </c>
      <c r="D49" s="136" t="s">
        <v>1097</v>
      </c>
      <c r="E49" s="289" t="s">
        <v>1231</v>
      </c>
      <c r="F49" s="78"/>
      <c r="G49" s="155"/>
      <c r="H49" s="155"/>
      <c r="I49" s="155"/>
    </row>
    <row r="50">
      <c r="A50" s="62">
        <v>47.0</v>
      </c>
      <c r="B50" s="234"/>
      <c r="C50" s="234" t="s">
        <v>296</v>
      </c>
      <c r="D50" s="136" t="s">
        <v>1232</v>
      </c>
      <c r="E50" s="289" t="s">
        <v>298</v>
      </c>
      <c r="F50" s="78"/>
      <c r="G50" s="155"/>
      <c r="H50" s="155"/>
      <c r="I50" s="155"/>
    </row>
    <row r="51">
      <c r="A51" s="62">
        <v>48.0</v>
      </c>
      <c r="B51" s="234"/>
      <c r="C51" s="234" t="s">
        <v>1233</v>
      </c>
      <c r="D51" s="136" t="s">
        <v>1234</v>
      </c>
      <c r="E51" s="289" t="s">
        <v>1235</v>
      </c>
      <c r="F51" s="78"/>
      <c r="G51" s="155"/>
      <c r="H51" s="155"/>
      <c r="I51" s="155"/>
    </row>
  </sheetData>
  <mergeCells count="3">
    <mergeCell ref="C1:I1"/>
    <mergeCell ref="C3:E3"/>
    <mergeCell ref="G3:I3"/>
  </mergeCells>
  <hyperlinks>
    <hyperlink r:id="rId1" ref="G3"/>
    <hyperlink r:id="rId2" ref="E4"/>
    <hyperlink r:id="rId3" ref="G4"/>
    <hyperlink r:id="rId4" ref="I4"/>
    <hyperlink r:id="rId5" ref="E5"/>
    <hyperlink r:id="rId6" ref="G5"/>
    <hyperlink r:id="rId7" ref="I5"/>
    <hyperlink r:id="rId8" ref="E6"/>
    <hyperlink r:id="rId9" ref="G6"/>
    <hyperlink r:id="rId10" ref="I6"/>
    <hyperlink r:id="rId11" ref="E7"/>
    <hyperlink r:id="rId12" ref="G7"/>
    <hyperlink r:id="rId13" ref="I7"/>
    <hyperlink r:id="rId14" ref="E8"/>
    <hyperlink r:id="rId15" ref="G8"/>
    <hyperlink r:id="rId16" ref="I8"/>
    <hyperlink r:id="rId17" ref="E9"/>
    <hyperlink r:id="rId18" ref="G9"/>
    <hyperlink r:id="rId19" ref="I9"/>
    <hyperlink r:id="rId20" ref="E10"/>
    <hyperlink r:id="rId21" ref="G10"/>
    <hyperlink r:id="rId22" ref="I10"/>
    <hyperlink r:id="rId23" ref="E11"/>
    <hyperlink r:id="rId24" ref="G11"/>
    <hyperlink r:id="rId25" ref="I11"/>
    <hyperlink r:id="rId26" ref="E12"/>
    <hyperlink r:id="rId27" ref="G12"/>
    <hyperlink r:id="rId28" ref="I12"/>
    <hyperlink r:id="rId29" ref="E13"/>
    <hyperlink r:id="rId30" ref="G13"/>
    <hyperlink r:id="rId31" ref="I13"/>
    <hyperlink r:id="rId32" ref="E14"/>
    <hyperlink r:id="rId33" ref="G14"/>
    <hyperlink r:id="rId34" ref="I14"/>
    <hyperlink r:id="rId35" ref="E15"/>
    <hyperlink r:id="rId36" ref="G15"/>
    <hyperlink r:id="rId37" ref="I15"/>
    <hyperlink r:id="rId38" ref="E16"/>
    <hyperlink r:id="rId39" ref="G16"/>
    <hyperlink r:id="rId40" ref="I16"/>
    <hyperlink r:id="rId41" ref="E17"/>
    <hyperlink r:id="rId42" ref="G17"/>
    <hyperlink r:id="rId43" ref="I17"/>
    <hyperlink r:id="rId44" ref="E18"/>
    <hyperlink r:id="rId45" ref="G18"/>
    <hyperlink r:id="rId46" ref="I18"/>
    <hyperlink r:id="rId47" ref="E19"/>
    <hyperlink r:id="rId48" ref="G19"/>
    <hyperlink r:id="rId49" ref="I19"/>
    <hyperlink r:id="rId50" ref="E20"/>
    <hyperlink r:id="rId51" ref="G20"/>
    <hyperlink r:id="rId52" ref="I20"/>
    <hyperlink r:id="rId53" ref="E21"/>
    <hyperlink r:id="rId54" ref="G21"/>
    <hyperlink r:id="rId55" ref="I21"/>
    <hyperlink r:id="rId56" ref="E22"/>
    <hyperlink r:id="rId57" ref="G22"/>
    <hyperlink r:id="rId58" ref="I22"/>
    <hyperlink r:id="rId59" ref="E23"/>
    <hyperlink r:id="rId60" ref="G23"/>
    <hyperlink r:id="rId61" ref="I23"/>
    <hyperlink r:id="rId62" ref="E24"/>
    <hyperlink r:id="rId63" ref="G24"/>
    <hyperlink r:id="rId64" ref="I24"/>
    <hyperlink r:id="rId65" ref="E25"/>
    <hyperlink r:id="rId66" ref="G25"/>
    <hyperlink r:id="rId67" ref="I25"/>
    <hyperlink r:id="rId68" ref="E26"/>
    <hyperlink r:id="rId69" ref="G26"/>
    <hyperlink r:id="rId70" ref="I26"/>
    <hyperlink r:id="rId71" ref="E27"/>
    <hyperlink r:id="rId72" ref="G27"/>
    <hyperlink r:id="rId73" ref="I27"/>
    <hyperlink r:id="rId74" ref="E28"/>
    <hyperlink r:id="rId75" ref="G28"/>
    <hyperlink r:id="rId76" ref="I28"/>
    <hyperlink r:id="rId77" ref="E29"/>
    <hyperlink r:id="rId78" ref="E30"/>
    <hyperlink r:id="rId79" ref="E31"/>
    <hyperlink r:id="rId80" ref="E32"/>
    <hyperlink r:id="rId81" ref="E33"/>
    <hyperlink r:id="rId82" ref="E34"/>
    <hyperlink r:id="rId83" ref="E35"/>
    <hyperlink r:id="rId84" ref="E36"/>
    <hyperlink r:id="rId85" ref="E37"/>
    <hyperlink r:id="rId86" ref="E38"/>
    <hyperlink r:id="rId87" ref="E39"/>
    <hyperlink r:id="rId88" ref="E40"/>
    <hyperlink r:id="rId89" ref="E41"/>
    <hyperlink r:id="rId90" ref="E42"/>
    <hyperlink r:id="rId91" ref="E43"/>
    <hyperlink r:id="rId92" ref="E44"/>
    <hyperlink r:id="rId93" ref="E45"/>
    <hyperlink r:id="rId94" ref="E46"/>
    <hyperlink r:id="rId95" ref="E47"/>
    <hyperlink r:id="rId96" ref="E48"/>
    <hyperlink r:id="rId97" ref="E49"/>
    <hyperlink r:id="rId98" ref="E50"/>
    <hyperlink r:id="rId99" ref="E51"/>
  </hyperlinks>
  <drawing r:id="rId100"/>
</worksheet>
</file>