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SCREENING\Screening Paper\Data_Deposition\Github\"/>
    </mc:Choice>
  </mc:AlternateContent>
  <xr:revisionPtr revIDLastSave="0" documentId="8_{68C165AF-E1A2-4387-9D78-250EF9BF22F4}" xr6:coauthVersionLast="44" xr6:coauthVersionMax="44" xr10:uidLastSave="{00000000-0000-0000-0000-000000000000}"/>
  <bookViews>
    <workbookView xWindow="-28920" yWindow="-120" windowWidth="29040" windowHeight="15840" activeTab="1" xr2:uid="{1BB33FDD-8441-4007-BB99-C832BFCF2C7B}"/>
  </bookViews>
  <sheets>
    <sheet name="BGC_abundance" sheetId="1" r:id="rId1"/>
    <sheet name="Absolute&amp;Relative_Abund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2" l="1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<sst xmlns="http://schemas.openxmlformats.org/spreadsheetml/2006/main" count="90" uniqueCount="60">
  <si>
    <t>BGC type/Strain</t>
  </si>
  <si>
    <t>Aa3_DN64_1D3</t>
  </si>
  <si>
    <t xml:space="preserve">Aa3_Str.68_7G12 </t>
  </si>
  <si>
    <t xml:space="preserve">Pf1_Ps_8H06 </t>
  </si>
  <si>
    <t xml:space="preserve">Irc_Ps_AB108 </t>
  </si>
  <si>
    <t xml:space="preserve">Cn_Ps_AB111 </t>
  </si>
  <si>
    <t xml:space="preserve">Acac_Ps_AB113 </t>
  </si>
  <si>
    <t>Pf1_Ps_8H04_1</t>
  </si>
  <si>
    <t>Aa3_DN138_5C8</t>
  </si>
  <si>
    <t>Aa3_DN166_3E9_2</t>
  </si>
  <si>
    <t>Aa3_DN55_6A7</t>
  </si>
  <si>
    <t>Aa3_DN71_7G3_2</t>
  </si>
  <si>
    <t>Aa3_DN73_5E10_2</t>
  </si>
  <si>
    <t>Aa3_DN216_4B10_2</t>
  </si>
  <si>
    <t>Aa3_DN213_3F7</t>
  </si>
  <si>
    <t>Aa3_DN216_4B10_1</t>
  </si>
  <si>
    <t>Aa3_DN30_1H2</t>
  </si>
  <si>
    <t>Cc1_DN217_4H2</t>
  </si>
  <si>
    <t>Pf1_DN14_7A9_1</t>
  </si>
  <si>
    <t>Pf1_DN64_8G1</t>
  </si>
  <si>
    <t>Pf1_DN81_6F7_2</t>
  </si>
  <si>
    <t>Pf1_DN206_4B7</t>
  </si>
  <si>
    <t>Betalactone</t>
  </si>
  <si>
    <t>Arylpolyene</t>
  </si>
  <si>
    <t>NRPS</t>
  </si>
  <si>
    <t>Acyl_amino_acids</t>
  </si>
  <si>
    <t>Arylpolyene, Ladderane</t>
  </si>
  <si>
    <t>Terpene</t>
  </si>
  <si>
    <t>Bacteriocin</t>
  </si>
  <si>
    <t>Siderophore</t>
  </si>
  <si>
    <t>T3PKS, T1PKS</t>
  </si>
  <si>
    <t>TfuA-related</t>
  </si>
  <si>
    <t>T1PKS</t>
  </si>
  <si>
    <t>Acyl_amino_acids, T1PKS</t>
  </si>
  <si>
    <t>T3PKS, Hserlactone</t>
  </si>
  <si>
    <t>Ectoine</t>
  </si>
  <si>
    <t>T3PKS</t>
  </si>
  <si>
    <t>LAP</t>
  </si>
  <si>
    <t>Proteusin, TfuA-related, Bacteriocin</t>
  </si>
  <si>
    <t>Hserlactone</t>
  </si>
  <si>
    <t>NRPS-like</t>
  </si>
  <si>
    <t>Cyanobactin</t>
  </si>
  <si>
    <t>Tropodithietic_acid</t>
  </si>
  <si>
    <t>NRPS, Terpene</t>
  </si>
  <si>
    <t>Lanthipeptide</t>
  </si>
  <si>
    <t>PKS-like, Amglyccycl</t>
  </si>
  <si>
    <t>Butyrolactone</t>
  </si>
  <si>
    <t>TransAT-PKS, PKS-like, TransAT-PKS-like</t>
  </si>
  <si>
    <t>LAP-Bacteriocin</t>
  </si>
  <si>
    <t>CDPS</t>
  </si>
  <si>
    <t>NRPS-like, Ectoine</t>
  </si>
  <si>
    <t>Absolute abundance</t>
  </si>
  <si>
    <t>Relative abundance</t>
  </si>
  <si>
    <t>Strain ID</t>
  </si>
  <si>
    <t>Genome size</t>
  </si>
  <si>
    <t>Others</t>
  </si>
  <si>
    <t>Total BGCs</t>
  </si>
  <si>
    <t xml:space="preserve">Pf1_Ps_8H04_1 </t>
  </si>
  <si>
    <t xml:space="preserve">Pf1_DN206_4B7 </t>
  </si>
  <si>
    <t xml:space="preserve">Aa3_DN64_1D3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</si>
</sst>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78D3-D5B3-4C61-B465-2050DA7C328E}">
  <dimension ref="A1:V30"/>
  <sheetViews>
    <sheetView workbookViewId="0">
      <selection activeCell="B38" sqref="B38"/>
    </sheetView>
  </sheetViews>
  <sheetFormatPr defaultRowHeight="14.4" x14ac:dyDescent="0.3"/>
  <cols>
    <col min="1" max="1" width="36.109375" style="4" bestFit="1" customWidth="1"/>
    <col min="2" max="2" width="9.5546875" style="5" customWidth="1"/>
    <col min="3" max="3" width="10.5546875" style="5" customWidth="1"/>
    <col min="4" max="4" width="7.5546875" style="5" customWidth="1"/>
    <col min="5" max="5" width="7" style="5" customWidth="1"/>
    <col min="6" max="6" width="7.21875" style="5" customWidth="1"/>
    <col min="7" max="7" width="8.88671875" style="5"/>
    <col min="8" max="8" width="7.5546875" style="5" customWidth="1"/>
    <col min="9" max="9" width="10.5546875" style="5" customWidth="1"/>
    <col min="10" max="10" width="10.6640625" style="5" customWidth="1"/>
    <col min="11" max="11" width="9.77734375" style="5" customWidth="1"/>
    <col min="12" max="12" width="9.88671875" style="5" customWidth="1"/>
    <col min="13" max="13" width="9.77734375" style="5" customWidth="1"/>
    <col min="14" max="14" width="11.21875" style="5" customWidth="1"/>
    <col min="15" max="15" width="10.44140625" style="5" customWidth="1"/>
    <col min="16" max="16" width="10.88671875" style="5" customWidth="1"/>
    <col min="17" max="17" width="9.6640625" style="5" customWidth="1"/>
    <col min="18" max="18" width="10.5546875" style="5" customWidth="1"/>
    <col min="19" max="19" width="9.44140625" style="5" customWidth="1"/>
    <col min="20" max="20" width="9.21875" style="5" customWidth="1"/>
    <col min="21" max="22" width="10" style="5" customWidth="1"/>
  </cols>
  <sheetData>
    <row r="1" spans="1:22" s="3" customFormat="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3">
      <c r="A2" s="4" t="s">
        <v>22</v>
      </c>
      <c r="B2" s="5">
        <v>2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2</v>
      </c>
      <c r="J2" s="5">
        <v>1</v>
      </c>
      <c r="K2" s="5">
        <v>0</v>
      </c>
      <c r="L2" s="5">
        <v>1</v>
      </c>
      <c r="M2" s="5">
        <v>1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1</v>
      </c>
      <c r="T2" s="5">
        <v>2</v>
      </c>
      <c r="U2" s="5">
        <v>1</v>
      </c>
      <c r="V2" s="5">
        <v>1</v>
      </c>
    </row>
    <row r="3" spans="1:22" x14ac:dyDescent="0.3">
      <c r="A3" s="4" t="s">
        <v>23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1</v>
      </c>
      <c r="S3" s="5">
        <v>0</v>
      </c>
      <c r="T3" s="5">
        <v>0</v>
      </c>
      <c r="U3" s="5">
        <v>0</v>
      </c>
      <c r="V3" s="5">
        <v>0</v>
      </c>
    </row>
    <row r="4" spans="1:22" x14ac:dyDescent="0.3">
      <c r="A4" s="4" t="s">
        <v>24</v>
      </c>
      <c r="B4" s="5">
        <v>1</v>
      </c>
      <c r="C4" s="5">
        <v>1</v>
      </c>
      <c r="D4" s="5">
        <v>1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3</v>
      </c>
      <c r="P4" s="5">
        <v>7</v>
      </c>
      <c r="Q4" s="5">
        <v>2</v>
      </c>
      <c r="R4" s="5">
        <v>0</v>
      </c>
      <c r="S4" s="5">
        <v>0</v>
      </c>
      <c r="T4" s="5">
        <v>1</v>
      </c>
      <c r="U4" s="5">
        <v>0</v>
      </c>
      <c r="V4" s="5">
        <v>1</v>
      </c>
    </row>
    <row r="5" spans="1:22" x14ac:dyDescent="0.3">
      <c r="A5" s="4" t="s">
        <v>25</v>
      </c>
      <c r="B5" s="5">
        <v>1</v>
      </c>
      <c r="C5" s="5">
        <v>1</v>
      </c>
      <c r="D5" s="5">
        <v>2</v>
      </c>
      <c r="E5" s="5">
        <v>1</v>
      </c>
      <c r="F5" s="5">
        <v>0</v>
      </c>
      <c r="G5" s="5">
        <v>2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1</v>
      </c>
      <c r="U5" s="5">
        <v>0</v>
      </c>
      <c r="V5" s="5">
        <v>0</v>
      </c>
    </row>
    <row r="6" spans="1:22" x14ac:dyDescent="0.3">
      <c r="A6" s="4" t="s">
        <v>26</v>
      </c>
      <c r="B6" s="5">
        <v>1</v>
      </c>
      <c r="C6" s="5">
        <v>1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1</v>
      </c>
      <c r="U6" s="5">
        <v>0</v>
      </c>
      <c r="V6" s="5">
        <v>0</v>
      </c>
    </row>
    <row r="7" spans="1:22" x14ac:dyDescent="0.3">
      <c r="A7" s="4" t="s">
        <v>27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0</v>
      </c>
      <c r="J7" s="5">
        <v>0</v>
      </c>
      <c r="K7" s="5">
        <v>2</v>
      </c>
      <c r="L7" s="5">
        <v>2</v>
      </c>
      <c r="M7" s="5">
        <v>0</v>
      </c>
      <c r="N7" s="5">
        <v>1</v>
      </c>
      <c r="O7" s="5">
        <v>1</v>
      </c>
      <c r="P7" s="5">
        <v>1</v>
      </c>
      <c r="Q7" s="5">
        <v>2</v>
      </c>
      <c r="R7" s="5">
        <v>0</v>
      </c>
      <c r="S7" s="5">
        <v>0</v>
      </c>
      <c r="T7" s="5">
        <v>1</v>
      </c>
      <c r="U7" s="5">
        <v>0</v>
      </c>
      <c r="V7" s="5">
        <v>1</v>
      </c>
    </row>
    <row r="8" spans="1:22" x14ac:dyDescent="0.3">
      <c r="A8" s="4" t="s">
        <v>28</v>
      </c>
      <c r="B8" s="5">
        <v>2</v>
      </c>
      <c r="C8" s="5">
        <v>1</v>
      </c>
      <c r="D8" s="5">
        <v>1</v>
      </c>
      <c r="E8" s="5">
        <v>2</v>
      </c>
      <c r="F8" s="5">
        <v>2</v>
      </c>
      <c r="G8" s="5">
        <v>2</v>
      </c>
      <c r="H8" s="5">
        <v>1</v>
      </c>
      <c r="I8" s="5">
        <v>0</v>
      </c>
      <c r="J8" s="5">
        <v>1</v>
      </c>
      <c r="K8" s="5">
        <v>2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3</v>
      </c>
      <c r="R8" s="5">
        <v>1</v>
      </c>
      <c r="S8" s="5">
        <v>0</v>
      </c>
      <c r="T8" s="5">
        <v>2</v>
      </c>
      <c r="U8" s="5">
        <v>1</v>
      </c>
      <c r="V8" s="5">
        <v>1</v>
      </c>
    </row>
    <row r="9" spans="1:22" x14ac:dyDescent="0.3">
      <c r="A9" s="4" t="s">
        <v>29</v>
      </c>
      <c r="B9" s="5">
        <v>1</v>
      </c>
      <c r="C9" s="5">
        <v>1</v>
      </c>
      <c r="D9" s="5">
        <v>0</v>
      </c>
      <c r="E9" s="5">
        <v>1</v>
      </c>
      <c r="F9" s="5">
        <v>0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1</v>
      </c>
      <c r="M9" s="5">
        <v>0</v>
      </c>
      <c r="N9" s="5">
        <v>1</v>
      </c>
      <c r="O9" s="5">
        <v>1</v>
      </c>
      <c r="P9" s="5">
        <v>0</v>
      </c>
      <c r="Q9" s="5">
        <v>0</v>
      </c>
      <c r="R9" s="5">
        <v>1</v>
      </c>
      <c r="S9" s="5">
        <v>0</v>
      </c>
      <c r="T9" s="5">
        <v>1</v>
      </c>
      <c r="U9" s="5">
        <v>0</v>
      </c>
      <c r="V9" s="5">
        <v>0</v>
      </c>
    </row>
    <row r="10" spans="1:22" x14ac:dyDescent="0.3">
      <c r="A10" s="4" t="s">
        <v>30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5">
        <v>0</v>
      </c>
      <c r="V10" s="5">
        <v>1</v>
      </c>
    </row>
    <row r="11" spans="1:22" x14ac:dyDescent="0.3">
      <c r="A11" s="4" t="s">
        <v>31</v>
      </c>
      <c r="B11" s="5">
        <v>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1</v>
      </c>
      <c r="V11" s="5">
        <v>1</v>
      </c>
    </row>
    <row r="12" spans="1:22" x14ac:dyDescent="0.3">
      <c r="A12" s="4" t="s">
        <v>32</v>
      </c>
      <c r="B12" s="5">
        <v>0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2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2" x14ac:dyDescent="0.3">
      <c r="A13" s="4" t="s">
        <v>33</v>
      </c>
      <c r="B13" s="5">
        <v>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x14ac:dyDescent="0.3">
      <c r="A14" s="4" t="s">
        <v>34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2" x14ac:dyDescent="0.3">
      <c r="A15" s="4" t="s">
        <v>35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1</v>
      </c>
      <c r="Q15" s="5">
        <v>0</v>
      </c>
      <c r="R15" s="5">
        <v>1</v>
      </c>
      <c r="S15" s="5">
        <v>0</v>
      </c>
      <c r="T15" s="5">
        <v>0</v>
      </c>
      <c r="U15" s="5">
        <v>0</v>
      </c>
      <c r="V15" s="5">
        <v>0</v>
      </c>
    </row>
    <row r="16" spans="1:22" x14ac:dyDescent="0.3">
      <c r="A16" s="4" t="s">
        <v>36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</v>
      </c>
      <c r="L16" s="5">
        <v>1</v>
      </c>
      <c r="M16" s="5">
        <v>0</v>
      </c>
      <c r="N16" s="5">
        <v>2</v>
      </c>
      <c r="O16" s="5">
        <v>0</v>
      </c>
      <c r="P16" s="5">
        <v>0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x14ac:dyDescent="0.3">
      <c r="A17" s="4" t="s">
        <v>37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 s="5">
        <v>1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</row>
    <row r="18" spans="1:22" x14ac:dyDescent="0.3">
      <c r="A18" s="4" t="s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</row>
    <row r="19" spans="1:22" x14ac:dyDescent="0.3">
      <c r="A19" s="4" t="s">
        <v>39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2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3</v>
      </c>
      <c r="V19" s="5">
        <v>0</v>
      </c>
    </row>
    <row r="20" spans="1:22" x14ac:dyDescent="0.3">
      <c r="A20" s="4" t="s">
        <v>40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0</v>
      </c>
      <c r="O20" s="5">
        <v>1</v>
      </c>
      <c r="P20" s="5">
        <v>3</v>
      </c>
      <c r="Q20" s="5">
        <v>0</v>
      </c>
      <c r="R20" s="5">
        <v>1</v>
      </c>
      <c r="S20" s="5">
        <v>0</v>
      </c>
      <c r="T20" s="5">
        <v>0</v>
      </c>
      <c r="U20" s="5">
        <v>0</v>
      </c>
      <c r="V20" s="5">
        <v>0</v>
      </c>
    </row>
    <row r="21" spans="1:22" x14ac:dyDescent="0.3">
      <c r="A21" s="4" t="s">
        <v>41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 x14ac:dyDescent="0.3">
      <c r="A22" s="4" t="s">
        <v>42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</row>
    <row r="23" spans="1:22" x14ac:dyDescent="0.3">
      <c r="A23" s="4" t="s">
        <v>43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</row>
    <row r="24" spans="1:22" x14ac:dyDescent="0.3">
      <c r="A24" s="4" t="s">
        <v>44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</row>
    <row r="25" spans="1:22" x14ac:dyDescent="0.3">
      <c r="A25" s="4" t="s">
        <v>45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1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</row>
    <row r="26" spans="1:22" x14ac:dyDescent="0.3">
      <c r="A26" s="4" t="s">
        <v>46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</row>
    <row r="27" spans="1:22" x14ac:dyDescent="0.3">
      <c r="A27" s="4" t="s">
        <v>47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1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</row>
    <row r="28" spans="1:22" x14ac:dyDescent="0.3">
      <c r="A28" s="4" t="s">
        <v>48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</row>
    <row r="29" spans="1:22" x14ac:dyDescent="0.3">
      <c r="A29" s="4" t="s">
        <v>49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</row>
    <row r="30" spans="1:22" x14ac:dyDescent="0.3">
      <c r="A30" s="6" t="s">
        <v>50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D5E9-8749-49B9-AF60-57A920C8AAB4}">
  <dimension ref="A1:Q31"/>
  <sheetViews>
    <sheetView tabSelected="1" workbookViewId="0">
      <selection activeCell="D30" sqref="D30"/>
    </sheetView>
  </sheetViews>
  <sheetFormatPr defaultRowHeight="14.4" x14ac:dyDescent="0.3"/>
  <cols>
    <col min="1" max="1" width="18.88671875" bestFit="1" customWidth="1"/>
    <col min="2" max="2" width="11.33203125" bestFit="1" customWidth="1"/>
    <col min="3" max="3" width="10.21875" bestFit="1" customWidth="1"/>
    <col min="6" max="7" width="10.88671875" bestFit="1" customWidth="1"/>
    <col min="9" max="9" width="9.88671875" bestFit="1" customWidth="1"/>
    <col min="10" max="11" width="10.5546875" bestFit="1" customWidth="1"/>
    <col min="12" max="12" width="9.44140625" style="5" customWidth="1"/>
    <col min="13" max="14" width="11.21875" style="5" bestFit="1" customWidth="1"/>
    <col min="15" max="15" width="10" style="5" customWidth="1"/>
    <col min="16" max="16" width="10.5546875" bestFit="1" customWidth="1"/>
    <col min="17" max="17" width="10.5546875" style="5" customWidth="1"/>
  </cols>
  <sheetData>
    <row r="1" spans="1:17" x14ac:dyDescent="0.3">
      <c r="B1" s="5"/>
      <c r="C1" s="7" t="s">
        <v>51</v>
      </c>
      <c r="D1" s="8"/>
      <c r="E1" s="8"/>
      <c r="F1" s="8"/>
      <c r="G1" s="8"/>
      <c r="H1" s="8"/>
      <c r="I1" s="9"/>
      <c r="J1" s="7" t="s">
        <v>52</v>
      </c>
      <c r="K1" s="8"/>
      <c r="L1" s="8"/>
      <c r="M1" s="8"/>
      <c r="N1" s="8"/>
      <c r="O1" s="8"/>
      <c r="P1" s="9"/>
    </row>
    <row r="2" spans="1:17" x14ac:dyDescent="0.3">
      <c r="A2" s="10" t="s">
        <v>53</v>
      </c>
      <c r="B2" s="5" t="s">
        <v>54</v>
      </c>
      <c r="C2" s="11" t="s">
        <v>28</v>
      </c>
      <c r="D2" s="5" t="s">
        <v>24</v>
      </c>
      <c r="E2" s="5" t="s">
        <v>27</v>
      </c>
      <c r="F2" s="5" t="s">
        <v>22</v>
      </c>
      <c r="G2" s="5" t="s">
        <v>29</v>
      </c>
      <c r="H2" s="5" t="s">
        <v>55</v>
      </c>
      <c r="I2" s="12" t="s">
        <v>56</v>
      </c>
      <c r="J2" s="11" t="s">
        <v>28</v>
      </c>
      <c r="K2" s="5" t="s">
        <v>24</v>
      </c>
      <c r="L2" s="5" t="s">
        <v>27</v>
      </c>
      <c r="M2" s="5" t="s">
        <v>22</v>
      </c>
      <c r="N2" s="5" t="s">
        <v>29</v>
      </c>
      <c r="O2" s="5" t="s">
        <v>55</v>
      </c>
      <c r="P2" s="12" t="s">
        <v>56</v>
      </c>
      <c r="Q2" s="13"/>
    </row>
    <row r="3" spans="1:17" x14ac:dyDescent="0.3">
      <c r="A3" s="14" t="s">
        <v>10</v>
      </c>
      <c r="B3" s="5">
        <v>7.2</v>
      </c>
      <c r="C3" s="11">
        <v>2</v>
      </c>
      <c r="D3" s="5">
        <v>0</v>
      </c>
      <c r="E3" s="5">
        <v>2</v>
      </c>
      <c r="F3" s="5">
        <v>0</v>
      </c>
      <c r="G3" s="5">
        <v>0</v>
      </c>
      <c r="H3" s="5">
        <v>5</v>
      </c>
      <c r="I3" s="5">
        <v>9</v>
      </c>
      <c r="J3" s="15">
        <f>C3/B3</f>
        <v>0.27777777777777779</v>
      </c>
      <c r="K3" s="16">
        <f>C3/$B$3</f>
        <v>0.27777777777777779</v>
      </c>
      <c r="L3" s="16">
        <f t="shared" ref="L3:P3" si="0">D3/$B$3</f>
        <v>0</v>
      </c>
      <c r="M3" s="16">
        <f t="shared" si="0"/>
        <v>0.27777777777777779</v>
      </c>
      <c r="N3" s="16">
        <f t="shared" si="0"/>
        <v>0</v>
      </c>
      <c r="O3" s="16">
        <f t="shared" si="0"/>
        <v>0</v>
      </c>
      <c r="P3" s="17">
        <f t="shared" si="0"/>
        <v>0.69444444444444442</v>
      </c>
    </row>
    <row r="4" spans="1:17" x14ac:dyDescent="0.3">
      <c r="A4" s="14" t="s">
        <v>57</v>
      </c>
      <c r="B4" s="5">
        <v>5.7</v>
      </c>
      <c r="C4" s="11">
        <v>1</v>
      </c>
      <c r="D4" s="5">
        <v>0</v>
      </c>
      <c r="E4" s="5">
        <v>1</v>
      </c>
      <c r="F4" s="5">
        <v>1</v>
      </c>
      <c r="G4" s="5">
        <v>0</v>
      </c>
      <c r="H4" s="5">
        <v>2</v>
      </c>
      <c r="I4" s="5">
        <v>5</v>
      </c>
      <c r="J4" s="18">
        <f>C4/$B$4</f>
        <v>0.17543859649122806</v>
      </c>
      <c r="K4" s="19">
        <f t="shared" ref="K4:P4" si="1">D4/$B$4</f>
        <v>0</v>
      </c>
      <c r="L4" s="19">
        <f t="shared" si="1"/>
        <v>0.17543859649122806</v>
      </c>
      <c r="M4" s="19">
        <f t="shared" si="1"/>
        <v>0.17543859649122806</v>
      </c>
      <c r="N4" s="19">
        <f t="shared" si="1"/>
        <v>0</v>
      </c>
      <c r="O4" s="19">
        <f t="shared" si="1"/>
        <v>0.35087719298245612</v>
      </c>
      <c r="P4" s="20">
        <f t="shared" si="1"/>
        <v>0.8771929824561403</v>
      </c>
    </row>
    <row r="5" spans="1:17" x14ac:dyDescent="0.3">
      <c r="A5" s="14" t="s">
        <v>58</v>
      </c>
      <c r="B5" s="5">
        <v>5.0999999999999996</v>
      </c>
      <c r="C5" s="11">
        <v>1</v>
      </c>
      <c r="D5" s="5">
        <v>1</v>
      </c>
      <c r="E5" s="5">
        <v>1</v>
      </c>
      <c r="F5" s="5">
        <v>1</v>
      </c>
      <c r="G5" s="5">
        <v>0</v>
      </c>
      <c r="H5" s="5">
        <v>2</v>
      </c>
      <c r="I5" s="5">
        <v>6</v>
      </c>
      <c r="J5" s="18">
        <f>C5/$B$5</f>
        <v>0.19607843137254904</v>
      </c>
      <c r="K5" s="19">
        <f t="shared" ref="K5:P5" si="2">D5/$B$5</f>
        <v>0.19607843137254904</v>
      </c>
      <c r="L5" s="19">
        <f t="shared" si="2"/>
        <v>0.19607843137254904</v>
      </c>
      <c r="M5" s="19">
        <f t="shared" si="2"/>
        <v>0.19607843137254904</v>
      </c>
      <c r="N5" s="19">
        <f t="shared" si="2"/>
        <v>0</v>
      </c>
      <c r="O5" s="19">
        <f t="shared" si="2"/>
        <v>0.39215686274509809</v>
      </c>
      <c r="P5" s="20">
        <f t="shared" si="2"/>
        <v>1.1764705882352942</v>
      </c>
    </row>
    <row r="6" spans="1:17" x14ac:dyDescent="0.3">
      <c r="A6" s="14" t="s">
        <v>4</v>
      </c>
      <c r="B6" s="5">
        <v>5.9</v>
      </c>
      <c r="C6" s="11">
        <v>2</v>
      </c>
      <c r="D6" s="5">
        <v>1</v>
      </c>
      <c r="E6" s="5">
        <v>1</v>
      </c>
      <c r="F6" s="5">
        <v>1</v>
      </c>
      <c r="G6" s="5">
        <v>1</v>
      </c>
      <c r="H6" s="5">
        <v>3</v>
      </c>
      <c r="I6" s="5">
        <v>9</v>
      </c>
      <c r="J6" s="18">
        <f>C6/$B$6</f>
        <v>0.33898305084745761</v>
      </c>
      <c r="K6" s="19">
        <f t="shared" ref="K6:P6" si="3">D6/$B$6</f>
        <v>0.16949152542372881</v>
      </c>
      <c r="L6" s="19">
        <f t="shared" si="3"/>
        <v>0.16949152542372881</v>
      </c>
      <c r="M6" s="19">
        <f t="shared" si="3"/>
        <v>0.16949152542372881</v>
      </c>
      <c r="N6" s="19">
        <f t="shared" si="3"/>
        <v>0.16949152542372881</v>
      </c>
      <c r="O6" s="19">
        <f t="shared" si="3"/>
        <v>0.50847457627118642</v>
      </c>
      <c r="P6" s="20">
        <f t="shared" si="3"/>
        <v>1.5254237288135593</v>
      </c>
    </row>
    <row r="7" spans="1:17" x14ac:dyDescent="0.3">
      <c r="A7" s="14" t="s">
        <v>19</v>
      </c>
      <c r="B7" s="5">
        <v>5.8</v>
      </c>
      <c r="C7" s="11">
        <v>2</v>
      </c>
      <c r="D7" s="5">
        <v>1</v>
      </c>
      <c r="E7" s="5">
        <v>1</v>
      </c>
      <c r="F7" s="5">
        <v>2</v>
      </c>
      <c r="G7" s="5">
        <v>1</v>
      </c>
      <c r="H7" s="5">
        <v>4</v>
      </c>
      <c r="I7" s="5">
        <v>11</v>
      </c>
      <c r="J7" s="18">
        <f>C7/$B$7</f>
        <v>0.34482758620689657</v>
      </c>
      <c r="K7" s="19">
        <f t="shared" ref="K7:P7" si="4">D7/$B$7</f>
        <v>0.17241379310344829</v>
      </c>
      <c r="L7" s="19">
        <f t="shared" si="4"/>
        <v>0.17241379310344829</v>
      </c>
      <c r="M7" s="19">
        <f t="shared" si="4"/>
        <v>0.34482758620689657</v>
      </c>
      <c r="N7" s="19">
        <f t="shared" si="4"/>
        <v>0.17241379310344829</v>
      </c>
      <c r="O7" s="19">
        <f t="shared" si="4"/>
        <v>0.68965517241379315</v>
      </c>
      <c r="P7" s="21">
        <f t="shared" si="4"/>
        <v>1.896551724137931</v>
      </c>
    </row>
    <row r="8" spans="1:17" x14ac:dyDescent="0.3">
      <c r="A8" s="14" t="s">
        <v>59</v>
      </c>
      <c r="B8" s="5">
        <v>5.8</v>
      </c>
      <c r="C8" s="11">
        <v>2</v>
      </c>
      <c r="D8" s="5">
        <v>1</v>
      </c>
      <c r="E8" s="5">
        <v>1</v>
      </c>
      <c r="F8" s="5">
        <v>2</v>
      </c>
      <c r="G8" s="5">
        <v>1</v>
      </c>
      <c r="H8" s="5">
        <v>3</v>
      </c>
      <c r="I8" s="5">
        <v>10</v>
      </c>
      <c r="J8" s="18">
        <f>C8/$B$8</f>
        <v>0.34482758620689657</v>
      </c>
      <c r="K8" s="19">
        <f>D8/$B$8</f>
        <v>0.17241379310344829</v>
      </c>
      <c r="L8" s="19">
        <f t="shared" ref="L8:P8" si="5">E8/$B$8</f>
        <v>0.17241379310344829</v>
      </c>
      <c r="M8" s="19">
        <f t="shared" si="5"/>
        <v>0.34482758620689657</v>
      </c>
      <c r="N8" s="19">
        <f t="shared" si="5"/>
        <v>0.17241379310344829</v>
      </c>
      <c r="O8" s="19">
        <f t="shared" si="5"/>
        <v>0.51724137931034486</v>
      </c>
      <c r="P8" s="21">
        <f t="shared" si="5"/>
        <v>1.7241379310344829</v>
      </c>
    </row>
    <row r="9" spans="1:17" x14ac:dyDescent="0.3">
      <c r="A9" s="14" t="s">
        <v>3</v>
      </c>
      <c r="B9" s="5">
        <v>6.1</v>
      </c>
      <c r="C9" s="11">
        <v>1</v>
      </c>
      <c r="D9" s="5">
        <v>1</v>
      </c>
      <c r="E9" s="5">
        <v>1</v>
      </c>
      <c r="F9" s="5">
        <v>1</v>
      </c>
      <c r="G9" s="5">
        <v>0</v>
      </c>
      <c r="H9" s="5">
        <v>4</v>
      </c>
      <c r="I9" s="5">
        <v>8</v>
      </c>
      <c r="J9" s="18">
        <f>C9/$B$9</f>
        <v>0.16393442622950821</v>
      </c>
      <c r="K9" s="19">
        <f t="shared" ref="K9:P9" si="6">D9/$B$9</f>
        <v>0.16393442622950821</v>
      </c>
      <c r="L9" s="19">
        <f t="shared" si="6"/>
        <v>0.16393442622950821</v>
      </c>
      <c r="M9" s="19">
        <f t="shared" si="6"/>
        <v>0.16393442622950821</v>
      </c>
      <c r="N9" s="19">
        <f t="shared" si="6"/>
        <v>0</v>
      </c>
      <c r="O9" s="19">
        <f t="shared" si="6"/>
        <v>0.65573770491803285</v>
      </c>
      <c r="P9" s="20">
        <f t="shared" si="6"/>
        <v>1.3114754098360657</v>
      </c>
    </row>
    <row r="10" spans="1:17" x14ac:dyDescent="0.3">
      <c r="A10" s="14" t="s">
        <v>5</v>
      </c>
      <c r="B10" s="5">
        <v>5.9</v>
      </c>
      <c r="C10" s="11">
        <v>2</v>
      </c>
      <c r="D10" s="5">
        <v>0</v>
      </c>
      <c r="E10" s="5">
        <v>1</v>
      </c>
      <c r="F10" s="5">
        <v>1</v>
      </c>
      <c r="G10" s="5">
        <v>0</v>
      </c>
      <c r="H10" s="5">
        <v>2</v>
      </c>
      <c r="I10" s="5">
        <v>6</v>
      </c>
      <c r="J10" s="18">
        <f>C10/$B$10</f>
        <v>0.33898305084745761</v>
      </c>
      <c r="K10" s="19">
        <f t="shared" ref="K10:P10" si="7">D10/$B$10</f>
        <v>0</v>
      </c>
      <c r="L10" s="19">
        <f t="shared" si="7"/>
        <v>0.16949152542372881</v>
      </c>
      <c r="M10" s="19">
        <f t="shared" si="7"/>
        <v>0.16949152542372881</v>
      </c>
      <c r="N10" s="19">
        <f t="shared" si="7"/>
        <v>0</v>
      </c>
      <c r="O10" s="19">
        <f t="shared" si="7"/>
        <v>0.33898305084745761</v>
      </c>
      <c r="P10" s="20">
        <f t="shared" si="7"/>
        <v>1.0169491525423728</v>
      </c>
    </row>
    <row r="11" spans="1:17" x14ac:dyDescent="0.3">
      <c r="A11" s="14" t="s">
        <v>2</v>
      </c>
      <c r="B11" s="5">
        <v>5.9</v>
      </c>
      <c r="C11" s="11">
        <v>1</v>
      </c>
      <c r="D11" s="5">
        <v>1</v>
      </c>
      <c r="E11" s="5">
        <v>1</v>
      </c>
      <c r="F11" s="5">
        <v>1</v>
      </c>
      <c r="G11" s="5">
        <v>1</v>
      </c>
      <c r="H11" s="5">
        <v>4</v>
      </c>
      <c r="I11" s="5">
        <v>9</v>
      </c>
      <c r="J11" s="18">
        <f>C11/$B$11</f>
        <v>0.16949152542372881</v>
      </c>
      <c r="K11" s="19">
        <f t="shared" ref="K11:P11" si="8">D11/$B$11</f>
        <v>0.16949152542372881</v>
      </c>
      <c r="L11" s="19">
        <f t="shared" si="8"/>
        <v>0.16949152542372881</v>
      </c>
      <c r="M11" s="19">
        <f t="shared" si="8"/>
        <v>0.16949152542372881</v>
      </c>
      <c r="N11" s="19">
        <f t="shared" si="8"/>
        <v>0.16949152542372881</v>
      </c>
      <c r="O11" s="19">
        <f t="shared" si="8"/>
        <v>0.67796610169491522</v>
      </c>
      <c r="P11" s="20">
        <f t="shared" si="8"/>
        <v>1.5254237288135593</v>
      </c>
    </row>
    <row r="12" spans="1:17" x14ac:dyDescent="0.3">
      <c r="A12" s="14" t="s">
        <v>6</v>
      </c>
      <c r="B12" s="5">
        <v>5.4</v>
      </c>
      <c r="C12" s="11">
        <v>2</v>
      </c>
      <c r="D12" s="5">
        <v>0</v>
      </c>
      <c r="E12" s="5">
        <v>1</v>
      </c>
      <c r="F12" s="5">
        <v>1</v>
      </c>
      <c r="G12" s="5">
        <v>1</v>
      </c>
      <c r="H12" s="5">
        <v>2</v>
      </c>
      <c r="I12" s="5">
        <v>7</v>
      </c>
      <c r="J12" s="18">
        <f>C12/$B$12</f>
        <v>0.37037037037037035</v>
      </c>
      <c r="K12" s="19">
        <f t="shared" ref="K12:P12" si="9">D12/$B$12</f>
        <v>0</v>
      </c>
      <c r="L12" s="19">
        <f t="shared" si="9"/>
        <v>0.18518518518518517</v>
      </c>
      <c r="M12" s="19">
        <f t="shared" si="9"/>
        <v>0.18518518518518517</v>
      </c>
      <c r="N12" s="19">
        <f t="shared" si="9"/>
        <v>0.18518518518518517</v>
      </c>
      <c r="O12" s="19">
        <f t="shared" si="9"/>
        <v>0.37037037037037035</v>
      </c>
      <c r="P12" s="20">
        <f t="shared" si="9"/>
        <v>1.2962962962962963</v>
      </c>
    </row>
    <row r="13" spans="1:17" x14ac:dyDescent="0.3">
      <c r="A13" s="14" t="s">
        <v>9</v>
      </c>
      <c r="B13" s="5">
        <v>4.5999999999999996</v>
      </c>
      <c r="C13" s="11">
        <v>1</v>
      </c>
      <c r="D13" s="5">
        <v>0</v>
      </c>
      <c r="E13" s="5">
        <v>0</v>
      </c>
      <c r="F13" s="5">
        <v>1</v>
      </c>
      <c r="G13" s="5">
        <v>0</v>
      </c>
      <c r="H13" s="5">
        <v>5</v>
      </c>
      <c r="I13" s="5">
        <v>7</v>
      </c>
      <c r="J13" s="18">
        <f>C13/$B$13</f>
        <v>0.21739130434782611</v>
      </c>
      <c r="K13" s="19">
        <f t="shared" ref="K13:P13" si="10">D13/$B$13</f>
        <v>0</v>
      </c>
      <c r="L13" s="19">
        <f t="shared" si="10"/>
        <v>0</v>
      </c>
      <c r="M13" s="19">
        <f t="shared" si="10"/>
        <v>0.21739130434782611</v>
      </c>
      <c r="N13" s="19">
        <f t="shared" si="10"/>
        <v>0</v>
      </c>
      <c r="O13" s="19">
        <f t="shared" si="10"/>
        <v>1.0869565217391306</v>
      </c>
      <c r="P13" s="20">
        <f t="shared" si="10"/>
        <v>1.5217391304347827</v>
      </c>
    </row>
    <row r="14" spans="1:17" x14ac:dyDescent="0.3">
      <c r="A14" s="14" t="s">
        <v>20</v>
      </c>
      <c r="B14" s="5">
        <v>4.5</v>
      </c>
      <c r="C14" s="11">
        <v>1</v>
      </c>
      <c r="D14" s="5">
        <v>0</v>
      </c>
      <c r="E14" s="5">
        <v>0</v>
      </c>
      <c r="F14" s="5">
        <v>1</v>
      </c>
      <c r="G14" s="5">
        <v>0</v>
      </c>
      <c r="H14" s="5">
        <v>4</v>
      </c>
      <c r="I14" s="5">
        <v>6</v>
      </c>
      <c r="J14" s="18">
        <f>C14/$B$14</f>
        <v>0.22222222222222221</v>
      </c>
      <c r="K14" s="19">
        <f t="shared" ref="K14:P14" si="11">D14/$B$14</f>
        <v>0</v>
      </c>
      <c r="L14" s="19">
        <f t="shared" si="11"/>
        <v>0</v>
      </c>
      <c r="M14" s="19">
        <f t="shared" si="11"/>
        <v>0.22222222222222221</v>
      </c>
      <c r="N14" s="19">
        <f t="shared" si="11"/>
        <v>0</v>
      </c>
      <c r="O14" s="19">
        <f t="shared" si="11"/>
        <v>0.88888888888888884</v>
      </c>
      <c r="P14" s="20">
        <f t="shared" si="11"/>
        <v>1.3333333333333333</v>
      </c>
    </row>
    <row r="15" spans="1:17" x14ac:dyDescent="0.3">
      <c r="A15" s="14" t="s">
        <v>17</v>
      </c>
      <c r="B15" s="5">
        <v>4.7</v>
      </c>
      <c r="C15" s="11">
        <v>1</v>
      </c>
      <c r="D15" s="5">
        <v>0</v>
      </c>
      <c r="E15" s="5">
        <v>0</v>
      </c>
      <c r="F15" s="5">
        <v>0</v>
      </c>
      <c r="G15" s="5">
        <v>1</v>
      </c>
      <c r="H15" s="5">
        <v>4</v>
      </c>
      <c r="I15" s="5">
        <v>6</v>
      </c>
      <c r="J15" s="18">
        <f>C15/$B$15</f>
        <v>0.21276595744680851</v>
      </c>
      <c r="K15" s="19">
        <f t="shared" ref="K15:P15" si="12">D15/$B$15</f>
        <v>0</v>
      </c>
      <c r="L15" s="19">
        <f t="shared" si="12"/>
        <v>0</v>
      </c>
      <c r="M15" s="19">
        <f t="shared" si="12"/>
        <v>0</v>
      </c>
      <c r="N15" s="19">
        <f t="shared" si="12"/>
        <v>0.21276595744680851</v>
      </c>
      <c r="O15" s="19">
        <f t="shared" si="12"/>
        <v>0.85106382978723405</v>
      </c>
      <c r="P15" s="20">
        <f t="shared" si="12"/>
        <v>1.2765957446808509</v>
      </c>
    </row>
    <row r="16" spans="1:17" x14ac:dyDescent="0.3">
      <c r="A16" s="14" t="s">
        <v>8</v>
      </c>
      <c r="B16" s="5">
        <v>3.3</v>
      </c>
      <c r="C16" s="11">
        <v>0</v>
      </c>
      <c r="D16" s="5">
        <v>0</v>
      </c>
      <c r="E16" s="5">
        <v>0</v>
      </c>
      <c r="F16" s="5">
        <v>2</v>
      </c>
      <c r="G16" s="5">
        <v>1</v>
      </c>
      <c r="H16" s="5">
        <v>1</v>
      </c>
      <c r="I16" s="5">
        <v>4</v>
      </c>
      <c r="J16" s="18">
        <f>C16/$B$16</f>
        <v>0</v>
      </c>
      <c r="K16" s="19">
        <f t="shared" ref="K16:P16" si="13">D16/$B$16</f>
        <v>0</v>
      </c>
      <c r="L16" s="19">
        <f t="shared" si="13"/>
        <v>0</v>
      </c>
      <c r="M16" s="19">
        <f t="shared" si="13"/>
        <v>0.60606060606060608</v>
      </c>
      <c r="N16" s="19">
        <f t="shared" si="13"/>
        <v>0.30303030303030304</v>
      </c>
      <c r="O16" s="19">
        <f t="shared" si="13"/>
        <v>0.30303030303030304</v>
      </c>
      <c r="P16" s="20">
        <f t="shared" si="13"/>
        <v>1.2121212121212122</v>
      </c>
    </row>
    <row r="17" spans="1:16" x14ac:dyDescent="0.3">
      <c r="A17" s="14" t="s">
        <v>18</v>
      </c>
      <c r="B17" s="5">
        <v>2.9</v>
      </c>
      <c r="C17" s="11">
        <v>0</v>
      </c>
      <c r="D17" s="5">
        <v>0</v>
      </c>
      <c r="E17" s="5">
        <v>0</v>
      </c>
      <c r="F17" s="5">
        <v>1</v>
      </c>
      <c r="G17" s="5">
        <v>0</v>
      </c>
      <c r="H17" s="5">
        <v>0</v>
      </c>
      <c r="I17" s="5">
        <v>1</v>
      </c>
      <c r="J17" s="18">
        <f>C17/$B$17</f>
        <v>0</v>
      </c>
      <c r="K17" s="19">
        <f t="shared" ref="K17:P17" si="14">D17/$B$17</f>
        <v>0</v>
      </c>
      <c r="L17" s="19">
        <f t="shared" si="14"/>
        <v>0</v>
      </c>
      <c r="M17" s="19">
        <f t="shared" si="14"/>
        <v>0.34482758620689657</v>
      </c>
      <c r="N17" s="19">
        <f t="shared" si="14"/>
        <v>0</v>
      </c>
      <c r="O17" s="19">
        <f t="shared" si="14"/>
        <v>0</v>
      </c>
      <c r="P17" s="20">
        <f t="shared" si="14"/>
        <v>0.34482758620689657</v>
      </c>
    </row>
    <row r="18" spans="1:16" x14ac:dyDescent="0.3">
      <c r="A18" s="14" t="s">
        <v>12</v>
      </c>
      <c r="B18" s="5">
        <v>2.6</v>
      </c>
      <c r="C18" s="11">
        <v>0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  <c r="I18" s="5">
        <v>1</v>
      </c>
      <c r="J18" s="18">
        <f>C18/$B$18</f>
        <v>0</v>
      </c>
      <c r="K18" s="19">
        <f t="shared" ref="K18:P18" si="15">D18/$B$18</f>
        <v>0</v>
      </c>
      <c r="L18" s="19">
        <f t="shared" si="15"/>
        <v>0</v>
      </c>
      <c r="M18" s="19">
        <f t="shared" si="15"/>
        <v>0.38461538461538458</v>
      </c>
      <c r="N18" s="19">
        <f t="shared" si="15"/>
        <v>0</v>
      </c>
      <c r="O18" s="19">
        <f t="shared" si="15"/>
        <v>0</v>
      </c>
      <c r="P18" s="20">
        <f t="shared" si="15"/>
        <v>0.38461538461538458</v>
      </c>
    </row>
    <row r="19" spans="1:16" x14ac:dyDescent="0.3">
      <c r="A19" s="14" t="s">
        <v>16</v>
      </c>
      <c r="B19" s="5">
        <v>5.4</v>
      </c>
      <c r="C19" s="11">
        <v>3</v>
      </c>
      <c r="D19" s="5">
        <v>2</v>
      </c>
      <c r="E19" s="5">
        <v>2</v>
      </c>
      <c r="F19" s="5">
        <v>0</v>
      </c>
      <c r="G19" s="5">
        <v>0</v>
      </c>
      <c r="H19" s="5">
        <v>2</v>
      </c>
      <c r="I19" s="5">
        <v>9</v>
      </c>
      <c r="J19" s="18">
        <f>C19/$B$19</f>
        <v>0.55555555555555547</v>
      </c>
      <c r="K19" s="19">
        <f t="shared" ref="K19:P19" si="16">D19/$B$19</f>
        <v>0.37037037037037035</v>
      </c>
      <c r="L19" s="19">
        <f t="shared" si="16"/>
        <v>0.37037037037037035</v>
      </c>
      <c r="M19" s="19">
        <f t="shared" si="16"/>
        <v>0</v>
      </c>
      <c r="N19" s="19">
        <f t="shared" si="16"/>
        <v>0</v>
      </c>
      <c r="O19" s="19">
        <f t="shared" si="16"/>
        <v>0.37037037037037035</v>
      </c>
      <c r="P19" s="21">
        <f t="shared" si="16"/>
        <v>1.6666666666666665</v>
      </c>
    </row>
    <row r="20" spans="1:16" x14ac:dyDescent="0.3">
      <c r="A20" t="s">
        <v>15</v>
      </c>
      <c r="B20" s="5">
        <v>7.1</v>
      </c>
      <c r="C20" s="11">
        <v>1</v>
      </c>
      <c r="D20" s="5">
        <v>7</v>
      </c>
      <c r="E20" s="5">
        <v>1</v>
      </c>
      <c r="F20" s="5">
        <v>0</v>
      </c>
      <c r="G20" s="5">
        <v>0</v>
      </c>
      <c r="H20" s="5">
        <v>11</v>
      </c>
      <c r="I20" s="5">
        <v>20</v>
      </c>
      <c r="J20" s="18">
        <f>C20/$B$20</f>
        <v>0.14084507042253522</v>
      </c>
      <c r="K20" s="19">
        <f t="shared" ref="K20:P20" si="17">D20/$B$20</f>
        <v>0.9859154929577465</v>
      </c>
      <c r="L20" s="19">
        <f t="shared" si="17"/>
        <v>0.14084507042253522</v>
      </c>
      <c r="M20" s="19">
        <f t="shared" si="17"/>
        <v>0</v>
      </c>
      <c r="N20" s="19">
        <f t="shared" si="17"/>
        <v>0</v>
      </c>
      <c r="O20" s="19">
        <f t="shared" si="17"/>
        <v>1.5492957746478875</v>
      </c>
      <c r="P20" s="21">
        <f t="shared" si="17"/>
        <v>2.8169014084507045</v>
      </c>
    </row>
    <row r="21" spans="1:16" x14ac:dyDescent="0.3">
      <c r="A21" s="14" t="s">
        <v>14</v>
      </c>
      <c r="B21" s="5">
        <v>4.2</v>
      </c>
      <c r="C21" s="11">
        <v>1</v>
      </c>
      <c r="D21" s="5">
        <v>3</v>
      </c>
      <c r="E21" s="5">
        <v>1</v>
      </c>
      <c r="F21" s="5">
        <v>0</v>
      </c>
      <c r="G21" s="5">
        <v>1</v>
      </c>
      <c r="H21" s="5">
        <v>3</v>
      </c>
      <c r="I21" s="5">
        <v>9</v>
      </c>
      <c r="J21" s="18">
        <f>C21/$B$21</f>
        <v>0.23809523809523808</v>
      </c>
      <c r="K21" s="19">
        <f t="shared" ref="K21:P21" si="18">D21/$B$21</f>
        <v>0.7142857142857143</v>
      </c>
      <c r="L21" s="19">
        <f t="shared" si="18"/>
        <v>0.23809523809523808</v>
      </c>
      <c r="M21" s="19">
        <f t="shared" si="18"/>
        <v>0</v>
      </c>
      <c r="N21" s="19">
        <f t="shared" si="18"/>
        <v>0.23809523809523808</v>
      </c>
      <c r="O21" s="19">
        <f t="shared" si="18"/>
        <v>0.7142857142857143</v>
      </c>
      <c r="P21" s="21">
        <f t="shared" si="18"/>
        <v>2.1428571428571428</v>
      </c>
    </row>
    <row r="22" spans="1:16" x14ac:dyDescent="0.3">
      <c r="A22" s="14" t="s">
        <v>13</v>
      </c>
      <c r="B22" s="5">
        <v>3.4</v>
      </c>
      <c r="C22" s="11">
        <v>0</v>
      </c>
      <c r="D22" s="5">
        <v>0</v>
      </c>
      <c r="E22" s="5">
        <v>1</v>
      </c>
      <c r="F22" s="5">
        <v>0</v>
      </c>
      <c r="G22" s="5">
        <v>1</v>
      </c>
      <c r="H22" s="5">
        <v>2</v>
      </c>
      <c r="I22" s="5">
        <v>4</v>
      </c>
      <c r="J22" s="18">
        <f>C22/$B$22</f>
        <v>0</v>
      </c>
      <c r="K22" s="19">
        <f t="shared" ref="K22:P22" si="19">D22/$B$22</f>
        <v>0</v>
      </c>
      <c r="L22" s="19">
        <f t="shared" si="19"/>
        <v>0.29411764705882354</v>
      </c>
      <c r="M22" s="19">
        <f t="shared" si="19"/>
        <v>0</v>
      </c>
      <c r="N22" s="19">
        <f t="shared" si="19"/>
        <v>0.29411764705882354</v>
      </c>
      <c r="O22" s="19">
        <f t="shared" si="19"/>
        <v>0.58823529411764708</v>
      </c>
      <c r="P22" s="20">
        <f t="shared" si="19"/>
        <v>1.1764705882352942</v>
      </c>
    </row>
    <row r="23" spans="1:16" x14ac:dyDescent="0.3">
      <c r="A23" s="14" t="s">
        <v>11</v>
      </c>
      <c r="B23" s="5">
        <v>4.9000000000000004</v>
      </c>
      <c r="C23" s="22">
        <v>0</v>
      </c>
      <c r="D23" s="23">
        <v>1</v>
      </c>
      <c r="E23" s="23">
        <v>2</v>
      </c>
      <c r="F23" s="23">
        <v>1</v>
      </c>
      <c r="G23" s="23">
        <v>1</v>
      </c>
      <c r="H23" s="23">
        <v>2</v>
      </c>
      <c r="I23" s="23">
        <v>7</v>
      </c>
      <c r="J23" s="24">
        <f>C23/$B$23</f>
        <v>0</v>
      </c>
      <c r="K23" s="25">
        <f t="shared" ref="K23:P23" si="20">D23/$B$23</f>
        <v>0.2040816326530612</v>
      </c>
      <c r="L23" s="25">
        <f t="shared" si="20"/>
        <v>0.4081632653061224</v>
      </c>
      <c r="M23" s="25">
        <f t="shared" si="20"/>
        <v>0.2040816326530612</v>
      </c>
      <c r="N23" s="25">
        <f t="shared" si="20"/>
        <v>0.2040816326530612</v>
      </c>
      <c r="O23" s="25">
        <f t="shared" si="20"/>
        <v>0.4081632653061224</v>
      </c>
      <c r="P23" s="26">
        <f t="shared" si="20"/>
        <v>1.4285714285714284</v>
      </c>
    </row>
    <row r="24" spans="1:16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P24" s="5"/>
    </row>
    <row r="31" spans="1:16" x14ac:dyDescent="0.3">
      <c r="K31" s="27"/>
    </row>
  </sheetData>
  <mergeCells count="2">
    <mergeCell ref="C1:I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BGC_abundance</vt:lpstr>
      <vt:lpstr>Absolute&amp;Relative_Abundance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Gavriilidou, Asimenia</dc:creator>
  <cp:lastModifiedBy>Gavriilidou, Asimenia</cp:lastModifiedBy>
  <dcterms:created xsi:type="dcterms:W3CDTF">2020-11-27T15:47:28Z</dcterms:created>
  <dcterms:modified xsi:type="dcterms:W3CDTF">2020-11-27T15:48:29Z</dcterms:modified>
</cp:coreProperties>
</file>