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geerv\Desktop\DATASET_Geervliet et al. 2021\Figure 7\Raw_data\"/>
    </mc:Choice>
  </mc:AlternateContent>
  <xr:revisionPtr revIDLastSave="0" documentId="13_ncr:1_{2F1EDC1F-3426-4DC2-A0E3-6CD5DE41C245}" xr6:coauthVersionLast="47" xr6:coauthVersionMax="47" xr10:uidLastSave="{00000000-0000-0000-0000-000000000000}"/>
  <bookViews>
    <workbookView xWindow="-120" yWindow="-120" windowWidth="29040" windowHeight="15720" activeTab="1" xr2:uid="{A06D62E2-D153-4F08-93EF-1F673C1168E9}"/>
  </bookViews>
  <sheets>
    <sheet name="Results_TP2_MLN_TNFa" sheetId="2" r:id="rId1"/>
    <sheet name="Results_TP2_MLN_IL10"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12" i="3" l="1"/>
  <c r="Y12" i="3"/>
  <c r="X12" i="3"/>
  <c r="W12" i="3"/>
  <c r="V12" i="3"/>
  <c r="U12" i="3"/>
  <c r="T12" i="3"/>
  <c r="S12" i="3"/>
  <c r="C13" i="2" l="1"/>
  <c r="J102" i="3" l="1"/>
  <c r="I102" i="3"/>
  <c r="H102" i="3"/>
  <c r="G102" i="3"/>
  <c r="F102" i="3"/>
  <c r="E102" i="3"/>
  <c r="D102" i="3"/>
  <c r="C102" i="3"/>
  <c r="J72" i="3"/>
  <c r="I72" i="3"/>
  <c r="H72" i="3"/>
  <c r="G72" i="3"/>
  <c r="F72" i="3"/>
  <c r="E72" i="3"/>
  <c r="D72" i="3"/>
  <c r="C72" i="3"/>
  <c r="J42" i="3"/>
  <c r="I42" i="3"/>
  <c r="H42" i="3"/>
  <c r="G42" i="3"/>
  <c r="F42" i="3"/>
  <c r="E42" i="3"/>
  <c r="D42" i="3"/>
  <c r="C42" i="3"/>
  <c r="D12" i="3"/>
  <c r="E12" i="3"/>
  <c r="F12" i="3"/>
  <c r="G12" i="3"/>
  <c r="H12" i="3"/>
  <c r="I12" i="3"/>
  <c r="J12" i="3"/>
  <c r="C12" i="3"/>
  <c r="J106" i="2"/>
  <c r="I106" i="2"/>
  <c r="H106" i="2"/>
  <c r="G106" i="2"/>
  <c r="F106" i="2"/>
  <c r="E106" i="2"/>
  <c r="D106" i="2"/>
  <c r="C106" i="2"/>
  <c r="J75" i="2"/>
  <c r="I75" i="2"/>
  <c r="H75" i="2"/>
  <c r="G75" i="2"/>
  <c r="F75" i="2"/>
  <c r="E75" i="2"/>
  <c r="D75" i="2"/>
  <c r="C75" i="2"/>
  <c r="J44" i="2"/>
  <c r="I44" i="2"/>
  <c r="H44" i="2"/>
  <c r="G44" i="2"/>
  <c r="F44" i="2"/>
  <c r="E44" i="2"/>
  <c r="D44" i="2"/>
  <c r="C44" i="2"/>
  <c r="D13" i="2"/>
  <c r="E13" i="2"/>
  <c r="F13" i="2"/>
  <c r="G13" i="2"/>
  <c r="H13" i="2"/>
  <c r="I13" i="2"/>
  <c r="J13" i="2"/>
  <c r="E90" i="3" l="1"/>
  <c r="E76" i="3"/>
  <c r="E77" i="3"/>
  <c r="E78" i="3"/>
  <c r="E79" i="3"/>
  <c r="E80" i="3"/>
  <c r="E81" i="3"/>
  <c r="E82" i="3"/>
  <c r="E83" i="3"/>
  <c r="E84" i="3"/>
  <c r="E85" i="3"/>
  <c r="E86" i="3"/>
  <c r="E87" i="3"/>
  <c r="E88" i="3"/>
  <c r="E89" i="3"/>
  <c r="E75" i="3"/>
  <c r="E46" i="3"/>
  <c r="E47" i="3"/>
  <c r="E48" i="3"/>
  <c r="E49" i="3"/>
  <c r="E50" i="3"/>
  <c r="E51" i="3"/>
  <c r="E52" i="3"/>
  <c r="E53" i="3"/>
  <c r="E54" i="3"/>
  <c r="E55" i="3"/>
  <c r="E56" i="3"/>
  <c r="E57" i="3"/>
  <c r="E58" i="3"/>
  <c r="E59" i="3"/>
  <c r="E60" i="3"/>
  <c r="E45" i="3"/>
  <c r="E16" i="3"/>
  <c r="E17" i="3"/>
  <c r="E18" i="3"/>
  <c r="E19" i="3"/>
  <c r="E20" i="3"/>
  <c r="E21" i="3"/>
  <c r="E22" i="3"/>
  <c r="E23" i="3"/>
  <c r="E24" i="3"/>
  <c r="E25" i="3"/>
  <c r="E26" i="3"/>
  <c r="E27" i="3"/>
  <c r="E28" i="3"/>
  <c r="E29" i="3"/>
  <c r="E30" i="3"/>
  <c r="E15" i="3"/>
  <c r="E110" i="2"/>
  <c r="E111" i="2"/>
  <c r="E112" i="2"/>
  <c r="E113" i="2"/>
  <c r="E114" i="2"/>
  <c r="E115" i="2"/>
  <c r="E116" i="2"/>
  <c r="E117" i="2"/>
  <c r="E118" i="2"/>
  <c r="E119" i="2"/>
  <c r="E120" i="2"/>
  <c r="E121" i="2"/>
  <c r="E122" i="2"/>
  <c r="E123" i="2"/>
  <c r="E124" i="2"/>
  <c r="E109" i="2"/>
  <c r="E79" i="2"/>
  <c r="E80" i="2"/>
  <c r="E81" i="2"/>
  <c r="E82" i="2"/>
  <c r="E83" i="2"/>
  <c r="E84" i="2"/>
  <c r="E85" i="2"/>
  <c r="E86" i="2"/>
  <c r="E87" i="2"/>
  <c r="E88" i="2"/>
  <c r="E89" i="2"/>
  <c r="E90" i="2"/>
  <c r="E91" i="2"/>
  <c r="E92" i="2"/>
  <c r="E93" i="2"/>
  <c r="E78" i="2"/>
  <c r="E48" i="2"/>
  <c r="E49" i="2"/>
  <c r="E50" i="2"/>
  <c r="E51" i="2"/>
  <c r="E52" i="2"/>
  <c r="E53" i="2"/>
  <c r="E54" i="2"/>
  <c r="E55" i="2"/>
  <c r="E56" i="2"/>
  <c r="E57" i="2"/>
  <c r="E58" i="2"/>
  <c r="E59" i="2"/>
  <c r="E60" i="2"/>
  <c r="E61" i="2"/>
  <c r="E62" i="2"/>
  <c r="E47" i="2"/>
  <c r="E17" i="2"/>
  <c r="E18" i="2"/>
  <c r="E19" i="2"/>
  <c r="E20" i="2"/>
  <c r="E21" i="2"/>
  <c r="E22" i="2"/>
  <c r="E23" i="2"/>
  <c r="E24" i="2"/>
  <c r="E25" i="2"/>
  <c r="E26" i="2"/>
  <c r="E27" i="2"/>
  <c r="E28" i="2"/>
  <c r="E29" i="2"/>
  <c r="E30" i="2"/>
  <c r="E31" i="2"/>
  <c r="E16" i="2"/>
  <c r="Z26" i="3" l="1"/>
  <c r="Y26" i="3"/>
  <c r="X26" i="3"/>
  <c r="W26" i="3"/>
  <c r="V26" i="3"/>
  <c r="U26" i="3"/>
  <c r="T26" i="3"/>
  <c r="S26" i="3"/>
</calcChain>
</file>

<file path=xl/sharedStrings.xml><?xml version="1.0" encoding="utf-8"?>
<sst xmlns="http://schemas.openxmlformats.org/spreadsheetml/2006/main" count="322" uniqueCount="95">
  <si>
    <t>Animal 25</t>
  </si>
  <si>
    <t>Animal 26</t>
  </si>
  <si>
    <t>Animal 27</t>
  </si>
  <si>
    <t>Animal 28</t>
  </si>
  <si>
    <t>Animal 29</t>
  </si>
  <si>
    <t>Animal 30</t>
  </si>
  <si>
    <t>Animal 31</t>
  </si>
  <si>
    <t>Animal 32</t>
  </si>
  <si>
    <t xml:space="preserve">A </t>
  </si>
  <si>
    <t>B</t>
  </si>
  <si>
    <t>C</t>
  </si>
  <si>
    <t>D</t>
  </si>
  <si>
    <t>E</t>
  </si>
  <si>
    <t>F</t>
  </si>
  <si>
    <t>G</t>
  </si>
  <si>
    <t>H</t>
  </si>
  <si>
    <t>Animal 1</t>
  </si>
  <si>
    <t>Animal 2</t>
  </si>
  <si>
    <t>Animal 3</t>
  </si>
  <si>
    <t>Animal 4</t>
  </si>
  <si>
    <t>Animal 5</t>
  </si>
  <si>
    <t>Animal 6</t>
  </si>
  <si>
    <t>Animal 7</t>
  </si>
  <si>
    <t>Animal 8</t>
  </si>
  <si>
    <t>A</t>
  </si>
  <si>
    <t>Std1</t>
  </si>
  <si>
    <t>Std2</t>
  </si>
  <si>
    <t>Average</t>
  </si>
  <si>
    <t>Blank</t>
  </si>
  <si>
    <t>Animal 9</t>
  </si>
  <si>
    <t>Animal 10</t>
  </si>
  <si>
    <t>Animal 11</t>
  </si>
  <si>
    <t>Animal 12</t>
  </si>
  <si>
    <t>Animal 13</t>
  </si>
  <si>
    <t>Animal 14</t>
  </si>
  <si>
    <t>Animal 15</t>
  </si>
  <si>
    <t>Animal 16</t>
  </si>
  <si>
    <t>Animal 17</t>
  </si>
  <si>
    <t>Animal 18</t>
  </si>
  <si>
    <t>Animal 19</t>
  </si>
  <si>
    <t>Animal 20</t>
  </si>
  <si>
    <t>Animal 21</t>
  </si>
  <si>
    <t>Animal 22</t>
  </si>
  <si>
    <t>Animal 23</t>
  </si>
  <si>
    <t>Animal 24</t>
  </si>
  <si>
    <t>5ug/mL</t>
  </si>
  <si>
    <t>2.5ug/mL</t>
  </si>
  <si>
    <t>1.25ug/mL</t>
  </si>
  <si>
    <t>0.1ug/mL</t>
  </si>
  <si>
    <t>1ug/mL</t>
  </si>
  <si>
    <t>10ug/mL</t>
  </si>
  <si>
    <t>Medium only</t>
  </si>
  <si>
    <t>Average_Medium</t>
  </si>
  <si>
    <t>288</t>
  </si>
  <si>
    <t>267</t>
  </si>
  <si>
    <t>143</t>
  </si>
  <si>
    <t>356</t>
  </si>
  <si>
    <t>Control</t>
  </si>
  <si>
    <t>358</t>
  </si>
  <si>
    <t>464</t>
  </si>
  <si>
    <t>141</t>
  </si>
  <si>
    <t>283</t>
  </si>
  <si>
    <t>304</t>
  </si>
  <si>
    <t>061</t>
  </si>
  <si>
    <t>355</t>
  </si>
  <si>
    <t>357</t>
  </si>
  <si>
    <t>424</t>
  </si>
  <si>
    <t>229</t>
  </si>
  <si>
    <t>118</t>
  </si>
  <si>
    <t>060</t>
  </si>
  <si>
    <t>195</t>
  </si>
  <si>
    <t>001</t>
  </si>
  <si>
    <t>126</t>
  </si>
  <si>
    <t>053</t>
  </si>
  <si>
    <t>144</t>
  </si>
  <si>
    <t>222</t>
  </si>
  <si>
    <t>258</t>
  </si>
  <si>
    <t>469</t>
  </si>
  <si>
    <t>046</t>
  </si>
  <si>
    <t>256</t>
  </si>
  <si>
    <t>207</t>
  </si>
  <si>
    <t>172</t>
  </si>
  <si>
    <t>125</t>
  </si>
  <si>
    <t>170</t>
  </si>
  <si>
    <t>174</t>
  </si>
  <si>
    <t>189</t>
  </si>
  <si>
    <t>Eartag #</t>
  </si>
  <si>
    <t>Day 28 - MLN - TNFa</t>
  </si>
  <si>
    <t>Std 1</t>
  </si>
  <si>
    <t>Std 2</t>
  </si>
  <si>
    <t>ConA</t>
  </si>
  <si>
    <t>LPS</t>
  </si>
  <si>
    <t>Day 28 - MLN -  IL-10</t>
  </si>
  <si>
    <t>Concentration (pg/mL)</t>
  </si>
  <si>
    <t>EcN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</si>
</sst>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color theme="1"/>
      <name val="Calibri"/>
      <family val="2"/>
    </font>
    <font>
      <b/>
      <sz val="11"/>
      <name val="Calibri"/>
      <family val="2"/>
      <scheme val="minor"/>
    </font>
    <font>
      <b/>
      <sz val="11"/>
      <name val="Calibri"/>
      <family val="2"/>
    </font>
  </fonts>
  <fills count="10">
    <fill>
      <patternFill patternType="none"/>
    </fill>
    <fill>
      <patternFill patternType="gray125"/>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9"/>
        <bgColor indexed="64"/>
      </patternFill>
    </fill>
    <fill>
      <patternFill patternType="solid">
        <fgColor rgb="FFFF0000"/>
        <bgColor indexed="64"/>
      </patternFill>
    </fill>
  </fills>
  <borders count="17">
    <border>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85">
    <xf numFmtId="0" fontId="0" fillId="0" borderId="0" xfId="0"/>
    <xf numFmtId="0" fontId="2" fillId="0" borderId="0" xfId="0" applyFont="1"/>
    <xf numFmtId="0" fontId="0" fillId="0" borderId="0" xfId="0" applyAlignment="1">
      <alignment horizontal="center"/>
    </xf>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0"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0" borderId="4" xfId="0" applyFont="1" applyFill="1" applyBorder="1" applyAlignment="1">
      <alignment horizontal="center"/>
    </xf>
    <xf numFmtId="0" fontId="4" fillId="3" borderId="3" xfId="0" applyFont="1" applyFill="1" applyBorder="1" applyAlignment="1">
      <alignment horizontal="center"/>
    </xf>
    <xf numFmtId="0" fontId="4" fillId="3" borderId="4"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4" borderId="6" xfId="0" applyFont="1" applyFill="1" applyBorder="1" applyAlignment="1">
      <alignment horizontal="center"/>
    </xf>
    <xf numFmtId="0" fontId="4" fillId="0" borderId="6" xfId="0" applyFont="1" applyFill="1" applyBorder="1" applyAlignment="1">
      <alignment horizontal="center"/>
    </xf>
    <xf numFmtId="0" fontId="2" fillId="5" borderId="0" xfId="0" applyFont="1" applyFill="1"/>
    <xf numFmtId="0" fontId="0" fillId="0" borderId="1" xfId="0" applyBorder="1"/>
    <xf numFmtId="0" fontId="0" fillId="0" borderId="7" xfId="0" applyBorder="1"/>
    <xf numFmtId="0" fontId="0" fillId="0" borderId="3" xfId="0" applyBorder="1"/>
    <xf numFmtId="0" fontId="0" fillId="0" borderId="0" xfId="0" applyBorder="1"/>
    <xf numFmtId="0" fontId="0" fillId="0" borderId="5" xfId="0" applyBorder="1"/>
    <xf numFmtId="0" fontId="1" fillId="0" borderId="0" xfId="0" applyFont="1" applyFill="1"/>
    <xf numFmtId="0" fontId="0" fillId="0" borderId="0" xfId="0" applyFill="1"/>
    <xf numFmtId="0" fontId="4" fillId="0" borderId="0" xfId="0" applyFont="1" applyFill="1" applyBorder="1" applyAlignment="1">
      <alignment horizontal="center"/>
    </xf>
    <xf numFmtId="0" fontId="0" fillId="0" borderId="0" xfId="0" applyAlignment="1">
      <alignment horizontal="right"/>
    </xf>
    <xf numFmtId="14" fontId="0" fillId="0" borderId="0" xfId="0" applyNumberFormat="1" applyAlignment="1">
      <alignment horizontal="left"/>
    </xf>
    <xf numFmtId="0" fontId="0" fillId="0" borderId="0" xfId="0" applyFill="1" applyBorder="1"/>
    <xf numFmtId="0" fontId="4" fillId="0" borderId="0" xfId="0" applyFont="1" applyFill="1" applyBorder="1"/>
    <xf numFmtId="0" fontId="4" fillId="0" borderId="0" xfId="0" applyFont="1" applyBorder="1"/>
    <xf numFmtId="0" fontId="4" fillId="0" borderId="0" xfId="0" applyFont="1" applyFill="1"/>
    <xf numFmtId="0" fontId="2" fillId="7" borderId="13" xfId="0" applyFont="1" applyFill="1" applyBorder="1"/>
    <xf numFmtId="0" fontId="6" fillId="7" borderId="13" xfId="0" applyFont="1" applyFill="1" applyBorder="1"/>
    <xf numFmtId="0" fontId="7" fillId="6" borderId="13" xfId="0" applyFont="1" applyFill="1" applyBorder="1"/>
    <xf numFmtId="0" fontId="2" fillId="7" borderId="14" xfId="0" applyFont="1" applyFill="1" applyBorder="1"/>
    <xf numFmtId="0" fontId="4" fillId="0" borderId="0" xfId="0" applyFont="1"/>
    <xf numFmtId="0" fontId="4" fillId="0" borderId="1" xfId="0" applyFont="1" applyBorder="1"/>
    <xf numFmtId="0" fontId="4" fillId="0" borderId="7" xfId="0" applyFont="1" applyBorder="1"/>
    <xf numFmtId="0" fontId="4" fillId="0" borderId="8" xfId="0" applyFont="1" applyBorder="1"/>
    <xf numFmtId="0" fontId="4" fillId="0" borderId="3" xfId="0" applyFont="1" applyBorder="1"/>
    <xf numFmtId="0" fontId="4" fillId="0" borderId="9" xfId="0" applyFont="1" applyBorder="1"/>
    <xf numFmtId="0" fontId="4" fillId="0" borderId="5" xfId="0" applyFont="1" applyBorder="1"/>
    <xf numFmtId="0" fontId="4" fillId="0" borderId="2" xfId="0" applyFont="1" applyBorder="1"/>
    <xf numFmtId="0" fontId="4" fillId="0" borderId="4" xfId="0" applyFont="1" applyBorder="1"/>
    <xf numFmtId="0" fontId="0" fillId="0" borderId="2" xfId="0" applyBorder="1"/>
    <xf numFmtId="0" fontId="0" fillId="0" borderId="4" xfId="0" applyBorder="1"/>
    <xf numFmtId="0" fontId="4" fillId="0" borderId="1" xfId="0" applyFont="1" applyFill="1" applyBorder="1"/>
    <xf numFmtId="49" fontId="0" fillId="0" borderId="15" xfId="0" applyNumberFormat="1" applyFont="1" applyBorder="1" applyAlignment="1">
      <alignment horizontal="center"/>
    </xf>
    <xf numFmtId="0" fontId="4" fillId="0" borderId="1" xfId="0" applyFont="1" applyFill="1" applyBorder="1" applyAlignment="1">
      <alignment horizontal="center"/>
    </xf>
    <xf numFmtId="0" fontId="4" fillId="0" borderId="3" xfId="0" applyFont="1" applyFill="1" applyBorder="1" applyAlignment="1">
      <alignment horizontal="center"/>
    </xf>
    <xf numFmtId="0" fontId="4" fillId="0" borderId="5" xfId="0" applyFont="1" applyFill="1" applyBorder="1" applyAlignment="1">
      <alignment horizontal="center"/>
    </xf>
    <xf numFmtId="0" fontId="0" fillId="0" borderId="10" xfId="0" applyFill="1" applyBorder="1"/>
    <xf numFmtId="0" fontId="4" fillId="0" borderId="9" xfId="0" applyFont="1" applyFill="1" applyBorder="1"/>
    <xf numFmtId="0" fontId="4" fillId="0" borderId="10" xfId="0" applyFont="1" applyFill="1" applyBorder="1"/>
    <xf numFmtId="0" fontId="4" fillId="0" borderId="11" xfId="0" applyFont="1" applyFill="1" applyBorder="1"/>
    <xf numFmtId="0" fontId="5" fillId="0" borderId="13" xfId="0" applyFont="1" applyFill="1" applyBorder="1"/>
    <xf numFmtId="0" fontId="2" fillId="0" borderId="13" xfId="0" applyFont="1" applyFill="1" applyBorder="1"/>
    <xf numFmtId="0" fontId="2" fillId="0" borderId="16" xfId="0" applyFont="1" applyFill="1" applyBorder="1"/>
    <xf numFmtId="0" fontId="2" fillId="0" borderId="0" xfId="0" applyFont="1" applyFill="1" applyBorder="1"/>
    <xf numFmtId="0" fontId="6" fillId="0" borderId="13" xfId="0" applyFont="1" applyFill="1" applyBorder="1"/>
    <xf numFmtId="0" fontId="4" fillId="0" borderId="4" xfId="0" applyFont="1" applyFill="1" applyBorder="1"/>
    <xf numFmtId="0" fontId="4" fillId="0" borderId="6" xfId="0" applyFont="1" applyFill="1" applyBorder="1"/>
    <xf numFmtId="0" fontId="2" fillId="0" borderId="12" xfId="0" applyFont="1" applyFill="1" applyBorder="1"/>
    <xf numFmtId="0" fontId="0" fillId="0" borderId="4" xfId="0" applyFill="1" applyBorder="1"/>
    <xf numFmtId="0" fontId="0" fillId="0" borderId="6" xfId="0" applyFill="1" applyBorder="1"/>
    <xf numFmtId="0" fontId="0" fillId="0" borderId="0" xfId="0" applyFill="1" applyAlignment="1">
      <alignment horizontal="center"/>
    </xf>
    <xf numFmtId="0" fontId="7" fillId="0" borderId="13" xfId="0" applyFont="1" applyFill="1" applyBorder="1"/>
    <xf numFmtId="0" fontId="4" fillId="0" borderId="7" xfId="0" applyFont="1" applyFill="1" applyBorder="1"/>
    <xf numFmtId="0" fontId="4" fillId="0" borderId="3" xfId="0" applyFont="1" applyFill="1" applyBorder="1"/>
    <xf numFmtId="0" fontId="4" fillId="0" borderId="5" xfId="0" applyFont="1" applyFill="1" applyBorder="1"/>
    <xf numFmtId="0" fontId="3" fillId="0" borderId="7" xfId="0" applyFont="1" applyFill="1" applyBorder="1"/>
    <xf numFmtId="0" fontId="3" fillId="0" borderId="8" xfId="0" applyFont="1" applyFill="1" applyBorder="1"/>
    <xf numFmtId="0" fontId="3" fillId="0" borderId="0" xfId="0" applyFont="1" applyFill="1" applyBorder="1"/>
    <xf numFmtId="0" fontId="3" fillId="0" borderId="9" xfId="0" applyFont="1" applyFill="1" applyBorder="1"/>
    <xf numFmtId="0" fontId="3" fillId="0" borderId="10" xfId="0" applyFont="1" applyFill="1" applyBorder="1"/>
    <xf numFmtId="0" fontId="3" fillId="0" borderId="11" xfId="0" applyFont="1" applyFill="1" applyBorder="1"/>
    <xf numFmtId="0" fontId="0" fillId="5" borderId="0" xfId="0" applyFont="1" applyFill="1" applyBorder="1"/>
    <xf numFmtId="0" fontId="0" fillId="8" borderId="0" xfId="0" applyFill="1"/>
    <xf numFmtId="0" fontId="2" fillId="9" borderId="14" xfId="0" applyFont="1" applyFill="1" applyBorder="1"/>
    <xf numFmtId="0" fontId="6" fillId="9" borderId="12" xfId="0" applyFont="1" applyFill="1" applyBorder="1"/>
    <xf numFmtId="0" fontId="6" fillId="9" borderId="13" xfId="0" applyFont="1" applyFill="1" applyBorder="1"/>
    <xf numFmtId="0" fontId="6" fillId="9" borderId="14" xfId="0" applyFont="1" applyFill="1" applyBorder="1"/>
    <xf numFmtId="0" fontId="2" fillId="9" borderId="12" xfId="0" applyFont="1" applyFill="1" applyBorder="1"/>
    <xf numFmtId="0" fontId="2" fillId="9" borderId="13" xfId="0" applyFont="1" applyFill="1" applyBorder="1"/>
    <xf numFmtId="0" fontId="1" fillId="4"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Results_TP2_MLN_TNFa!$C$16:$C$31</c:f>
              <c:numCache>
                <c:formatCode>General</c:formatCode>
                <c:ptCount val="16"/>
                <c:pt idx="0">
                  <c:v>2.9329999999999998</c:v>
                </c:pt>
                <c:pt idx="1">
                  <c:v>2.8096000000000001</c:v>
                </c:pt>
                <c:pt idx="2">
                  <c:v>2.7307999999999999</c:v>
                </c:pt>
                <c:pt idx="3">
                  <c:v>2.5007999999999999</c:v>
                </c:pt>
                <c:pt idx="4">
                  <c:v>2.0051999999999999</c:v>
                </c:pt>
                <c:pt idx="5">
                  <c:v>1.3479000000000001</c:v>
                </c:pt>
                <c:pt idx="6">
                  <c:v>0.86719999999999997</c:v>
                </c:pt>
                <c:pt idx="7">
                  <c:v>0.53790000000000004</c:v>
                </c:pt>
                <c:pt idx="8">
                  <c:v>0.19239999999999999</c:v>
                </c:pt>
                <c:pt idx="9">
                  <c:v>0.11269999999999999</c:v>
                </c:pt>
                <c:pt idx="10">
                  <c:v>0.1018</c:v>
                </c:pt>
                <c:pt idx="11">
                  <c:v>7.1999999999999995E-2</c:v>
                </c:pt>
                <c:pt idx="12">
                  <c:v>4.41E-2</c:v>
                </c:pt>
                <c:pt idx="13">
                  <c:v>4.2700000000000002E-2</c:v>
                </c:pt>
                <c:pt idx="14">
                  <c:v>2.4899999999999999E-2</c:v>
                </c:pt>
                <c:pt idx="15">
                  <c:v>2.9000000000000001E-2</c:v>
                </c:pt>
              </c:numCache>
            </c:numRef>
          </c:val>
          <c:smooth val="0"/>
          <c:extLst>
            <c:ext xmlns:c16="http://schemas.microsoft.com/office/drawing/2014/chart" uri="{C3380CC4-5D6E-409C-BE32-E72D297353CC}">
              <c16:uniqueId val="{00000000-3DAD-4CC9-8C46-3B5B53E1C1D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Results_TP2_MLN_TNFa!$B$16:$B$31</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Results_TP2_MLN_TNFa!$D$16:$D$31</c:f>
              <c:numCache>
                <c:formatCode>General</c:formatCode>
                <c:ptCount val="16"/>
                <c:pt idx="0">
                  <c:v>2.9935999999999998</c:v>
                </c:pt>
                <c:pt idx="1">
                  <c:v>2.9405000000000001</c:v>
                </c:pt>
                <c:pt idx="2">
                  <c:v>2.8048999999999999</c:v>
                </c:pt>
                <c:pt idx="3">
                  <c:v>2.4462000000000002</c:v>
                </c:pt>
                <c:pt idx="4">
                  <c:v>1.9743999999999999</c:v>
                </c:pt>
                <c:pt idx="5">
                  <c:v>1.3387</c:v>
                </c:pt>
                <c:pt idx="6">
                  <c:v>0.88429999999999997</c:v>
                </c:pt>
                <c:pt idx="7">
                  <c:v>0.55359999999999998</c:v>
                </c:pt>
                <c:pt idx="8">
                  <c:v>0.35610000000000003</c:v>
                </c:pt>
                <c:pt idx="9">
                  <c:v>0.1918</c:v>
                </c:pt>
                <c:pt idx="10">
                  <c:v>0.10970000000000001</c:v>
                </c:pt>
                <c:pt idx="11">
                  <c:v>7.0499999999999993E-2</c:v>
                </c:pt>
                <c:pt idx="12">
                  <c:v>5.0700000000000002E-2</c:v>
                </c:pt>
                <c:pt idx="13">
                  <c:v>4.0300000000000002E-2</c:v>
                </c:pt>
                <c:pt idx="14">
                  <c:v>2.7300000000000001E-2</c:v>
                </c:pt>
                <c:pt idx="15">
                  <c:v>2.6700000000000002E-2</c:v>
                </c:pt>
              </c:numCache>
            </c:numRef>
          </c:val>
          <c:smooth val="0"/>
          <c:extLst>
            <c:ext xmlns:c16="http://schemas.microsoft.com/office/drawing/2014/chart" uri="{C3380CC4-5D6E-409C-BE32-E72D297353CC}">
              <c16:uniqueId val="{00000001-3DAD-4CC9-8C46-3B5B53E1C1DB}"/>
            </c:ext>
          </c:extLst>
        </c:ser>
        <c:dLbls>
          <c:showLegendKey val="0"/>
          <c:showVal val="0"/>
          <c:showCatName val="0"/>
          <c:showSerName val="0"/>
          <c:showPercent val="0"/>
          <c:showBubbleSize val="0"/>
        </c:dLbls>
        <c:marker val="1"/>
        <c:smooth val="0"/>
        <c:axId val="611246184"/>
        <c:axId val="611246512"/>
      </c:lineChart>
      <c:catAx>
        <c:axId val="611246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512"/>
        <c:crosses val="autoZero"/>
        <c:auto val="1"/>
        <c:lblAlgn val="ctr"/>
        <c:lblOffset val="100"/>
        <c:noMultiLvlLbl val="0"/>
      </c:catAx>
      <c:valAx>
        <c:axId val="611246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611246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Results_TP2_MLN_TNFa!$C$47:$C$62</c:f>
              <c:numCache>
                <c:formatCode>General</c:formatCode>
                <c:ptCount val="16"/>
                <c:pt idx="0">
                  <c:v>3.1166999999999998</c:v>
                </c:pt>
                <c:pt idx="1">
                  <c:v>2.9571000000000001</c:v>
                </c:pt>
                <c:pt idx="2">
                  <c:v>2.6501999999999999</c:v>
                </c:pt>
                <c:pt idx="3">
                  <c:v>2.4487999999999999</c:v>
                </c:pt>
                <c:pt idx="4">
                  <c:v>2.0947</c:v>
                </c:pt>
                <c:pt idx="5">
                  <c:v>1.4504999999999999</c:v>
                </c:pt>
                <c:pt idx="6">
                  <c:v>0.97640000000000005</c:v>
                </c:pt>
                <c:pt idx="7">
                  <c:v>0.65569999999999995</c:v>
                </c:pt>
                <c:pt idx="8">
                  <c:v>0.37969999999999998</c:v>
                </c:pt>
                <c:pt idx="9">
                  <c:v>0.21</c:v>
                </c:pt>
                <c:pt idx="10">
                  <c:v>0.12</c:v>
                </c:pt>
                <c:pt idx="11">
                  <c:v>7.5999999999999998E-2</c:v>
                </c:pt>
                <c:pt idx="12">
                  <c:v>5.1799999999999999E-2</c:v>
                </c:pt>
                <c:pt idx="13">
                  <c:v>4.0399999999999998E-2</c:v>
                </c:pt>
                <c:pt idx="14">
                  <c:v>2.6599999999999999E-2</c:v>
                </c:pt>
                <c:pt idx="15">
                  <c:v>2.7400000000000001E-2</c:v>
                </c:pt>
              </c:numCache>
            </c:numRef>
          </c:val>
          <c:smooth val="0"/>
          <c:extLst>
            <c:ext xmlns:c16="http://schemas.microsoft.com/office/drawing/2014/chart" uri="{C3380CC4-5D6E-409C-BE32-E72D297353CC}">
              <c16:uniqueId val="{00000000-5E70-4FDA-9F0C-C610C5E60F08}"/>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Results_TP2_MLN_TNFa!$B$47:$B$62</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Results_TP2_MLN_TNFa!$D$47:$D$62</c:f>
              <c:numCache>
                <c:formatCode>General</c:formatCode>
                <c:ptCount val="16"/>
                <c:pt idx="0">
                  <c:v>3.2059000000000002</c:v>
                </c:pt>
                <c:pt idx="1">
                  <c:v>3.0137</c:v>
                </c:pt>
                <c:pt idx="2">
                  <c:v>2.7271999999999998</c:v>
                </c:pt>
                <c:pt idx="3">
                  <c:v>2.3767</c:v>
                </c:pt>
                <c:pt idx="4">
                  <c:v>1.9842</c:v>
                </c:pt>
                <c:pt idx="5">
                  <c:v>1.4854000000000001</c:v>
                </c:pt>
                <c:pt idx="6">
                  <c:v>0.97040000000000004</c:v>
                </c:pt>
                <c:pt idx="7">
                  <c:v>0.61739999999999995</c:v>
                </c:pt>
                <c:pt idx="8">
                  <c:v>0.36080000000000001</c:v>
                </c:pt>
                <c:pt idx="9">
                  <c:v>0.19670000000000001</c:v>
                </c:pt>
                <c:pt idx="10">
                  <c:v>0.1166</c:v>
                </c:pt>
                <c:pt idx="11">
                  <c:v>7.2300000000000003E-2</c:v>
                </c:pt>
                <c:pt idx="12">
                  <c:v>5.4600000000000003E-2</c:v>
                </c:pt>
                <c:pt idx="13">
                  <c:v>4.1200000000000001E-2</c:v>
                </c:pt>
                <c:pt idx="14">
                  <c:v>2.9399999999999999E-2</c:v>
                </c:pt>
                <c:pt idx="15">
                  <c:v>2.8199999999999999E-2</c:v>
                </c:pt>
              </c:numCache>
            </c:numRef>
          </c:val>
          <c:smooth val="0"/>
          <c:extLst>
            <c:ext xmlns:c16="http://schemas.microsoft.com/office/drawing/2014/chart" uri="{C3380CC4-5D6E-409C-BE32-E72D297353CC}">
              <c16:uniqueId val="{00000001-5E70-4FDA-9F0C-C610C5E60F08}"/>
            </c:ext>
          </c:extLst>
        </c:ser>
        <c:dLbls>
          <c:showLegendKey val="0"/>
          <c:showVal val="0"/>
          <c:showCatName val="0"/>
          <c:showSerName val="0"/>
          <c:showPercent val="0"/>
          <c:showBubbleSize val="0"/>
        </c:dLbls>
        <c:marker val="1"/>
        <c:smooth val="0"/>
        <c:axId val="390254528"/>
        <c:axId val="390254856"/>
      </c:lineChart>
      <c:catAx>
        <c:axId val="39025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90254856"/>
        <c:crosses val="autoZero"/>
        <c:auto val="1"/>
        <c:lblAlgn val="ctr"/>
        <c:lblOffset val="100"/>
        <c:noMultiLvlLbl val="0"/>
      </c:catAx>
      <c:valAx>
        <c:axId val="390254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9025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Results_TP2_MLN_TNFa!$C$78:$C$93</c:f>
              <c:numCache>
                <c:formatCode>General</c:formatCode>
                <c:ptCount val="16"/>
                <c:pt idx="0">
                  <c:v>3.0966999999999998</c:v>
                </c:pt>
                <c:pt idx="1">
                  <c:v>2.9203000000000001</c:v>
                </c:pt>
                <c:pt idx="2">
                  <c:v>2.7117</c:v>
                </c:pt>
                <c:pt idx="3">
                  <c:v>2.1225000000000001</c:v>
                </c:pt>
                <c:pt idx="4">
                  <c:v>1.8682000000000001</c:v>
                </c:pt>
                <c:pt idx="5">
                  <c:v>1.3392999999999999</c:v>
                </c:pt>
                <c:pt idx="6">
                  <c:v>0.82030000000000003</c:v>
                </c:pt>
                <c:pt idx="7">
                  <c:v>0.50629999999999997</c:v>
                </c:pt>
                <c:pt idx="8">
                  <c:v>0.32940000000000003</c:v>
                </c:pt>
                <c:pt idx="9">
                  <c:v>0.16850000000000001</c:v>
                </c:pt>
                <c:pt idx="10">
                  <c:v>0.1036</c:v>
                </c:pt>
                <c:pt idx="11">
                  <c:v>6.5699999999999995E-2</c:v>
                </c:pt>
                <c:pt idx="12">
                  <c:v>4.4200000000000003E-2</c:v>
                </c:pt>
                <c:pt idx="13">
                  <c:v>3.6700000000000003E-2</c:v>
                </c:pt>
                <c:pt idx="14">
                  <c:v>2.41E-2</c:v>
                </c:pt>
                <c:pt idx="15">
                  <c:v>2.5399999999999999E-2</c:v>
                </c:pt>
              </c:numCache>
            </c:numRef>
          </c:val>
          <c:smooth val="0"/>
          <c:extLst>
            <c:ext xmlns:c16="http://schemas.microsoft.com/office/drawing/2014/chart" uri="{C3380CC4-5D6E-409C-BE32-E72D297353CC}">
              <c16:uniqueId val="{00000000-0B1A-4E62-950D-9648B4BBCDA3}"/>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Results_TP2_MLN_TNFa!$B$78:$B$93</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Results_TP2_MLN_TNFa!$D$78:$D$93</c:f>
              <c:numCache>
                <c:formatCode>General</c:formatCode>
                <c:ptCount val="16"/>
                <c:pt idx="0">
                  <c:v>3.2875000000000001</c:v>
                </c:pt>
                <c:pt idx="1">
                  <c:v>3.0165999999999999</c:v>
                </c:pt>
                <c:pt idx="2">
                  <c:v>2.8092000000000001</c:v>
                </c:pt>
                <c:pt idx="3">
                  <c:v>2.2753000000000001</c:v>
                </c:pt>
                <c:pt idx="4">
                  <c:v>1.8511</c:v>
                </c:pt>
                <c:pt idx="5">
                  <c:v>1.3173999999999999</c:v>
                </c:pt>
                <c:pt idx="6">
                  <c:v>0.84760000000000002</c:v>
                </c:pt>
                <c:pt idx="7">
                  <c:v>0.54659999999999997</c:v>
                </c:pt>
                <c:pt idx="8">
                  <c:v>0.31709999999999999</c:v>
                </c:pt>
                <c:pt idx="9">
                  <c:v>0.1706</c:v>
                </c:pt>
                <c:pt idx="10">
                  <c:v>0.1014</c:v>
                </c:pt>
                <c:pt idx="11">
                  <c:v>6.6600000000000006E-2</c:v>
                </c:pt>
                <c:pt idx="12">
                  <c:v>4.8000000000000001E-2</c:v>
                </c:pt>
                <c:pt idx="13">
                  <c:v>3.5700000000000003E-2</c:v>
                </c:pt>
                <c:pt idx="14">
                  <c:v>2.4899999999999999E-2</c:v>
                </c:pt>
                <c:pt idx="15">
                  <c:v>2.6599999999999999E-2</c:v>
                </c:pt>
              </c:numCache>
            </c:numRef>
          </c:val>
          <c:smooth val="0"/>
          <c:extLst>
            <c:ext xmlns:c16="http://schemas.microsoft.com/office/drawing/2014/chart" uri="{C3380CC4-5D6E-409C-BE32-E72D297353CC}">
              <c16:uniqueId val="{00000001-0B1A-4E62-950D-9648B4BBCDA3}"/>
            </c:ext>
          </c:extLst>
        </c:ser>
        <c:dLbls>
          <c:showLegendKey val="0"/>
          <c:showVal val="0"/>
          <c:showCatName val="0"/>
          <c:showSerName val="0"/>
          <c:showPercent val="0"/>
          <c:showBubbleSize val="0"/>
        </c:dLbls>
        <c:marker val="1"/>
        <c:smooth val="0"/>
        <c:axId val="385103792"/>
        <c:axId val="385104776"/>
      </c:lineChart>
      <c:catAx>
        <c:axId val="38510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85104776"/>
        <c:crosses val="autoZero"/>
        <c:auto val="1"/>
        <c:lblAlgn val="ctr"/>
        <c:lblOffset val="100"/>
        <c:noMultiLvlLbl val="0"/>
      </c:catAx>
      <c:valAx>
        <c:axId val="38510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8510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Results_TP2_MLN_TNFa!$C$109:$C$124</c:f>
              <c:numCache>
                <c:formatCode>General</c:formatCode>
                <c:ptCount val="16"/>
                <c:pt idx="0">
                  <c:v>2.8188</c:v>
                </c:pt>
                <c:pt idx="1">
                  <c:v>2.9186999999999999</c:v>
                </c:pt>
                <c:pt idx="2">
                  <c:v>2.4971000000000001</c:v>
                </c:pt>
                <c:pt idx="3">
                  <c:v>2.3540000000000001</c:v>
                </c:pt>
                <c:pt idx="4">
                  <c:v>1.8655999999999999</c:v>
                </c:pt>
                <c:pt idx="5">
                  <c:v>1.3427</c:v>
                </c:pt>
                <c:pt idx="6">
                  <c:v>0.83560000000000001</c:v>
                </c:pt>
                <c:pt idx="7">
                  <c:v>0.51980000000000004</c:v>
                </c:pt>
                <c:pt idx="8">
                  <c:v>0.32419999999999999</c:v>
                </c:pt>
                <c:pt idx="9">
                  <c:v>0.18129999999999999</c:v>
                </c:pt>
                <c:pt idx="10">
                  <c:v>0.11840000000000001</c:v>
                </c:pt>
                <c:pt idx="11">
                  <c:v>7.0499999999999993E-2</c:v>
                </c:pt>
                <c:pt idx="12">
                  <c:v>4.6800000000000001E-2</c:v>
                </c:pt>
                <c:pt idx="13">
                  <c:v>7.6200000000000004E-2</c:v>
                </c:pt>
                <c:pt idx="14">
                  <c:v>2.3900000000000001E-2</c:v>
                </c:pt>
                <c:pt idx="15">
                  <c:v>2.9499999999999998E-2</c:v>
                </c:pt>
              </c:numCache>
            </c:numRef>
          </c:val>
          <c:smooth val="0"/>
          <c:extLst>
            <c:ext xmlns:c16="http://schemas.microsoft.com/office/drawing/2014/chart" uri="{C3380CC4-5D6E-409C-BE32-E72D297353CC}">
              <c16:uniqueId val="{00000000-C664-4BB8-88AA-29D5CFB49B8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Results_TP2_MLN_TNFa!$B$109:$B$124</c:f>
              <c:strCache>
                <c:ptCount val="16"/>
                <c:pt idx="0">
                  <c:v>4000</c:v>
                </c:pt>
                <c:pt idx="1">
                  <c:v>2000</c:v>
                </c:pt>
                <c:pt idx="2">
                  <c:v>1000</c:v>
                </c:pt>
                <c:pt idx="3">
                  <c:v>500</c:v>
                </c:pt>
                <c:pt idx="4">
                  <c:v>250</c:v>
                </c:pt>
                <c:pt idx="5">
                  <c:v>125</c:v>
                </c:pt>
                <c:pt idx="6">
                  <c:v>62.5</c:v>
                </c:pt>
                <c:pt idx="7">
                  <c:v>31.25</c:v>
                </c:pt>
                <c:pt idx="8">
                  <c:v>15.625</c:v>
                </c:pt>
                <c:pt idx="9">
                  <c:v>7.813</c:v>
                </c:pt>
                <c:pt idx="10">
                  <c:v>3.906</c:v>
                </c:pt>
                <c:pt idx="11">
                  <c:v>1.953</c:v>
                </c:pt>
                <c:pt idx="12">
                  <c:v>0.977</c:v>
                </c:pt>
                <c:pt idx="13">
                  <c:v>0.488</c:v>
                </c:pt>
                <c:pt idx="14">
                  <c:v>Blank</c:v>
                </c:pt>
                <c:pt idx="15">
                  <c:v>Blank</c:v>
                </c:pt>
              </c:strCache>
            </c:strRef>
          </c:cat>
          <c:val>
            <c:numRef>
              <c:f>Results_TP2_MLN_TNFa!$D$109:$D$124</c:f>
              <c:numCache>
                <c:formatCode>General</c:formatCode>
                <c:ptCount val="16"/>
                <c:pt idx="0">
                  <c:v>3.0882000000000001</c:v>
                </c:pt>
                <c:pt idx="1">
                  <c:v>2.7587000000000002</c:v>
                </c:pt>
                <c:pt idx="2">
                  <c:v>2.5910000000000002</c:v>
                </c:pt>
                <c:pt idx="3">
                  <c:v>2.4047999999999998</c:v>
                </c:pt>
                <c:pt idx="4">
                  <c:v>1.7722</c:v>
                </c:pt>
                <c:pt idx="5">
                  <c:v>1.3545</c:v>
                </c:pt>
                <c:pt idx="6">
                  <c:v>0.87960000000000005</c:v>
                </c:pt>
                <c:pt idx="7">
                  <c:v>0.53759999999999997</c:v>
                </c:pt>
                <c:pt idx="8">
                  <c:v>0.32729999999999998</c:v>
                </c:pt>
                <c:pt idx="9">
                  <c:v>0.18129999999999999</c:v>
                </c:pt>
                <c:pt idx="10">
                  <c:v>0.111</c:v>
                </c:pt>
                <c:pt idx="11">
                  <c:v>7.0999999999999994E-2</c:v>
                </c:pt>
                <c:pt idx="12">
                  <c:v>0.05</c:v>
                </c:pt>
                <c:pt idx="13">
                  <c:v>3.6900000000000002E-2</c:v>
                </c:pt>
                <c:pt idx="14">
                  <c:v>2.3900000000000001E-2</c:v>
                </c:pt>
                <c:pt idx="15">
                  <c:v>2.58E-2</c:v>
                </c:pt>
              </c:numCache>
            </c:numRef>
          </c:val>
          <c:smooth val="0"/>
          <c:extLst>
            <c:ext xmlns:c16="http://schemas.microsoft.com/office/drawing/2014/chart" uri="{C3380CC4-5D6E-409C-BE32-E72D297353CC}">
              <c16:uniqueId val="{00000001-C664-4BB8-88AA-29D5CFB49B8B}"/>
            </c:ext>
          </c:extLst>
        </c:ser>
        <c:dLbls>
          <c:showLegendKey val="0"/>
          <c:showVal val="0"/>
          <c:showCatName val="0"/>
          <c:showSerName val="0"/>
          <c:showPercent val="0"/>
          <c:showBubbleSize val="0"/>
        </c:dLbls>
        <c:marker val="1"/>
        <c:smooth val="0"/>
        <c:axId val="563228952"/>
        <c:axId val="563229280"/>
      </c:lineChart>
      <c:catAx>
        <c:axId val="563228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229280"/>
        <c:crosses val="autoZero"/>
        <c:auto val="1"/>
        <c:lblAlgn val="ctr"/>
        <c:lblOffset val="100"/>
        <c:noMultiLvlLbl val="0"/>
      </c:catAx>
      <c:valAx>
        <c:axId val="56322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63228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a:t>
            </a:r>
            <a:r>
              <a:rPr lang="en-GB" baseline="0"/>
              <a:t>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Results_TP2_MLN_IL10!$C$15:$C$30</c:f>
              <c:numCache>
                <c:formatCode>General</c:formatCode>
                <c:ptCount val="16"/>
                <c:pt idx="0">
                  <c:v>2.4207000000000001</c:v>
                </c:pt>
                <c:pt idx="1">
                  <c:v>2.0548999999999999</c:v>
                </c:pt>
                <c:pt idx="2">
                  <c:v>1.4486000000000001</c:v>
                </c:pt>
                <c:pt idx="3">
                  <c:v>0.95730000000000004</c:v>
                </c:pt>
                <c:pt idx="4">
                  <c:v>0.61409999999999998</c:v>
                </c:pt>
                <c:pt idx="5">
                  <c:v>0.35649999999999998</c:v>
                </c:pt>
                <c:pt idx="6">
                  <c:v>0.20230000000000001</c:v>
                </c:pt>
                <c:pt idx="7">
                  <c:v>0.14299999999999999</c:v>
                </c:pt>
                <c:pt idx="8">
                  <c:v>0.1069</c:v>
                </c:pt>
                <c:pt idx="9">
                  <c:v>9.0300000000000005E-2</c:v>
                </c:pt>
                <c:pt idx="10">
                  <c:v>6.4799999999999996E-2</c:v>
                </c:pt>
                <c:pt idx="11">
                  <c:v>5.7299999999999997E-2</c:v>
                </c:pt>
                <c:pt idx="12">
                  <c:v>5.3999999999999999E-2</c:v>
                </c:pt>
                <c:pt idx="13">
                  <c:v>0.05</c:v>
                </c:pt>
                <c:pt idx="14">
                  <c:v>4.9399999999999999E-2</c:v>
                </c:pt>
                <c:pt idx="15">
                  <c:v>5.2299999999999999E-2</c:v>
                </c:pt>
              </c:numCache>
            </c:numRef>
          </c:val>
          <c:smooth val="0"/>
          <c:extLst>
            <c:ext xmlns:c16="http://schemas.microsoft.com/office/drawing/2014/chart" uri="{C3380CC4-5D6E-409C-BE32-E72D297353CC}">
              <c16:uniqueId val="{00000000-2EF0-4146-BD05-A09A5F9BEFB1}"/>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Results_TP2_MLN_IL10!$B$15:$B$30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Results_TP2_MLN_IL10!$D$15:$D$30</c:f>
              <c:numCache>
                <c:formatCode>General</c:formatCode>
                <c:ptCount val="16"/>
                <c:pt idx="0">
                  <c:v>2.5670000000000002</c:v>
                </c:pt>
                <c:pt idx="1">
                  <c:v>2.1282000000000001</c:v>
                </c:pt>
                <c:pt idx="2">
                  <c:v>1.5203</c:v>
                </c:pt>
                <c:pt idx="3">
                  <c:v>1.0299</c:v>
                </c:pt>
                <c:pt idx="4">
                  <c:v>0.61309999999999998</c:v>
                </c:pt>
                <c:pt idx="5">
                  <c:v>0.34420000000000001</c:v>
                </c:pt>
                <c:pt idx="6">
                  <c:v>0.20530000000000001</c:v>
                </c:pt>
                <c:pt idx="7">
                  <c:v>0.13730000000000001</c:v>
                </c:pt>
                <c:pt idx="8">
                  <c:v>0.1091</c:v>
                </c:pt>
                <c:pt idx="9">
                  <c:v>8.2100000000000006E-2</c:v>
                </c:pt>
                <c:pt idx="10">
                  <c:v>6.7400000000000002E-2</c:v>
                </c:pt>
                <c:pt idx="11">
                  <c:v>6.2399999999999997E-2</c:v>
                </c:pt>
                <c:pt idx="12">
                  <c:v>0.06</c:v>
                </c:pt>
                <c:pt idx="13">
                  <c:v>5.9299999999999999E-2</c:v>
                </c:pt>
                <c:pt idx="14">
                  <c:v>5.8500000000000003E-2</c:v>
                </c:pt>
                <c:pt idx="15">
                  <c:v>6.0199999999999997E-2</c:v>
                </c:pt>
              </c:numCache>
            </c:numRef>
          </c:val>
          <c:smooth val="0"/>
          <c:extLst>
            <c:ext xmlns:c16="http://schemas.microsoft.com/office/drawing/2014/chart" uri="{C3380CC4-5D6E-409C-BE32-E72D297353CC}">
              <c16:uniqueId val="{00000002-2EF0-4146-BD05-A09A5F9BEFB1}"/>
            </c:ext>
          </c:extLst>
        </c:ser>
        <c:dLbls>
          <c:showLegendKey val="0"/>
          <c:showVal val="0"/>
          <c:showCatName val="0"/>
          <c:showSerName val="0"/>
          <c:showPercent val="0"/>
          <c:showBubbleSize val="0"/>
        </c:dLbls>
        <c:marker val="1"/>
        <c:smooth val="0"/>
        <c:axId val="473737544"/>
        <c:axId val="473735904"/>
      </c:lineChart>
      <c:catAx>
        <c:axId val="473737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5904"/>
        <c:crosses val="autoZero"/>
        <c:auto val="1"/>
        <c:lblAlgn val="ctr"/>
        <c:lblOffset val="100"/>
        <c:noMultiLvlLbl val="0"/>
      </c:catAx>
      <c:valAx>
        <c:axId val="47373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37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and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Results_TP2_MLN_IL10!$C$45:$C$60</c:f>
              <c:numCache>
                <c:formatCode>General</c:formatCode>
                <c:ptCount val="16"/>
                <c:pt idx="0">
                  <c:v>2.4559000000000002</c:v>
                </c:pt>
                <c:pt idx="1">
                  <c:v>2.0669</c:v>
                </c:pt>
                <c:pt idx="2">
                  <c:v>1.5831</c:v>
                </c:pt>
                <c:pt idx="3">
                  <c:v>1.0468</c:v>
                </c:pt>
                <c:pt idx="4">
                  <c:v>0.63649999999999995</c:v>
                </c:pt>
                <c:pt idx="5">
                  <c:v>0.3639</c:v>
                </c:pt>
                <c:pt idx="6">
                  <c:v>0.22009999999999999</c:v>
                </c:pt>
                <c:pt idx="7">
                  <c:v>0.13730000000000001</c:v>
                </c:pt>
                <c:pt idx="8">
                  <c:v>9.06E-2</c:v>
                </c:pt>
                <c:pt idx="9">
                  <c:v>7.46E-2</c:v>
                </c:pt>
                <c:pt idx="10">
                  <c:v>6.2799999999999995E-2</c:v>
                </c:pt>
                <c:pt idx="11">
                  <c:v>5.8799999999999998E-2</c:v>
                </c:pt>
                <c:pt idx="12">
                  <c:v>0.05</c:v>
                </c:pt>
                <c:pt idx="13">
                  <c:v>0.05</c:v>
                </c:pt>
                <c:pt idx="14">
                  <c:v>4.9000000000000002E-2</c:v>
                </c:pt>
                <c:pt idx="15">
                  <c:v>4.9799999999999997E-2</c:v>
                </c:pt>
              </c:numCache>
            </c:numRef>
          </c:val>
          <c:smooth val="0"/>
          <c:extLst>
            <c:ext xmlns:c16="http://schemas.microsoft.com/office/drawing/2014/chart" uri="{C3380CC4-5D6E-409C-BE32-E72D297353CC}">
              <c16:uniqueId val="{00000000-22E4-4650-84F7-44AA867E72EB}"/>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Results_TP2_MLN_IL10!$B$45:$B$60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Results_TP2_MLN_IL10!$D$45:$D$60</c:f>
              <c:numCache>
                <c:formatCode>General</c:formatCode>
                <c:ptCount val="16"/>
                <c:pt idx="0">
                  <c:v>2.2599999999999998</c:v>
                </c:pt>
                <c:pt idx="1">
                  <c:v>1.9732000000000001</c:v>
                </c:pt>
                <c:pt idx="2">
                  <c:v>1.5867</c:v>
                </c:pt>
                <c:pt idx="3">
                  <c:v>1.1001000000000001</c:v>
                </c:pt>
                <c:pt idx="4">
                  <c:v>0.61</c:v>
                </c:pt>
                <c:pt idx="5">
                  <c:v>0.37440000000000001</c:v>
                </c:pt>
                <c:pt idx="6">
                  <c:v>0.21909999999999999</c:v>
                </c:pt>
                <c:pt idx="7">
                  <c:v>0.14149999999999999</c:v>
                </c:pt>
                <c:pt idx="8">
                  <c:v>9.3200000000000005E-2</c:v>
                </c:pt>
                <c:pt idx="9">
                  <c:v>7.9399999999999998E-2</c:v>
                </c:pt>
                <c:pt idx="10">
                  <c:v>6.4699999999999994E-2</c:v>
                </c:pt>
                <c:pt idx="11">
                  <c:v>5.8400000000000001E-2</c:v>
                </c:pt>
                <c:pt idx="12">
                  <c:v>5.45E-2</c:v>
                </c:pt>
                <c:pt idx="13">
                  <c:v>5.3100000000000001E-2</c:v>
                </c:pt>
                <c:pt idx="14">
                  <c:v>0.05</c:v>
                </c:pt>
                <c:pt idx="15">
                  <c:v>5.3100000000000001E-2</c:v>
                </c:pt>
              </c:numCache>
            </c:numRef>
          </c:val>
          <c:smooth val="0"/>
          <c:extLst>
            <c:ext xmlns:c16="http://schemas.microsoft.com/office/drawing/2014/chart" uri="{C3380CC4-5D6E-409C-BE32-E72D297353CC}">
              <c16:uniqueId val="{00000001-22E4-4650-84F7-44AA867E72EB}"/>
            </c:ext>
          </c:extLst>
        </c:ser>
        <c:dLbls>
          <c:showLegendKey val="0"/>
          <c:showVal val="0"/>
          <c:showCatName val="0"/>
          <c:showSerName val="0"/>
          <c:showPercent val="0"/>
          <c:showBubbleSize val="0"/>
        </c:dLbls>
        <c:marker val="1"/>
        <c:smooth val="0"/>
        <c:axId val="473744760"/>
        <c:axId val="473741480"/>
      </c:lineChart>
      <c:catAx>
        <c:axId val="47374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1480"/>
        <c:crosses val="autoZero"/>
        <c:auto val="1"/>
        <c:lblAlgn val="ctr"/>
        <c:lblOffset val="100"/>
        <c:noMultiLvlLbl val="0"/>
      </c:catAx>
      <c:valAx>
        <c:axId val="47374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7374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 1 and</a:t>
            </a:r>
            <a:r>
              <a:rPr lang="en-GB" baseline="0"/>
              <a:t> 2</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Results_TP2_MLN_IL10!$B$75:$B$90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Results_TP2_MLN_IL10!$C$75:$C$90</c:f>
              <c:numCache>
                <c:formatCode>General</c:formatCode>
                <c:ptCount val="16"/>
                <c:pt idx="0">
                  <c:v>2.4238</c:v>
                </c:pt>
                <c:pt idx="1">
                  <c:v>1.9599</c:v>
                </c:pt>
                <c:pt idx="2">
                  <c:v>1.4222999999999999</c:v>
                </c:pt>
                <c:pt idx="3">
                  <c:v>0.90410000000000001</c:v>
                </c:pt>
                <c:pt idx="4">
                  <c:v>0.55330000000000001</c:v>
                </c:pt>
                <c:pt idx="5">
                  <c:v>0.31530000000000002</c:v>
                </c:pt>
                <c:pt idx="6">
                  <c:v>0.18740000000000001</c:v>
                </c:pt>
                <c:pt idx="7">
                  <c:v>0.12889999999999999</c:v>
                </c:pt>
                <c:pt idx="8">
                  <c:v>9.01E-2</c:v>
                </c:pt>
                <c:pt idx="9">
                  <c:v>7.17E-2</c:v>
                </c:pt>
                <c:pt idx="10">
                  <c:v>5.74E-2</c:v>
                </c:pt>
                <c:pt idx="11">
                  <c:v>5.0999999999999997E-2</c:v>
                </c:pt>
                <c:pt idx="12">
                  <c:v>4.9500000000000002E-2</c:v>
                </c:pt>
                <c:pt idx="13">
                  <c:v>4.8500000000000001E-2</c:v>
                </c:pt>
                <c:pt idx="14">
                  <c:v>4.9000000000000002E-2</c:v>
                </c:pt>
                <c:pt idx="15">
                  <c:v>6.1899999999999997E-2</c:v>
                </c:pt>
              </c:numCache>
            </c:numRef>
          </c:val>
          <c:smooth val="0"/>
          <c:extLst>
            <c:ext xmlns:c16="http://schemas.microsoft.com/office/drawing/2014/chart" uri="{C3380CC4-5D6E-409C-BE32-E72D297353CC}">
              <c16:uniqueId val="{00000000-EAF1-47AB-A16E-7E58F88B9552}"/>
            </c:ext>
          </c:extLst>
        </c:ser>
        <c:ser>
          <c:idx val="1"/>
          <c:order val="1"/>
          <c:tx>
            <c:v>Std2</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Results_TP2_MLN_IL10!$B$75:$B$90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Results_TP2_MLN_IL10!$D$75:$D$90</c:f>
              <c:numCache>
                <c:formatCode>General</c:formatCode>
                <c:ptCount val="16"/>
                <c:pt idx="0">
                  <c:v>2.2233000000000001</c:v>
                </c:pt>
                <c:pt idx="1">
                  <c:v>1.9955000000000001</c:v>
                </c:pt>
                <c:pt idx="2">
                  <c:v>1.4841</c:v>
                </c:pt>
                <c:pt idx="3">
                  <c:v>0.88500000000000001</c:v>
                </c:pt>
                <c:pt idx="4">
                  <c:v>0.56489999999999996</c:v>
                </c:pt>
                <c:pt idx="5">
                  <c:v>0.32729999999999998</c:v>
                </c:pt>
                <c:pt idx="6">
                  <c:v>0.20630000000000001</c:v>
                </c:pt>
                <c:pt idx="7">
                  <c:v>0.151</c:v>
                </c:pt>
                <c:pt idx="8">
                  <c:v>0.1268</c:v>
                </c:pt>
                <c:pt idx="9">
                  <c:v>9.98E-2</c:v>
                </c:pt>
                <c:pt idx="10">
                  <c:v>8.09E-2</c:v>
                </c:pt>
                <c:pt idx="11">
                  <c:v>7.3499999999999996E-2</c:v>
                </c:pt>
                <c:pt idx="12">
                  <c:v>6.5600000000000006E-2</c:v>
                </c:pt>
                <c:pt idx="13">
                  <c:v>6.1699999999999998E-2</c:v>
                </c:pt>
                <c:pt idx="14">
                  <c:v>6.8900000000000003E-2</c:v>
                </c:pt>
                <c:pt idx="15">
                  <c:v>8.6099999999999996E-2</c:v>
                </c:pt>
              </c:numCache>
            </c:numRef>
          </c:val>
          <c:smooth val="0"/>
          <c:extLst>
            <c:ext xmlns:c16="http://schemas.microsoft.com/office/drawing/2014/chart" uri="{C3380CC4-5D6E-409C-BE32-E72D297353CC}">
              <c16:uniqueId val="{00000001-EAF1-47AB-A16E-7E58F88B9552}"/>
            </c:ext>
          </c:extLst>
        </c:ser>
        <c:dLbls>
          <c:showLegendKey val="0"/>
          <c:showVal val="0"/>
          <c:showCatName val="0"/>
          <c:showSerName val="0"/>
          <c:showPercent val="0"/>
          <c:showBubbleSize val="0"/>
        </c:dLbls>
        <c:marker val="1"/>
        <c:smooth val="0"/>
        <c:axId val="469999096"/>
        <c:axId val="469999752"/>
      </c:lineChart>
      <c:catAx>
        <c:axId val="469999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752"/>
        <c:crosses val="autoZero"/>
        <c:auto val="1"/>
        <c:lblAlgn val="ctr"/>
        <c:lblOffset val="100"/>
        <c:noMultiLvlLbl val="0"/>
      </c:catAx>
      <c:valAx>
        <c:axId val="46999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469999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Standard</a:t>
            </a:r>
            <a:r>
              <a:rPr lang="en-GB" baseline="0"/>
              <a:t> 1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lotArea>
      <c:layout/>
      <c:lineChart>
        <c:grouping val="standard"/>
        <c:varyColors val="0"/>
        <c:ser>
          <c:idx val="1"/>
          <c:order val="1"/>
          <c:tx>
            <c:v>Std1</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Results_TP2_MLN_IL10!$B$105:$B$120</c:f>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f>Results_TP2_MLN_IL10!$C$106:$C$120</c:f>
              <c:numCache>
                <c:formatCode>General</c:formatCode>
                <c:ptCount val="15"/>
                <c:pt idx="0">
                  <c:v>2.1524000000000001</c:v>
                </c:pt>
                <c:pt idx="1">
                  <c:v>1.5802</c:v>
                </c:pt>
                <c:pt idx="2">
                  <c:v>1.0521</c:v>
                </c:pt>
                <c:pt idx="3">
                  <c:v>0.6492</c:v>
                </c:pt>
                <c:pt idx="4">
                  <c:v>0.3664</c:v>
                </c:pt>
                <c:pt idx="5">
                  <c:v>0.22489999999999999</c:v>
                </c:pt>
                <c:pt idx="6">
                  <c:v>0.1341</c:v>
                </c:pt>
                <c:pt idx="7">
                  <c:v>9.2899999999999996E-2</c:v>
                </c:pt>
                <c:pt idx="8">
                  <c:v>7.3800000000000004E-2</c:v>
                </c:pt>
                <c:pt idx="9">
                  <c:v>6.2399999999999997E-2</c:v>
                </c:pt>
                <c:pt idx="10">
                  <c:v>5.1799999999999999E-2</c:v>
                </c:pt>
                <c:pt idx="11">
                  <c:v>4.9000000000000002E-2</c:v>
                </c:pt>
                <c:pt idx="12">
                  <c:v>4.9500000000000002E-2</c:v>
                </c:pt>
                <c:pt idx="13">
                  <c:v>4.5400000000000003E-2</c:v>
                </c:pt>
                <c:pt idx="14">
                  <c:v>4.6300000000000001E-2</c:v>
                </c:pt>
              </c:numCache>
            </c:numRef>
          </c:val>
          <c:smooth val="0"/>
          <c:extLst>
            <c:ext xmlns:c16="http://schemas.microsoft.com/office/drawing/2014/chart" uri="{C3380CC4-5D6E-409C-BE32-E72D297353CC}">
              <c16:uniqueId val="{00000001-5D7C-43B6-9653-EA768E6B622A}"/>
            </c:ext>
          </c:extLst>
        </c:ser>
        <c:dLbls>
          <c:showLegendKey val="0"/>
          <c:showVal val="0"/>
          <c:showCatName val="0"/>
          <c:showSerName val="0"/>
          <c:showPercent val="0"/>
          <c:showBubbleSize val="0"/>
        </c:dLbls>
        <c:marker val="1"/>
        <c:smooth val="0"/>
        <c:axId val="331308928"/>
        <c:axId val="331309584"/>
        <c:extLst>
          <c:ext xmlns:c15="http://schemas.microsoft.com/office/drawing/2012/chart" uri="{02D57815-91ED-43cb-92C2-25804820EDAC}">
            <c15:filteredLineSeries>
              <c15:ser>
                <c:idx val="0"/>
                <c:order val="0"/>
                <c:tx>
                  <c:v>Std1</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extLst>
                      <c:ext uri="{02D57815-91ED-43cb-92C2-25804820EDAC}">
                        <c15:formulaRef>
                          <c15:sqref>Results_TP2_MLN_IL10!$B$105:$B$120</c15:sqref>
                        </c15:formulaRef>
                      </c:ext>
                    </c:extLst>
                    <c:strCache>
                      <c:ptCount val="16"/>
                      <c:pt idx="0">
                        <c:v>2000</c:v>
                      </c:pt>
                      <c:pt idx="1">
                        <c:v>1000</c:v>
                      </c:pt>
                      <c:pt idx="2">
                        <c:v>500</c:v>
                      </c:pt>
                      <c:pt idx="3">
                        <c:v>250</c:v>
                      </c:pt>
                      <c:pt idx="4">
                        <c:v>125</c:v>
                      </c:pt>
                      <c:pt idx="5">
                        <c:v>62.5</c:v>
                      </c:pt>
                      <c:pt idx="6">
                        <c:v>31.25</c:v>
                      </c:pt>
                      <c:pt idx="7">
                        <c:v>15.625</c:v>
                      </c:pt>
                      <c:pt idx="8">
                        <c:v>7.813</c:v>
                      </c:pt>
                      <c:pt idx="9">
                        <c:v>3.906</c:v>
                      </c:pt>
                      <c:pt idx="10">
                        <c:v>1.953</c:v>
                      </c:pt>
                      <c:pt idx="11">
                        <c:v>0.977</c:v>
                      </c:pt>
                      <c:pt idx="12">
                        <c:v>0.488</c:v>
                      </c:pt>
                      <c:pt idx="13">
                        <c:v>0.244</c:v>
                      </c:pt>
                      <c:pt idx="14">
                        <c:v>Blank</c:v>
                      </c:pt>
                      <c:pt idx="15">
                        <c:v>Blank</c:v>
                      </c:pt>
                    </c:strCache>
                  </c:strRef>
                </c:cat>
                <c:val>
                  <c:numRef>
                    <c:extLst>
                      <c:ext uri="{02D57815-91ED-43cb-92C2-25804820EDAC}">
                        <c15:formulaRef>
                          <c15:sqref>Results_TP2_MLN_IL10!#REF!</c15:sqref>
                        </c15:formulaRef>
                      </c:ext>
                    </c:extLst>
                    <c:numCache>
                      <c:formatCode>General</c:formatCode>
                      <c:ptCount val="1"/>
                      <c:pt idx="0">
                        <c:v>1</c:v>
                      </c:pt>
                    </c:numCache>
                  </c:numRef>
                </c:val>
                <c:smooth val="0"/>
                <c:extLst>
                  <c:ext xmlns:c16="http://schemas.microsoft.com/office/drawing/2014/chart" uri="{C3380CC4-5D6E-409C-BE32-E72D297353CC}">
                    <c16:uniqueId val="{00000000-5D7C-43B6-9653-EA768E6B622A}"/>
                  </c:ext>
                </c:extLst>
              </c15:ser>
            </c15:filteredLineSeries>
          </c:ext>
        </c:extLst>
      </c:lineChart>
      <c:catAx>
        <c:axId val="33130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9584"/>
        <c:crosses val="autoZero"/>
        <c:auto val="1"/>
        <c:lblAlgn val="ctr"/>
        <c:lblOffset val="100"/>
        <c:noMultiLvlLbl val="0"/>
      </c:catAx>
      <c:valAx>
        <c:axId val="331309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33130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85725</xdr:colOff>
      <xdr:row>15</xdr:row>
      <xdr:rowOff>52387</xdr:rowOff>
    </xdr:from>
    <xdr:to>
      <xdr:col>13</xdr:col>
      <xdr:colOff>390525</xdr:colOff>
      <xdr:row>29</xdr:row>
      <xdr:rowOff>90487</xdr:rowOff>
    </xdr:to>
    <xdr:graphicFrame macro="">
      <xdr:nvGraphicFramePr>
        <xdr:cNvPr id="2" name="Chart 1">
          <a:extLst>
            <a:ext uri="{FF2B5EF4-FFF2-40B4-BE49-F238E27FC236}">
              <a16:creationId xmlns:a16="http://schemas.microsoft.com/office/drawing/2014/main" id="{6C980FD1-A61D-4A4D-BA56-6CBD76BA9A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46</xdr:row>
      <xdr:rowOff>166687</xdr:rowOff>
    </xdr:from>
    <xdr:to>
      <xdr:col>13</xdr:col>
      <xdr:colOff>295275</xdr:colOff>
      <xdr:row>61</xdr:row>
      <xdr:rowOff>33337</xdr:rowOff>
    </xdr:to>
    <xdr:graphicFrame macro="">
      <xdr:nvGraphicFramePr>
        <xdr:cNvPr id="3" name="Chart 2">
          <a:extLst>
            <a:ext uri="{FF2B5EF4-FFF2-40B4-BE49-F238E27FC236}">
              <a16:creationId xmlns:a16="http://schemas.microsoft.com/office/drawing/2014/main" id="{4C8CCAD6-D5FD-4FFB-BC5F-D764FEBE8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581025</xdr:colOff>
      <xdr:row>77</xdr:row>
      <xdr:rowOff>52387</xdr:rowOff>
    </xdr:from>
    <xdr:to>
      <xdr:col>13</xdr:col>
      <xdr:colOff>276225</xdr:colOff>
      <xdr:row>91</xdr:row>
      <xdr:rowOff>128587</xdr:rowOff>
    </xdr:to>
    <xdr:graphicFrame macro="">
      <xdr:nvGraphicFramePr>
        <xdr:cNvPr id="4" name="Chart 3">
          <a:extLst>
            <a:ext uri="{FF2B5EF4-FFF2-40B4-BE49-F238E27FC236}">
              <a16:creationId xmlns:a16="http://schemas.microsoft.com/office/drawing/2014/main" id="{F7F4D0C7-E126-4479-AAC0-C2744EE06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xdr:colOff>
      <xdr:row>108</xdr:row>
      <xdr:rowOff>33337</xdr:rowOff>
    </xdr:from>
    <xdr:to>
      <xdr:col>13</xdr:col>
      <xdr:colOff>333375</xdr:colOff>
      <xdr:row>122</xdr:row>
      <xdr:rowOff>109537</xdr:rowOff>
    </xdr:to>
    <xdr:graphicFrame macro="">
      <xdr:nvGraphicFramePr>
        <xdr:cNvPr id="5" name="Chart 4">
          <a:extLst>
            <a:ext uri="{FF2B5EF4-FFF2-40B4-BE49-F238E27FC236}">
              <a16:creationId xmlns:a16="http://schemas.microsoft.com/office/drawing/2014/main" id="{2A6EAAD3-D89F-4B73-A13E-566DF1EBCB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27</xdr:row>
      <xdr:rowOff>0</xdr:rowOff>
    </xdr:from>
    <xdr:to>
      <xdr:col>22</xdr:col>
      <xdr:colOff>114300</xdr:colOff>
      <xdr:row>34</xdr:row>
      <xdr:rowOff>45720</xdr:rowOff>
    </xdr:to>
    <xdr:sp macro="" textlink="">
      <xdr:nvSpPr>
        <xdr:cNvPr id="7" name="TextBox 6">
          <a:extLst>
            <a:ext uri="{FF2B5EF4-FFF2-40B4-BE49-F238E27FC236}">
              <a16:creationId xmlns:a16="http://schemas.microsoft.com/office/drawing/2014/main" id="{762DE0D5-EF44-4A1A-812A-01DAA132ECC6}"/>
            </a:ext>
          </a:extLst>
        </xdr:cNvPr>
        <xdr:cNvSpPr txBox="1"/>
      </xdr:nvSpPr>
      <xdr:spPr>
        <a:xfrm>
          <a:off x="10835640" y="4998720"/>
          <a:ext cx="4030980" cy="1341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47625</xdr:colOff>
      <xdr:row>14</xdr:row>
      <xdr:rowOff>138112</xdr:rowOff>
    </xdr:from>
    <xdr:to>
      <xdr:col>13</xdr:col>
      <xdr:colOff>352425</xdr:colOff>
      <xdr:row>28</xdr:row>
      <xdr:rowOff>166687</xdr:rowOff>
    </xdr:to>
    <xdr:graphicFrame macro="">
      <xdr:nvGraphicFramePr>
        <xdr:cNvPr id="2" name="Chart 1">
          <a:extLst>
            <a:ext uri="{FF2B5EF4-FFF2-40B4-BE49-F238E27FC236}">
              <a16:creationId xmlns:a16="http://schemas.microsoft.com/office/drawing/2014/main" id="{97CE4A14-893F-474A-9703-60F70C2D1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533400</xdr:colOff>
      <xdr:row>44</xdr:row>
      <xdr:rowOff>147637</xdr:rowOff>
    </xdr:from>
    <xdr:to>
      <xdr:col>13</xdr:col>
      <xdr:colOff>228600</xdr:colOff>
      <xdr:row>59</xdr:row>
      <xdr:rowOff>4762</xdr:rowOff>
    </xdr:to>
    <xdr:graphicFrame macro="">
      <xdr:nvGraphicFramePr>
        <xdr:cNvPr id="4" name="Chart 3">
          <a:extLst>
            <a:ext uri="{FF2B5EF4-FFF2-40B4-BE49-F238E27FC236}">
              <a16:creationId xmlns:a16="http://schemas.microsoft.com/office/drawing/2014/main" id="{9531DCF4-2869-45E9-9533-144079A99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342900</xdr:colOff>
      <xdr:row>74</xdr:row>
      <xdr:rowOff>52387</xdr:rowOff>
    </xdr:from>
    <xdr:to>
      <xdr:col>13</xdr:col>
      <xdr:colOff>38100</xdr:colOff>
      <xdr:row>88</xdr:row>
      <xdr:rowOff>128587</xdr:rowOff>
    </xdr:to>
    <xdr:graphicFrame macro="">
      <xdr:nvGraphicFramePr>
        <xdr:cNvPr id="5" name="Chart 4">
          <a:extLst>
            <a:ext uri="{FF2B5EF4-FFF2-40B4-BE49-F238E27FC236}">
              <a16:creationId xmlns:a16="http://schemas.microsoft.com/office/drawing/2014/main" id="{4CE1DFB1-1AC8-4501-96FB-8F5A3AF91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104</xdr:row>
      <xdr:rowOff>166687</xdr:rowOff>
    </xdr:from>
    <xdr:to>
      <xdr:col>11</xdr:col>
      <xdr:colOff>361950</xdr:colOff>
      <xdr:row>119</xdr:row>
      <xdr:rowOff>52387</xdr:rowOff>
    </xdr:to>
    <xdr:graphicFrame macro="">
      <xdr:nvGraphicFramePr>
        <xdr:cNvPr id="3" name="Chart 2">
          <a:extLst>
            <a:ext uri="{FF2B5EF4-FFF2-40B4-BE49-F238E27FC236}">
              <a16:creationId xmlns:a16="http://schemas.microsoft.com/office/drawing/2014/main" id="{FFE63913-8DFC-4418-9140-078EFCD59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27</xdr:row>
      <xdr:rowOff>0</xdr:rowOff>
    </xdr:from>
    <xdr:to>
      <xdr:col>23</xdr:col>
      <xdr:colOff>114300</xdr:colOff>
      <xdr:row>34</xdr:row>
      <xdr:rowOff>99060</xdr:rowOff>
    </xdr:to>
    <xdr:sp macro="" textlink="">
      <xdr:nvSpPr>
        <xdr:cNvPr id="6" name="TextBox 5">
          <a:extLst>
            <a:ext uri="{FF2B5EF4-FFF2-40B4-BE49-F238E27FC236}">
              <a16:creationId xmlns:a16="http://schemas.microsoft.com/office/drawing/2014/main" id="{3F0FE97D-B5F2-4E7B-8D44-55A7ABF6A684}"/>
            </a:ext>
          </a:extLst>
        </xdr:cNvPr>
        <xdr:cNvSpPr txBox="1"/>
      </xdr:nvSpPr>
      <xdr:spPr>
        <a:xfrm>
          <a:off x="11033760" y="4998720"/>
          <a:ext cx="3771900" cy="1402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Notes:</a:t>
          </a:r>
          <a:r>
            <a:rPr lang="en-GB" sz="1100" b="1" baseline="0"/>
            <a:t> </a:t>
          </a:r>
        </a:p>
        <a:p>
          <a:endParaRPr lang="en-GB" sz="1100" baseline="0"/>
        </a:p>
        <a:p>
          <a:r>
            <a:rPr lang="en-GB" sz="1100" baseline="0"/>
            <a:t>- Cell supernatant was diluted 3.5 times to measure the TNFa and IL-10 cytokine levels. The values in this overview are already multiplied by 3.5. To measure TNFa produced by PBMCs, supernatant was not 3.5 times diluted but 35 times (this is not the case for TNFa produced by MLN). </a:t>
          </a:r>
        </a:p>
        <a:p>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7254-1C1D-4B14-9380-E35E46922669}">
  <dimension ref="A2:Y125"/>
  <sheetViews>
    <sheetView workbookViewId="0">
      <selection activeCell="R3" sqref="R3:Y3"/>
    </sheetView>
  </sheetViews>
  <sheetFormatPr defaultRowHeight="15" x14ac:dyDescent="0.25"/>
  <cols>
    <col min="1" max="1" width="24.7109375" bestFit="1" customWidth="1"/>
    <col min="17" max="17" width="12.7109375" bestFit="1" customWidth="1"/>
  </cols>
  <sheetData>
    <row r="2" spans="1:25" ht="15.75" thickBot="1" x14ac:dyDescent="0.3">
      <c r="A2" s="16" t="s">
        <v>87</v>
      </c>
      <c r="B2" s="1" t="s">
        <v>86</v>
      </c>
      <c r="C2" s="47" t="s">
        <v>53</v>
      </c>
      <c r="D2" s="47" t="s">
        <v>54</v>
      </c>
      <c r="E2" s="47" t="s">
        <v>55</v>
      </c>
      <c r="F2" s="47" t="s">
        <v>56</v>
      </c>
      <c r="G2" s="47" t="s">
        <v>58</v>
      </c>
      <c r="H2" s="47" t="s">
        <v>59</v>
      </c>
      <c r="I2" s="47" t="s">
        <v>60</v>
      </c>
      <c r="J2" s="47" t="s">
        <v>61</v>
      </c>
    </row>
    <row r="3" spans="1:25" ht="15.75" thickBot="1" x14ac:dyDescent="0.3">
      <c r="C3" s="62" t="s">
        <v>16</v>
      </c>
      <c r="D3" s="56" t="s">
        <v>17</v>
      </c>
      <c r="E3" s="56" t="s">
        <v>18</v>
      </c>
      <c r="F3" s="31" t="s">
        <v>19</v>
      </c>
      <c r="G3" s="55" t="s">
        <v>20</v>
      </c>
      <c r="H3" s="55" t="s">
        <v>21</v>
      </c>
      <c r="I3" s="31" t="s">
        <v>22</v>
      </c>
      <c r="J3" s="78" t="s">
        <v>23</v>
      </c>
      <c r="K3" s="57" t="s">
        <v>88</v>
      </c>
      <c r="L3" s="58" t="s">
        <v>88</v>
      </c>
      <c r="M3" s="58" t="s">
        <v>89</v>
      </c>
      <c r="N3" s="58" t="s">
        <v>89</v>
      </c>
      <c r="P3" s="76" t="s">
        <v>94</v>
      </c>
      <c r="R3" s="78" t="s">
        <v>23</v>
      </c>
      <c r="S3" s="79" t="s">
        <v>29</v>
      </c>
      <c r="T3" s="80" t="s">
        <v>33</v>
      </c>
      <c r="U3" s="81" t="s">
        <v>36</v>
      </c>
      <c r="V3" s="82" t="s">
        <v>37</v>
      </c>
      <c r="W3" s="83" t="s">
        <v>38</v>
      </c>
      <c r="X3" s="83" t="s">
        <v>41</v>
      </c>
      <c r="Y3" s="83" t="s">
        <v>5</v>
      </c>
    </row>
    <row r="4" spans="1:25" ht="15.75" thickBot="1" x14ac:dyDescent="0.3">
      <c r="B4" s="1"/>
      <c r="C4" s="23">
        <v>1</v>
      </c>
      <c r="D4" s="23">
        <v>2</v>
      </c>
      <c r="E4" s="23">
        <v>3</v>
      </c>
      <c r="F4">
        <v>4</v>
      </c>
      <c r="G4" s="23">
        <v>5</v>
      </c>
      <c r="H4" s="23">
        <v>6</v>
      </c>
      <c r="I4">
        <v>7</v>
      </c>
      <c r="J4">
        <v>8</v>
      </c>
      <c r="K4">
        <v>9</v>
      </c>
      <c r="L4">
        <v>10</v>
      </c>
      <c r="M4">
        <v>11</v>
      </c>
      <c r="N4">
        <v>12</v>
      </c>
      <c r="R4">
        <v>8</v>
      </c>
      <c r="S4">
        <v>1</v>
      </c>
      <c r="T4">
        <v>5</v>
      </c>
      <c r="U4">
        <v>8</v>
      </c>
      <c r="V4">
        <v>1</v>
      </c>
      <c r="W4">
        <v>2</v>
      </c>
      <c r="X4">
        <v>5</v>
      </c>
      <c r="Y4">
        <v>6</v>
      </c>
    </row>
    <row r="5" spans="1:25" x14ac:dyDescent="0.25">
      <c r="B5" s="2" t="s">
        <v>8</v>
      </c>
      <c r="C5" s="48">
        <v>76.573000000000008</v>
      </c>
      <c r="D5" s="5">
        <v>39.494</v>
      </c>
      <c r="E5" s="5">
        <v>17.412499999999998</v>
      </c>
      <c r="F5" s="4">
        <v>20.485499999999998</v>
      </c>
      <c r="G5" s="5">
        <v>12.400500000000001</v>
      </c>
      <c r="H5" s="5">
        <v>40.246500000000005</v>
      </c>
      <c r="I5" s="4">
        <v>18.819499999999998</v>
      </c>
      <c r="J5" s="4">
        <v>41.111000000000004</v>
      </c>
      <c r="K5" s="5">
        <v>2.9329999999999998</v>
      </c>
      <c r="L5" s="5">
        <v>0.19239999999999999</v>
      </c>
      <c r="M5" s="5">
        <v>2.9935999999999998</v>
      </c>
      <c r="N5" s="5">
        <v>0.35610000000000003</v>
      </c>
      <c r="P5" t="s">
        <v>90</v>
      </c>
      <c r="Q5" t="s">
        <v>45</v>
      </c>
      <c r="R5" s="4">
        <v>41.111000000000004</v>
      </c>
      <c r="S5" s="3">
        <v>42.063000000000002</v>
      </c>
      <c r="T5" s="4">
        <v>21.017499999999998</v>
      </c>
      <c r="U5" s="4">
        <v>37.796499999999995</v>
      </c>
      <c r="V5" s="3">
        <v>21.955500000000001</v>
      </c>
      <c r="W5" s="4">
        <v>42.633499999999998</v>
      </c>
      <c r="X5" s="4">
        <v>41.149499999999996</v>
      </c>
      <c r="Y5" s="4">
        <v>84.686000000000007</v>
      </c>
    </row>
    <row r="6" spans="1:25" x14ac:dyDescent="0.25">
      <c r="B6" s="2" t="s">
        <v>9</v>
      </c>
      <c r="C6" s="49">
        <v>27.685000000000002</v>
      </c>
      <c r="D6" s="8">
        <v>18.063499999999998</v>
      </c>
      <c r="E6" s="8">
        <v>15.827000000000002</v>
      </c>
      <c r="F6" s="7">
        <v>8.1795000000000009</v>
      </c>
      <c r="G6" s="8">
        <v>4.62</v>
      </c>
      <c r="H6" s="8">
        <v>17.920000000000002</v>
      </c>
      <c r="I6" s="7">
        <v>8.2949999999999999</v>
      </c>
      <c r="J6" s="7">
        <v>19.4145</v>
      </c>
      <c r="K6" s="8">
        <v>2.8096000000000001</v>
      </c>
      <c r="L6" s="8">
        <v>0.11269999999999999</v>
      </c>
      <c r="M6" s="8">
        <v>2.9405000000000001</v>
      </c>
      <c r="N6" s="8">
        <v>0.1918</v>
      </c>
      <c r="Q6" t="s">
        <v>46</v>
      </c>
      <c r="R6" s="7">
        <v>19.4145</v>
      </c>
      <c r="S6" s="6">
        <v>18.679499999999997</v>
      </c>
      <c r="T6" s="7">
        <v>9.4044999999999987</v>
      </c>
      <c r="U6" s="7">
        <v>20.902000000000001</v>
      </c>
      <c r="V6" s="6">
        <v>12.582500000000001</v>
      </c>
      <c r="W6" s="7">
        <v>21.304499999999997</v>
      </c>
      <c r="X6" s="7">
        <v>21.475999999999999</v>
      </c>
      <c r="Y6" s="7">
        <v>36.253</v>
      </c>
    </row>
    <row r="7" spans="1:25" x14ac:dyDescent="0.25">
      <c r="B7" s="2" t="s">
        <v>10</v>
      </c>
      <c r="C7" s="49">
        <v>12.6</v>
      </c>
      <c r="D7" s="8">
        <v>9.093</v>
      </c>
      <c r="E7" s="8">
        <v>4.83</v>
      </c>
      <c r="F7" s="7">
        <v>4.1509999999999998</v>
      </c>
      <c r="G7" s="8">
        <v>2.4815</v>
      </c>
      <c r="H7" s="8">
        <v>10.797499999999999</v>
      </c>
      <c r="I7" s="7">
        <v>3.073</v>
      </c>
      <c r="J7" s="7">
        <v>8.3125</v>
      </c>
      <c r="K7" s="8">
        <v>2.7307999999999999</v>
      </c>
      <c r="L7" s="8">
        <v>0.1018</v>
      </c>
      <c r="M7" s="8">
        <v>2.8048999999999999</v>
      </c>
      <c r="N7" s="8">
        <v>0.10970000000000001</v>
      </c>
      <c r="Q7" t="s">
        <v>47</v>
      </c>
      <c r="R7" s="7">
        <v>8.3125</v>
      </c>
      <c r="S7" s="6">
        <v>11.2875</v>
      </c>
      <c r="T7" s="7">
        <v>5.649</v>
      </c>
      <c r="U7" s="7">
        <v>11.921000000000001</v>
      </c>
      <c r="V7" s="6">
        <v>8.6414999999999988</v>
      </c>
      <c r="W7" s="7">
        <v>12.544</v>
      </c>
      <c r="X7" s="7">
        <v>15.809500000000002</v>
      </c>
      <c r="Y7" s="7">
        <v>27.481999999999999</v>
      </c>
    </row>
    <row r="8" spans="1:25" x14ac:dyDescent="0.25">
      <c r="B8" s="2" t="s">
        <v>11</v>
      </c>
      <c r="C8" s="49">
        <v>8.9740000000000002</v>
      </c>
      <c r="D8" s="8">
        <v>5.8135000000000003</v>
      </c>
      <c r="E8" s="8">
        <v>4.2629999999999999</v>
      </c>
      <c r="F8" s="10">
        <v>3.6854999999999998</v>
      </c>
      <c r="G8" s="8">
        <v>2.6109999999999998</v>
      </c>
      <c r="H8" s="8">
        <v>7.8120000000000012</v>
      </c>
      <c r="I8" s="10">
        <v>2.3170000000000002</v>
      </c>
      <c r="J8" s="10">
        <v>4.8859999999999992</v>
      </c>
      <c r="K8" s="8">
        <v>2.5007999999999999</v>
      </c>
      <c r="L8" s="8">
        <v>7.1999999999999995E-2</v>
      </c>
      <c r="M8" s="8">
        <v>2.4462000000000002</v>
      </c>
      <c r="N8" s="8">
        <v>7.0499999999999993E-2</v>
      </c>
      <c r="P8" t="s">
        <v>91</v>
      </c>
      <c r="Q8" t="s">
        <v>50</v>
      </c>
      <c r="R8" s="10">
        <v>4.8859999999999992</v>
      </c>
      <c r="S8" s="9">
        <v>7.3289999999999997</v>
      </c>
      <c r="T8" s="10">
        <v>2.835</v>
      </c>
      <c r="U8" s="10">
        <v>10.332000000000001</v>
      </c>
      <c r="V8" s="9">
        <v>7.4444999999999997</v>
      </c>
      <c r="W8" s="10">
        <v>12.1485</v>
      </c>
      <c r="X8" s="10">
        <v>10.401999999999999</v>
      </c>
      <c r="Y8" s="10">
        <v>10.129000000000001</v>
      </c>
    </row>
    <row r="9" spans="1:25" x14ac:dyDescent="0.25">
      <c r="B9" s="2" t="s">
        <v>12</v>
      </c>
      <c r="C9" s="49">
        <v>7.5600000000000005</v>
      </c>
      <c r="D9" s="8">
        <v>5.5090000000000003</v>
      </c>
      <c r="E9" s="8">
        <v>50.375500000000002</v>
      </c>
      <c r="F9" s="10">
        <v>2.1734999999999998</v>
      </c>
      <c r="G9" s="8">
        <v>2.5760000000000001</v>
      </c>
      <c r="H9" s="8">
        <v>6.6920000000000002</v>
      </c>
      <c r="I9" s="10">
        <v>1.736</v>
      </c>
      <c r="J9" s="10">
        <v>4.0214999999999996</v>
      </c>
      <c r="K9" s="8">
        <v>2.0051999999999999</v>
      </c>
      <c r="L9" s="8">
        <v>4.41E-2</v>
      </c>
      <c r="M9" s="8">
        <v>1.9743999999999999</v>
      </c>
      <c r="N9" s="8">
        <v>5.0700000000000002E-2</v>
      </c>
      <c r="Q9" t="s">
        <v>49</v>
      </c>
      <c r="R9" s="10">
        <v>4.0214999999999996</v>
      </c>
      <c r="S9" s="9">
        <v>8.4489999999999998</v>
      </c>
      <c r="T9" s="10">
        <v>2.6669999999999998</v>
      </c>
      <c r="U9" s="10">
        <v>9.8104999999999993</v>
      </c>
      <c r="V9" s="9">
        <v>6.2089999999999996</v>
      </c>
      <c r="W9" s="10">
        <v>13.468</v>
      </c>
      <c r="X9" s="10">
        <v>9.0440000000000005</v>
      </c>
      <c r="Y9" s="10">
        <v>9.3134999999999994</v>
      </c>
    </row>
    <row r="10" spans="1:25" x14ac:dyDescent="0.25">
      <c r="B10" s="2" t="s">
        <v>13</v>
      </c>
      <c r="C10" s="49">
        <v>10.836</v>
      </c>
      <c r="D10" s="8">
        <v>5.2080000000000002</v>
      </c>
      <c r="E10" s="8">
        <v>8.197000000000001</v>
      </c>
      <c r="F10" s="10">
        <v>2.464</v>
      </c>
      <c r="G10" s="8">
        <v>4.0775000000000006</v>
      </c>
      <c r="H10" s="8">
        <v>8.5259999999999998</v>
      </c>
      <c r="I10" s="10">
        <v>1.9355000000000002</v>
      </c>
      <c r="J10" s="10">
        <v>5.1135000000000002</v>
      </c>
      <c r="K10" s="8">
        <v>1.3479000000000001</v>
      </c>
      <c r="L10" s="8">
        <v>4.2700000000000002E-2</v>
      </c>
      <c r="M10" s="8">
        <v>1.3387</v>
      </c>
      <c r="N10" s="8">
        <v>4.0300000000000002E-2</v>
      </c>
      <c r="Q10" t="s">
        <v>48</v>
      </c>
      <c r="R10" s="10">
        <v>5.1135000000000002</v>
      </c>
      <c r="S10" s="9">
        <v>6.8075000000000001</v>
      </c>
      <c r="T10" s="10">
        <v>2.7650000000000001</v>
      </c>
      <c r="U10" s="10">
        <v>8.1550000000000011</v>
      </c>
      <c r="V10" s="9">
        <v>5.7329999999999997</v>
      </c>
      <c r="W10" s="10">
        <v>12.778499999999999</v>
      </c>
      <c r="X10" s="10">
        <v>8.5540000000000003</v>
      </c>
      <c r="Y10" s="10">
        <v>8.2285000000000004</v>
      </c>
    </row>
    <row r="11" spans="1:25" x14ac:dyDescent="0.25">
      <c r="B11" s="2" t="s">
        <v>14</v>
      </c>
      <c r="C11" s="49">
        <v>7.1365000000000007</v>
      </c>
      <c r="D11" s="8">
        <v>16.334499999999998</v>
      </c>
      <c r="E11" s="8">
        <v>3.1640000000000001</v>
      </c>
      <c r="F11" s="12">
        <v>1.484</v>
      </c>
      <c r="G11" s="8">
        <v>1.645</v>
      </c>
      <c r="H11" s="8">
        <v>7.7315000000000005</v>
      </c>
      <c r="I11" s="12">
        <v>1.4664999999999999</v>
      </c>
      <c r="J11" s="12">
        <v>4.1895000000000007</v>
      </c>
      <c r="K11" s="8">
        <v>0.86719999999999997</v>
      </c>
      <c r="L11" s="28">
        <v>2.4899999999999999E-2</v>
      </c>
      <c r="M11" s="8">
        <v>0.88429999999999997</v>
      </c>
      <c r="N11" s="52">
        <v>2.7300000000000001E-2</v>
      </c>
      <c r="Q11" t="s">
        <v>51</v>
      </c>
      <c r="R11" s="12">
        <v>4.1895000000000007</v>
      </c>
      <c r="S11" s="11">
        <v>6.2370000000000001</v>
      </c>
      <c r="T11" s="12">
        <v>1.1900000000000002</v>
      </c>
      <c r="U11" s="12">
        <v>8.3194999999999997</v>
      </c>
      <c r="V11" s="11">
        <v>4.9909999999999997</v>
      </c>
      <c r="W11" s="12">
        <v>13.286</v>
      </c>
      <c r="X11" s="12">
        <v>10.5595</v>
      </c>
      <c r="Y11" s="12">
        <v>8.770999999999999</v>
      </c>
    </row>
    <row r="12" spans="1:25" ht="15.75" thickBot="1" x14ac:dyDescent="0.3">
      <c r="B12" s="2" t="s">
        <v>15</v>
      </c>
      <c r="C12" s="50">
        <v>8.0604999999999993</v>
      </c>
      <c r="D12" s="15">
        <v>6.3875000000000002</v>
      </c>
      <c r="E12" s="15">
        <v>1.736</v>
      </c>
      <c r="F12" s="14">
        <v>2.3555000000000001</v>
      </c>
      <c r="G12" s="15">
        <v>4.2454999999999998</v>
      </c>
      <c r="H12" s="15">
        <v>8.3510000000000009</v>
      </c>
      <c r="I12" s="14">
        <v>1.5015000000000001</v>
      </c>
      <c r="J12" s="14">
        <v>4.9805000000000001</v>
      </c>
      <c r="K12" s="15">
        <v>0.53790000000000004</v>
      </c>
      <c r="L12" s="53">
        <v>2.9000000000000001E-2</v>
      </c>
      <c r="M12" s="15">
        <v>0.55359999999999998</v>
      </c>
      <c r="N12" s="54">
        <v>2.6700000000000002E-2</v>
      </c>
      <c r="Q12" t="s">
        <v>51</v>
      </c>
      <c r="R12" s="14">
        <v>4.9805000000000001</v>
      </c>
      <c r="S12" s="13">
        <v>6.79</v>
      </c>
      <c r="T12" s="14">
        <v>2.198</v>
      </c>
      <c r="U12" s="14">
        <v>8.2530000000000001</v>
      </c>
      <c r="V12" s="13">
        <v>5.6140000000000008</v>
      </c>
      <c r="W12" s="14">
        <v>16.474499999999999</v>
      </c>
      <c r="X12" s="14">
        <v>10.702999999999999</v>
      </c>
      <c r="Y12" s="14">
        <v>7.1469999999999994</v>
      </c>
    </row>
    <row r="13" spans="1:25" x14ac:dyDescent="0.25">
      <c r="C13">
        <f>AVERAGE(C11:C12)</f>
        <v>7.5984999999999996</v>
      </c>
      <c r="D13">
        <f t="shared" ref="D13:J13" si="0">AVERAGE(D11:D12)</f>
        <v>11.360999999999999</v>
      </c>
      <c r="E13">
        <f t="shared" si="0"/>
        <v>2.4500000000000002</v>
      </c>
      <c r="F13">
        <f t="shared" si="0"/>
        <v>1.9197500000000001</v>
      </c>
      <c r="G13">
        <f t="shared" si="0"/>
        <v>2.9452499999999997</v>
      </c>
      <c r="H13">
        <f t="shared" si="0"/>
        <v>8.0412500000000016</v>
      </c>
      <c r="I13" s="35">
        <f t="shared" si="0"/>
        <v>1.484</v>
      </c>
      <c r="J13">
        <f t="shared" si="0"/>
        <v>4.5850000000000009</v>
      </c>
    </row>
    <row r="14" spans="1:25" x14ac:dyDescent="0.25">
      <c r="I14" s="35"/>
    </row>
    <row r="15" spans="1:25" x14ac:dyDescent="0.25">
      <c r="B15" s="1" t="s">
        <v>93</v>
      </c>
      <c r="C15" s="1" t="s">
        <v>88</v>
      </c>
      <c r="D15" s="1" t="s">
        <v>89</v>
      </c>
      <c r="E15" s="1" t="s">
        <v>27</v>
      </c>
    </row>
    <row r="16" spans="1:25" ht="15.75" thickBot="1" x14ac:dyDescent="0.3">
      <c r="A16">
        <v>1</v>
      </c>
      <c r="B16">
        <v>4000</v>
      </c>
      <c r="C16" s="30">
        <v>2.9329999999999998</v>
      </c>
      <c r="D16" s="30">
        <v>2.9935999999999998</v>
      </c>
      <c r="E16" s="30">
        <f>AVERAGE(C16:D16)</f>
        <v>2.9632999999999998</v>
      </c>
    </row>
    <row r="17" spans="1:25" ht="15.75" thickBot="1" x14ac:dyDescent="0.3">
      <c r="A17">
        <v>2</v>
      </c>
      <c r="B17">
        <v>2000</v>
      </c>
      <c r="C17" s="35">
        <v>2.8096000000000001</v>
      </c>
      <c r="D17" s="35">
        <v>2.9405000000000001</v>
      </c>
      <c r="E17" s="30">
        <f t="shared" ref="E17:E31" si="1">AVERAGE(C17:D17)</f>
        <v>2.8750499999999999</v>
      </c>
      <c r="P17" s="77" t="s">
        <v>57</v>
      </c>
      <c r="R17" s="31" t="s">
        <v>19</v>
      </c>
      <c r="S17" s="31" t="s">
        <v>22</v>
      </c>
      <c r="T17" s="32" t="s">
        <v>30</v>
      </c>
      <c r="U17" s="31" t="s">
        <v>39</v>
      </c>
      <c r="V17" s="31" t="s">
        <v>40</v>
      </c>
      <c r="W17" s="34" t="s">
        <v>44</v>
      </c>
      <c r="X17" s="31" t="s">
        <v>2</v>
      </c>
      <c r="Y17" s="34" t="s">
        <v>7</v>
      </c>
    </row>
    <row r="18" spans="1:25" ht="15.75" thickBot="1" x14ac:dyDescent="0.3">
      <c r="A18">
        <v>3</v>
      </c>
      <c r="B18">
        <v>1000</v>
      </c>
      <c r="C18" s="35">
        <v>2.7307999999999999</v>
      </c>
      <c r="D18" s="35">
        <v>2.8048999999999999</v>
      </c>
      <c r="E18" s="30">
        <f t="shared" si="1"/>
        <v>2.7678500000000001</v>
      </c>
      <c r="R18">
        <v>4</v>
      </c>
      <c r="S18">
        <v>7</v>
      </c>
      <c r="T18">
        <v>2</v>
      </c>
      <c r="U18">
        <v>3</v>
      </c>
      <c r="V18">
        <v>4</v>
      </c>
      <c r="W18">
        <v>8</v>
      </c>
      <c r="X18">
        <v>3</v>
      </c>
      <c r="Y18">
        <v>8</v>
      </c>
    </row>
    <row r="19" spans="1:25" x14ac:dyDescent="0.25">
      <c r="A19">
        <v>4</v>
      </c>
      <c r="B19">
        <v>500</v>
      </c>
      <c r="C19" s="35">
        <v>2.5007999999999999</v>
      </c>
      <c r="D19" s="35">
        <v>2.4462000000000002</v>
      </c>
      <c r="E19" s="30">
        <f t="shared" si="1"/>
        <v>2.4735</v>
      </c>
      <c r="P19" t="s">
        <v>90</v>
      </c>
      <c r="Q19" t="s">
        <v>45</v>
      </c>
      <c r="R19" s="4">
        <v>20.485499999999998</v>
      </c>
      <c r="S19" s="4">
        <v>18.819499999999998</v>
      </c>
      <c r="T19" s="4">
        <v>7.7980000000000009</v>
      </c>
      <c r="U19" s="4">
        <v>15.165500000000002</v>
      </c>
      <c r="V19" s="4">
        <v>56.381500000000003</v>
      </c>
      <c r="W19" s="4">
        <v>174.4085</v>
      </c>
      <c r="X19" s="4">
        <v>49.819000000000003</v>
      </c>
      <c r="Y19" s="4">
        <v>20.951000000000001</v>
      </c>
    </row>
    <row r="20" spans="1:25" x14ac:dyDescent="0.25">
      <c r="A20">
        <v>5</v>
      </c>
      <c r="B20">
        <v>250</v>
      </c>
      <c r="C20" s="35">
        <v>2.0051999999999999</v>
      </c>
      <c r="D20" s="35">
        <v>1.9743999999999999</v>
      </c>
      <c r="E20" s="30">
        <f t="shared" si="1"/>
        <v>1.9897999999999998</v>
      </c>
      <c r="Q20" t="s">
        <v>46</v>
      </c>
      <c r="R20" s="7">
        <v>8.1795000000000009</v>
      </c>
      <c r="S20" s="7">
        <v>8.2949999999999999</v>
      </c>
      <c r="T20" s="7">
        <v>3.4965000000000002</v>
      </c>
      <c r="U20" s="7">
        <v>8.3964999999999996</v>
      </c>
      <c r="V20" s="7">
        <v>21.553000000000001</v>
      </c>
      <c r="W20" s="7">
        <v>71.498000000000005</v>
      </c>
      <c r="X20" s="7">
        <v>35.9345</v>
      </c>
      <c r="Y20" s="7">
        <v>15.476999999999999</v>
      </c>
    </row>
    <row r="21" spans="1:25" x14ac:dyDescent="0.25">
      <c r="A21">
        <v>6</v>
      </c>
      <c r="B21">
        <v>125</v>
      </c>
      <c r="C21" s="35">
        <v>1.3479000000000001</v>
      </c>
      <c r="D21" s="35">
        <v>1.3387</v>
      </c>
      <c r="E21" s="30">
        <f t="shared" si="1"/>
        <v>1.3433000000000002</v>
      </c>
      <c r="Q21" t="s">
        <v>47</v>
      </c>
      <c r="R21" s="7">
        <v>4.1509999999999998</v>
      </c>
      <c r="S21" s="7">
        <v>3.073</v>
      </c>
      <c r="T21" s="7">
        <v>1.5505</v>
      </c>
      <c r="U21" s="7">
        <v>5.4634999999999998</v>
      </c>
      <c r="V21" s="7">
        <v>10.419499999999999</v>
      </c>
      <c r="W21" s="7">
        <v>32.399499999999996</v>
      </c>
      <c r="X21" s="7">
        <v>18.6935</v>
      </c>
      <c r="Y21" s="7">
        <v>10.031000000000001</v>
      </c>
    </row>
    <row r="22" spans="1:25" x14ac:dyDescent="0.25">
      <c r="A22">
        <v>7</v>
      </c>
      <c r="B22">
        <v>62.5</v>
      </c>
      <c r="C22" s="35">
        <v>0.86719999999999997</v>
      </c>
      <c r="D22" s="35">
        <v>0.88429999999999997</v>
      </c>
      <c r="E22" s="30">
        <f t="shared" si="1"/>
        <v>0.87575000000000003</v>
      </c>
      <c r="P22" t="s">
        <v>91</v>
      </c>
      <c r="Q22" t="s">
        <v>50</v>
      </c>
      <c r="R22" s="10">
        <v>3.6854999999999998</v>
      </c>
      <c r="S22" s="10">
        <v>2.3170000000000002</v>
      </c>
      <c r="T22" s="10">
        <v>0.98350000000000004</v>
      </c>
      <c r="U22" s="10">
        <v>5.6840000000000002</v>
      </c>
      <c r="V22" s="10">
        <v>6.09</v>
      </c>
      <c r="W22" s="10">
        <v>8.9039999999999999</v>
      </c>
      <c r="X22" s="10">
        <v>6.3384999999999998</v>
      </c>
      <c r="Y22" s="10">
        <v>3.3809999999999998</v>
      </c>
    </row>
    <row r="23" spans="1:25" x14ac:dyDescent="0.25">
      <c r="A23">
        <v>8</v>
      </c>
      <c r="B23">
        <v>31.25</v>
      </c>
      <c r="C23" s="35">
        <v>0.53790000000000004</v>
      </c>
      <c r="D23" s="35">
        <v>0.55359999999999998</v>
      </c>
      <c r="E23" s="30">
        <f t="shared" si="1"/>
        <v>0.54574999999999996</v>
      </c>
      <c r="Q23" t="s">
        <v>49</v>
      </c>
      <c r="R23" s="10">
        <v>2.1734999999999998</v>
      </c>
      <c r="S23" s="10">
        <v>1.736</v>
      </c>
      <c r="T23" s="10">
        <v>1.8410000000000002</v>
      </c>
      <c r="U23" s="10">
        <v>5.9045000000000005</v>
      </c>
      <c r="V23" s="10">
        <v>7.7035</v>
      </c>
      <c r="W23" s="10">
        <v>9.0440000000000005</v>
      </c>
      <c r="X23" s="10">
        <v>4.2735000000000003</v>
      </c>
      <c r="Y23" s="10">
        <v>4.6165000000000003</v>
      </c>
    </row>
    <row r="24" spans="1:25" x14ac:dyDescent="0.25">
      <c r="A24">
        <v>9</v>
      </c>
      <c r="B24">
        <v>15.625</v>
      </c>
      <c r="C24">
        <v>0.19239999999999999</v>
      </c>
      <c r="D24">
        <v>0.35610000000000003</v>
      </c>
      <c r="E24" s="30">
        <f t="shared" si="1"/>
        <v>0.27424999999999999</v>
      </c>
      <c r="Q24" t="s">
        <v>48</v>
      </c>
      <c r="R24" s="10">
        <v>2.464</v>
      </c>
      <c r="S24" s="10">
        <v>1.9355000000000002</v>
      </c>
      <c r="T24" s="10">
        <v>1.155</v>
      </c>
      <c r="U24" s="10">
        <v>5.7995000000000001</v>
      </c>
      <c r="V24" s="10">
        <v>5.8170000000000002</v>
      </c>
      <c r="W24" s="10">
        <v>9.7824999999999989</v>
      </c>
      <c r="X24" s="10">
        <v>4.1229999999999993</v>
      </c>
      <c r="Y24" s="10">
        <v>3.4929999999999999</v>
      </c>
    </row>
    <row r="25" spans="1:25" x14ac:dyDescent="0.25">
      <c r="A25">
        <v>10</v>
      </c>
      <c r="B25">
        <v>7.8129999999999997</v>
      </c>
      <c r="C25">
        <v>0.11269999999999999</v>
      </c>
      <c r="D25">
        <v>0.1918</v>
      </c>
      <c r="E25" s="30">
        <f t="shared" si="1"/>
        <v>0.15225</v>
      </c>
      <c r="Q25" t="s">
        <v>51</v>
      </c>
      <c r="R25" s="12">
        <v>1.484</v>
      </c>
      <c r="S25" s="12">
        <v>1.4664999999999999</v>
      </c>
      <c r="T25" s="12">
        <v>1.1025</v>
      </c>
      <c r="U25" s="12">
        <v>5.7504999999999997</v>
      </c>
      <c r="V25" s="12">
        <v>6.3454999999999995</v>
      </c>
      <c r="W25" s="12">
        <v>6.9965000000000002</v>
      </c>
      <c r="X25" s="12">
        <v>2.9994999999999998</v>
      </c>
      <c r="Y25" s="12">
        <v>8.1304999999999996</v>
      </c>
    </row>
    <row r="26" spans="1:25" ht="15.75" thickBot="1" x14ac:dyDescent="0.3">
      <c r="A26">
        <v>11</v>
      </c>
      <c r="B26">
        <v>3.9060000000000001</v>
      </c>
      <c r="C26">
        <v>0.1018</v>
      </c>
      <c r="D26">
        <v>0.10970000000000001</v>
      </c>
      <c r="E26" s="30">
        <f t="shared" si="1"/>
        <v>0.10575000000000001</v>
      </c>
      <c r="Q26" t="s">
        <v>51</v>
      </c>
      <c r="R26" s="14">
        <v>2.3555000000000001</v>
      </c>
      <c r="S26" s="14">
        <v>1.5015000000000001</v>
      </c>
      <c r="T26" s="14">
        <v>1.5855000000000001</v>
      </c>
      <c r="U26" s="14">
        <v>5.9535</v>
      </c>
      <c r="V26" s="14">
        <v>7.0314999999999994</v>
      </c>
      <c r="W26" s="14">
        <v>7.2729999999999997</v>
      </c>
      <c r="X26" s="14">
        <v>4.1019999999999994</v>
      </c>
      <c r="Y26" s="14">
        <v>5.1905000000000001</v>
      </c>
    </row>
    <row r="27" spans="1:25" x14ac:dyDescent="0.25">
      <c r="A27">
        <v>12</v>
      </c>
      <c r="B27">
        <v>1.9530000000000001</v>
      </c>
      <c r="C27">
        <v>7.1999999999999995E-2</v>
      </c>
      <c r="D27">
        <v>7.0499999999999993E-2</v>
      </c>
      <c r="E27" s="30">
        <f t="shared" si="1"/>
        <v>7.1249999999999994E-2</v>
      </c>
    </row>
    <row r="28" spans="1:25" x14ac:dyDescent="0.25">
      <c r="A28">
        <v>13</v>
      </c>
      <c r="B28">
        <v>0.97699999999999998</v>
      </c>
      <c r="C28">
        <v>4.41E-2</v>
      </c>
      <c r="D28">
        <v>5.0700000000000002E-2</v>
      </c>
      <c r="E28" s="30">
        <f t="shared" si="1"/>
        <v>4.7399999999999998E-2</v>
      </c>
    </row>
    <row r="29" spans="1:25" x14ac:dyDescent="0.25">
      <c r="A29">
        <v>14</v>
      </c>
      <c r="B29">
        <v>0.48799999999999999</v>
      </c>
      <c r="C29">
        <v>4.2700000000000002E-2</v>
      </c>
      <c r="D29">
        <v>4.0300000000000002E-2</v>
      </c>
      <c r="E29" s="30">
        <f t="shared" si="1"/>
        <v>4.1500000000000002E-2</v>
      </c>
    </row>
    <row r="30" spans="1:25" x14ac:dyDescent="0.25">
      <c r="A30">
        <v>15</v>
      </c>
      <c r="B30" t="s">
        <v>28</v>
      </c>
      <c r="C30" s="23">
        <v>2.4899999999999999E-2</v>
      </c>
      <c r="D30" s="23">
        <v>2.7300000000000001E-2</v>
      </c>
      <c r="E30" s="30">
        <f t="shared" si="1"/>
        <v>2.6099999999999998E-2</v>
      </c>
    </row>
    <row r="31" spans="1:25" x14ac:dyDescent="0.25">
      <c r="A31">
        <v>16</v>
      </c>
      <c r="B31" t="s">
        <v>28</v>
      </c>
      <c r="C31" s="23">
        <v>2.9000000000000001E-2</v>
      </c>
      <c r="D31" s="23">
        <v>2.6700000000000002E-2</v>
      </c>
      <c r="E31" s="30">
        <f t="shared" si="1"/>
        <v>2.785E-2</v>
      </c>
    </row>
    <row r="32" spans="1:25" x14ac:dyDescent="0.25">
      <c r="A32" s="22"/>
      <c r="B32" s="22"/>
      <c r="C32" s="22"/>
      <c r="D32" s="22"/>
      <c r="E32" s="22"/>
    </row>
    <row r="33" spans="1:14" ht="15.75" thickBot="1" x14ac:dyDescent="0.3">
      <c r="B33" s="1" t="s">
        <v>86</v>
      </c>
      <c r="C33" s="47" t="s">
        <v>62</v>
      </c>
      <c r="D33" s="47" t="s">
        <v>63</v>
      </c>
      <c r="E33" s="47" t="s">
        <v>64</v>
      </c>
      <c r="F33" s="47" t="s">
        <v>65</v>
      </c>
      <c r="G33" s="47" t="s">
        <v>66</v>
      </c>
      <c r="H33" s="47" t="s">
        <v>67</v>
      </c>
      <c r="I33" s="47" t="s">
        <v>68</v>
      </c>
      <c r="J33" s="47" t="s">
        <v>69</v>
      </c>
    </row>
    <row r="34" spans="1:14" ht="15.75" thickBot="1" x14ac:dyDescent="0.3">
      <c r="A34" s="22"/>
      <c r="C34" s="79" t="s">
        <v>29</v>
      </c>
      <c r="D34" s="32" t="s">
        <v>30</v>
      </c>
      <c r="E34" s="59" t="s">
        <v>31</v>
      </c>
      <c r="F34" s="59" t="s">
        <v>32</v>
      </c>
      <c r="G34" s="79" t="s">
        <v>33</v>
      </c>
      <c r="H34" s="33" t="s">
        <v>34</v>
      </c>
      <c r="I34" s="59" t="s">
        <v>35</v>
      </c>
      <c r="J34" s="79" t="s">
        <v>36</v>
      </c>
      <c r="K34" s="57" t="s">
        <v>88</v>
      </c>
      <c r="L34" s="58" t="s">
        <v>88</v>
      </c>
      <c r="M34" s="58" t="s">
        <v>89</v>
      </c>
      <c r="N34" s="58" t="s">
        <v>89</v>
      </c>
    </row>
    <row r="35" spans="1:14" ht="15.75" thickBot="1" x14ac:dyDescent="0.3">
      <c r="C35">
        <v>1</v>
      </c>
      <c r="D35">
        <v>2</v>
      </c>
      <c r="E35" s="23">
        <v>3</v>
      </c>
      <c r="F35" s="23">
        <v>4</v>
      </c>
      <c r="G35">
        <v>5</v>
      </c>
      <c r="H35">
        <v>6</v>
      </c>
      <c r="I35" s="23">
        <v>7</v>
      </c>
      <c r="J35">
        <v>8</v>
      </c>
      <c r="K35">
        <v>9</v>
      </c>
      <c r="L35">
        <v>10</v>
      </c>
      <c r="M35">
        <v>11</v>
      </c>
      <c r="N35">
        <v>12</v>
      </c>
    </row>
    <row r="36" spans="1:14" x14ac:dyDescent="0.25">
      <c r="B36" t="s">
        <v>24</v>
      </c>
      <c r="C36" s="3">
        <v>42.063000000000002</v>
      </c>
      <c r="D36" s="4">
        <v>7.7980000000000009</v>
      </c>
      <c r="E36" s="5">
        <v>37.253999999999998</v>
      </c>
      <c r="F36" s="5">
        <v>21.829499999999999</v>
      </c>
      <c r="G36" s="3">
        <v>21.017499999999998</v>
      </c>
      <c r="H36" s="4">
        <v>42.097999999999999</v>
      </c>
      <c r="I36" s="5">
        <v>34.891500000000001</v>
      </c>
      <c r="J36" s="3">
        <v>37.796499999999995</v>
      </c>
      <c r="K36" s="36">
        <v>3.1166999999999998</v>
      </c>
      <c r="L36" s="42">
        <v>0.37969999999999998</v>
      </c>
      <c r="M36" s="37">
        <v>3.2059000000000002</v>
      </c>
      <c r="N36" s="42">
        <v>0.36080000000000001</v>
      </c>
    </row>
    <row r="37" spans="1:14" x14ac:dyDescent="0.25">
      <c r="B37" t="s">
        <v>9</v>
      </c>
      <c r="C37" s="6">
        <v>18.679499999999997</v>
      </c>
      <c r="D37" s="7">
        <v>3.4965000000000002</v>
      </c>
      <c r="E37" s="8">
        <v>20.093499999999999</v>
      </c>
      <c r="F37" s="8">
        <v>11.1755</v>
      </c>
      <c r="G37" s="6">
        <v>9.4044999999999987</v>
      </c>
      <c r="H37" s="7">
        <v>20.986000000000001</v>
      </c>
      <c r="I37" s="8">
        <v>22.113</v>
      </c>
      <c r="J37" s="6">
        <v>20.902000000000001</v>
      </c>
      <c r="K37" s="39">
        <v>2.9571000000000001</v>
      </c>
      <c r="L37" s="43">
        <v>0.21</v>
      </c>
      <c r="M37" s="29">
        <v>3.0137</v>
      </c>
      <c r="N37" s="43">
        <v>0.19670000000000001</v>
      </c>
    </row>
    <row r="38" spans="1:14" x14ac:dyDescent="0.25">
      <c r="B38" t="s">
        <v>10</v>
      </c>
      <c r="C38" s="6">
        <v>11.2875</v>
      </c>
      <c r="D38" s="7">
        <v>1.5505</v>
      </c>
      <c r="E38" s="8">
        <v>15.060499999999999</v>
      </c>
      <c r="F38" s="8">
        <v>5.3550000000000004</v>
      </c>
      <c r="G38" s="6">
        <v>5.649</v>
      </c>
      <c r="H38" s="7">
        <v>9.7614999999999998</v>
      </c>
      <c r="I38" s="8">
        <v>12.082000000000001</v>
      </c>
      <c r="J38" s="6">
        <v>11.921000000000001</v>
      </c>
      <c r="K38" s="39">
        <v>2.6501999999999999</v>
      </c>
      <c r="L38" s="43">
        <v>0.12</v>
      </c>
      <c r="M38" s="29">
        <v>2.7271999999999998</v>
      </c>
      <c r="N38" s="43">
        <v>0.1166</v>
      </c>
    </row>
    <row r="39" spans="1:14" x14ac:dyDescent="0.25">
      <c r="A39" s="1"/>
      <c r="B39" t="s">
        <v>11</v>
      </c>
      <c r="C39" s="9">
        <v>7.3289999999999997</v>
      </c>
      <c r="D39" s="10">
        <v>0.98350000000000004</v>
      </c>
      <c r="E39" s="8">
        <v>8.4</v>
      </c>
      <c r="F39" s="8">
        <v>3.8605</v>
      </c>
      <c r="G39" s="9">
        <v>2.835</v>
      </c>
      <c r="H39" s="10">
        <v>4.9805000000000001</v>
      </c>
      <c r="I39" s="8">
        <v>6.0410000000000004</v>
      </c>
      <c r="J39" s="9">
        <v>10.332000000000001</v>
      </c>
      <c r="K39" s="39">
        <v>2.4487999999999999</v>
      </c>
      <c r="L39" s="43">
        <v>7.5999999999999998E-2</v>
      </c>
      <c r="M39" s="29">
        <v>2.3767</v>
      </c>
      <c r="N39" s="43">
        <v>7.2300000000000003E-2</v>
      </c>
    </row>
    <row r="40" spans="1:14" x14ac:dyDescent="0.25">
      <c r="B40" t="s">
        <v>12</v>
      </c>
      <c r="C40" s="9">
        <v>8.4489999999999998</v>
      </c>
      <c r="D40" s="10">
        <v>1.8410000000000002</v>
      </c>
      <c r="E40" s="8">
        <v>9.4220000000000006</v>
      </c>
      <c r="F40" s="8">
        <v>4.0249999999999995</v>
      </c>
      <c r="G40" s="9">
        <v>2.6669999999999998</v>
      </c>
      <c r="H40" s="10">
        <v>3.3494999999999999</v>
      </c>
      <c r="I40" s="8">
        <v>6.8250000000000002</v>
      </c>
      <c r="J40" s="9">
        <v>9.8104999999999993</v>
      </c>
      <c r="K40" s="39">
        <v>2.0947</v>
      </c>
      <c r="L40" s="43">
        <v>5.1799999999999999E-2</v>
      </c>
      <c r="M40" s="29">
        <v>1.9842</v>
      </c>
      <c r="N40" s="43">
        <v>5.4600000000000003E-2</v>
      </c>
    </row>
    <row r="41" spans="1:14" x14ac:dyDescent="0.25">
      <c r="B41" t="s">
        <v>13</v>
      </c>
      <c r="C41" s="9">
        <v>6.8075000000000001</v>
      </c>
      <c r="D41" s="10">
        <v>1.155</v>
      </c>
      <c r="E41" s="8">
        <v>10.6715</v>
      </c>
      <c r="F41" s="8">
        <v>3.8955000000000002</v>
      </c>
      <c r="G41" s="9">
        <v>2.7650000000000001</v>
      </c>
      <c r="H41" s="10">
        <v>3.9130000000000003</v>
      </c>
      <c r="I41" s="8">
        <v>4.9945000000000004</v>
      </c>
      <c r="J41" s="9">
        <v>8.1550000000000011</v>
      </c>
      <c r="K41" s="39">
        <v>1.4504999999999999</v>
      </c>
      <c r="L41" s="43">
        <v>4.0399999999999998E-2</v>
      </c>
      <c r="M41" s="29">
        <v>1.4854000000000001</v>
      </c>
      <c r="N41" s="43">
        <v>4.1200000000000001E-2</v>
      </c>
    </row>
    <row r="42" spans="1:14" x14ac:dyDescent="0.25">
      <c r="B42" t="s">
        <v>14</v>
      </c>
      <c r="C42" s="11">
        <v>6.2370000000000001</v>
      </c>
      <c r="D42" s="12">
        <v>1.1025</v>
      </c>
      <c r="E42" s="8">
        <v>23.722999999999999</v>
      </c>
      <c r="F42" s="8">
        <v>3.4649999999999999</v>
      </c>
      <c r="G42" s="11">
        <v>1.1900000000000002</v>
      </c>
      <c r="H42" s="12">
        <v>2.2960000000000003</v>
      </c>
      <c r="I42" s="8">
        <v>6.0095000000000001</v>
      </c>
      <c r="J42" s="11">
        <v>8.3194999999999997</v>
      </c>
      <c r="K42" s="39">
        <v>0.97640000000000005</v>
      </c>
      <c r="L42" s="60">
        <v>2.6599999999999999E-2</v>
      </c>
      <c r="M42" s="28">
        <v>0.97040000000000004</v>
      </c>
      <c r="N42" s="60">
        <v>2.9399999999999999E-2</v>
      </c>
    </row>
    <row r="43" spans="1:14" ht="15.75" thickBot="1" x14ac:dyDescent="0.3">
      <c r="B43" t="s">
        <v>15</v>
      </c>
      <c r="C43" s="13">
        <v>6.79</v>
      </c>
      <c r="D43" s="14">
        <v>1.5855000000000001</v>
      </c>
      <c r="E43" s="15">
        <v>21.797999999999998</v>
      </c>
      <c r="F43" s="15">
        <v>3.4159999999999999</v>
      </c>
      <c r="G43" s="13">
        <v>2.198</v>
      </c>
      <c r="H43" s="14">
        <v>4.2560000000000002</v>
      </c>
      <c r="I43" s="15">
        <v>6.9545000000000003</v>
      </c>
      <c r="J43" s="13">
        <v>8.2530000000000001</v>
      </c>
      <c r="K43" s="41">
        <v>0.65569999999999995</v>
      </c>
      <c r="L43" s="61">
        <v>2.7400000000000001E-2</v>
      </c>
      <c r="M43" s="53">
        <v>0.61739999999999995</v>
      </c>
      <c r="N43" s="61">
        <v>2.8199999999999999E-2</v>
      </c>
    </row>
    <row r="44" spans="1:14" x14ac:dyDescent="0.25">
      <c r="C44">
        <f>AVERAGE(C42:C43)</f>
        <v>6.5135000000000005</v>
      </c>
      <c r="D44">
        <f t="shared" ref="D44" si="2">AVERAGE(D42:D43)</f>
        <v>1.3440000000000001</v>
      </c>
      <c r="E44">
        <f t="shared" ref="E44" si="3">AVERAGE(E42:E43)</f>
        <v>22.7605</v>
      </c>
      <c r="F44">
        <f t="shared" ref="F44" si="4">AVERAGE(F42:F43)</f>
        <v>3.4405000000000001</v>
      </c>
      <c r="G44">
        <f t="shared" ref="G44" si="5">AVERAGE(G42:G43)</f>
        <v>1.694</v>
      </c>
      <c r="H44">
        <f t="shared" ref="H44" si="6">AVERAGE(H42:H43)</f>
        <v>3.2760000000000002</v>
      </c>
      <c r="I44">
        <f t="shared" ref="I44" si="7">AVERAGE(I42:I43)</f>
        <v>6.4820000000000002</v>
      </c>
      <c r="J44">
        <f t="shared" ref="J44" si="8">AVERAGE(J42:J43)</f>
        <v>8.286249999999999</v>
      </c>
    </row>
    <row r="46" spans="1:14" x14ac:dyDescent="0.25">
      <c r="B46" s="1" t="s">
        <v>93</v>
      </c>
      <c r="C46" s="1" t="s">
        <v>88</v>
      </c>
      <c r="D46" s="1" t="s">
        <v>89</v>
      </c>
      <c r="E46" s="1" t="s">
        <v>27</v>
      </c>
    </row>
    <row r="47" spans="1:14" x14ac:dyDescent="0.25">
      <c r="A47">
        <v>1</v>
      </c>
      <c r="B47">
        <v>4000</v>
      </c>
      <c r="C47">
        <v>3.1166999999999998</v>
      </c>
      <c r="D47" s="29">
        <v>3.2059000000000002</v>
      </c>
      <c r="E47">
        <f>AVERAGE(C47:D47)</f>
        <v>3.1612999999999998</v>
      </c>
    </row>
    <row r="48" spans="1:14" x14ac:dyDescent="0.25">
      <c r="A48">
        <v>2</v>
      </c>
      <c r="B48">
        <v>2000</v>
      </c>
      <c r="C48">
        <v>2.9571000000000001</v>
      </c>
      <c r="D48" s="29">
        <v>3.0137</v>
      </c>
      <c r="E48">
        <f t="shared" ref="E48:E62" si="9">AVERAGE(C48:D48)</f>
        <v>2.9854000000000003</v>
      </c>
    </row>
    <row r="49" spans="1:10" x14ac:dyDescent="0.25">
      <c r="A49">
        <v>3</v>
      </c>
      <c r="B49">
        <v>1000</v>
      </c>
      <c r="C49">
        <v>2.6501999999999999</v>
      </c>
      <c r="D49" s="29">
        <v>2.7271999999999998</v>
      </c>
      <c r="E49">
        <f t="shared" si="9"/>
        <v>2.6886999999999999</v>
      </c>
    </row>
    <row r="50" spans="1:10" x14ac:dyDescent="0.25">
      <c r="A50">
        <v>4</v>
      </c>
      <c r="B50">
        <v>500</v>
      </c>
      <c r="C50">
        <v>2.4487999999999999</v>
      </c>
      <c r="D50" s="29">
        <v>2.3767</v>
      </c>
      <c r="E50">
        <f t="shared" si="9"/>
        <v>2.41275</v>
      </c>
    </row>
    <row r="51" spans="1:10" x14ac:dyDescent="0.25">
      <c r="A51">
        <v>5</v>
      </c>
      <c r="B51">
        <v>250</v>
      </c>
      <c r="C51">
        <v>2.0947</v>
      </c>
      <c r="D51" s="29">
        <v>1.9842</v>
      </c>
      <c r="E51">
        <f t="shared" si="9"/>
        <v>2.03945</v>
      </c>
    </row>
    <row r="52" spans="1:10" x14ac:dyDescent="0.25">
      <c r="A52">
        <v>6</v>
      </c>
      <c r="B52">
        <v>125</v>
      </c>
      <c r="C52">
        <v>1.4504999999999999</v>
      </c>
      <c r="D52" s="29">
        <v>1.4854000000000001</v>
      </c>
      <c r="E52">
        <f t="shared" si="9"/>
        <v>1.4679500000000001</v>
      </c>
    </row>
    <row r="53" spans="1:10" x14ac:dyDescent="0.25">
      <c r="A53">
        <v>7</v>
      </c>
      <c r="B53">
        <v>62.5</v>
      </c>
      <c r="C53">
        <v>0.97640000000000005</v>
      </c>
      <c r="D53" s="29">
        <v>0.97040000000000004</v>
      </c>
      <c r="E53">
        <f t="shared" si="9"/>
        <v>0.97340000000000004</v>
      </c>
    </row>
    <row r="54" spans="1:10" x14ac:dyDescent="0.25">
      <c r="A54">
        <v>8</v>
      </c>
      <c r="B54">
        <v>31.25</v>
      </c>
      <c r="C54">
        <v>0.65569999999999995</v>
      </c>
      <c r="D54" s="29">
        <v>0.61739999999999995</v>
      </c>
      <c r="E54">
        <f t="shared" si="9"/>
        <v>0.63654999999999995</v>
      </c>
    </row>
    <row r="55" spans="1:10" x14ac:dyDescent="0.25">
      <c r="A55">
        <v>9</v>
      </c>
      <c r="B55">
        <v>15.625</v>
      </c>
      <c r="C55">
        <v>0.37969999999999998</v>
      </c>
      <c r="D55" s="20">
        <v>0.36080000000000001</v>
      </c>
      <c r="E55">
        <f t="shared" si="9"/>
        <v>0.37024999999999997</v>
      </c>
    </row>
    <row r="56" spans="1:10" x14ac:dyDescent="0.25">
      <c r="A56">
        <v>10</v>
      </c>
      <c r="B56">
        <v>7.8129999999999997</v>
      </c>
      <c r="C56">
        <v>0.21</v>
      </c>
      <c r="D56" s="20">
        <v>0.19670000000000001</v>
      </c>
      <c r="E56">
        <f t="shared" si="9"/>
        <v>0.20335</v>
      </c>
    </row>
    <row r="57" spans="1:10" x14ac:dyDescent="0.25">
      <c r="A57">
        <v>11</v>
      </c>
      <c r="B57">
        <v>3.9060000000000001</v>
      </c>
      <c r="C57">
        <v>0.12</v>
      </c>
      <c r="D57" s="20">
        <v>0.1166</v>
      </c>
      <c r="E57">
        <f t="shared" si="9"/>
        <v>0.11829999999999999</v>
      </c>
    </row>
    <row r="58" spans="1:10" x14ac:dyDescent="0.25">
      <c r="A58">
        <v>12</v>
      </c>
      <c r="B58">
        <v>1.9530000000000001</v>
      </c>
      <c r="C58">
        <v>7.5999999999999998E-2</v>
      </c>
      <c r="D58" s="20">
        <v>7.2300000000000003E-2</v>
      </c>
      <c r="E58">
        <f t="shared" si="9"/>
        <v>7.4149999999999994E-2</v>
      </c>
    </row>
    <row r="59" spans="1:10" x14ac:dyDescent="0.25">
      <c r="A59">
        <v>13</v>
      </c>
      <c r="B59">
        <v>0.97699999999999998</v>
      </c>
      <c r="C59">
        <v>5.1799999999999999E-2</v>
      </c>
      <c r="D59" s="20">
        <v>5.4600000000000003E-2</v>
      </c>
      <c r="E59">
        <f t="shared" si="9"/>
        <v>5.3199999999999997E-2</v>
      </c>
    </row>
    <row r="60" spans="1:10" x14ac:dyDescent="0.25">
      <c r="A60">
        <v>14</v>
      </c>
      <c r="B60">
        <v>0.48799999999999999</v>
      </c>
      <c r="C60">
        <v>4.0399999999999998E-2</v>
      </c>
      <c r="D60" s="20">
        <v>4.1200000000000001E-2</v>
      </c>
      <c r="E60">
        <f t="shared" si="9"/>
        <v>4.0800000000000003E-2</v>
      </c>
    </row>
    <row r="61" spans="1:10" x14ac:dyDescent="0.25">
      <c r="A61">
        <v>15</v>
      </c>
      <c r="B61" t="s">
        <v>28</v>
      </c>
      <c r="C61" s="23">
        <v>2.6599999999999999E-2</v>
      </c>
      <c r="D61" s="27">
        <v>2.9399999999999999E-2</v>
      </c>
      <c r="E61">
        <f t="shared" si="9"/>
        <v>2.7999999999999997E-2</v>
      </c>
    </row>
    <row r="62" spans="1:10" x14ac:dyDescent="0.25">
      <c r="A62">
        <v>16</v>
      </c>
      <c r="B62" t="s">
        <v>28</v>
      </c>
      <c r="C62" s="23">
        <v>2.7400000000000001E-2</v>
      </c>
      <c r="D62" s="27">
        <v>2.8199999999999999E-2</v>
      </c>
      <c r="E62">
        <f t="shared" si="9"/>
        <v>2.7799999999999998E-2</v>
      </c>
    </row>
    <row r="63" spans="1:10" x14ac:dyDescent="0.25">
      <c r="B63" s="23"/>
      <c r="C63" s="23"/>
      <c r="D63" s="23"/>
    </row>
    <row r="64" spans="1:10" ht="15.75" thickBot="1" x14ac:dyDescent="0.3">
      <c r="B64" s="1" t="s">
        <v>86</v>
      </c>
      <c r="C64" s="47" t="s">
        <v>70</v>
      </c>
      <c r="D64" s="47" t="s">
        <v>71</v>
      </c>
      <c r="E64" s="47" t="s">
        <v>72</v>
      </c>
      <c r="F64" s="47" t="s">
        <v>73</v>
      </c>
      <c r="G64" s="47" t="s">
        <v>74</v>
      </c>
      <c r="H64" s="47" t="s">
        <v>75</v>
      </c>
      <c r="I64" s="47" t="s">
        <v>76</v>
      </c>
      <c r="J64" s="47" t="s">
        <v>77</v>
      </c>
    </row>
    <row r="65" spans="1:14" ht="15.75" thickBot="1" x14ac:dyDescent="0.3">
      <c r="C65" s="79" t="s">
        <v>37</v>
      </c>
      <c r="D65" s="79" t="s">
        <v>38</v>
      </c>
      <c r="E65" s="31" t="s">
        <v>39</v>
      </c>
      <c r="F65" s="31" t="s">
        <v>40</v>
      </c>
      <c r="G65" s="79" t="s">
        <v>41</v>
      </c>
      <c r="H65" s="56" t="s">
        <v>42</v>
      </c>
      <c r="I65" s="56" t="s">
        <v>43</v>
      </c>
      <c r="J65" s="34" t="s">
        <v>44</v>
      </c>
      <c r="K65" s="57" t="s">
        <v>88</v>
      </c>
      <c r="L65" s="58" t="s">
        <v>88</v>
      </c>
      <c r="M65" s="58" t="s">
        <v>89</v>
      </c>
      <c r="N65" s="58" t="s">
        <v>89</v>
      </c>
    </row>
    <row r="66" spans="1:14" ht="15.75" thickBot="1" x14ac:dyDescent="0.3">
      <c r="C66">
        <v>1</v>
      </c>
      <c r="D66">
        <v>2</v>
      </c>
      <c r="E66">
        <v>3</v>
      </c>
      <c r="F66">
        <v>4</v>
      </c>
      <c r="G66">
        <v>5</v>
      </c>
      <c r="H66" s="23">
        <v>6</v>
      </c>
      <c r="I66" s="23">
        <v>7</v>
      </c>
      <c r="J66">
        <v>8</v>
      </c>
      <c r="K66">
        <v>9</v>
      </c>
      <c r="L66">
        <v>10</v>
      </c>
      <c r="M66">
        <v>11</v>
      </c>
      <c r="N66">
        <v>12</v>
      </c>
    </row>
    <row r="67" spans="1:14" x14ac:dyDescent="0.25">
      <c r="B67" t="s">
        <v>24</v>
      </c>
      <c r="C67" s="3">
        <v>21.955500000000001</v>
      </c>
      <c r="D67" s="3">
        <v>42.633499999999998</v>
      </c>
      <c r="E67" s="4">
        <v>15.165500000000002</v>
      </c>
      <c r="F67" s="4">
        <v>56.381500000000003</v>
      </c>
      <c r="G67" s="3">
        <v>41.149499999999996</v>
      </c>
      <c r="H67" s="5">
        <v>4.2385000000000002</v>
      </c>
      <c r="I67" s="5">
        <v>45.783499999999997</v>
      </c>
      <c r="J67" s="4">
        <v>174.4085</v>
      </c>
      <c r="K67" s="36">
        <v>3.0966999999999998</v>
      </c>
      <c r="L67" s="42">
        <v>0.32940000000000003</v>
      </c>
      <c r="M67" s="37">
        <v>3.2875000000000001</v>
      </c>
      <c r="N67" s="42">
        <v>0.31709999999999999</v>
      </c>
    </row>
    <row r="68" spans="1:14" x14ac:dyDescent="0.25">
      <c r="B68" t="s">
        <v>9</v>
      </c>
      <c r="C68" s="6">
        <v>12.582500000000001</v>
      </c>
      <c r="D68" s="6">
        <v>21.304499999999997</v>
      </c>
      <c r="E68" s="7">
        <v>8.3964999999999996</v>
      </c>
      <c r="F68" s="7">
        <v>21.553000000000001</v>
      </c>
      <c r="G68" s="6">
        <v>21.475999999999999</v>
      </c>
      <c r="H68" s="8">
        <v>2.3414999999999999</v>
      </c>
      <c r="I68" s="8">
        <v>30.5655</v>
      </c>
      <c r="J68" s="7">
        <v>71.498000000000005</v>
      </c>
      <c r="K68" s="39">
        <v>2.9203000000000001</v>
      </c>
      <c r="L68" s="43">
        <v>0.16850000000000001</v>
      </c>
      <c r="M68" s="29">
        <v>3.0165999999999999</v>
      </c>
      <c r="N68" s="43">
        <v>0.1706</v>
      </c>
    </row>
    <row r="69" spans="1:14" x14ac:dyDescent="0.25">
      <c r="B69" t="s">
        <v>10</v>
      </c>
      <c r="C69" s="6">
        <v>8.6414999999999988</v>
      </c>
      <c r="D69" s="6">
        <v>12.544</v>
      </c>
      <c r="E69" s="7">
        <v>5.4634999999999998</v>
      </c>
      <c r="F69" s="7">
        <v>10.419499999999999</v>
      </c>
      <c r="G69" s="6">
        <v>15.809500000000002</v>
      </c>
      <c r="H69" s="8">
        <v>2.3414999999999999</v>
      </c>
      <c r="I69" s="8">
        <v>19.918499999999998</v>
      </c>
      <c r="J69" s="7">
        <v>32.399499999999996</v>
      </c>
      <c r="K69" s="39">
        <v>2.7117</v>
      </c>
      <c r="L69" s="43">
        <v>0.1036</v>
      </c>
      <c r="M69" s="29">
        <v>2.8092000000000001</v>
      </c>
      <c r="N69" s="43">
        <v>0.1014</v>
      </c>
    </row>
    <row r="70" spans="1:14" x14ac:dyDescent="0.25">
      <c r="B70" t="s">
        <v>11</v>
      </c>
      <c r="C70" s="9">
        <v>7.4444999999999997</v>
      </c>
      <c r="D70" s="9">
        <v>12.1485</v>
      </c>
      <c r="E70" s="10">
        <v>5.6840000000000002</v>
      </c>
      <c r="F70" s="10">
        <v>6.09</v>
      </c>
      <c r="G70" s="9">
        <v>10.401999999999999</v>
      </c>
      <c r="H70" s="8">
        <v>1.4804999999999999</v>
      </c>
      <c r="I70" s="8">
        <v>12.187000000000001</v>
      </c>
      <c r="J70" s="10">
        <v>8.9039999999999999</v>
      </c>
      <c r="K70" s="39">
        <v>2.1225000000000001</v>
      </c>
      <c r="L70" s="43">
        <v>6.5699999999999995E-2</v>
      </c>
      <c r="M70" s="29">
        <v>2.2753000000000001</v>
      </c>
      <c r="N70" s="43">
        <v>6.6600000000000006E-2</v>
      </c>
    </row>
    <row r="71" spans="1:14" x14ac:dyDescent="0.25">
      <c r="B71" t="s">
        <v>12</v>
      </c>
      <c r="C71" s="9">
        <v>6.2089999999999996</v>
      </c>
      <c r="D71" s="9">
        <v>13.468</v>
      </c>
      <c r="E71" s="10">
        <v>5.9045000000000005</v>
      </c>
      <c r="F71" s="10">
        <v>7.7035</v>
      </c>
      <c r="G71" s="9">
        <v>9.0440000000000005</v>
      </c>
      <c r="H71" s="8">
        <v>1.6065</v>
      </c>
      <c r="I71" s="8">
        <v>14.157499999999999</v>
      </c>
      <c r="J71" s="10">
        <v>9.0440000000000005</v>
      </c>
      <c r="K71" s="39">
        <v>1.8682000000000001</v>
      </c>
      <c r="L71" s="43">
        <v>4.4200000000000003E-2</v>
      </c>
      <c r="M71" s="29">
        <v>1.8511</v>
      </c>
      <c r="N71" s="43">
        <v>4.8000000000000001E-2</v>
      </c>
    </row>
    <row r="72" spans="1:14" x14ac:dyDescent="0.25">
      <c r="B72" t="s">
        <v>13</v>
      </c>
      <c r="C72" s="9">
        <v>5.7329999999999997</v>
      </c>
      <c r="D72" s="9">
        <v>12.778499999999999</v>
      </c>
      <c r="E72" s="10">
        <v>5.7995000000000001</v>
      </c>
      <c r="F72" s="10">
        <v>5.8170000000000002</v>
      </c>
      <c r="G72" s="9">
        <v>8.5540000000000003</v>
      </c>
      <c r="H72" s="8">
        <v>1.1234999999999999</v>
      </c>
      <c r="I72" s="8">
        <v>15.3125</v>
      </c>
      <c r="J72" s="10">
        <v>9.7824999999999989</v>
      </c>
      <c r="K72" s="39">
        <v>1.3392999999999999</v>
      </c>
      <c r="L72" s="43">
        <v>3.6700000000000003E-2</v>
      </c>
      <c r="M72" s="29">
        <v>1.3173999999999999</v>
      </c>
      <c r="N72" s="43">
        <v>3.5700000000000003E-2</v>
      </c>
    </row>
    <row r="73" spans="1:14" x14ac:dyDescent="0.25">
      <c r="B73" t="s">
        <v>14</v>
      </c>
      <c r="C73" s="11">
        <v>4.9909999999999997</v>
      </c>
      <c r="D73" s="11">
        <v>13.286</v>
      </c>
      <c r="E73" s="12">
        <v>5.7504999999999997</v>
      </c>
      <c r="F73" s="12">
        <v>6.3454999999999995</v>
      </c>
      <c r="G73" s="11">
        <v>10.5595</v>
      </c>
      <c r="H73" s="8">
        <v>1.4349999999999998</v>
      </c>
      <c r="I73" s="8">
        <v>13.051500000000001</v>
      </c>
      <c r="J73" s="12">
        <v>6.9965000000000002</v>
      </c>
      <c r="K73" s="39">
        <v>0.82030000000000003</v>
      </c>
      <c r="L73" s="60">
        <v>2.41E-2</v>
      </c>
      <c r="M73" s="28">
        <v>0.84760000000000002</v>
      </c>
      <c r="N73" s="60">
        <v>2.4899999999999999E-2</v>
      </c>
    </row>
    <row r="74" spans="1:14" ht="15.75" thickBot="1" x14ac:dyDescent="0.3">
      <c r="B74" t="s">
        <v>15</v>
      </c>
      <c r="C74" s="13">
        <v>5.6140000000000008</v>
      </c>
      <c r="D74" s="13">
        <v>16.474499999999999</v>
      </c>
      <c r="E74" s="14">
        <v>5.9535</v>
      </c>
      <c r="F74" s="14">
        <v>7.0314999999999994</v>
      </c>
      <c r="G74" s="13">
        <v>10.702999999999999</v>
      </c>
      <c r="H74" s="15">
        <v>1.9250000000000003</v>
      </c>
      <c r="I74" s="15">
        <v>13.16</v>
      </c>
      <c r="J74" s="14">
        <v>7.2729999999999997</v>
      </c>
      <c r="K74" s="41">
        <v>0.50629999999999997</v>
      </c>
      <c r="L74" s="61">
        <v>2.5399999999999999E-2</v>
      </c>
      <c r="M74" s="53">
        <v>0.54659999999999997</v>
      </c>
      <c r="N74" s="61">
        <v>2.6599999999999999E-2</v>
      </c>
    </row>
    <row r="75" spans="1:14" x14ac:dyDescent="0.25">
      <c r="C75">
        <f>AVERAGE(C73:C74)</f>
        <v>5.3025000000000002</v>
      </c>
      <c r="D75">
        <f t="shared" ref="D75" si="10">AVERAGE(D73:D74)</f>
        <v>14.88025</v>
      </c>
      <c r="E75">
        <f t="shared" ref="E75" si="11">AVERAGE(E73:E74)</f>
        <v>5.8520000000000003</v>
      </c>
      <c r="F75">
        <f t="shared" ref="F75" si="12">AVERAGE(F73:F74)</f>
        <v>6.6884999999999994</v>
      </c>
      <c r="G75">
        <f t="shared" ref="G75" si="13">AVERAGE(G73:G74)</f>
        <v>10.63125</v>
      </c>
      <c r="H75">
        <f t="shared" ref="H75" si="14">AVERAGE(H73:H74)</f>
        <v>1.6800000000000002</v>
      </c>
      <c r="I75">
        <f t="shared" ref="I75" si="15">AVERAGE(I73:I74)</f>
        <v>13.10575</v>
      </c>
      <c r="J75">
        <f t="shared" ref="J75" si="16">AVERAGE(J73:J74)</f>
        <v>7.1347500000000004</v>
      </c>
    </row>
    <row r="77" spans="1:14" x14ac:dyDescent="0.25">
      <c r="B77" s="1" t="s">
        <v>93</v>
      </c>
      <c r="C77" s="1" t="s">
        <v>25</v>
      </c>
      <c r="D77" s="1" t="s">
        <v>26</v>
      </c>
      <c r="E77" s="1" t="s">
        <v>27</v>
      </c>
    </row>
    <row r="78" spans="1:14" x14ac:dyDescent="0.25">
      <c r="A78">
        <v>1</v>
      </c>
      <c r="B78">
        <v>4000</v>
      </c>
      <c r="C78" s="20">
        <v>3.0966999999999998</v>
      </c>
      <c r="D78" s="20">
        <v>3.2875000000000001</v>
      </c>
      <c r="E78">
        <f>AVERAGE(C78:D78)</f>
        <v>3.1920999999999999</v>
      </c>
    </row>
    <row r="79" spans="1:14" x14ac:dyDescent="0.25">
      <c r="A79">
        <v>2</v>
      </c>
      <c r="B79">
        <v>2000</v>
      </c>
      <c r="C79" s="20">
        <v>2.9203000000000001</v>
      </c>
      <c r="D79" s="20">
        <v>3.0165999999999999</v>
      </c>
      <c r="E79">
        <f t="shared" ref="E79:E93" si="17">AVERAGE(C79:D79)</f>
        <v>2.9684499999999998</v>
      </c>
    </row>
    <row r="80" spans="1:14" x14ac:dyDescent="0.25">
      <c r="A80">
        <v>3</v>
      </c>
      <c r="B80">
        <v>1000</v>
      </c>
      <c r="C80" s="20">
        <v>2.7117</v>
      </c>
      <c r="D80" s="20">
        <v>2.8092000000000001</v>
      </c>
      <c r="E80">
        <f t="shared" si="17"/>
        <v>2.7604500000000001</v>
      </c>
    </row>
    <row r="81" spans="1:14" x14ac:dyDescent="0.25">
      <c r="A81">
        <v>4</v>
      </c>
      <c r="B81">
        <v>500</v>
      </c>
      <c r="C81" s="20">
        <v>2.1225000000000001</v>
      </c>
      <c r="D81" s="20">
        <v>2.2753000000000001</v>
      </c>
      <c r="E81">
        <f t="shared" si="17"/>
        <v>2.1989000000000001</v>
      </c>
    </row>
    <row r="82" spans="1:14" x14ac:dyDescent="0.25">
      <c r="A82">
        <v>5</v>
      </c>
      <c r="B82">
        <v>250</v>
      </c>
      <c r="C82" s="20">
        <v>1.8682000000000001</v>
      </c>
      <c r="D82" s="20">
        <v>1.8511</v>
      </c>
      <c r="E82">
        <f t="shared" si="17"/>
        <v>1.85965</v>
      </c>
    </row>
    <row r="83" spans="1:14" x14ac:dyDescent="0.25">
      <c r="A83">
        <v>6</v>
      </c>
      <c r="B83">
        <v>125</v>
      </c>
      <c r="C83" s="20">
        <v>1.3392999999999999</v>
      </c>
      <c r="D83" s="20">
        <v>1.3173999999999999</v>
      </c>
      <c r="E83">
        <f t="shared" si="17"/>
        <v>1.3283499999999999</v>
      </c>
    </row>
    <row r="84" spans="1:14" x14ac:dyDescent="0.25">
      <c r="A84">
        <v>7</v>
      </c>
      <c r="B84">
        <v>62.5</v>
      </c>
      <c r="C84" s="20">
        <v>0.82030000000000003</v>
      </c>
      <c r="D84" s="20">
        <v>0.84760000000000002</v>
      </c>
      <c r="E84">
        <f t="shared" si="17"/>
        <v>0.83394999999999997</v>
      </c>
    </row>
    <row r="85" spans="1:14" x14ac:dyDescent="0.25">
      <c r="A85">
        <v>8</v>
      </c>
      <c r="B85">
        <v>31.25</v>
      </c>
      <c r="C85" s="20">
        <v>0.50629999999999997</v>
      </c>
      <c r="D85" s="20">
        <v>0.54659999999999997</v>
      </c>
      <c r="E85">
        <f t="shared" si="17"/>
        <v>0.52644999999999997</v>
      </c>
    </row>
    <row r="86" spans="1:14" x14ac:dyDescent="0.25">
      <c r="A86">
        <v>9</v>
      </c>
      <c r="B86">
        <v>15.625</v>
      </c>
      <c r="C86" s="20">
        <v>0.32940000000000003</v>
      </c>
      <c r="D86" s="20">
        <v>0.31709999999999999</v>
      </c>
      <c r="E86">
        <f t="shared" si="17"/>
        <v>0.32325000000000004</v>
      </c>
    </row>
    <row r="87" spans="1:14" x14ac:dyDescent="0.25">
      <c r="A87">
        <v>10</v>
      </c>
      <c r="B87">
        <v>7.8129999999999997</v>
      </c>
      <c r="C87" s="20">
        <v>0.16850000000000001</v>
      </c>
      <c r="D87" s="20">
        <v>0.1706</v>
      </c>
      <c r="E87">
        <f t="shared" si="17"/>
        <v>0.16955000000000001</v>
      </c>
    </row>
    <row r="88" spans="1:14" x14ac:dyDescent="0.25">
      <c r="A88">
        <v>11</v>
      </c>
      <c r="B88">
        <v>3.9060000000000001</v>
      </c>
      <c r="C88" s="20">
        <v>0.1036</v>
      </c>
      <c r="D88" s="20">
        <v>0.1014</v>
      </c>
      <c r="E88">
        <f t="shared" si="17"/>
        <v>0.10250000000000001</v>
      </c>
    </row>
    <row r="89" spans="1:14" x14ac:dyDescent="0.25">
      <c r="A89">
        <v>12</v>
      </c>
      <c r="B89">
        <v>1.9530000000000001</v>
      </c>
      <c r="C89" s="20">
        <v>6.5699999999999995E-2</v>
      </c>
      <c r="D89" s="20">
        <v>6.6600000000000006E-2</v>
      </c>
      <c r="E89">
        <f t="shared" si="17"/>
        <v>6.615E-2</v>
      </c>
    </row>
    <row r="90" spans="1:14" x14ac:dyDescent="0.25">
      <c r="A90">
        <v>13</v>
      </c>
      <c r="B90">
        <v>0.97699999999999998</v>
      </c>
      <c r="C90" s="20">
        <v>4.4200000000000003E-2</v>
      </c>
      <c r="D90" s="20">
        <v>4.8000000000000001E-2</v>
      </c>
      <c r="E90">
        <f t="shared" si="17"/>
        <v>4.6100000000000002E-2</v>
      </c>
    </row>
    <row r="91" spans="1:14" x14ac:dyDescent="0.25">
      <c r="A91">
        <v>14</v>
      </c>
      <c r="B91">
        <v>0.48799999999999999</v>
      </c>
      <c r="C91" s="20">
        <v>3.6700000000000003E-2</v>
      </c>
      <c r="D91" s="20">
        <v>3.5700000000000003E-2</v>
      </c>
      <c r="E91">
        <f t="shared" si="17"/>
        <v>3.6200000000000003E-2</v>
      </c>
    </row>
    <row r="92" spans="1:14" x14ac:dyDescent="0.25">
      <c r="A92">
        <v>15</v>
      </c>
      <c r="B92" t="s">
        <v>28</v>
      </c>
      <c r="C92" s="27">
        <v>2.41E-2</v>
      </c>
      <c r="D92" s="27">
        <v>2.4899999999999999E-2</v>
      </c>
      <c r="E92">
        <f t="shared" si="17"/>
        <v>2.4500000000000001E-2</v>
      </c>
    </row>
    <row r="93" spans="1:14" x14ac:dyDescent="0.25">
      <c r="A93">
        <v>16</v>
      </c>
      <c r="B93" t="s">
        <v>28</v>
      </c>
      <c r="C93" s="27">
        <v>2.5399999999999999E-2</v>
      </c>
      <c r="D93" s="27">
        <v>2.6599999999999999E-2</v>
      </c>
      <c r="E93">
        <f t="shared" si="17"/>
        <v>2.5999999999999999E-2</v>
      </c>
    </row>
    <row r="94" spans="1:14" x14ac:dyDescent="0.25">
      <c r="C94" s="23"/>
      <c r="D94" s="23"/>
    </row>
    <row r="95" spans="1:14" ht="15.75" thickBot="1" x14ac:dyDescent="0.3">
      <c r="B95" s="1" t="s">
        <v>86</v>
      </c>
      <c r="C95" s="47" t="s">
        <v>78</v>
      </c>
      <c r="D95" s="47" t="s">
        <v>79</v>
      </c>
      <c r="E95" s="47" t="s">
        <v>80</v>
      </c>
      <c r="F95" s="47" t="s">
        <v>81</v>
      </c>
      <c r="G95" s="47" t="s">
        <v>82</v>
      </c>
      <c r="H95" s="47" t="s">
        <v>83</v>
      </c>
      <c r="I95" s="47" t="s">
        <v>84</v>
      </c>
      <c r="J95" s="47" t="s">
        <v>85</v>
      </c>
    </row>
    <row r="96" spans="1:14" ht="15.75" thickBot="1" x14ac:dyDescent="0.3">
      <c r="B96" s="1"/>
      <c r="C96" s="62" t="s">
        <v>0</v>
      </c>
      <c r="D96" s="56" t="s">
        <v>1</v>
      </c>
      <c r="E96" s="31" t="s">
        <v>2</v>
      </c>
      <c r="F96" s="56" t="s">
        <v>3</v>
      </c>
      <c r="G96" s="56" t="s">
        <v>4</v>
      </c>
      <c r="H96" s="79" t="s">
        <v>5</v>
      </c>
      <c r="I96" s="56" t="s">
        <v>6</v>
      </c>
      <c r="J96" s="34" t="s">
        <v>7</v>
      </c>
      <c r="K96" s="57" t="s">
        <v>88</v>
      </c>
      <c r="L96" s="58" t="s">
        <v>88</v>
      </c>
      <c r="M96" s="58" t="s">
        <v>89</v>
      </c>
      <c r="N96" s="58" t="s">
        <v>89</v>
      </c>
    </row>
    <row r="97" spans="1:14" ht="15.75" thickBot="1" x14ac:dyDescent="0.3">
      <c r="C97" s="23">
        <v>1</v>
      </c>
      <c r="D97" s="23">
        <v>2</v>
      </c>
      <c r="E97">
        <v>3</v>
      </c>
      <c r="F97" s="23">
        <v>4</v>
      </c>
      <c r="G97" s="23">
        <v>5</v>
      </c>
      <c r="H97">
        <v>6</v>
      </c>
      <c r="I97" s="23">
        <v>7</v>
      </c>
      <c r="J97">
        <v>8</v>
      </c>
      <c r="K97">
        <v>9</v>
      </c>
      <c r="L97">
        <v>10</v>
      </c>
      <c r="M97">
        <v>11</v>
      </c>
      <c r="N97">
        <v>12</v>
      </c>
    </row>
    <row r="98" spans="1:14" x14ac:dyDescent="0.25">
      <c r="B98" t="s">
        <v>24</v>
      </c>
      <c r="C98" s="48">
        <v>88.007499999999993</v>
      </c>
      <c r="D98" s="5">
        <v>50.582000000000001</v>
      </c>
      <c r="E98" s="4">
        <v>49.819000000000003</v>
      </c>
      <c r="F98" s="5">
        <v>67.945499999999996</v>
      </c>
      <c r="G98" s="5">
        <v>28.231000000000002</v>
      </c>
      <c r="H98" s="3">
        <v>84.686000000000007</v>
      </c>
      <c r="I98" s="5">
        <v>31.9725</v>
      </c>
      <c r="J98" s="4">
        <v>20.951000000000001</v>
      </c>
      <c r="K98" s="17">
        <v>2.8188</v>
      </c>
      <c r="L98" s="44">
        <v>0.32419999999999999</v>
      </c>
      <c r="M98" s="37">
        <v>3.0882000000000001</v>
      </c>
      <c r="N98" s="44">
        <v>0.32729999999999998</v>
      </c>
    </row>
    <row r="99" spans="1:14" x14ac:dyDescent="0.25">
      <c r="B99" t="s">
        <v>9</v>
      </c>
      <c r="C99" s="49">
        <v>57.585499999999996</v>
      </c>
      <c r="D99" s="8">
        <v>33.873000000000005</v>
      </c>
      <c r="E99" s="7">
        <v>35.9345</v>
      </c>
      <c r="F99" s="8">
        <v>35.335999999999999</v>
      </c>
      <c r="G99" s="8">
        <v>13.086499999999999</v>
      </c>
      <c r="H99" s="6">
        <v>36.253</v>
      </c>
      <c r="I99" s="8">
        <v>18.893000000000001</v>
      </c>
      <c r="J99" s="7">
        <v>15.476999999999999</v>
      </c>
      <c r="K99" s="19">
        <v>2.9186999999999999</v>
      </c>
      <c r="L99" s="45">
        <v>0.18129999999999999</v>
      </c>
      <c r="M99" s="20">
        <v>2.7587000000000002</v>
      </c>
      <c r="N99" s="45">
        <v>0.18129999999999999</v>
      </c>
    </row>
    <row r="100" spans="1:14" x14ac:dyDescent="0.25">
      <c r="B100" t="s">
        <v>10</v>
      </c>
      <c r="C100" s="49">
        <v>29.498000000000005</v>
      </c>
      <c r="D100" s="8">
        <v>19.074999999999999</v>
      </c>
      <c r="E100" s="7">
        <v>18.6935</v>
      </c>
      <c r="F100" s="8">
        <v>18.753</v>
      </c>
      <c r="G100" s="8">
        <v>8.75</v>
      </c>
      <c r="H100" s="6">
        <v>27.481999999999999</v>
      </c>
      <c r="I100" s="8">
        <v>12.536999999999999</v>
      </c>
      <c r="J100" s="7">
        <v>10.031000000000001</v>
      </c>
      <c r="K100" s="19">
        <v>2.4971000000000001</v>
      </c>
      <c r="L100" s="45">
        <v>0.11840000000000001</v>
      </c>
      <c r="M100" s="20">
        <v>2.5910000000000002</v>
      </c>
      <c r="N100" s="45">
        <v>0.111</v>
      </c>
    </row>
    <row r="101" spans="1:14" x14ac:dyDescent="0.25">
      <c r="B101" t="s">
        <v>11</v>
      </c>
      <c r="C101" s="49">
        <v>18.914000000000001</v>
      </c>
      <c r="D101" s="8">
        <v>4.4450000000000003</v>
      </c>
      <c r="E101" s="10">
        <v>6.3384999999999998</v>
      </c>
      <c r="F101" s="8">
        <v>6.9370000000000003</v>
      </c>
      <c r="G101" s="8">
        <v>6.0339999999999998</v>
      </c>
      <c r="H101" s="9">
        <v>10.129000000000001</v>
      </c>
      <c r="I101" s="8">
        <v>5.383</v>
      </c>
      <c r="J101" s="10">
        <v>3.3809999999999998</v>
      </c>
      <c r="K101" s="19">
        <v>2.3540000000000001</v>
      </c>
      <c r="L101" s="45">
        <v>7.0499999999999993E-2</v>
      </c>
      <c r="M101" s="20">
        <v>2.4047999999999998</v>
      </c>
      <c r="N101" s="45">
        <v>7.0999999999999994E-2</v>
      </c>
    </row>
    <row r="102" spans="1:14" x14ac:dyDescent="0.25">
      <c r="B102" t="s">
        <v>12</v>
      </c>
      <c r="C102" s="49">
        <v>21.293999999999997</v>
      </c>
      <c r="D102" s="8">
        <v>5.782</v>
      </c>
      <c r="E102" s="10">
        <v>4.2735000000000003</v>
      </c>
      <c r="F102" s="8">
        <v>7.724499999999999</v>
      </c>
      <c r="G102" s="8">
        <v>6.8005000000000004</v>
      </c>
      <c r="H102" s="9">
        <v>9.3134999999999994</v>
      </c>
      <c r="I102" s="8">
        <v>5.2850000000000001</v>
      </c>
      <c r="J102" s="10">
        <v>4.6165000000000003</v>
      </c>
      <c r="K102" s="19">
        <v>1.8655999999999999</v>
      </c>
      <c r="L102" s="45">
        <v>4.6800000000000001E-2</v>
      </c>
      <c r="M102" s="20">
        <v>1.7722</v>
      </c>
      <c r="N102" s="45">
        <v>0.05</v>
      </c>
    </row>
    <row r="103" spans="1:14" x14ac:dyDescent="0.25">
      <c r="B103" t="s">
        <v>13</v>
      </c>
      <c r="C103" s="49">
        <v>18.2105</v>
      </c>
      <c r="D103" s="8">
        <v>4.3890000000000002</v>
      </c>
      <c r="E103" s="10">
        <v>4.1229999999999993</v>
      </c>
      <c r="F103" s="8">
        <v>5.1695000000000002</v>
      </c>
      <c r="G103" s="8">
        <v>5.2850000000000001</v>
      </c>
      <c r="H103" s="9">
        <v>8.2285000000000004</v>
      </c>
      <c r="I103" s="8">
        <v>4.3505000000000003</v>
      </c>
      <c r="J103" s="10">
        <v>3.4929999999999999</v>
      </c>
      <c r="K103" s="19">
        <v>1.3427</v>
      </c>
      <c r="L103" s="45">
        <v>7.6200000000000004E-2</v>
      </c>
      <c r="M103" s="20">
        <v>1.3545</v>
      </c>
      <c r="N103" s="45">
        <v>3.6900000000000002E-2</v>
      </c>
    </row>
    <row r="104" spans="1:14" x14ac:dyDescent="0.25">
      <c r="B104" t="s">
        <v>14</v>
      </c>
      <c r="C104" s="49">
        <v>14.052499999999998</v>
      </c>
      <c r="D104" s="8">
        <v>3.4194999999999998</v>
      </c>
      <c r="E104" s="12">
        <v>2.9994999999999998</v>
      </c>
      <c r="F104" s="8">
        <v>4.8090000000000002</v>
      </c>
      <c r="G104" s="8">
        <v>2.9259999999999997</v>
      </c>
      <c r="H104" s="11">
        <v>8.770999999999999</v>
      </c>
      <c r="I104" s="8">
        <v>2.7930000000000001</v>
      </c>
      <c r="J104" s="12">
        <v>8.1304999999999996</v>
      </c>
      <c r="K104" s="19">
        <v>0.83560000000000001</v>
      </c>
      <c r="L104" s="63">
        <v>2.3900000000000001E-2</v>
      </c>
      <c r="M104" s="27">
        <v>0.87960000000000005</v>
      </c>
      <c r="N104" s="63">
        <v>2.3900000000000001E-2</v>
      </c>
    </row>
    <row r="105" spans="1:14" ht="15.75" thickBot="1" x14ac:dyDescent="0.3">
      <c r="B105" t="s">
        <v>15</v>
      </c>
      <c r="C105" s="50">
        <v>0</v>
      </c>
      <c r="D105" s="15">
        <v>3.2270000000000003</v>
      </c>
      <c r="E105" s="14">
        <v>4.1019999999999994</v>
      </c>
      <c r="F105" s="15">
        <v>6.4540000000000006</v>
      </c>
      <c r="G105" s="15">
        <v>5.2850000000000001</v>
      </c>
      <c r="H105" s="13">
        <v>7.1469999999999994</v>
      </c>
      <c r="I105" s="15">
        <v>3.8184999999999998</v>
      </c>
      <c r="J105" s="14">
        <v>5.1905000000000001</v>
      </c>
      <c r="K105" s="21">
        <v>0.51980000000000004</v>
      </c>
      <c r="L105" s="64">
        <v>2.9499999999999998E-2</v>
      </c>
      <c r="M105" s="51">
        <v>0.53759999999999997</v>
      </c>
      <c r="N105" s="64">
        <v>2.58E-2</v>
      </c>
    </row>
    <row r="106" spans="1:14" x14ac:dyDescent="0.25">
      <c r="C106">
        <f>AVERAGE(C104:C105)</f>
        <v>7.0262499999999992</v>
      </c>
      <c r="D106">
        <f t="shared" ref="D106" si="18">AVERAGE(D104:D105)</f>
        <v>3.3232499999999998</v>
      </c>
      <c r="E106">
        <f t="shared" ref="E106" si="19">AVERAGE(E104:E105)</f>
        <v>3.5507499999999999</v>
      </c>
      <c r="F106">
        <f t="shared" ref="F106" si="20">AVERAGE(F104:F105)</f>
        <v>5.6315000000000008</v>
      </c>
      <c r="G106">
        <f t="shared" ref="G106" si="21">AVERAGE(G104:G105)</f>
        <v>4.1055000000000001</v>
      </c>
      <c r="H106">
        <f t="shared" ref="H106" si="22">AVERAGE(H104:H105)</f>
        <v>7.9589999999999996</v>
      </c>
      <c r="I106">
        <f t="shared" ref="I106" si="23">AVERAGE(I104:I105)</f>
        <v>3.3057499999999997</v>
      </c>
      <c r="J106">
        <f t="shared" ref="J106" si="24">AVERAGE(J104:J105)</f>
        <v>6.6604999999999999</v>
      </c>
    </row>
    <row r="108" spans="1:14" x14ac:dyDescent="0.25">
      <c r="B108" s="1" t="s">
        <v>93</v>
      </c>
      <c r="C108" s="1" t="s">
        <v>88</v>
      </c>
      <c r="D108" s="1" t="s">
        <v>89</v>
      </c>
      <c r="E108" s="1" t="s">
        <v>27</v>
      </c>
    </row>
    <row r="109" spans="1:14" x14ac:dyDescent="0.25">
      <c r="A109">
        <v>1</v>
      </c>
      <c r="B109">
        <v>4000</v>
      </c>
      <c r="C109" s="20">
        <v>2.8188</v>
      </c>
      <c r="D109" s="29">
        <v>3.0882000000000001</v>
      </c>
      <c r="E109">
        <f>AVERAGE(C109:D109)</f>
        <v>2.9535</v>
      </c>
    </row>
    <row r="110" spans="1:14" x14ac:dyDescent="0.25">
      <c r="A110">
        <v>2</v>
      </c>
      <c r="B110">
        <v>2000</v>
      </c>
      <c r="C110" s="20">
        <v>2.9186999999999999</v>
      </c>
      <c r="D110" s="20">
        <v>2.7587000000000002</v>
      </c>
      <c r="E110">
        <f t="shared" ref="E110:E124" si="25">AVERAGE(C110:D110)</f>
        <v>2.8387000000000002</v>
      </c>
    </row>
    <row r="111" spans="1:14" x14ac:dyDescent="0.25">
      <c r="A111">
        <v>3</v>
      </c>
      <c r="B111">
        <v>1000</v>
      </c>
      <c r="C111" s="20">
        <v>2.4971000000000001</v>
      </c>
      <c r="D111" s="20">
        <v>2.5910000000000002</v>
      </c>
      <c r="E111">
        <f t="shared" si="25"/>
        <v>2.5440500000000004</v>
      </c>
    </row>
    <row r="112" spans="1:14" x14ac:dyDescent="0.25">
      <c r="A112">
        <v>4</v>
      </c>
      <c r="B112">
        <v>500</v>
      </c>
      <c r="C112" s="20">
        <v>2.3540000000000001</v>
      </c>
      <c r="D112" s="20">
        <v>2.4047999999999998</v>
      </c>
      <c r="E112">
        <f t="shared" si="25"/>
        <v>2.3794</v>
      </c>
    </row>
    <row r="113" spans="1:6" x14ac:dyDescent="0.25">
      <c r="A113">
        <v>5</v>
      </c>
      <c r="B113">
        <v>250</v>
      </c>
      <c r="C113" s="20">
        <v>1.8655999999999999</v>
      </c>
      <c r="D113" s="20">
        <v>1.7722</v>
      </c>
      <c r="E113">
        <f t="shared" si="25"/>
        <v>1.8189</v>
      </c>
    </row>
    <row r="114" spans="1:6" x14ac:dyDescent="0.25">
      <c r="A114">
        <v>6</v>
      </c>
      <c r="B114">
        <v>125</v>
      </c>
      <c r="C114" s="20">
        <v>1.3427</v>
      </c>
      <c r="D114" s="20">
        <v>1.3545</v>
      </c>
      <c r="E114">
        <f t="shared" si="25"/>
        <v>1.3486</v>
      </c>
    </row>
    <row r="115" spans="1:6" x14ac:dyDescent="0.25">
      <c r="A115">
        <v>7</v>
      </c>
      <c r="B115">
        <v>62.5</v>
      </c>
      <c r="C115" s="20">
        <v>0.83560000000000001</v>
      </c>
      <c r="D115" s="20">
        <v>0.87960000000000005</v>
      </c>
      <c r="E115">
        <f t="shared" si="25"/>
        <v>0.85760000000000003</v>
      </c>
    </row>
    <row r="116" spans="1:6" x14ac:dyDescent="0.25">
      <c r="A116">
        <v>8</v>
      </c>
      <c r="B116">
        <v>31.25</v>
      </c>
      <c r="C116" s="20">
        <v>0.51980000000000004</v>
      </c>
      <c r="D116" s="20">
        <v>0.53759999999999997</v>
      </c>
      <c r="E116">
        <f t="shared" si="25"/>
        <v>0.52869999999999995</v>
      </c>
    </row>
    <row r="117" spans="1:6" x14ac:dyDescent="0.25">
      <c r="A117">
        <v>9</v>
      </c>
      <c r="B117">
        <v>15.625</v>
      </c>
      <c r="C117" s="20">
        <v>0.32419999999999999</v>
      </c>
      <c r="D117" s="20">
        <v>0.32729999999999998</v>
      </c>
      <c r="E117">
        <f t="shared" si="25"/>
        <v>0.32574999999999998</v>
      </c>
    </row>
    <row r="118" spans="1:6" x14ac:dyDescent="0.25">
      <c r="A118">
        <v>10</v>
      </c>
      <c r="B118">
        <v>7.8129999999999997</v>
      </c>
      <c r="C118" s="20">
        <v>0.18129999999999999</v>
      </c>
      <c r="D118" s="20">
        <v>0.18129999999999999</v>
      </c>
      <c r="E118">
        <f t="shared" si="25"/>
        <v>0.18129999999999999</v>
      </c>
    </row>
    <row r="119" spans="1:6" x14ac:dyDescent="0.25">
      <c r="A119">
        <v>11</v>
      </c>
      <c r="B119">
        <v>3.9060000000000001</v>
      </c>
      <c r="C119" s="20">
        <v>0.11840000000000001</v>
      </c>
      <c r="D119" s="20">
        <v>0.111</v>
      </c>
      <c r="E119">
        <f t="shared" si="25"/>
        <v>0.1147</v>
      </c>
    </row>
    <row r="120" spans="1:6" x14ac:dyDescent="0.25">
      <c r="A120">
        <v>12</v>
      </c>
      <c r="B120">
        <v>1.9530000000000001</v>
      </c>
      <c r="C120" s="20">
        <v>7.0499999999999993E-2</v>
      </c>
      <c r="D120" s="20">
        <v>7.0999999999999994E-2</v>
      </c>
      <c r="E120">
        <f t="shared" si="25"/>
        <v>7.0749999999999993E-2</v>
      </c>
    </row>
    <row r="121" spans="1:6" x14ac:dyDescent="0.25">
      <c r="A121">
        <v>13</v>
      </c>
      <c r="B121">
        <v>0.97699999999999998</v>
      </c>
      <c r="C121" s="20">
        <v>4.6800000000000001E-2</v>
      </c>
      <c r="D121" s="20">
        <v>0.05</v>
      </c>
      <c r="E121">
        <f t="shared" si="25"/>
        <v>4.8399999999999999E-2</v>
      </c>
    </row>
    <row r="122" spans="1:6" x14ac:dyDescent="0.25">
      <c r="A122">
        <v>14</v>
      </c>
      <c r="B122">
        <v>0.48799999999999999</v>
      </c>
      <c r="C122" s="20">
        <v>7.6200000000000004E-2</v>
      </c>
      <c r="D122" s="20">
        <v>3.6900000000000002E-2</v>
      </c>
      <c r="E122">
        <f t="shared" si="25"/>
        <v>5.6550000000000003E-2</v>
      </c>
    </row>
    <row r="123" spans="1:6" x14ac:dyDescent="0.25">
      <c r="A123">
        <v>15</v>
      </c>
      <c r="B123" t="s">
        <v>28</v>
      </c>
      <c r="C123" s="27">
        <v>2.3900000000000001E-2</v>
      </c>
      <c r="D123" s="27">
        <v>2.3900000000000001E-2</v>
      </c>
      <c r="E123">
        <f t="shared" si="25"/>
        <v>2.3900000000000001E-2</v>
      </c>
    </row>
    <row r="124" spans="1:6" x14ac:dyDescent="0.25">
      <c r="A124">
        <v>16</v>
      </c>
      <c r="B124" t="s">
        <v>28</v>
      </c>
      <c r="C124" s="27">
        <v>2.9499999999999998E-2</v>
      </c>
      <c r="D124" s="27">
        <v>2.58E-2</v>
      </c>
      <c r="E124">
        <f t="shared" si="25"/>
        <v>2.7650000000000001E-2</v>
      </c>
    </row>
    <row r="125" spans="1:6" x14ac:dyDescent="0.25">
      <c r="B125" s="23"/>
      <c r="C125" s="23"/>
      <c r="D125" s="23"/>
      <c r="E125" s="23"/>
      <c r="F125" s="23"/>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A1E1-C3A0-4B43-8CBF-AAEFAE135B02}">
  <dimension ref="A1:Z120"/>
  <sheetViews>
    <sheetView tabSelected="1" topLeftCell="A88" workbookViewId="0">
      <selection activeCell="Q90" sqref="Q90"/>
    </sheetView>
  </sheetViews>
  <sheetFormatPr defaultRowHeight="15" x14ac:dyDescent="0.25"/>
  <cols>
    <col min="1" max="1" width="18.7109375" bestFit="1" customWidth="1"/>
  </cols>
  <sheetData>
    <row r="1" spans="1:26" ht="15.75" thickBot="1" x14ac:dyDescent="0.3"/>
    <row r="2" spans="1:26" ht="15.75" thickBot="1" x14ac:dyDescent="0.3">
      <c r="A2" s="16" t="s">
        <v>92</v>
      </c>
      <c r="C2" s="62" t="s">
        <v>16</v>
      </c>
      <c r="D2" s="56" t="s">
        <v>17</v>
      </c>
      <c r="E2" s="56" t="s">
        <v>18</v>
      </c>
      <c r="F2" s="31" t="s">
        <v>19</v>
      </c>
      <c r="G2" s="55" t="s">
        <v>20</v>
      </c>
      <c r="H2" s="55" t="s">
        <v>21</v>
      </c>
      <c r="I2" s="31" t="s">
        <v>22</v>
      </c>
      <c r="J2" s="78" t="s">
        <v>23</v>
      </c>
      <c r="K2" s="57" t="s">
        <v>88</v>
      </c>
      <c r="L2" s="58" t="s">
        <v>88</v>
      </c>
      <c r="M2" s="58" t="s">
        <v>89</v>
      </c>
      <c r="N2" s="58" t="s">
        <v>89</v>
      </c>
      <c r="P2" s="76" t="s">
        <v>94</v>
      </c>
      <c r="S2" s="78" t="s">
        <v>23</v>
      </c>
      <c r="T2" s="79" t="s">
        <v>29</v>
      </c>
      <c r="U2" s="80" t="s">
        <v>33</v>
      </c>
      <c r="V2" s="81" t="s">
        <v>36</v>
      </c>
      <c r="W2" s="82" t="s">
        <v>37</v>
      </c>
      <c r="X2" s="83" t="s">
        <v>38</v>
      </c>
      <c r="Y2" s="83" t="s">
        <v>41</v>
      </c>
      <c r="Z2" s="83" t="s">
        <v>5</v>
      </c>
    </row>
    <row r="3" spans="1:26" ht="15.75" thickBot="1" x14ac:dyDescent="0.3">
      <c r="A3" s="26"/>
      <c r="C3" s="65">
        <v>1</v>
      </c>
      <c r="D3" s="65">
        <v>2</v>
      </c>
      <c r="E3" s="65">
        <v>3</v>
      </c>
      <c r="F3" s="2">
        <v>4</v>
      </c>
      <c r="G3" s="65">
        <v>5</v>
      </c>
      <c r="H3" s="65">
        <v>6</v>
      </c>
      <c r="I3" s="2">
        <v>7</v>
      </c>
      <c r="J3" s="2">
        <v>8</v>
      </c>
      <c r="K3" s="2">
        <v>9</v>
      </c>
      <c r="L3" s="2">
        <v>10</v>
      </c>
      <c r="M3" s="2">
        <v>11</v>
      </c>
      <c r="N3" s="2">
        <v>12</v>
      </c>
      <c r="S3" s="2">
        <v>8</v>
      </c>
      <c r="T3" s="2">
        <v>1</v>
      </c>
      <c r="U3" s="2">
        <v>5</v>
      </c>
      <c r="V3" s="2">
        <v>8</v>
      </c>
      <c r="W3" s="2">
        <v>1</v>
      </c>
      <c r="X3" s="2">
        <v>2</v>
      </c>
      <c r="Y3" s="2">
        <v>5</v>
      </c>
      <c r="Z3">
        <v>6</v>
      </c>
    </row>
    <row r="4" spans="1:26" x14ac:dyDescent="0.25">
      <c r="B4" s="25" t="s">
        <v>24</v>
      </c>
      <c r="C4" s="48">
        <v>2230.7110000000002</v>
      </c>
      <c r="D4" s="5">
        <v>283.45100000000002</v>
      </c>
      <c r="E4" s="5">
        <v>777.34649999999999</v>
      </c>
      <c r="F4" s="4">
        <v>458.02750000000003</v>
      </c>
      <c r="G4" s="5">
        <v>306.71899999999999</v>
      </c>
      <c r="H4" s="5">
        <v>606.83699999999999</v>
      </c>
      <c r="I4" s="4">
        <v>189.45850000000002</v>
      </c>
      <c r="J4" s="4">
        <v>840.59499999999991</v>
      </c>
      <c r="K4" s="36">
        <v>2.4207000000000001</v>
      </c>
      <c r="L4" s="42">
        <v>0.1069</v>
      </c>
      <c r="M4" s="37">
        <v>2.5670000000000002</v>
      </c>
      <c r="N4" s="42">
        <v>0.1091</v>
      </c>
      <c r="Q4" t="s">
        <v>90</v>
      </c>
      <c r="R4" t="s">
        <v>45</v>
      </c>
      <c r="S4" s="4">
        <v>840.59499999999991</v>
      </c>
      <c r="T4" s="3">
        <v>1326.7275</v>
      </c>
      <c r="U4" s="4">
        <v>1291.9794999999999</v>
      </c>
      <c r="V4" s="4">
        <v>929.85550000000001</v>
      </c>
      <c r="W4" s="3">
        <v>714.80499999999995</v>
      </c>
      <c r="X4" s="4">
        <v>2647.2950000000001</v>
      </c>
      <c r="Y4" s="4">
        <v>962.10100000000011</v>
      </c>
      <c r="Z4" s="4">
        <v>1669.2935</v>
      </c>
    </row>
    <row r="5" spans="1:26" x14ac:dyDescent="0.25">
      <c r="B5" s="25" t="s">
        <v>9</v>
      </c>
      <c r="C5" s="49">
        <v>857.37049999999999</v>
      </c>
      <c r="D5" s="8">
        <v>112.833</v>
      </c>
      <c r="E5" s="8">
        <v>179.28749999999999</v>
      </c>
      <c r="F5" s="7">
        <v>84.731499999999997</v>
      </c>
      <c r="G5" s="8">
        <v>68.411000000000001</v>
      </c>
      <c r="H5" s="8">
        <v>122.60849999999999</v>
      </c>
      <c r="I5" s="7">
        <v>60.063500000000005</v>
      </c>
      <c r="J5" s="7">
        <v>299.15199999999999</v>
      </c>
      <c r="K5" s="39">
        <v>2.0548999999999999</v>
      </c>
      <c r="L5" s="43">
        <v>9.0300000000000005E-2</v>
      </c>
      <c r="M5" s="29">
        <v>2.1282000000000001</v>
      </c>
      <c r="N5" s="43">
        <v>8.2100000000000006E-2</v>
      </c>
      <c r="R5" t="s">
        <v>46</v>
      </c>
      <c r="S5" s="7">
        <v>299.15199999999999</v>
      </c>
      <c r="T5" s="6">
        <v>451.23400000000004</v>
      </c>
      <c r="U5" s="7">
        <v>448.70349999999996</v>
      </c>
      <c r="V5" s="7">
        <v>508.07749999999999</v>
      </c>
      <c r="W5" s="6">
        <v>252.18549999999999</v>
      </c>
      <c r="X5" s="7">
        <v>1457.1935000000001</v>
      </c>
      <c r="Y5" s="7">
        <v>540.11300000000006</v>
      </c>
      <c r="Z5" s="7">
        <v>842.29250000000002</v>
      </c>
    </row>
    <row r="6" spans="1:26" x14ac:dyDescent="0.25">
      <c r="B6" s="25" t="s">
        <v>10</v>
      </c>
      <c r="C6" s="49">
        <v>200.15100000000001</v>
      </c>
      <c r="D6" s="8">
        <v>34.544999999999995</v>
      </c>
      <c r="E6" s="8">
        <v>33.974500000000006</v>
      </c>
      <c r="F6" s="7">
        <v>14.6615</v>
      </c>
      <c r="G6" s="8">
        <v>24.076499999999999</v>
      </c>
      <c r="H6" s="8">
        <v>44.929499999999997</v>
      </c>
      <c r="I6" s="7">
        <v>20.566000000000003</v>
      </c>
      <c r="J6" s="7">
        <v>63.332499999999996</v>
      </c>
      <c r="K6" s="39">
        <v>1.4486000000000001</v>
      </c>
      <c r="L6" s="43">
        <v>6.4799999999999996E-2</v>
      </c>
      <c r="M6" s="29">
        <v>1.5203</v>
      </c>
      <c r="N6" s="43">
        <v>6.7400000000000002E-2</v>
      </c>
      <c r="R6" t="s">
        <v>47</v>
      </c>
      <c r="S6" s="7">
        <v>63.332499999999996</v>
      </c>
      <c r="T6" s="6">
        <v>128.29250000000002</v>
      </c>
      <c r="U6" s="7">
        <v>106.1935</v>
      </c>
      <c r="V6" s="7">
        <v>162.42099999999999</v>
      </c>
      <c r="W6" s="6">
        <v>89.036500000000004</v>
      </c>
      <c r="X6" s="7">
        <v>562.226</v>
      </c>
      <c r="Y6" s="7">
        <v>251.82849999999996</v>
      </c>
      <c r="Z6" s="7">
        <v>421.01500000000004</v>
      </c>
    </row>
    <row r="7" spans="1:26" x14ac:dyDescent="0.25">
      <c r="B7" s="25" t="s">
        <v>11</v>
      </c>
      <c r="C7" s="49">
        <v>21.7105</v>
      </c>
      <c r="D7" s="8">
        <v>14.14</v>
      </c>
      <c r="E7" s="8">
        <v>13.7935</v>
      </c>
      <c r="F7" s="10">
        <v>5.7959999999999994</v>
      </c>
      <c r="G7" s="8">
        <v>11.7355</v>
      </c>
      <c r="H7" s="8">
        <v>19.967500000000001</v>
      </c>
      <c r="I7" s="10">
        <v>9.9365000000000006</v>
      </c>
      <c r="J7" s="10">
        <v>9.4359999999999999</v>
      </c>
      <c r="K7" s="39">
        <v>0.95730000000000004</v>
      </c>
      <c r="L7" s="43">
        <v>5.7299999999999997E-2</v>
      </c>
      <c r="M7" s="29">
        <v>1.0299</v>
      </c>
      <c r="N7" s="43">
        <v>6.2399999999999997E-2</v>
      </c>
      <c r="Q7" t="s">
        <v>91</v>
      </c>
      <c r="R7" t="s">
        <v>50</v>
      </c>
      <c r="S7" s="10">
        <v>9.4359999999999999</v>
      </c>
      <c r="T7" s="9">
        <v>31.969000000000001</v>
      </c>
      <c r="U7" s="10">
        <v>26.386499999999998</v>
      </c>
      <c r="V7" s="10">
        <v>23.124500000000001</v>
      </c>
      <c r="W7" s="9">
        <v>23.863</v>
      </c>
      <c r="X7" s="10">
        <v>60.6935</v>
      </c>
      <c r="Y7" s="10">
        <v>31.517500000000002</v>
      </c>
      <c r="Z7" s="10">
        <v>54.799500000000002</v>
      </c>
    </row>
    <row r="8" spans="1:26" x14ac:dyDescent="0.25">
      <c r="B8" s="25" t="s">
        <v>12</v>
      </c>
      <c r="C8" s="49">
        <v>21.892499999999998</v>
      </c>
      <c r="D8" s="8">
        <v>12.589499999999999</v>
      </c>
      <c r="E8" s="8">
        <v>13.506499999999999</v>
      </c>
      <c r="F8" s="10">
        <v>3.6154999999999999</v>
      </c>
      <c r="G8" s="8">
        <v>6.6499999999999995</v>
      </c>
      <c r="H8" s="8">
        <v>14.0245</v>
      </c>
      <c r="I8" s="10">
        <v>9.0474999999999994</v>
      </c>
      <c r="J8" s="10">
        <v>7.1329999999999991</v>
      </c>
      <c r="K8" s="39">
        <v>0.61409999999999998</v>
      </c>
      <c r="L8" s="43">
        <v>5.3999999999999999E-2</v>
      </c>
      <c r="M8" s="29">
        <v>0.61309999999999998</v>
      </c>
      <c r="N8" s="43">
        <v>0.06</v>
      </c>
      <c r="R8" t="s">
        <v>49</v>
      </c>
      <c r="S8" s="10">
        <v>7.1329999999999991</v>
      </c>
      <c r="T8" s="9">
        <v>29.186500000000002</v>
      </c>
      <c r="U8" s="10">
        <v>27.464500000000001</v>
      </c>
      <c r="V8" s="10">
        <v>22.249500000000001</v>
      </c>
      <c r="W8" s="9">
        <v>18.1755</v>
      </c>
      <c r="X8" s="10">
        <v>47.145000000000003</v>
      </c>
      <c r="Y8" s="10">
        <v>33.326999999999998</v>
      </c>
      <c r="Z8" s="10">
        <v>45.017000000000003</v>
      </c>
    </row>
    <row r="9" spans="1:26" x14ac:dyDescent="0.25">
      <c r="B9" s="25" t="s">
        <v>13</v>
      </c>
      <c r="C9" s="49">
        <v>14.370999999999999</v>
      </c>
      <c r="D9" s="8">
        <v>10.888500000000001</v>
      </c>
      <c r="E9" s="8">
        <v>9.9365000000000006</v>
      </c>
      <c r="F9" s="10">
        <v>0.78400000000000003</v>
      </c>
      <c r="G9" s="8">
        <v>5.9009999999999998</v>
      </c>
      <c r="H9" s="8">
        <v>10.384500000000001</v>
      </c>
      <c r="I9" s="10">
        <v>8.0570000000000004</v>
      </c>
      <c r="J9" s="10">
        <v>5.7435</v>
      </c>
      <c r="K9" s="39">
        <v>0.35649999999999998</v>
      </c>
      <c r="L9" s="43">
        <v>0.05</v>
      </c>
      <c r="M9" s="29">
        <v>0.34420000000000001</v>
      </c>
      <c r="N9" s="43">
        <v>5.9299999999999999E-2</v>
      </c>
      <c r="R9" t="s">
        <v>48</v>
      </c>
      <c r="S9" s="10">
        <v>5.7435</v>
      </c>
      <c r="T9" s="9">
        <v>18.795000000000002</v>
      </c>
      <c r="U9" s="10">
        <v>21.444499999999998</v>
      </c>
      <c r="V9" s="10">
        <v>21.518000000000001</v>
      </c>
      <c r="W9" s="9">
        <v>14.374500000000001</v>
      </c>
      <c r="X9" s="10">
        <v>33.708500000000001</v>
      </c>
      <c r="Y9" s="10">
        <v>23.960999999999999</v>
      </c>
      <c r="Z9" s="10">
        <v>34.912500000000001</v>
      </c>
    </row>
    <row r="10" spans="1:26" x14ac:dyDescent="0.25">
      <c r="B10" s="25" t="s">
        <v>14</v>
      </c>
      <c r="C10" s="49">
        <v>3.4649999999999999</v>
      </c>
      <c r="D10" s="8">
        <v>6.2229999999999999</v>
      </c>
      <c r="E10" s="8">
        <v>0.19600000000000001</v>
      </c>
      <c r="F10" s="12">
        <v>0</v>
      </c>
      <c r="G10" s="8">
        <v>0.87149999999999994</v>
      </c>
      <c r="H10" s="8">
        <v>1.3720000000000001</v>
      </c>
      <c r="I10" s="12">
        <v>2.4219999999999997</v>
      </c>
      <c r="J10" s="12">
        <v>1.8900000000000001</v>
      </c>
      <c r="K10" s="39">
        <v>0.20230000000000001</v>
      </c>
      <c r="L10" s="60">
        <v>4.9399999999999999E-2</v>
      </c>
      <c r="M10" s="28">
        <v>0.20530000000000001</v>
      </c>
      <c r="N10" s="60">
        <v>5.8500000000000003E-2</v>
      </c>
      <c r="R10" t="s">
        <v>51</v>
      </c>
      <c r="S10" s="12">
        <v>1.8900000000000001</v>
      </c>
      <c r="T10" s="11">
        <v>4.0039999999999996</v>
      </c>
      <c r="U10" s="12">
        <v>7.7104999999999997</v>
      </c>
      <c r="V10" s="12">
        <v>8.0289999999999999</v>
      </c>
      <c r="W10" s="11">
        <v>4.4695</v>
      </c>
      <c r="X10" s="12">
        <v>11.207000000000001</v>
      </c>
      <c r="Y10" s="12">
        <v>1.6975</v>
      </c>
      <c r="Z10" s="12">
        <v>16.278500000000001</v>
      </c>
    </row>
    <row r="11" spans="1:26" ht="15.75" thickBot="1" x14ac:dyDescent="0.3">
      <c r="B11" s="25" t="s">
        <v>15</v>
      </c>
      <c r="C11" s="50">
        <v>6.9719999999999995</v>
      </c>
      <c r="D11" s="15">
        <v>6.9719999999999995</v>
      </c>
      <c r="E11" s="15">
        <v>4.4344999999999999</v>
      </c>
      <c r="F11" s="14">
        <v>0.39900000000000002</v>
      </c>
      <c r="G11" s="15">
        <v>2.6179999999999999</v>
      </c>
      <c r="H11" s="15">
        <v>5.2675000000000001</v>
      </c>
      <c r="I11" s="14">
        <v>2.1280000000000001</v>
      </c>
      <c r="J11" s="14">
        <v>2.4710000000000001</v>
      </c>
      <c r="K11" s="41">
        <v>0.14299999999999999</v>
      </c>
      <c r="L11" s="61">
        <v>5.2299999999999999E-2</v>
      </c>
      <c r="M11" s="53">
        <v>0.13730000000000001</v>
      </c>
      <c r="N11" s="61">
        <v>6.0199999999999997E-2</v>
      </c>
      <c r="R11" t="s">
        <v>51</v>
      </c>
      <c r="S11" s="14">
        <v>2.4710000000000001</v>
      </c>
      <c r="T11" s="84">
        <v>0</v>
      </c>
      <c r="U11" s="14">
        <v>9.5305</v>
      </c>
      <c r="V11" s="14">
        <v>10.625999999999999</v>
      </c>
      <c r="W11" s="13">
        <v>24.7485</v>
      </c>
      <c r="X11" s="14">
        <v>21.987000000000002</v>
      </c>
      <c r="Y11" s="14">
        <v>10.993500000000001</v>
      </c>
      <c r="Z11" s="14">
        <v>16.453499999999998</v>
      </c>
    </row>
    <row r="12" spans="1:26" x14ac:dyDescent="0.25">
      <c r="B12" s="25"/>
      <c r="C12" s="24">
        <f>AVERAGE(C10:C11)</f>
        <v>5.2184999999999997</v>
      </c>
      <c r="D12" s="24">
        <f t="shared" ref="D12:J12" si="0">AVERAGE(D10:D11)</f>
        <v>6.5975000000000001</v>
      </c>
      <c r="E12" s="24">
        <f t="shared" si="0"/>
        <v>2.3152499999999998</v>
      </c>
      <c r="F12" s="24">
        <f t="shared" si="0"/>
        <v>0.19950000000000001</v>
      </c>
      <c r="G12" s="24">
        <f t="shared" si="0"/>
        <v>1.7447499999999998</v>
      </c>
      <c r="H12" s="24">
        <f t="shared" si="0"/>
        <v>3.31975</v>
      </c>
      <c r="I12" s="24">
        <f t="shared" si="0"/>
        <v>2.2749999999999999</v>
      </c>
      <c r="J12">
        <f t="shared" si="0"/>
        <v>2.1805000000000003</v>
      </c>
      <c r="K12" s="20"/>
      <c r="L12" s="20"/>
      <c r="M12" s="20"/>
      <c r="N12" s="20"/>
      <c r="R12" t="s">
        <v>52</v>
      </c>
      <c r="S12">
        <f>AVERAGE(S10:S11)</f>
        <v>2.1805000000000003</v>
      </c>
      <c r="T12">
        <f>AVERAGE(T10:T11)</f>
        <v>2.0019999999999998</v>
      </c>
      <c r="U12">
        <f t="shared" ref="U12:Z12" si="1">AVERAGE(U10:U11)</f>
        <v>8.6204999999999998</v>
      </c>
      <c r="V12">
        <f t="shared" si="1"/>
        <v>9.3275000000000006</v>
      </c>
      <c r="W12">
        <f t="shared" si="1"/>
        <v>14.609</v>
      </c>
      <c r="X12">
        <f t="shared" si="1"/>
        <v>16.597000000000001</v>
      </c>
      <c r="Y12">
        <f t="shared" si="1"/>
        <v>6.3455000000000004</v>
      </c>
      <c r="Z12">
        <f t="shared" si="1"/>
        <v>16.366</v>
      </c>
    </row>
    <row r="13" spans="1:26" x14ac:dyDescent="0.25">
      <c r="B13" s="25"/>
      <c r="C13" s="24"/>
      <c r="D13" s="24"/>
      <c r="E13" s="24"/>
      <c r="F13" s="24"/>
      <c r="G13" s="24"/>
      <c r="H13" s="24"/>
      <c r="I13" s="24"/>
      <c r="J13" s="24"/>
      <c r="K13" s="20"/>
      <c r="L13" s="20"/>
      <c r="M13" s="20"/>
      <c r="N13" s="20"/>
    </row>
    <row r="14" spans="1:26" x14ac:dyDescent="0.25">
      <c r="B14" s="1" t="s">
        <v>93</v>
      </c>
      <c r="C14" s="1" t="s">
        <v>88</v>
      </c>
      <c r="D14" s="1" t="s">
        <v>89</v>
      </c>
      <c r="E14" s="1" t="s">
        <v>27</v>
      </c>
      <c r="F14" s="24"/>
      <c r="G14" s="24"/>
      <c r="H14" s="24"/>
      <c r="I14" s="24"/>
      <c r="J14" s="24"/>
      <c r="K14" s="20"/>
      <c r="L14" s="20"/>
      <c r="M14" s="20"/>
      <c r="N14" s="20"/>
    </row>
    <row r="15" spans="1:26" ht="15.75" thickBot="1" x14ac:dyDescent="0.3">
      <c r="A15">
        <v>1</v>
      </c>
      <c r="B15">
        <v>2000</v>
      </c>
      <c r="C15" s="28">
        <v>2.4207000000000001</v>
      </c>
      <c r="D15">
        <v>2.5670000000000002</v>
      </c>
      <c r="E15">
        <f>AVERAGE(C15:D15)</f>
        <v>2.4938500000000001</v>
      </c>
      <c r="F15" s="24"/>
      <c r="G15" s="24"/>
      <c r="H15" s="24"/>
      <c r="I15" s="24"/>
      <c r="J15" s="24"/>
      <c r="K15" s="20"/>
      <c r="L15" s="20"/>
      <c r="M15" s="20"/>
      <c r="N15" s="20"/>
      <c r="S15" s="27"/>
      <c r="T15" s="27"/>
      <c r="U15" s="27"/>
      <c r="V15" s="27"/>
      <c r="W15" s="27"/>
      <c r="X15" s="27"/>
      <c r="Y15" s="27"/>
      <c r="Z15" s="27"/>
    </row>
    <row r="16" spans="1:26" ht="15.75" thickBot="1" x14ac:dyDescent="0.3">
      <c r="A16">
        <v>2</v>
      </c>
      <c r="B16">
        <v>1000</v>
      </c>
      <c r="C16" s="20">
        <v>2.0548999999999999</v>
      </c>
      <c r="D16">
        <v>2.1282000000000001</v>
      </c>
      <c r="E16">
        <f t="shared" ref="E16:E30" si="2">AVERAGE(C16:D16)</f>
        <v>2.0915499999999998</v>
      </c>
      <c r="F16" s="24"/>
      <c r="G16" s="24"/>
      <c r="H16" s="24"/>
      <c r="I16" s="24"/>
      <c r="J16" s="24"/>
      <c r="K16" s="20"/>
      <c r="L16" s="20"/>
      <c r="M16" s="20"/>
      <c r="N16" s="20"/>
      <c r="P16" s="77" t="s">
        <v>57</v>
      </c>
      <c r="S16" s="31" t="s">
        <v>19</v>
      </c>
      <c r="T16" s="31" t="s">
        <v>22</v>
      </c>
      <c r="U16" s="32" t="s">
        <v>30</v>
      </c>
      <c r="V16" s="31" t="s">
        <v>39</v>
      </c>
      <c r="W16" s="31" t="s">
        <v>40</v>
      </c>
      <c r="X16" s="34" t="s">
        <v>44</v>
      </c>
      <c r="Y16" s="31" t="s">
        <v>2</v>
      </c>
      <c r="Z16" s="34" t="s">
        <v>7</v>
      </c>
    </row>
    <row r="17" spans="1:26" ht="15.75" thickBot="1" x14ac:dyDescent="0.3">
      <c r="A17">
        <v>3</v>
      </c>
      <c r="B17">
        <v>500</v>
      </c>
      <c r="C17" s="20">
        <v>1.4486000000000001</v>
      </c>
      <c r="D17">
        <v>1.5203</v>
      </c>
      <c r="E17">
        <f t="shared" si="2"/>
        <v>1.48445</v>
      </c>
      <c r="F17" s="24"/>
      <c r="G17" s="24"/>
      <c r="H17" s="24"/>
      <c r="I17" s="24"/>
      <c r="J17" s="24"/>
      <c r="K17" s="20"/>
      <c r="L17" s="20"/>
      <c r="M17" s="20"/>
      <c r="N17" s="20"/>
      <c r="S17" s="2">
        <v>4</v>
      </c>
      <c r="T17" s="2">
        <v>7</v>
      </c>
      <c r="U17" s="2">
        <v>2</v>
      </c>
      <c r="V17" s="2">
        <v>3</v>
      </c>
      <c r="W17" s="2">
        <v>4</v>
      </c>
      <c r="X17" s="2">
        <v>8</v>
      </c>
      <c r="Y17">
        <v>3</v>
      </c>
      <c r="Z17" s="2">
        <v>8</v>
      </c>
    </row>
    <row r="18" spans="1:26" x14ac:dyDescent="0.25">
      <c r="A18">
        <v>4</v>
      </c>
      <c r="B18">
        <v>250</v>
      </c>
      <c r="C18" s="20">
        <v>0.95730000000000004</v>
      </c>
      <c r="D18">
        <v>1.0299</v>
      </c>
      <c r="E18">
        <f t="shared" si="2"/>
        <v>0.99360000000000004</v>
      </c>
      <c r="F18" s="24"/>
      <c r="G18" s="24"/>
      <c r="H18" s="24"/>
      <c r="I18" s="24"/>
      <c r="J18" s="24"/>
      <c r="K18" s="20"/>
      <c r="L18" s="20"/>
      <c r="M18" s="20"/>
      <c r="N18" s="20"/>
      <c r="Q18" t="s">
        <v>90</v>
      </c>
      <c r="R18" t="s">
        <v>45</v>
      </c>
      <c r="S18" s="4">
        <v>458.02750000000003</v>
      </c>
      <c r="T18" s="4">
        <v>189.45850000000002</v>
      </c>
      <c r="U18" s="4">
        <v>84.388500000000008</v>
      </c>
      <c r="V18" s="4">
        <v>1375.1955</v>
      </c>
      <c r="W18" s="4">
        <v>900.64449999999999</v>
      </c>
      <c r="X18" s="4">
        <v>900.24550000000011</v>
      </c>
      <c r="Y18" s="4">
        <v>991.46600000000001</v>
      </c>
      <c r="Z18" s="4">
        <v>533.65899999999999</v>
      </c>
    </row>
    <row r="19" spans="1:26" x14ac:dyDescent="0.25">
      <c r="A19">
        <v>5</v>
      </c>
      <c r="B19">
        <v>125</v>
      </c>
      <c r="C19" s="20">
        <v>0.61409999999999998</v>
      </c>
      <c r="D19">
        <v>0.61309999999999998</v>
      </c>
      <c r="E19">
        <f t="shared" si="2"/>
        <v>0.61359999999999992</v>
      </c>
      <c r="F19" s="24"/>
      <c r="G19" s="24"/>
      <c r="H19" s="24"/>
      <c r="I19" s="24"/>
      <c r="J19" s="24"/>
      <c r="K19" s="20"/>
      <c r="L19" s="20"/>
      <c r="M19" s="20"/>
      <c r="N19" s="20"/>
      <c r="R19" t="s">
        <v>46</v>
      </c>
      <c r="S19" s="7">
        <v>84.731499999999997</v>
      </c>
      <c r="T19" s="7">
        <v>60.063500000000005</v>
      </c>
      <c r="U19" s="7">
        <v>33.53</v>
      </c>
      <c r="V19" s="7">
        <v>557.96999999999991</v>
      </c>
      <c r="W19" s="7">
        <v>305.36450000000002</v>
      </c>
      <c r="X19" s="7">
        <v>657.43650000000002</v>
      </c>
      <c r="Y19" s="7">
        <v>536.50800000000004</v>
      </c>
      <c r="Z19" s="7">
        <v>251.02699999999999</v>
      </c>
    </row>
    <row r="20" spans="1:26" x14ac:dyDescent="0.25">
      <c r="A20">
        <v>6</v>
      </c>
      <c r="B20">
        <v>62.5</v>
      </c>
      <c r="C20" s="20">
        <v>0.35649999999999998</v>
      </c>
      <c r="D20">
        <v>0.34420000000000001</v>
      </c>
      <c r="E20">
        <f t="shared" si="2"/>
        <v>0.35034999999999999</v>
      </c>
      <c r="F20" s="24"/>
      <c r="G20" s="24"/>
      <c r="H20" s="24"/>
      <c r="I20" s="24"/>
      <c r="J20" s="24"/>
      <c r="K20" s="20"/>
      <c r="L20" s="20"/>
      <c r="M20" s="20"/>
      <c r="N20" s="20"/>
      <c r="R20" t="s">
        <v>47</v>
      </c>
      <c r="S20" s="7">
        <v>14.6615</v>
      </c>
      <c r="T20" s="7">
        <v>20.566000000000003</v>
      </c>
      <c r="U20" s="7">
        <v>7.6300000000000008</v>
      </c>
      <c r="V20" s="7">
        <v>168.96950000000001</v>
      </c>
      <c r="W20" s="7">
        <v>85.869</v>
      </c>
      <c r="X20" s="7">
        <v>377.19150000000002</v>
      </c>
      <c r="Y20" s="7">
        <v>194.95699999999999</v>
      </c>
      <c r="Z20" s="7">
        <v>95.795000000000002</v>
      </c>
    </row>
    <row r="21" spans="1:26" x14ac:dyDescent="0.25">
      <c r="A21">
        <v>7</v>
      </c>
      <c r="B21">
        <v>31.25</v>
      </c>
      <c r="C21" s="20">
        <v>0.20230000000000001</v>
      </c>
      <c r="D21">
        <v>0.20530000000000001</v>
      </c>
      <c r="E21">
        <f t="shared" si="2"/>
        <v>0.20380000000000001</v>
      </c>
      <c r="F21" s="24"/>
      <c r="G21" s="24"/>
      <c r="H21" s="24"/>
      <c r="I21" s="24"/>
      <c r="J21" s="24"/>
      <c r="K21" s="20"/>
      <c r="L21" s="20"/>
      <c r="M21" s="20"/>
      <c r="N21" s="20"/>
      <c r="Q21" t="s">
        <v>91</v>
      </c>
      <c r="R21" t="s">
        <v>50</v>
      </c>
      <c r="S21" s="10">
        <v>5.7959999999999994</v>
      </c>
      <c r="T21" s="10">
        <v>9.9365000000000006</v>
      </c>
      <c r="U21" s="10">
        <v>12.323499999999999</v>
      </c>
      <c r="V21" s="10" t="e">
        <v>#VALUE!</v>
      </c>
      <c r="W21" s="10">
        <v>0.70350000000000001</v>
      </c>
      <c r="X21" s="10" t="e">
        <v>#VALUE!</v>
      </c>
      <c r="Y21" s="10">
        <v>15.8725</v>
      </c>
      <c r="Z21" s="10">
        <v>16.8</v>
      </c>
    </row>
    <row r="22" spans="1:26" x14ac:dyDescent="0.25">
      <c r="A22">
        <v>8</v>
      </c>
      <c r="B22">
        <v>15.625</v>
      </c>
      <c r="C22" s="20">
        <v>0.14299999999999999</v>
      </c>
      <c r="D22">
        <v>0.13730000000000001</v>
      </c>
      <c r="E22">
        <f t="shared" si="2"/>
        <v>0.14015</v>
      </c>
      <c r="F22" s="24"/>
      <c r="G22" s="24"/>
      <c r="H22" s="24"/>
      <c r="I22" s="24"/>
      <c r="J22" s="24"/>
      <c r="K22" s="20"/>
      <c r="L22" s="20"/>
      <c r="M22" s="20"/>
      <c r="N22" s="20"/>
      <c r="R22" t="s">
        <v>49</v>
      </c>
      <c r="S22" s="10">
        <v>3.6154999999999999</v>
      </c>
      <c r="T22" s="10">
        <v>9.0474999999999994</v>
      </c>
      <c r="U22" s="10">
        <v>9.4535</v>
      </c>
      <c r="V22" s="10" t="e">
        <v>#VALUE!</v>
      </c>
      <c r="W22" s="10" t="e">
        <v>#VALUE!</v>
      </c>
      <c r="X22" s="10">
        <v>3.9864999999999999</v>
      </c>
      <c r="Y22" s="10">
        <v>17.786999999999999</v>
      </c>
      <c r="Z22" s="10">
        <v>18.368000000000002</v>
      </c>
    </row>
    <row r="23" spans="1:26" x14ac:dyDescent="0.25">
      <c r="A23">
        <v>9</v>
      </c>
      <c r="B23">
        <v>7.8129999999999997</v>
      </c>
      <c r="C23" s="20">
        <v>0.1069</v>
      </c>
      <c r="D23">
        <v>0.1091</v>
      </c>
      <c r="E23">
        <f t="shared" si="2"/>
        <v>0.108</v>
      </c>
      <c r="F23" s="24"/>
      <c r="G23" s="24"/>
      <c r="H23" s="24"/>
      <c r="I23" s="24"/>
      <c r="J23" s="24"/>
      <c r="K23" s="20"/>
      <c r="L23" s="20"/>
      <c r="M23" s="20"/>
      <c r="N23" s="20"/>
      <c r="R23" t="s">
        <v>48</v>
      </c>
      <c r="S23" s="10">
        <v>0.78400000000000003</v>
      </c>
      <c r="T23" s="10">
        <v>8.0570000000000004</v>
      </c>
      <c r="U23" s="10">
        <v>5.5964999999999998</v>
      </c>
      <c r="V23" s="10" t="e">
        <v>#VALUE!</v>
      </c>
      <c r="W23" s="10">
        <v>3.2480000000000002</v>
      </c>
      <c r="X23" s="10" t="e">
        <v>#VALUE!</v>
      </c>
      <c r="Y23" s="10">
        <v>15.641500000000001</v>
      </c>
      <c r="Z23" s="10">
        <v>15.641500000000001</v>
      </c>
    </row>
    <row r="24" spans="1:26" x14ac:dyDescent="0.25">
      <c r="A24">
        <v>10</v>
      </c>
      <c r="B24">
        <v>3.9060000000000001</v>
      </c>
      <c r="C24" s="20">
        <v>9.0300000000000005E-2</v>
      </c>
      <c r="D24">
        <v>8.2100000000000006E-2</v>
      </c>
      <c r="E24">
        <f t="shared" si="2"/>
        <v>8.6199999999999999E-2</v>
      </c>
      <c r="F24" s="24"/>
      <c r="G24" s="24"/>
      <c r="H24" s="24"/>
      <c r="I24" s="24"/>
      <c r="J24" s="24"/>
      <c r="K24" s="20"/>
      <c r="L24" s="20"/>
      <c r="M24" s="20"/>
      <c r="N24" s="20"/>
      <c r="R24" t="s">
        <v>51</v>
      </c>
      <c r="S24" s="12">
        <v>0</v>
      </c>
      <c r="T24" s="12">
        <v>2.4219999999999997</v>
      </c>
      <c r="U24" s="12">
        <v>0</v>
      </c>
      <c r="V24" s="12">
        <v>0</v>
      </c>
      <c r="W24" s="12">
        <v>0</v>
      </c>
      <c r="X24" s="12">
        <v>0</v>
      </c>
      <c r="Y24" s="12">
        <v>9.8209999999999997</v>
      </c>
      <c r="Z24" s="12">
        <v>16.338000000000001</v>
      </c>
    </row>
    <row r="25" spans="1:26" ht="15.75" thickBot="1" x14ac:dyDescent="0.3">
      <c r="A25">
        <v>11</v>
      </c>
      <c r="B25">
        <v>1.9530000000000001</v>
      </c>
      <c r="C25" s="20">
        <v>6.4799999999999996E-2</v>
      </c>
      <c r="D25">
        <v>6.7400000000000002E-2</v>
      </c>
      <c r="E25">
        <f t="shared" si="2"/>
        <v>6.6099999999999992E-2</v>
      </c>
      <c r="F25" s="24"/>
      <c r="G25" s="24"/>
      <c r="H25" s="24"/>
      <c r="I25" s="24"/>
      <c r="J25" s="24"/>
      <c r="K25" s="20"/>
      <c r="L25" s="20"/>
      <c r="M25" s="20"/>
      <c r="N25" s="20"/>
      <c r="R25" t="s">
        <v>51</v>
      </c>
      <c r="S25" s="14">
        <v>0.39900000000000002</v>
      </c>
      <c r="T25" s="14">
        <v>2.1280000000000001</v>
      </c>
      <c r="U25" s="14">
        <v>4.2595000000000001</v>
      </c>
      <c r="V25" s="14">
        <v>3.85E-2</v>
      </c>
      <c r="W25" s="14">
        <v>5.4144999999999994</v>
      </c>
      <c r="X25" s="14">
        <v>7.0280000000000005</v>
      </c>
      <c r="Y25" s="14">
        <v>10.3285</v>
      </c>
      <c r="Z25" s="14">
        <v>12.089</v>
      </c>
    </row>
    <row r="26" spans="1:26" x14ac:dyDescent="0.25">
      <c r="A26">
        <v>12</v>
      </c>
      <c r="B26">
        <v>0.97699999999999998</v>
      </c>
      <c r="C26" s="20">
        <v>5.7299999999999997E-2</v>
      </c>
      <c r="D26">
        <v>6.2399999999999997E-2</v>
      </c>
      <c r="E26">
        <f t="shared" si="2"/>
        <v>5.985E-2</v>
      </c>
      <c r="F26" s="24"/>
      <c r="G26" s="24"/>
      <c r="H26" s="24"/>
      <c r="I26" s="24"/>
      <c r="J26" s="24"/>
      <c r="K26" s="20"/>
      <c r="L26" s="20"/>
      <c r="M26" s="20"/>
      <c r="N26" s="20"/>
      <c r="R26" t="s">
        <v>52</v>
      </c>
      <c r="S26">
        <f>AVERAGE(S24:S25)</f>
        <v>0.19950000000000001</v>
      </c>
      <c r="T26">
        <f t="shared" ref="T26" si="3">AVERAGE(T24:T25)</f>
        <v>2.2749999999999999</v>
      </c>
      <c r="U26">
        <f t="shared" ref="U26" si="4">AVERAGE(U24:U25)</f>
        <v>2.12975</v>
      </c>
      <c r="V26">
        <f t="shared" ref="V26" si="5">AVERAGE(V24:V25)</f>
        <v>1.925E-2</v>
      </c>
      <c r="W26">
        <f t="shared" ref="W26" si="6">AVERAGE(W24:W25)</f>
        <v>2.7072499999999997</v>
      </c>
      <c r="X26">
        <f t="shared" ref="X26" si="7">AVERAGE(X24:X25)</f>
        <v>3.5140000000000002</v>
      </c>
      <c r="Y26">
        <f t="shared" ref="Y26" si="8">AVERAGE(Y24:Y25)</f>
        <v>10.07475</v>
      </c>
      <c r="Z26">
        <f t="shared" ref="Z26" si="9">AVERAGE(Z24:Z25)</f>
        <v>14.2135</v>
      </c>
    </row>
    <row r="27" spans="1:26" x14ac:dyDescent="0.25">
      <c r="A27">
        <v>13</v>
      </c>
      <c r="B27">
        <v>0.48799999999999999</v>
      </c>
      <c r="C27" s="20">
        <v>5.3999999999999999E-2</v>
      </c>
      <c r="D27">
        <v>0.06</v>
      </c>
      <c r="E27">
        <f t="shared" si="2"/>
        <v>5.6999999999999995E-2</v>
      </c>
      <c r="F27" s="24"/>
      <c r="G27" s="24"/>
      <c r="H27" s="24"/>
      <c r="I27" s="24"/>
      <c r="J27" s="24"/>
      <c r="K27" s="20"/>
      <c r="L27" s="20"/>
      <c r="M27" s="20"/>
      <c r="N27" s="20"/>
    </row>
    <row r="28" spans="1:26" x14ac:dyDescent="0.25">
      <c r="A28">
        <v>14</v>
      </c>
      <c r="B28">
        <v>0.24399999999999999</v>
      </c>
      <c r="C28" s="20">
        <v>0.05</v>
      </c>
      <c r="D28">
        <v>5.9299999999999999E-2</v>
      </c>
      <c r="E28">
        <f t="shared" si="2"/>
        <v>5.4650000000000004E-2</v>
      </c>
      <c r="F28" s="24"/>
      <c r="G28" s="24"/>
      <c r="H28" s="24"/>
      <c r="I28" s="24"/>
      <c r="J28" s="24"/>
      <c r="K28" s="20"/>
      <c r="L28" s="20"/>
      <c r="M28" s="20"/>
      <c r="N28" s="20"/>
    </row>
    <row r="29" spans="1:26" x14ac:dyDescent="0.25">
      <c r="A29">
        <v>15</v>
      </c>
      <c r="B29" t="s">
        <v>28</v>
      </c>
      <c r="C29" s="27">
        <v>4.9399999999999999E-2</v>
      </c>
      <c r="D29" s="23">
        <v>5.8500000000000003E-2</v>
      </c>
      <c r="E29">
        <f t="shared" si="2"/>
        <v>5.3949999999999998E-2</v>
      </c>
      <c r="F29" s="24"/>
      <c r="G29" s="24"/>
      <c r="H29" s="24"/>
      <c r="I29" s="24"/>
      <c r="J29" s="24"/>
      <c r="K29" s="20"/>
      <c r="L29" s="20"/>
      <c r="M29" s="20"/>
      <c r="N29" s="20"/>
      <c r="S29" s="27"/>
      <c r="T29" s="27"/>
      <c r="U29" s="27"/>
      <c r="V29" s="27"/>
      <c r="W29" s="27"/>
      <c r="X29" s="27"/>
      <c r="Y29" s="27"/>
      <c r="Z29" s="27"/>
    </row>
    <row r="30" spans="1:26" x14ac:dyDescent="0.25">
      <c r="A30">
        <v>16</v>
      </c>
      <c r="B30" t="s">
        <v>28</v>
      </c>
      <c r="C30" s="27">
        <v>5.2299999999999999E-2</v>
      </c>
      <c r="D30" s="23">
        <v>6.0199999999999997E-2</v>
      </c>
      <c r="E30">
        <f t="shared" si="2"/>
        <v>5.6249999999999994E-2</v>
      </c>
      <c r="F30" s="24"/>
      <c r="G30" s="24"/>
      <c r="H30" s="24"/>
      <c r="I30" s="24"/>
      <c r="J30" s="24"/>
      <c r="K30" s="20"/>
      <c r="L30" s="20"/>
      <c r="M30" s="20"/>
      <c r="N30" s="20"/>
    </row>
    <row r="31" spans="1:26" ht="15.75" thickBot="1" x14ac:dyDescent="0.3">
      <c r="B31" s="25"/>
      <c r="C31" s="24"/>
      <c r="D31" s="24"/>
      <c r="E31" s="24"/>
      <c r="F31" s="24"/>
      <c r="G31" s="24"/>
      <c r="H31" s="24"/>
      <c r="I31" s="24"/>
      <c r="J31" s="24"/>
      <c r="K31" s="20"/>
      <c r="L31" s="20"/>
      <c r="M31" s="20"/>
      <c r="N31" s="20"/>
    </row>
    <row r="32" spans="1:26" ht="15.75" thickBot="1" x14ac:dyDescent="0.3">
      <c r="C32" s="79" t="s">
        <v>29</v>
      </c>
      <c r="D32" s="32" t="s">
        <v>30</v>
      </c>
      <c r="E32" s="59" t="s">
        <v>31</v>
      </c>
      <c r="F32" s="59" t="s">
        <v>32</v>
      </c>
      <c r="G32" s="80" t="s">
        <v>33</v>
      </c>
      <c r="H32" s="66" t="s">
        <v>34</v>
      </c>
      <c r="I32" s="59" t="s">
        <v>35</v>
      </c>
      <c r="J32" s="81" t="s">
        <v>36</v>
      </c>
      <c r="K32" s="57" t="s">
        <v>88</v>
      </c>
      <c r="L32" s="58" t="s">
        <v>88</v>
      </c>
      <c r="M32" s="58" t="s">
        <v>89</v>
      </c>
      <c r="N32" s="58" t="s">
        <v>89</v>
      </c>
    </row>
    <row r="33" spans="1:14" ht="15.75" thickBot="1" x14ac:dyDescent="0.3">
      <c r="C33" s="2">
        <v>1</v>
      </c>
      <c r="D33" s="2">
        <v>2</v>
      </c>
      <c r="E33" s="65">
        <v>3</v>
      </c>
      <c r="F33" s="65">
        <v>4</v>
      </c>
      <c r="G33" s="2">
        <v>5</v>
      </c>
      <c r="H33" s="65">
        <v>6</v>
      </c>
      <c r="I33" s="65">
        <v>7</v>
      </c>
      <c r="J33" s="2">
        <v>8</v>
      </c>
      <c r="K33" s="2">
        <v>9</v>
      </c>
      <c r="L33" s="2">
        <v>10</v>
      </c>
      <c r="M33" s="2">
        <v>11</v>
      </c>
      <c r="N33" s="2">
        <v>12</v>
      </c>
    </row>
    <row r="34" spans="1:14" x14ac:dyDescent="0.25">
      <c r="B34" s="25" t="s">
        <v>24</v>
      </c>
      <c r="C34" s="3">
        <v>1326.7275</v>
      </c>
      <c r="D34" s="4">
        <v>84.388500000000008</v>
      </c>
      <c r="E34" s="5">
        <v>467.50900000000001</v>
      </c>
      <c r="F34" s="5">
        <v>691.93949999999995</v>
      </c>
      <c r="G34" s="4">
        <v>1291.9794999999999</v>
      </c>
      <c r="H34" s="5">
        <v>863.03000000000009</v>
      </c>
      <c r="I34" s="5">
        <v>1626.9155000000001</v>
      </c>
      <c r="J34" s="4">
        <v>929.85550000000001</v>
      </c>
      <c r="K34" s="17">
        <v>2.4559000000000002</v>
      </c>
      <c r="L34" s="44">
        <v>9.06E-2</v>
      </c>
      <c r="M34" s="18">
        <v>2.2599999999999998</v>
      </c>
      <c r="N34" s="44">
        <v>9.3200000000000005E-2</v>
      </c>
    </row>
    <row r="35" spans="1:14" x14ac:dyDescent="0.25">
      <c r="B35" s="25" t="s">
        <v>9</v>
      </c>
      <c r="C35" s="6">
        <v>451.23400000000004</v>
      </c>
      <c r="D35" s="7">
        <v>33.53</v>
      </c>
      <c r="E35" s="8">
        <v>228.91050000000001</v>
      </c>
      <c r="F35" s="8">
        <v>249.03550000000001</v>
      </c>
      <c r="G35" s="7">
        <v>448.70349999999996</v>
      </c>
      <c r="H35" s="8">
        <v>368.05650000000003</v>
      </c>
      <c r="I35" s="8">
        <v>891.20150000000001</v>
      </c>
      <c r="J35" s="7">
        <v>508.07749999999999</v>
      </c>
      <c r="K35" s="19">
        <v>2.0669</v>
      </c>
      <c r="L35" s="45">
        <v>7.46E-2</v>
      </c>
      <c r="M35" s="20">
        <v>1.9732000000000001</v>
      </c>
      <c r="N35" s="45">
        <v>7.9399999999999998E-2</v>
      </c>
    </row>
    <row r="36" spans="1:14" x14ac:dyDescent="0.25">
      <c r="B36" s="25" t="s">
        <v>10</v>
      </c>
      <c r="C36" s="6">
        <v>128.29250000000002</v>
      </c>
      <c r="D36" s="7">
        <v>7.6300000000000008</v>
      </c>
      <c r="E36" s="8">
        <v>98.329000000000008</v>
      </c>
      <c r="F36" s="8">
        <v>94.636500000000012</v>
      </c>
      <c r="G36" s="7">
        <v>106.1935</v>
      </c>
      <c r="H36" s="8">
        <v>107.0825</v>
      </c>
      <c r="I36" s="8">
        <v>344.36850000000004</v>
      </c>
      <c r="J36" s="7">
        <v>162.42099999999999</v>
      </c>
      <c r="K36" s="19">
        <v>1.5831</v>
      </c>
      <c r="L36" s="45">
        <v>6.2799999999999995E-2</v>
      </c>
      <c r="M36" s="20">
        <v>1.5867</v>
      </c>
      <c r="N36" s="45">
        <v>6.4699999999999994E-2</v>
      </c>
    </row>
    <row r="37" spans="1:14" x14ac:dyDescent="0.25">
      <c r="B37" s="25" t="s">
        <v>11</v>
      </c>
      <c r="C37" s="9">
        <v>31.969000000000001</v>
      </c>
      <c r="D37" s="10">
        <v>12.323499999999999</v>
      </c>
      <c r="E37" s="8">
        <v>21.301000000000002</v>
      </c>
      <c r="F37" s="8">
        <v>30.1875</v>
      </c>
      <c r="G37" s="10">
        <v>26.386499999999998</v>
      </c>
      <c r="H37" s="8">
        <v>14.686</v>
      </c>
      <c r="I37" s="8">
        <v>26.747</v>
      </c>
      <c r="J37" s="10">
        <v>23.124500000000001</v>
      </c>
      <c r="K37" s="19">
        <v>1.0468</v>
      </c>
      <c r="L37" s="45">
        <v>5.8799999999999998E-2</v>
      </c>
      <c r="M37" s="20">
        <v>1.1001000000000001</v>
      </c>
      <c r="N37" s="45">
        <v>5.8400000000000001E-2</v>
      </c>
    </row>
    <row r="38" spans="1:14" x14ac:dyDescent="0.25">
      <c r="B38" s="25" t="s">
        <v>12</v>
      </c>
      <c r="C38" s="9">
        <v>29.186500000000002</v>
      </c>
      <c r="D38" s="10">
        <v>9.4535</v>
      </c>
      <c r="E38" s="8">
        <v>28.399000000000001</v>
      </c>
      <c r="F38" s="8">
        <v>28.038499999999999</v>
      </c>
      <c r="G38" s="10">
        <v>27.464500000000001</v>
      </c>
      <c r="H38" s="8">
        <v>16.488500000000002</v>
      </c>
      <c r="I38" s="8">
        <v>28.542499999999997</v>
      </c>
      <c r="J38" s="10">
        <v>22.249500000000001</v>
      </c>
      <c r="K38" s="19">
        <v>0.63649999999999995</v>
      </c>
      <c r="L38" s="60">
        <v>0.05</v>
      </c>
      <c r="M38" s="28">
        <v>0.61</v>
      </c>
      <c r="N38" s="60">
        <v>5.45E-2</v>
      </c>
    </row>
    <row r="39" spans="1:14" x14ac:dyDescent="0.25">
      <c r="B39" s="25" t="s">
        <v>13</v>
      </c>
      <c r="C39" s="9">
        <v>18.795000000000002</v>
      </c>
      <c r="D39" s="10">
        <v>5.5964999999999998</v>
      </c>
      <c r="E39" s="8">
        <v>14.987</v>
      </c>
      <c r="F39" s="8">
        <v>22.323</v>
      </c>
      <c r="G39" s="10">
        <v>21.444499999999998</v>
      </c>
      <c r="H39" s="8">
        <v>11.788</v>
      </c>
      <c r="I39" s="8">
        <v>21.8855</v>
      </c>
      <c r="J39" s="10">
        <v>21.518000000000001</v>
      </c>
      <c r="K39" s="19">
        <v>0.3639</v>
      </c>
      <c r="L39" s="60">
        <v>0.05</v>
      </c>
      <c r="M39" s="28">
        <v>0.37440000000000001</v>
      </c>
      <c r="N39" s="60">
        <v>5.3100000000000001E-2</v>
      </c>
    </row>
    <row r="40" spans="1:14" x14ac:dyDescent="0.25">
      <c r="B40" s="25" t="s">
        <v>14</v>
      </c>
      <c r="C40" s="11">
        <v>4.0039999999999996</v>
      </c>
      <c r="D40" s="12">
        <v>0</v>
      </c>
      <c r="E40" s="8">
        <v>11.865</v>
      </c>
      <c r="F40" s="8">
        <v>8.1865000000000006</v>
      </c>
      <c r="G40" s="12">
        <v>7.7104999999999997</v>
      </c>
      <c r="H40" s="8">
        <v>0.2205</v>
      </c>
      <c r="I40" s="8">
        <v>11.0915</v>
      </c>
      <c r="J40" s="12">
        <v>8.0289999999999999</v>
      </c>
      <c r="K40" s="19">
        <v>0.22009999999999999</v>
      </c>
      <c r="L40" s="60">
        <v>4.9000000000000002E-2</v>
      </c>
      <c r="M40" s="28">
        <v>0.21909999999999999</v>
      </c>
      <c r="N40" s="60">
        <v>0.05</v>
      </c>
    </row>
    <row r="41" spans="1:14" ht="15.75" thickBot="1" x14ac:dyDescent="0.3">
      <c r="B41" s="25" t="s">
        <v>15</v>
      </c>
      <c r="C41" s="84">
        <v>0</v>
      </c>
      <c r="D41" s="14">
        <v>4.2595000000000001</v>
      </c>
      <c r="E41" s="15">
        <v>11.711</v>
      </c>
      <c r="F41" s="15">
        <v>11.3995</v>
      </c>
      <c r="G41" s="14">
        <v>9.5305</v>
      </c>
      <c r="H41" s="15">
        <v>4.7670000000000003</v>
      </c>
      <c r="I41" s="15">
        <v>13.471500000000001</v>
      </c>
      <c r="J41" s="14">
        <v>10.625999999999999</v>
      </c>
      <c r="K41" s="21">
        <v>0.13730000000000001</v>
      </c>
      <c r="L41" s="61">
        <v>4.9799999999999997E-2</v>
      </c>
      <c r="M41" s="53">
        <v>0.14149999999999999</v>
      </c>
      <c r="N41" s="61">
        <v>5.3100000000000001E-2</v>
      </c>
    </row>
    <row r="42" spans="1:14" x14ac:dyDescent="0.25">
      <c r="B42" s="25"/>
      <c r="C42">
        <f>AVERAGE(C40:C41)</f>
        <v>2.0019999999999998</v>
      </c>
      <c r="D42" s="24">
        <f t="shared" ref="D42" si="10">AVERAGE(D40:D41)</f>
        <v>2.12975</v>
      </c>
      <c r="E42" s="24">
        <f t="shared" ref="E42" si="11">AVERAGE(E40:E41)</f>
        <v>11.788</v>
      </c>
      <c r="F42" s="24">
        <f t="shared" ref="F42" si="12">AVERAGE(F40:F41)</f>
        <v>9.7929999999999993</v>
      </c>
      <c r="G42">
        <f t="shared" ref="G42" si="13">AVERAGE(G40:G41)</f>
        <v>8.6204999999999998</v>
      </c>
      <c r="H42" s="24">
        <f t="shared" ref="H42" si="14">AVERAGE(H40:H41)</f>
        <v>2.4937500000000004</v>
      </c>
      <c r="I42" s="24">
        <f t="shared" ref="I42" si="15">AVERAGE(I40:I41)</f>
        <v>12.281500000000001</v>
      </c>
      <c r="J42">
        <f t="shared" ref="J42" si="16">AVERAGE(J40:J41)</f>
        <v>9.3275000000000006</v>
      </c>
      <c r="K42" s="24"/>
      <c r="L42" s="24"/>
      <c r="M42" s="24"/>
      <c r="N42" s="24"/>
    </row>
    <row r="43" spans="1:14" x14ac:dyDescent="0.25">
      <c r="B43" s="25"/>
      <c r="C43" s="24"/>
      <c r="D43" s="24"/>
      <c r="E43" s="24"/>
      <c r="F43" s="24"/>
      <c r="G43" s="24"/>
      <c r="H43" s="24"/>
      <c r="I43" s="24"/>
      <c r="J43" s="24"/>
      <c r="K43" s="24"/>
      <c r="L43" s="24"/>
      <c r="M43" s="24"/>
      <c r="N43" s="24"/>
    </row>
    <row r="44" spans="1:14" x14ac:dyDescent="0.25">
      <c r="B44" s="1" t="s">
        <v>93</v>
      </c>
      <c r="C44" s="1" t="s">
        <v>88</v>
      </c>
      <c r="D44" s="1" t="s">
        <v>89</v>
      </c>
      <c r="E44" s="1" t="s">
        <v>27</v>
      </c>
      <c r="F44" s="24"/>
      <c r="G44" s="24"/>
      <c r="H44" s="24"/>
      <c r="I44" s="24"/>
      <c r="J44" s="24"/>
      <c r="K44" s="24"/>
      <c r="L44" s="24"/>
      <c r="M44" s="24"/>
      <c r="N44" s="24"/>
    </row>
    <row r="45" spans="1:14" x14ac:dyDescent="0.25">
      <c r="A45">
        <v>1</v>
      </c>
      <c r="B45">
        <v>2000</v>
      </c>
      <c r="C45" s="28">
        <v>2.4559000000000002</v>
      </c>
      <c r="D45">
        <v>2.2599999999999998</v>
      </c>
      <c r="E45">
        <f>AVERAGE(C45:D45)</f>
        <v>2.3579499999999998</v>
      </c>
      <c r="F45" s="24"/>
      <c r="G45" s="24"/>
      <c r="H45" s="24"/>
      <c r="I45" s="24"/>
      <c r="J45" s="24"/>
      <c r="K45" s="24"/>
      <c r="L45" s="24"/>
      <c r="M45" s="24"/>
      <c r="N45" s="24"/>
    </row>
    <row r="46" spans="1:14" x14ac:dyDescent="0.25">
      <c r="A46">
        <v>2</v>
      </c>
      <c r="B46">
        <v>1000</v>
      </c>
      <c r="C46" s="20">
        <v>2.0669</v>
      </c>
      <c r="D46">
        <v>1.9732000000000001</v>
      </c>
      <c r="E46">
        <f t="shared" ref="E46:E60" si="17">AVERAGE(C46:D46)</f>
        <v>2.0200499999999999</v>
      </c>
      <c r="F46" s="24"/>
      <c r="G46" s="24"/>
      <c r="H46" s="24"/>
      <c r="I46" s="24"/>
      <c r="J46" s="24"/>
      <c r="K46" s="24"/>
      <c r="L46" s="24"/>
      <c r="M46" s="24"/>
      <c r="N46" s="24"/>
    </row>
    <row r="47" spans="1:14" x14ac:dyDescent="0.25">
      <c r="A47">
        <v>3</v>
      </c>
      <c r="B47">
        <v>500</v>
      </c>
      <c r="C47" s="20">
        <v>1.5831</v>
      </c>
      <c r="D47">
        <v>1.5867</v>
      </c>
      <c r="E47">
        <f t="shared" si="17"/>
        <v>1.5849</v>
      </c>
      <c r="F47" s="24"/>
      <c r="G47" s="24"/>
      <c r="H47" s="24"/>
      <c r="I47" s="24"/>
      <c r="J47" s="24"/>
      <c r="K47" s="24"/>
      <c r="L47" s="24"/>
      <c r="M47" s="24"/>
      <c r="N47" s="24"/>
    </row>
    <row r="48" spans="1:14" x14ac:dyDescent="0.25">
      <c r="A48">
        <v>4</v>
      </c>
      <c r="B48">
        <v>250</v>
      </c>
      <c r="C48" s="20">
        <v>1.0468</v>
      </c>
      <c r="D48">
        <v>1.1001000000000001</v>
      </c>
      <c r="E48">
        <f t="shared" si="17"/>
        <v>1.07345</v>
      </c>
      <c r="F48" s="24"/>
      <c r="G48" s="24"/>
      <c r="H48" s="24"/>
      <c r="I48" s="24"/>
      <c r="J48" s="24"/>
      <c r="K48" s="24"/>
      <c r="L48" s="24"/>
      <c r="M48" s="24"/>
      <c r="N48" s="24"/>
    </row>
    <row r="49" spans="1:14" x14ac:dyDescent="0.25">
      <c r="A49">
        <v>5</v>
      </c>
      <c r="B49">
        <v>125</v>
      </c>
      <c r="C49" s="20">
        <v>0.63649999999999995</v>
      </c>
      <c r="D49">
        <v>0.61</v>
      </c>
      <c r="E49">
        <f t="shared" si="17"/>
        <v>0.62324999999999997</v>
      </c>
      <c r="F49" s="24"/>
      <c r="G49" s="24"/>
      <c r="H49" s="24"/>
      <c r="I49" s="24"/>
      <c r="J49" s="24"/>
      <c r="K49" s="24"/>
      <c r="L49" s="24"/>
      <c r="M49" s="24"/>
      <c r="N49" s="24"/>
    </row>
    <row r="50" spans="1:14" x14ac:dyDescent="0.25">
      <c r="A50">
        <v>6</v>
      </c>
      <c r="B50">
        <v>62.5</v>
      </c>
      <c r="C50" s="20">
        <v>0.3639</v>
      </c>
      <c r="D50">
        <v>0.37440000000000001</v>
      </c>
      <c r="E50">
        <f t="shared" si="17"/>
        <v>0.36914999999999998</v>
      </c>
      <c r="F50" s="24"/>
      <c r="G50" s="24"/>
      <c r="H50" s="24"/>
      <c r="I50" s="24"/>
      <c r="J50" s="24"/>
      <c r="K50" s="24"/>
      <c r="L50" s="24"/>
      <c r="M50" s="24"/>
      <c r="N50" s="24"/>
    </row>
    <row r="51" spans="1:14" x14ac:dyDescent="0.25">
      <c r="A51">
        <v>7</v>
      </c>
      <c r="B51">
        <v>31.25</v>
      </c>
      <c r="C51" s="20">
        <v>0.22009999999999999</v>
      </c>
      <c r="D51">
        <v>0.21909999999999999</v>
      </c>
      <c r="E51">
        <f t="shared" si="17"/>
        <v>0.21959999999999999</v>
      </c>
      <c r="F51" s="24"/>
      <c r="G51" s="24"/>
      <c r="H51" s="24"/>
      <c r="I51" s="24"/>
      <c r="J51" s="24"/>
      <c r="K51" s="24"/>
      <c r="L51" s="24"/>
      <c r="M51" s="24"/>
      <c r="N51" s="24"/>
    </row>
    <row r="52" spans="1:14" x14ac:dyDescent="0.25">
      <c r="A52">
        <v>8</v>
      </c>
      <c r="B52">
        <v>15.625</v>
      </c>
      <c r="C52" s="20">
        <v>0.13730000000000001</v>
      </c>
      <c r="D52">
        <v>0.14149999999999999</v>
      </c>
      <c r="E52">
        <f t="shared" si="17"/>
        <v>0.1394</v>
      </c>
      <c r="F52" s="24"/>
      <c r="G52" s="24"/>
      <c r="H52" s="24"/>
      <c r="I52" s="24"/>
      <c r="J52" s="24"/>
      <c r="K52" s="24"/>
      <c r="L52" s="24"/>
      <c r="M52" s="24"/>
      <c r="N52" s="24"/>
    </row>
    <row r="53" spans="1:14" x14ac:dyDescent="0.25">
      <c r="A53">
        <v>9</v>
      </c>
      <c r="B53">
        <v>7.8129999999999997</v>
      </c>
      <c r="C53" s="20">
        <v>9.06E-2</v>
      </c>
      <c r="D53">
        <v>9.3200000000000005E-2</v>
      </c>
      <c r="E53">
        <f t="shared" si="17"/>
        <v>9.1900000000000009E-2</v>
      </c>
      <c r="F53" s="24"/>
      <c r="G53" s="24"/>
      <c r="H53" s="24"/>
      <c r="I53" s="24"/>
      <c r="J53" s="24"/>
      <c r="K53" s="24"/>
      <c r="L53" s="24"/>
      <c r="M53" s="24"/>
      <c r="N53" s="24"/>
    </row>
    <row r="54" spans="1:14" x14ac:dyDescent="0.25">
      <c r="A54">
        <v>10</v>
      </c>
      <c r="B54">
        <v>3.9060000000000001</v>
      </c>
      <c r="C54" s="20">
        <v>7.46E-2</v>
      </c>
      <c r="D54">
        <v>7.9399999999999998E-2</v>
      </c>
      <c r="E54">
        <f t="shared" si="17"/>
        <v>7.6999999999999999E-2</v>
      </c>
      <c r="F54" s="24"/>
      <c r="G54" s="24"/>
      <c r="H54" s="24"/>
      <c r="I54" s="24"/>
      <c r="J54" s="24"/>
      <c r="K54" s="24"/>
      <c r="L54" s="24"/>
      <c r="M54" s="24"/>
      <c r="N54" s="24"/>
    </row>
    <row r="55" spans="1:14" x14ac:dyDescent="0.25">
      <c r="A55">
        <v>11</v>
      </c>
      <c r="B55">
        <v>1.9530000000000001</v>
      </c>
      <c r="C55" s="20">
        <v>6.2799999999999995E-2</v>
      </c>
      <c r="D55">
        <v>6.4699999999999994E-2</v>
      </c>
      <c r="E55">
        <f t="shared" si="17"/>
        <v>6.3750000000000001E-2</v>
      </c>
      <c r="F55" s="24"/>
      <c r="G55" s="24"/>
      <c r="H55" s="24"/>
      <c r="I55" s="24"/>
      <c r="J55" s="24"/>
      <c r="K55" s="24"/>
      <c r="L55" s="24"/>
      <c r="M55" s="24"/>
      <c r="N55" s="24"/>
    </row>
    <row r="56" spans="1:14" x14ac:dyDescent="0.25">
      <c r="A56">
        <v>12</v>
      </c>
      <c r="B56">
        <v>0.97699999999999998</v>
      </c>
      <c r="C56" s="20">
        <v>5.8799999999999998E-2</v>
      </c>
      <c r="D56">
        <v>5.8400000000000001E-2</v>
      </c>
      <c r="E56">
        <f t="shared" si="17"/>
        <v>5.8599999999999999E-2</v>
      </c>
      <c r="F56" s="24"/>
      <c r="G56" s="24"/>
      <c r="H56" s="24"/>
      <c r="I56" s="24"/>
      <c r="J56" s="24"/>
      <c r="K56" s="24"/>
      <c r="L56" s="24"/>
      <c r="M56" s="24"/>
      <c r="N56" s="24"/>
    </row>
    <row r="57" spans="1:14" x14ac:dyDescent="0.25">
      <c r="A57">
        <v>13</v>
      </c>
      <c r="B57" s="35">
        <v>0.48799999999999999</v>
      </c>
      <c r="C57" s="29">
        <v>0.05</v>
      </c>
      <c r="D57" s="35">
        <v>5.45E-2</v>
      </c>
      <c r="E57" s="35">
        <f t="shared" si="17"/>
        <v>5.2250000000000005E-2</v>
      </c>
      <c r="F57" s="24"/>
      <c r="G57" s="24"/>
      <c r="H57" s="24"/>
      <c r="I57" s="24"/>
      <c r="J57" s="24"/>
      <c r="K57" s="24"/>
      <c r="L57" s="24"/>
      <c r="M57" s="24"/>
      <c r="N57" s="24"/>
    </row>
    <row r="58" spans="1:14" x14ac:dyDescent="0.25">
      <c r="A58">
        <v>14</v>
      </c>
      <c r="B58" s="35">
        <v>0.24399999999999999</v>
      </c>
      <c r="C58" s="29">
        <v>0.05</v>
      </c>
      <c r="D58" s="35">
        <v>5.3100000000000001E-2</v>
      </c>
      <c r="E58" s="35">
        <f t="shared" si="17"/>
        <v>5.1549999999999999E-2</v>
      </c>
      <c r="F58" s="24"/>
      <c r="G58" s="24"/>
      <c r="H58" s="24"/>
      <c r="I58" s="24"/>
      <c r="J58" s="24"/>
      <c r="K58" s="24"/>
      <c r="L58" s="24"/>
      <c r="M58" s="24"/>
      <c r="N58" s="24"/>
    </row>
    <row r="59" spans="1:14" x14ac:dyDescent="0.25">
      <c r="A59">
        <v>15</v>
      </c>
      <c r="B59" t="s">
        <v>28</v>
      </c>
      <c r="C59" s="27">
        <v>4.9000000000000002E-2</v>
      </c>
      <c r="D59" s="23">
        <v>0.05</v>
      </c>
      <c r="E59">
        <f t="shared" si="17"/>
        <v>4.9500000000000002E-2</v>
      </c>
      <c r="F59" s="24"/>
      <c r="G59" s="24"/>
      <c r="H59" s="24"/>
      <c r="I59" s="24"/>
      <c r="J59" s="24"/>
      <c r="K59" s="24"/>
      <c r="L59" s="24"/>
      <c r="M59" s="24"/>
      <c r="N59" s="24"/>
    </row>
    <row r="60" spans="1:14" x14ac:dyDescent="0.25">
      <c r="A60">
        <v>16</v>
      </c>
      <c r="B60" t="s">
        <v>28</v>
      </c>
      <c r="C60" s="27">
        <v>4.9799999999999997E-2</v>
      </c>
      <c r="D60" s="23">
        <v>5.3100000000000001E-2</v>
      </c>
      <c r="E60">
        <f t="shared" si="17"/>
        <v>5.1449999999999996E-2</v>
      </c>
      <c r="F60" s="24"/>
      <c r="G60" s="24"/>
      <c r="H60" s="24"/>
      <c r="I60" s="24"/>
      <c r="J60" s="24"/>
      <c r="K60" s="24"/>
      <c r="L60" s="24"/>
      <c r="M60" s="24"/>
      <c r="N60" s="24"/>
    </row>
    <row r="61" spans="1:14" ht="15.75" thickBot="1" x14ac:dyDescent="0.3">
      <c r="B61" s="25"/>
      <c r="C61" s="24"/>
      <c r="D61" s="24"/>
      <c r="E61" s="24"/>
      <c r="F61" s="24"/>
      <c r="G61" s="24"/>
      <c r="H61" s="24"/>
      <c r="I61" s="24"/>
      <c r="J61" s="24"/>
      <c r="K61" s="24"/>
      <c r="L61" s="24"/>
      <c r="M61" s="24"/>
      <c r="N61" s="24"/>
    </row>
    <row r="62" spans="1:14" ht="15.75" thickBot="1" x14ac:dyDescent="0.3">
      <c r="C62" s="82" t="s">
        <v>37</v>
      </c>
      <c r="D62" s="83" t="s">
        <v>38</v>
      </c>
      <c r="E62" s="31" t="s">
        <v>39</v>
      </c>
      <c r="F62" s="31" t="s">
        <v>40</v>
      </c>
      <c r="G62" s="83" t="s">
        <v>41</v>
      </c>
      <c r="H62" s="56" t="s">
        <v>42</v>
      </c>
      <c r="I62" s="56" t="s">
        <v>43</v>
      </c>
      <c r="J62" s="34" t="s">
        <v>44</v>
      </c>
      <c r="K62" s="57" t="s">
        <v>88</v>
      </c>
      <c r="L62" s="58" t="s">
        <v>88</v>
      </c>
      <c r="M62" s="58" t="s">
        <v>89</v>
      </c>
      <c r="N62" s="58" t="s">
        <v>89</v>
      </c>
    </row>
    <row r="63" spans="1:14" ht="15.75" thickBot="1" x14ac:dyDescent="0.3">
      <c r="C63" s="2">
        <v>1</v>
      </c>
      <c r="D63" s="2">
        <v>2</v>
      </c>
      <c r="E63" s="2">
        <v>3</v>
      </c>
      <c r="F63" s="2">
        <v>4</v>
      </c>
      <c r="G63" s="2">
        <v>5</v>
      </c>
      <c r="H63" s="65">
        <v>6</v>
      </c>
      <c r="I63" s="65">
        <v>7</v>
      </c>
      <c r="J63" s="2">
        <v>8</v>
      </c>
      <c r="K63" s="2">
        <v>9</v>
      </c>
      <c r="L63" s="2">
        <v>10</v>
      </c>
      <c r="M63" s="2">
        <v>11</v>
      </c>
      <c r="N63" s="2">
        <v>12</v>
      </c>
    </row>
    <row r="64" spans="1:14" x14ac:dyDescent="0.25">
      <c r="B64" s="25" t="s">
        <v>24</v>
      </c>
      <c r="C64" s="3">
        <v>714.80499999999995</v>
      </c>
      <c r="D64" s="4">
        <v>2647.2950000000001</v>
      </c>
      <c r="E64" s="4">
        <v>1375.1955</v>
      </c>
      <c r="F64" s="4">
        <v>900.64449999999999</v>
      </c>
      <c r="G64" s="4">
        <v>962.10100000000011</v>
      </c>
      <c r="H64" s="5" t="e">
        <v>#VALUE!</v>
      </c>
      <c r="I64" s="5">
        <v>1289.4069999999999</v>
      </c>
      <c r="J64" s="4">
        <v>900.24550000000011</v>
      </c>
      <c r="K64" s="36">
        <v>2.4238</v>
      </c>
      <c r="L64" s="37">
        <v>9.01E-2</v>
      </c>
      <c r="M64" s="37">
        <v>2.2233000000000001</v>
      </c>
      <c r="N64" s="38">
        <v>0.1268</v>
      </c>
    </row>
    <row r="65" spans="1:14" x14ac:dyDescent="0.25">
      <c r="B65" s="25" t="s">
        <v>9</v>
      </c>
      <c r="C65" s="6">
        <v>252.18549999999999</v>
      </c>
      <c r="D65" s="7">
        <v>1457.1935000000001</v>
      </c>
      <c r="E65" s="7">
        <v>557.96999999999991</v>
      </c>
      <c r="F65" s="7">
        <v>305.36450000000002</v>
      </c>
      <c r="G65" s="7">
        <v>540.11300000000006</v>
      </c>
      <c r="H65" s="8" t="e">
        <v>#VALUE!</v>
      </c>
      <c r="I65" s="8">
        <v>740.01199999999994</v>
      </c>
      <c r="J65" s="7">
        <v>657.43650000000002</v>
      </c>
      <c r="K65" s="39">
        <v>1.9599</v>
      </c>
      <c r="L65" s="29">
        <v>7.17E-2</v>
      </c>
      <c r="M65" s="29">
        <v>1.9955000000000001</v>
      </c>
      <c r="N65" s="40">
        <v>9.98E-2</v>
      </c>
    </row>
    <row r="66" spans="1:14" x14ac:dyDescent="0.25">
      <c r="B66" s="25" t="s">
        <v>10</v>
      </c>
      <c r="C66" s="6">
        <v>89.036500000000004</v>
      </c>
      <c r="D66" s="7">
        <v>562.226</v>
      </c>
      <c r="E66" s="7">
        <v>168.96950000000001</v>
      </c>
      <c r="F66" s="7">
        <v>85.869</v>
      </c>
      <c r="G66" s="7">
        <v>251.82849999999996</v>
      </c>
      <c r="H66" s="8" t="e">
        <v>#VALUE!</v>
      </c>
      <c r="I66" s="8">
        <v>384.42950000000002</v>
      </c>
      <c r="J66" s="7">
        <v>377.19150000000002</v>
      </c>
      <c r="K66" s="39">
        <v>1.4222999999999999</v>
      </c>
      <c r="L66" s="29">
        <v>5.74E-2</v>
      </c>
      <c r="M66" s="29">
        <v>1.4841</v>
      </c>
      <c r="N66" s="40">
        <v>8.09E-2</v>
      </c>
    </row>
    <row r="67" spans="1:14" x14ac:dyDescent="0.25">
      <c r="B67" s="25" t="s">
        <v>11</v>
      </c>
      <c r="C67" s="9">
        <v>23.863</v>
      </c>
      <c r="D67" s="10">
        <v>60.6935</v>
      </c>
      <c r="E67" s="10" t="e">
        <v>#VALUE!</v>
      </c>
      <c r="F67" s="10">
        <v>0.70350000000000001</v>
      </c>
      <c r="G67" s="10">
        <v>31.517500000000002</v>
      </c>
      <c r="H67" s="8" t="e">
        <v>#VALUE!</v>
      </c>
      <c r="I67" s="8">
        <v>16.236499999999999</v>
      </c>
      <c r="J67" s="10" t="e">
        <v>#VALUE!</v>
      </c>
      <c r="K67" s="39">
        <v>0.90410000000000001</v>
      </c>
      <c r="L67" s="29">
        <v>5.0999999999999997E-2</v>
      </c>
      <c r="M67" s="29">
        <v>0.88500000000000001</v>
      </c>
      <c r="N67" s="40">
        <v>7.3499999999999996E-2</v>
      </c>
    </row>
    <row r="68" spans="1:14" x14ac:dyDescent="0.25">
      <c r="B68" s="25" t="s">
        <v>12</v>
      </c>
      <c r="C68" s="9">
        <v>18.1755</v>
      </c>
      <c r="D68" s="10">
        <v>47.145000000000003</v>
      </c>
      <c r="E68" s="10" t="e">
        <v>#VALUE!</v>
      </c>
      <c r="F68" s="10" t="e">
        <v>#VALUE!</v>
      </c>
      <c r="G68" s="10">
        <v>33.326999999999998</v>
      </c>
      <c r="H68" s="8" t="e">
        <v>#VALUE!</v>
      </c>
      <c r="I68" s="8">
        <v>23.960999999999999</v>
      </c>
      <c r="J68" s="10">
        <v>3.9864999999999999</v>
      </c>
      <c r="K68" s="39">
        <v>0.55330000000000001</v>
      </c>
      <c r="L68" s="29">
        <v>4.9500000000000002E-2</v>
      </c>
      <c r="M68" s="29">
        <v>0.56489999999999996</v>
      </c>
      <c r="N68" s="40">
        <v>6.5600000000000006E-2</v>
      </c>
    </row>
    <row r="69" spans="1:14" x14ac:dyDescent="0.25">
      <c r="B69" s="25" t="s">
        <v>13</v>
      </c>
      <c r="C69" s="9">
        <v>14.374500000000001</v>
      </c>
      <c r="D69" s="10">
        <v>33.708500000000001</v>
      </c>
      <c r="E69" s="10" t="e">
        <v>#VALUE!</v>
      </c>
      <c r="F69" s="10">
        <v>3.2480000000000002</v>
      </c>
      <c r="G69" s="10">
        <v>23.960999999999999</v>
      </c>
      <c r="H69" s="8" t="e">
        <v>#VALUE!</v>
      </c>
      <c r="I69" s="8">
        <v>14.167999999999999</v>
      </c>
      <c r="J69" s="10" t="e">
        <v>#VALUE!</v>
      </c>
      <c r="K69" s="39">
        <v>0.31530000000000002</v>
      </c>
      <c r="L69" s="28">
        <v>4.8500000000000001E-2</v>
      </c>
      <c r="M69" s="28">
        <v>0.32729999999999998</v>
      </c>
      <c r="N69" s="52">
        <v>6.1699999999999998E-2</v>
      </c>
    </row>
    <row r="70" spans="1:14" x14ac:dyDescent="0.25">
      <c r="B70" s="25" t="s">
        <v>14</v>
      </c>
      <c r="C70" s="11">
        <v>4.4695</v>
      </c>
      <c r="D70" s="12">
        <v>11.207000000000001</v>
      </c>
      <c r="E70" s="12">
        <v>0</v>
      </c>
      <c r="F70" s="12">
        <v>0</v>
      </c>
      <c r="G70" s="12">
        <v>1.6975</v>
      </c>
      <c r="H70" s="8" t="e">
        <v>#VALUE!</v>
      </c>
      <c r="I70" s="8">
        <v>8.7044999999999995</v>
      </c>
      <c r="J70" s="12">
        <v>0</v>
      </c>
      <c r="K70" s="39">
        <v>0.18740000000000001</v>
      </c>
      <c r="L70" s="28">
        <v>4.9000000000000002E-2</v>
      </c>
      <c r="M70" s="28">
        <v>0.20630000000000001</v>
      </c>
      <c r="N70" s="52">
        <v>6.8900000000000003E-2</v>
      </c>
    </row>
    <row r="71" spans="1:14" ht="15.75" thickBot="1" x14ac:dyDescent="0.3">
      <c r="B71" s="25" t="s">
        <v>15</v>
      </c>
      <c r="C71" s="13">
        <v>24.7485</v>
      </c>
      <c r="D71" s="14">
        <v>21.987000000000002</v>
      </c>
      <c r="E71" s="14">
        <v>3.85E-2</v>
      </c>
      <c r="F71" s="14">
        <v>5.4144999999999994</v>
      </c>
      <c r="G71" s="14">
        <v>10.993500000000001</v>
      </c>
      <c r="H71" s="15" t="e">
        <v>#VALUE!</v>
      </c>
      <c r="I71" s="15">
        <v>25.724999999999998</v>
      </c>
      <c r="J71" s="14">
        <v>7.0280000000000005</v>
      </c>
      <c r="K71" s="41">
        <v>0.12889999999999999</v>
      </c>
      <c r="L71" s="53">
        <v>6.1899999999999997E-2</v>
      </c>
      <c r="M71" s="53">
        <v>0.151</v>
      </c>
      <c r="N71" s="54">
        <v>8.6099999999999996E-2</v>
      </c>
    </row>
    <row r="72" spans="1:14" x14ac:dyDescent="0.25">
      <c r="C72">
        <f>AVERAGE(C70:C71)</f>
        <v>14.609</v>
      </c>
      <c r="D72">
        <f t="shared" ref="D72" si="18">AVERAGE(D70:D71)</f>
        <v>16.597000000000001</v>
      </c>
      <c r="E72" s="24">
        <f t="shared" ref="E72" si="19">AVERAGE(E70:E71)</f>
        <v>1.925E-2</v>
      </c>
      <c r="F72" s="24">
        <f t="shared" ref="F72" si="20">AVERAGE(F70:F71)</f>
        <v>2.7072499999999997</v>
      </c>
      <c r="G72">
        <f t="shared" ref="G72" si="21">AVERAGE(G70:G71)</f>
        <v>6.3455000000000004</v>
      </c>
      <c r="H72" s="24" t="e">
        <f t="shared" ref="H72" si="22">AVERAGE(H70:H71)</f>
        <v>#VALUE!</v>
      </c>
      <c r="I72" s="24">
        <f t="shared" ref="I72" si="23">AVERAGE(I70:I71)</f>
        <v>17.214749999999999</v>
      </c>
      <c r="J72" s="24">
        <f t="shared" ref="J72" si="24">AVERAGE(J70:J71)</f>
        <v>3.5140000000000002</v>
      </c>
    </row>
    <row r="73" spans="1:14" x14ac:dyDescent="0.25">
      <c r="C73" s="24"/>
      <c r="D73" s="24"/>
      <c r="E73" s="24"/>
      <c r="F73" s="24"/>
      <c r="G73" s="24"/>
      <c r="H73" s="24"/>
      <c r="I73" s="24"/>
      <c r="J73" s="24"/>
    </row>
    <row r="74" spans="1:14" x14ac:dyDescent="0.25">
      <c r="B74" s="1" t="s">
        <v>93</v>
      </c>
      <c r="C74" s="1" t="s">
        <v>88</v>
      </c>
      <c r="D74" s="1" t="s">
        <v>89</v>
      </c>
      <c r="E74" s="1" t="s">
        <v>27</v>
      </c>
      <c r="F74" s="24"/>
      <c r="G74" s="24"/>
      <c r="H74" s="24"/>
      <c r="I74" s="24"/>
      <c r="J74" s="24"/>
    </row>
    <row r="75" spans="1:14" x14ac:dyDescent="0.25">
      <c r="A75">
        <v>1</v>
      </c>
      <c r="B75">
        <v>2000</v>
      </c>
      <c r="C75" s="29">
        <v>2.4238</v>
      </c>
      <c r="D75" s="29">
        <v>2.2233000000000001</v>
      </c>
      <c r="E75">
        <f>AVERAGE(C75:D75)</f>
        <v>2.32355</v>
      </c>
      <c r="F75" s="24"/>
      <c r="G75" s="24"/>
      <c r="H75" s="24"/>
      <c r="I75" s="24"/>
      <c r="J75" s="24"/>
    </row>
    <row r="76" spans="1:14" x14ac:dyDescent="0.25">
      <c r="A76">
        <v>2</v>
      </c>
      <c r="B76">
        <v>1000</v>
      </c>
      <c r="C76" s="29">
        <v>1.9599</v>
      </c>
      <c r="D76" s="29">
        <v>1.9955000000000001</v>
      </c>
      <c r="E76">
        <f t="shared" ref="E76:E89" si="25">AVERAGE(C76:D76)</f>
        <v>1.9777</v>
      </c>
      <c r="F76" s="24"/>
      <c r="G76" s="24"/>
      <c r="H76" s="24"/>
      <c r="I76" s="24"/>
      <c r="J76" s="24"/>
    </row>
    <row r="77" spans="1:14" x14ac:dyDescent="0.25">
      <c r="A77">
        <v>3</v>
      </c>
      <c r="B77">
        <v>500</v>
      </c>
      <c r="C77" s="29">
        <v>1.4222999999999999</v>
      </c>
      <c r="D77" s="29">
        <v>1.4841</v>
      </c>
      <c r="E77">
        <f t="shared" si="25"/>
        <v>1.4531999999999998</v>
      </c>
      <c r="F77" s="24"/>
      <c r="G77" s="24"/>
      <c r="H77" s="24"/>
      <c r="I77" s="24"/>
      <c r="J77" s="24"/>
    </row>
    <row r="78" spans="1:14" x14ac:dyDescent="0.25">
      <c r="A78">
        <v>4</v>
      </c>
      <c r="B78">
        <v>250</v>
      </c>
      <c r="C78" s="29">
        <v>0.90410000000000001</v>
      </c>
      <c r="D78" s="29">
        <v>0.88500000000000001</v>
      </c>
      <c r="E78">
        <f t="shared" si="25"/>
        <v>0.89454999999999996</v>
      </c>
      <c r="F78" s="24"/>
      <c r="G78" s="24"/>
      <c r="H78" s="24"/>
      <c r="I78" s="24"/>
      <c r="J78" s="24"/>
    </row>
    <row r="79" spans="1:14" x14ac:dyDescent="0.25">
      <c r="A79">
        <v>5</v>
      </c>
      <c r="B79">
        <v>125</v>
      </c>
      <c r="C79" s="29">
        <v>0.55330000000000001</v>
      </c>
      <c r="D79" s="29">
        <v>0.56489999999999996</v>
      </c>
      <c r="E79">
        <f t="shared" si="25"/>
        <v>0.55909999999999993</v>
      </c>
      <c r="F79" s="24"/>
      <c r="G79" s="24"/>
      <c r="H79" s="24"/>
      <c r="I79" s="24"/>
      <c r="J79" s="24"/>
    </row>
    <row r="80" spans="1:14" x14ac:dyDescent="0.25">
      <c r="A80">
        <v>6</v>
      </c>
      <c r="B80">
        <v>62.5</v>
      </c>
      <c r="C80" s="29">
        <v>0.31530000000000002</v>
      </c>
      <c r="D80" s="29">
        <v>0.32729999999999998</v>
      </c>
      <c r="E80">
        <f t="shared" si="25"/>
        <v>0.32130000000000003</v>
      </c>
      <c r="F80" s="24"/>
      <c r="G80" s="24"/>
      <c r="H80" s="24"/>
      <c r="I80" s="24"/>
      <c r="J80" s="24"/>
    </row>
    <row r="81" spans="1:14" x14ac:dyDescent="0.25">
      <c r="A81">
        <v>7</v>
      </c>
      <c r="B81">
        <v>31.25</v>
      </c>
      <c r="C81" s="29">
        <v>0.18740000000000001</v>
      </c>
      <c r="D81" s="29">
        <v>0.20630000000000001</v>
      </c>
      <c r="E81">
        <f t="shared" si="25"/>
        <v>0.19685000000000002</v>
      </c>
      <c r="F81" s="24"/>
      <c r="G81" s="24"/>
      <c r="H81" s="24"/>
      <c r="I81" s="24"/>
      <c r="J81" s="24"/>
    </row>
    <row r="82" spans="1:14" x14ac:dyDescent="0.25">
      <c r="A82">
        <v>8</v>
      </c>
      <c r="B82">
        <v>15.625</v>
      </c>
      <c r="C82" s="29">
        <v>0.12889999999999999</v>
      </c>
      <c r="D82" s="29">
        <v>0.151</v>
      </c>
      <c r="E82">
        <f t="shared" si="25"/>
        <v>0.13994999999999999</v>
      </c>
      <c r="F82" s="24"/>
      <c r="G82" s="24"/>
      <c r="H82" s="24"/>
      <c r="I82" s="24"/>
      <c r="J82" s="24"/>
    </row>
    <row r="83" spans="1:14" x14ac:dyDescent="0.25">
      <c r="A83">
        <v>9</v>
      </c>
      <c r="B83">
        <v>7.8129999999999997</v>
      </c>
      <c r="C83" s="29">
        <v>9.01E-2</v>
      </c>
      <c r="D83" s="29">
        <v>0.1268</v>
      </c>
      <c r="E83">
        <f t="shared" si="25"/>
        <v>0.10844999999999999</v>
      </c>
      <c r="F83" s="24"/>
      <c r="G83" s="24"/>
      <c r="H83" s="24"/>
      <c r="I83" s="24"/>
      <c r="J83" s="24"/>
    </row>
    <row r="84" spans="1:14" x14ac:dyDescent="0.25">
      <c r="A84">
        <v>10</v>
      </c>
      <c r="B84">
        <v>3.9060000000000001</v>
      </c>
      <c r="C84" s="29">
        <v>7.17E-2</v>
      </c>
      <c r="D84" s="29">
        <v>9.98E-2</v>
      </c>
      <c r="E84">
        <f t="shared" si="25"/>
        <v>8.5749999999999993E-2</v>
      </c>
      <c r="F84" s="24"/>
      <c r="G84" s="24"/>
      <c r="H84" s="24"/>
      <c r="I84" s="24"/>
      <c r="J84" s="24"/>
    </row>
    <row r="85" spans="1:14" x14ac:dyDescent="0.25">
      <c r="A85">
        <v>11</v>
      </c>
      <c r="B85">
        <v>1.9530000000000001</v>
      </c>
      <c r="C85" s="28">
        <v>5.74E-2</v>
      </c>
      <c r="D85" s="28">
        <v>8.09E-2</v>
      </c>
      <c r="E85">
        <f t="shared" si="25"/>
        <v>6.9150000000000003E-2</v>
      </c>
      <c r="F85" s="24"/>
      <c r="G85" s="24"/>
      <c r="H85" s="24"/>
      <c r="I85" s="24"/>
      <c r="J85" s="24"/>
    </row>
    <row r="86" spans="1:14" x14ac:dyDescent="0.25">
      <c r="A86">
        <v>12</v>
      </c>
      <c r="B86">
        <v>0.97699999999999998</v>
      </c>
      <c r="C86" s="28">
        <v>5.0999999999999997E-2</v>
      </c>
      <c r="D86" s="28">
        <v>7.3499999999999996E-2</v>
      </c>
      <c r="E86">
        <f t="shared" si="25"/>
        <v>6.225E-2</v>
      </c>
      <c r="F86" s="24"/>
      <c r="G86" s="24"/>
      <c r="H86" s="24"/>
      <c r="I86" s="24"/>
      <c r="J86" s="24"/>
    </row>
    <row r="87" spans="1:14" x14ac:dyDescent="0.25">
      <c r="A87">
        <v>13</v>
      </c>
      <c r="B87">
        <v>0.48799999999999999</v>
      </c>
      <c r="C87" s="28">
        <v>4.9500000000000002E-2</v>
      </c>
      <c r="D87" s="28">
        <v>6.5600000000000006E-2</v>
      </c>
      <c r="E87">
        <f t="shared" si="25"/>
        <v>5.7550000000000004E-2</v>
      </c>
      <c r="F87" s="24"/>
      <c r="G87" s="24"/>
      <c r="H87" s="24"/>
      <c r="I87" s="24"/>
      <c r="J87" s="24"/>
    </row>
    <row r="88" spans="1:14" x14ac:dyDescent="0.25">
      <c r="A88">
        <v>14</v>
      </c>
      <c r="B88">
        <v>0.24399999999999999</v>
      </c>
      <c r="C88" s="28">
        <v>4.8500000000000001E-2</v>
      </c>
      <c r="D88" s="28">
        <v>6.1699999999999998E-2</v>
      </c>
      <c r="E88">
        <f t="shared" si="25"/>
        <v>5.5099999999999996E-2</v>
      </c>
      <c r="F88" s="24"/>
      <c r="G88" s="24"/>
      <c r="H88" s="24"/>
      <c r="I88" s="24"/>
      <c r="J88" s="24"/>
    </row>
    <row r="89" spans="1:14" x14ac:dyDescent="0.25">
      <c r="A89">
        <v>15</v>
      </c>
      <c r="B89" t="s">
        <v>28</v>
      </c>
      <c r="C89" s="28">
        <v>4.9000000000000002E-2</v>
      </c>
      <c r="D89" s="28">
        <v>6.8900000000000003E-2</v>
      </c>
      <c r="E89">
        <f t="shared" si="25"/>
        <v>5.8950000000000002E-2</v>
      </c>
      <c r="F89" s="24"/>
      <c r="G89" s="24"/>
      <c r="H89" s="24"/>
      <c r="I89" s="24"/>
      <c r="J89" s="24"/>
    </row>
    <row r="90" spans="1:14" x14ac:dyDescent="0.25">
      <c r="A90">
        <v>16</v>
      </c>
      <c r="B90" t="s">
        <v>28</v>
      </c>
      <c r="C90" s="28">
        <v>6.1899999999999997E-2</v>
      </c>
      <c r="D90" s="28">
        <v>8.6099999999999996E-2</v>
      </c>
      <c r="E90">
        <f>AVERAGE(C90:D90)</f>
        <v>7.3999999999999996E-2</v>
      </c>
      <c r="F90" s="24"/>
      <c r="G90" s="24"/>
      <c r="H90" s="24"/>
      <c r="I90" s="24"/>
      <c r="J90" s="24"/>
    </row>
    <row r="91" spans="1:14" ht="15.75" thickBot="1" x14ac:dyDescent="0.3">
      <c r="C91" s="24"/>
      <c r="D91" s="24"/>
      <c r="E91" s="24"/>
      <c r="F91" s="24"/>
      <c r="G91" s="24"/>
      <c r="H91" s="24"/>
      <c r="I91" s="24"/>
      <c r="J91" s="24"/>
    </row>
    <row r="92" spans="1:14" ht="15.75" thickBot="1" x14ac:dyDescent="0.3">
      <c r="C92" s="62" t="s">
        <v>0</v>
      </c>
      <c r="D92" s="56" t="s">
        <v>1</v>
      </c>
      <c r="E92" s="31" t="s">
        <v>2</v>
      </c>
      <c r="F92" s="56" t="s">
        <v>3</v>
      </c>
      <c r="G92" s="56" t="s">
        <v>4</v>
      </c>
      <c r="H92" s="83" t="s">
        <v>5</v>
      </c>
      <c r="I92" s="56" t="s">
        <v>6</v>
      </c>
      <c r="J92" s="34" t="s">
        <v>7</v>
      </c>
      <c r="K92" s="57" t="s">
        <v>88</v>
      </c>
      <c r="L92" s="58" t="s">
        <v>88</v>
      </c>
      <c r="M92" s="58" t="s">
        <v>89</v>
      </c>
      <c r="N92" s="58" t="s">
        <v>89</v>
      </c>
    </row>
    <row r="93" spans="1:14" ht="15.75" thickBot="1" x14ac:dyDescent="0.3">
      <c r="B93" s="2"/>
      <c r="C93" s="23">
        <v>1</v>
      </c>
      <c r="D93" s="23">
        <v>2</v>
      </c>
      <c r="E93">
        <v>3</v>
      </c>
      <c r="F93" s="23">
        <v>4</v>
      </c>
      <c r="G93" s="23">
        <v>5</v>
      </c>
      <c r="H93">
        <v>6</v>
      </c>
      <c r="I93" s="23">
        <v>7</v>
      </c>
      <c r="J93">
        <v>8</v>
      </c>
      <c r="K93">
        <v>9</v>
      </c>
      <c r="L93">
        <v>10</v>
      </c>
      <c r="M93">
        <v>11</v>
      </c>
      <c r="N93">
        <v>12</v>
      </c>
    </row>
    <row r="94" spans="1:14" x14ac:dyDescent="0.25">
      <c r="B94" s="25" t="s">
        <v>24</v>
      </c>
      <c r="C94" s="48">
        <v>920.57350000000008</v>
      </c>
      <c r="D94" s="5">
        <v>1053.78</v>
      </c>
      <c r="E94" s="4">
        <v>991.46600000000001</v>
      </c>
      <c r="F94" s="5">
        <v>738.95150000000001</v>
      </c>
      <c r="G94" s="5">
        <v>626.3845</v>
      </c>
      <c r="H94" s="4">
        <v>1669.2935</v>
      </c>
      <c r="I94" s="5">
        <v>738.83950000000004</v>
      </c>
      <c r="J94" s="4">
        <v>533.65899999999999</v>
      </c>
      <c r="K94" s="46">
        <v>2.5644</v>
      </c>
      <c r="L94" s="67">
        <v>9.2899999999999996E-2</v>
      </c>
      <c r="M94" s="70"/>
      <c r="N94" s="71"/>
    </row>
    <row r="95" spans="1:14" x14ac:dyDescent="0.25">
      <c r="B95" s="25" t="s">
        <v>9</v>
      </c>
      <c r="C95" s="49">
        <v>614.86950000000002</v>
      </c>
      <c r="D95" s="8">
        <v>753.94899999999996</v>
      </c>
      <c r="E95" s="7">
        <v>536.50800000000004</v>
      </c>
      <c r="F95" s="8">
        <v>427.59500000000003</v>
      </c>
      <c r="G95" s="8">
        <v>240.33099999999999</v>
      </c>
      <c r="H95" s="7">
        <v>842.29250000000002</v>
      </c>
      <c r="I95" s="8">
        <v>382.93849999999998</v>
      </c>
      <c r="J95" s="7">
        <v>251.02699999999999</v>
      </c>
      <c r="K95" s="68">
        <v>2.1524000000000001</v>
      </c>
      <c r="L95" s="28">
        <v>7.3800000000000004E-2</v>
      </c>
      <c r="M95" s="72"/>
      <c r="N95" s="73"/>
    </row>
    <row r="96" spans="1:14" x14ac:dyDescent="0.25">
      <c r="B96" s="25" t="s">
        <v>10</v>
      </c>
      <c r="C96" s="49">
        <v>274.79899999999998</v>
      </c>
      <c r="D96" s="8">
        <v>264.65950000000004</v>
      </c>
      <c r="E96" s="7">
        <v>194.95699999999999</v>
      </c>
      <c r="F96" s="8">
        <v>154.89949999999999</v>
      </c>
      <c r="G96" s="8">
        <v>103.2045</v>
      </c>
      <c r="H96" s="7">
        <v>421.01500000000004</v>
      </c>
      <c r="I96" s="8">
        <v>111.21950000000001</v>
      </c>
      <c r="J96" s="7">
        <v>95.795000000000002</v>
      </c>
      <c r="K96" s="68">
        <v>1.5802</v>
      </c>
      <c r="L96" s="28">
        <v>6.2399999999999997E-2</v>
      </c>
      <c r="M96" s="72"/>
      <c r="N96" s="73"/>
    </row>
    <row r="97" spans="1:14" x14ac:dyDescent="0.25">
      <c r="B97" s="25" t="s">
        <v>11</v>
      </c>
      <c r="C97" s="49">
        <v>20.530999999999999</v>
      </c>
      <c r="D97" s="8">
        <v>14.721000000000002</v>
      </c>
      <c r="E97" s="10">
        <v>15.8725</v>
      </c>
      <c r="F97" s="8">
        <v>11.1195</v>
      </c>
      <c r="G97" s="8">
        <v>8.4734999999999996</v>
      </c>
      <c r="H97" s="10">
        <v>54.799500000000002</v>
      </c>
      <c r="I97" s="8">
        <v>22.529500000000002</v>
      </c>
      <c r="J97" s="10">
        <v>16.8</v>
      </c>
      <c r="K97" s="68">
        <v>1.0521</v>
      </c>
      <c r="L97" s="28">
        <v>5.1799999999999999E-2</v>
      </c>
      <c r="M97" s="72"/>
      <c r="N97" s="73"/>
    </row>
    <row r="98" spans="1:14" x14ac:dyDescent="0.25">
      <c r="B98" s="25" t="s">
        <v>12</v>
      </c>
      <c r="C98" s="49">
        <v>17.381</v>
      </c>
      <c r="D98" s="8">
        <v>16.047499999999999</v>
      </c>
      <c r="E98" s="10">
        <v>17.786999999999999</v>
      </c>
      <c r="F98" s="8">
        <v>13.170500000000001</v>
      </c>
      <c r="G98" s="8">
        <v>11.4625</v>
      </c>
      <c r="H98" s="10">
        <v>45.017000000000003</v>
      </c>
      <c r="I98" s="8">
        <v>24.244499999999999</v>
      </c>
      <c r="J98" s="10">
        <v>18.368000000000002</v>
      </c>
      <c r="K98" s="68">
        <v>0.6492</v>
      </c>
      <c r="L98" s="28">
        <v>4.9000000000000002E-2</v>
      </c>
      <c r="M98" s="72"/>
      <c r="N98" s="73"/>
    </row>
    <row r="99" spans="1:14" x14ac:dyDescent="0.25">
      <c r="B99" s="25" t="s">
        <v>13</v>
      </c>
      <c r="C99" s="49">
        <v>14.836499999999999</v>
      </c>
      <c r="D99" s="8">
        <v>11.69</v>
      </c>
      <c r="E99" s="10">
        <v>15.641500000000001</v>
      </c>
      <c r="F99" s="8">
        <v>9.3134999999999994</v>
      </c>
      <c r="G99" s="8">
        <v>8.7534999999999989</v>
      </c>
      <c r="H99" s="10">
        <v>34.912500000000001</v>
      </c>
      <c r="I99" s="8">
        <v>20.881</v>
      </c>
      <c r="J99" s="10">
        <v>15.641500000000001</v>
      </c>
      <c r="K99" s="68">
        <v>0.3664</v>
      </c>
      <c r="L99" s="28">
        <v>4.9500000000000002E-2</v>
      </c>
      <c r="M99" s="72"/>
      <c r="N99" s="73"/>
    </row>
    <row r="100" spans="1:14" x14ac:dyDescent="0.25">
      <c r="B100" s="25" t="s">
        <v>14</v>
      </c>
      <c r="C100" s="49">
        <v>6.0305</v>
      </c>
      <c r="D100" s="8">
        <v>7.6369999999999996</v>
      </c>
      <c r="E100" s="12">
        <v>9.8209999999999997</v>
      </c>
      <c r="F100" s="8">
        <v>5.5369999999999999</v>
      </c>
      <c r="G100" s="8">
        <v>5.7015000000000002</v>
      </c>
      <c r="H100" s="12">
        <v>16.278500000000001</v>
      </c>
      <c r="I100" s="8">
        <v>11.347</v>
      </c>
      <c r="J100" s="12">
        <v>16.338000000000001</v>
      </c>
      <c r="K100" s="68">
        <v>0.22489999999999999</v>
      </c>
      <c r="L100" s="28">
        <v>4.5400000000000003E-2</v>
      </c>
      <c r="M100" s="72"/>
      <c r="N100" s="73"/>
    </row>
    <row r="101" spans="1:14" ht="15.75" thickBot="1" x14ac:dyDescent="0.3">
      <c r="B101" s="25" t="s">
        <v>15</v>
      </c>
      <c r="C101" s="50">
        <v>0.84699999999999998</v>
      </c>
      <c r="D101" s="15">
        <v>10.272500000000001</v>
      </c>
      <c r="E101" s="14">
        <v>10.3285</v>
      </c>
      <c r="F101" s="15">
        <v>11.5745</v>
      </c>
      <c r="G101" s="15">
        <v>6.6920000000000002</v>
      </c>
      <c r="H101" s="14">
        <v>16.453499999999998</v>
      </c>
      <c r="I101" s="15">
        <v>15.931999999999999</v>
      </c>
      <c r="J101" s="14">
        <v>12.089</v>
      </c>
      <c r="K101" s="69">
        <v>0.1341</v>
      </c>
      <c r="L101" s="53">
        <v>4.6300000000000001E-2</v>
      </c>
      <c r="M101" s="74"/>
      <c r="N101" s="75"/>
    </row>
    <row r="102" spans="1:14" x14ac:dyDescent="0.25">
      <c r="B102" s="23"/>
      <c r="C102" s="24">
        <f>AVERAGE(C100:C101)</f>
        <v>3.4387499999999998</v>
      </c>
      <c r="D102" s="24">
        <f t="shared" ref="D102" si="26">AVERAGE(D100:D101)</f>
        <v>8.9547500000000007</v>
      </c>
      <c r="E102" s="24">
        <f t="shared" ref="E102" si="27">AVERAGE(E100:E101)</f>
        <v>10.07475</v>
      </c>
      <c r="F102" s="24">
        <f t="shared" ref="F102" si="28">AVERAGE(F100:F101)</f>
        <v>8.5557499999999997</v>
      </c>
      <c r="G102" s="24">
        <f t="shared" ref="G102" si="29">AVERAGE(G100:G101)</f>
        <v>6.1967499999999998</v>
      </c>
      <c r="H102">
        <f t="shared" ref="H102" si="30">AVERAGE(H100:H101)</f>
        <v>16.366</v>
      </c>
      <c r="I102">
        <f t="shared" ref="I102" si="31">AVERAGE(I100:I101)</f>
        <v>13.639499999999998</v>
      </c>
      <c r="J102">
        <f t="shared" ref="J102" si="32">AVERAGE(J100:J101)</f>
        <v>14.2135</v>
      </c>
    </row>
    <row r="103" spans="1:14" x14ac:dyDescent="0.25">
      <c r="B103" s="23"/>
      <c r="C103" s="24"/>
      <c r="D103" s="24"/>
      <c r="E103" s="24"/>
      <c r="F103" s="24"/>
      <c r="G103" s="24"/>
    </row>
    <row r="104" spans="1:14" x14ac:dyDescent="0.25">
      <c r="B104" s="1" t="s">
        <v>93</v>
      </c>
      <c r="C104" s="1" t="s">
        <v>88</v>
      </c>
    </row>
    <row r="105" spans="1:14" x14ac:dyDescent="0.25">
      <c r="A105">
        <v>1</v>
      </c>
      <c r="B105">
        <v>2000</v>
      </c>
      <c r="C105" s="28">
        <v>2.5644</v>
      </c>
    </row>
    <row r="106" spans="1:14" x14ac:dyDescent="0.25">
      <c r="A106">
        <v>2</v>
      </c>
      <c r="B106">
        <v>1000</v>
      </c>
      <c r="C106" s="29">
        <v>2.1524000000000001</v>
      </c>
    </row>
    <row r="107" spans="1:14" x14ac:dyDescent="0.25">
      <c r="A107">
        <v>3</v>
      </c>
      <c r="B107">
        <v>500</v>
      </c>
      <c r="C107" s="29">
        <v>1.5802</v>
      </c>
    </row>
    <row r="108" spans="1:14" x14ac:dyDescent="0.25">
      <c r="A108">
        <v>4</v>
      </c>
      <c r="B108">
        <v>250</v>
      </c>
      <c r="C108" s="29">
        <v>1.0521</v>
      </c>
    </row>
    <row r="109" spans="1:14" x14ac:dyDescent="0.25">
      <c r="A109">
        <v>5</v>
      </c>
      <c r="B109">
        <v>125</v>
      </c>
      <c r="C109" s="29">
        <v>0.6492</v>
      </c>
    </row>
    <row r="110" spans="1:14" x14ac:dyDescent="0.25">
      <c r="A110">
        <v>6</v>
      </c>
      <c r="B110">
        <v>62.5</v>
      </c>
      <c r="C110" s="29">
        <v>0.3664</v>
      </c>
    </row>
    <row r="111" spans="1:14" x14ac:dyDescent="0.25">
      <c r="A111">
        <v>7</v>
      </c>
      <c r="B111">
        <v>31.25</v>
      </c>
      <c r="C111" s="29">
        <v>0.22489999999999999</v>
      </c>
    </row>
    <row r="112" spans="1:14" x14ac:dyDescent="0.25">
      <c r="A112">
        <v>8</v>
      </c>
      <c r="B112">
        <v>15.625</v>
      </c>
      <c r="C112" s="29">
        <v>0.1341</v>
      </c>
    </row>
    <row r="113" spans="1:3" x14ac:dyDescent="0.25">
      <c r="A113">
        <v>9</v>
      </c>
      <c r="B113">
        <v>7.8129999999999997</v>
      </c>
      <c r="C113" s="29">
        <v>9.2899999999999996E-2</v>
      </c>
    </row>
    <row r="114" spans="1:3" x14ac:dyDescent="0.25">
      <c r="A114">
        <v>10</v>
      </c>
      <c r="B114">
        <v>3.9060000000000001</v>
      </c>
      <c r="C114" s="29">
        <v>7.3800000000000004E-2</v>
      </c>
    </row>
    <row r="115" spans="1:3" x14ac:dyDescent="0.25">
      <c r="A115">
        <v>11</v>
      </c>
      <c r="B115">
        <v>1.9530000000000001</v>
      </c>
      <c r="C115" s="29">
        <v>6.2399999999999997E-2</v>
      </c>
    </row>
    <row r="116" spans="1:3" x14ac:dyDescent="0.25">
      <c r="A116">
        <v>12</v>
      </c>
      <c r="B116">
        <v>0.97699999999999998</v>
      </c>
      <c r="C116" s="29">
        <v>5.1799999999999999E-2</v>
      </c>
    </row>
    <row r="117" spans="1:3" x14ac:dyDescent="0.25">
      <c r="A117">
        <v>13</v>
      </c>
      <c r="B117">
        <v>0.48799999999999999</v>
      </c>
      <c r="C117" s="29">
        <v>4.9000000000000002E-2</v>
      </c>
    </row>
    <row r="118" spans="1:3" x14ac:dyDescent="0.25">
      <c r="A118">
        <v>14</v>
      </c>
      <c r="B118">
        <v>0.24399999999999999</v>
      </c>
      <c r="C118" s="29">
        <v>4.9500000000000002E-2</v>
      </c>
    </row>
    <row r="119" spans="1:3" x14ac:dyDescent="0.25">
      <c r="A119">
        <v>15</v>
      </c>
      <c r="B119" t="s">
        <v>28</v>
      </c>
      <c r="C119" s="28">
        <v>4.5400000000000003E-2</v>
      </c>
    </row>
    <row r="120" spans="1:3" x14ac:dyDescent="0.25">
      <c r="A120">
        <v>16</v>
      </c>
      <c r="B120" t="s">
        <v>28</v>
      </c>
      <c r="C120" s="28">
        <v>4.6300000000000001E-2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Results_TP2_MLN_TNFa</vt:lpstr>
      <vt:lpstr>Results_TP2_MLN_IL10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Geervliet, Mirelle</dc:creator>
  <cp:lastModifiedBy>Mirelle Geervliet</cp:lastModifiedBy>
  <dcterms:created xsi:type="dcterms:W3CDTF">2019-12-09T13:37:37Z</dcterms:created>
  <dcterms:modified xsi:type="dcterms:W3CDTF">2022-01-03T19:53:59Z</dcterms:modified>
</cp:coreProperties>
</file>