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eerv\Desktop\DATASET_Geervliet et al. 2021\Figure 7\Raw_data\"/>
    </mc:Choice>
  </mc:AlternateContent>
  <xr:revisionPtr revIDLastSave="0" documentId="13_ncr:1_{463A7777-D7AB-4D7B-86AB-E4B4F1C89BC8}" xr6:coauthVersionLast="47" xr6:coauthVersionMax="47" xr10:uidLastSave="{00000000-0000-0000-0000-000000000000}"/>
  <bookViews>
    <workbookView xWindow="-120" yWindow="-120" windowWidth="29040" windowHeight="15720" xr2:uid="{A06D62E2-D153-4F08-93EF-1F673C1168E9}"/>
  </bookViews>
  <sheets>
    <sheet name="Results_TP4_MLN_IL-10"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2" i="3" l="1"/>
  <c r="I42" i="3"/>
  <c r="H42" i="3"/>
  <c r="G42" i="3"/>
  <c r="E42" i="3"/>
  <c r="C42" i="3"/>
  <c r="J12" i="3"/>
  <c r="E12" i="3"/>
  <c r="E106" i="3" l="1"/>
  <c r="E107" i="3"/>
  <c r="E108" i="3"/>
  <c r="E109" i="3"/>
  <c r="E110" i="3"/>
  <c r="E111" i="3"/>
  <c r="E112" i="3"/>
  <c r="E113" i="3"/>
  <c r="E114" i="3"/>
  <c r="E115" i="3"/>
  <c r="E116" i="3"/>
  <c r="E117" i="3"/>
  <c r="E118" i="3"/>
  <c r="E119" i="3"/>
  <c r="E120" i="3"/>
  <c r="E105" i="3"/>
  <c r="E76" i="3"/>
  <c r="E77" i="3"/>
  <c r="E78" i="3"/>
  <c r="E79" i="3"/>
  <c r="E80" i="3"/>
  <c r="E81" i="3"/>
  <c r="E82" i="3"/>
  <c r="E83" i="3"/>
  <c r="E84" i="3"/>
  <c r="E85" i="3"/>
  <c r="E86" i="3"/>
  <c r="E87" i="3"/>
  <c r="E88" i="3"/>
  <c r="E89" i="3"/>
  <c r="E90" i="3"/>
  <c r="E75" i="3"/>
  <c r="E16" i="3"/>
  <c r="E17" i="3"/>
  <c r="E18" i="3"/>
  <c r="E19" i="3"/>
  <c r="E20" i="3"/>
  <c r="E21" i="3"/>
  <c r="E22" i="3"/>
  <c r="E23" i="3"/>
  <c r="E24" i="3"/>
  <c r="E25" i="3"/>
  <c r="E26" i="3"/>
  <c r="E27" i="3"/>
  <c r="E28" i="3"/>
  <c r="E29" i="3"/>
  <c r="E30" i="3"/>
  <c r="E15" i="3"/>
  <c r="G12" i="3" l="1"/>
  <c r="D12" i="3"/>
  <c r="J42" i="3"/>
  <c r="I102" i="3"/>
  <c r="H102" i="3"/>
  <c r="E102" i="3"/>
  <c r="J72" i="3"/>
  <c r="C72" i="3"/>
</calcChain>
</file>

<file path=xl/sharedStrings.xml><?xml version="1.0" encoding="utf-8"?>
<sst xmlns="http://schemas.openxmlformats.org/spreadsheetml/2006/main" count="127" uniqueCount="43">
  <si>
    <t>Animal 27</t>
  </si>
  <si>
    <t>Animal 30</t>
  </si>
  <si>
    <t>Animal 31</t>
  </si>
  <si>
    <t>B</t>
  </si>
  <si>
    <t>C</t>
  </si>
  <si>
    <t>D</t>
  </si>
  <si>
    <t>E</t>
  </si>
  <si>
    <t>F</t>
  </si>
  <si>
    <t>G</t>
  </si>
  <si>
    <t>H</t>
  </si>
  <si>
    <t>Animal 2</t>
  </si>
  <si>
    <t>Animal 5</t>
  </si>
  <si>
    <t>A</t>
  </si>
  <si>
    <t>Std1</t>
  </si>
  <si>
    <t>Std2</t>
  </si>
  <si>
    <t>Average</t>
  </si>
  <si>
    <t>Blank</t>
  </si>
  <si>
    <t>Animal 16</t>
  </si>
  <si>
    <t>Animal 17</t>
  </si>
  <si>
    <t>Animal 24</t>
  </si>
  <si>
    <t>Control</t>
  </si>
  <si>
    <t>5ug/mL</t>
  </si>
  <si>
    <t>2.5ug/mL</t>
  </si>
  <si>
    <t>1.25ug/mL</t>
  </si>
  <si>
    <t>0.1ug/mL</t>
  </si>
  <si>
    <t>1ug/mL</t>
  </si>
  <si>
    <t>10ug/mL</t>
  </si>
  <si>
    <t>Medium only</t>
  </si>
  <si>
    <t>Day 70 - MLN - 24h - IL-10</t>
  </si>
  <si>
    <t>ConA</t>
  </si>
  <si>
    <t>LPS</t>
  </si>
  <si>
    <t>Std 1</t>
  </si>
  <si>
    <t>Std 2</t>
  </si>
  <si>
    <t>Concentration (pg/mL)</t>
  </si>
  <si>
    <t>Animal 3</t>
  </si>
  <si>
    <t>Animal 8</t>
  </si>
  <si>
    <t>Animal 9</t>
  </si>
  <si>
    <t>Animal 11</t>
  </si>
  <si>
    <t>Animal 13</t>
  </si>
  <si>
    <t>Animal 14</t>
  </si>
  <si>
    <t>Animal 15</t>
  </si>
  <si>
    <t>Animal 26</t>
  </si>
  <si>
    <t>EcN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</si>
</sst>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color theme="1"/>
      <name val="Calibri"/>
      <family val="2"/>
    </font>
    <font>
      <sz val="14"/>
      <color theme="1"/>
      <name val="Calibri"/>
      <family val="2"/>
    </font>
    <font>
      <sz val="14"/>
      <color theme="1"/>
      <name val="Calibri"/>
      <family val="2"/>
      <scheme val="minor"/>
    </font>
    <font>
      <sz val="14"/>
      <name val="Calibri"/>
      <family val="2"/>
    </font>
    <font>
      <b/>
      <sz val="11"/>
      <name val="Calibri"/>
      <family val="2"/>
    </font>
    <font>
      <sz val="11"/>
      <color rgb="FFFF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1" fillId="0" borderId="0" xfId="0" applyFont="1"/>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0"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0" borderId="6" xfId="0" applyFont="1" applyFill="1" applyBorder="1" applyAlignment="1">
      <alignment horizontal="center"/>
    </xf>
    <xf numFmtId="0" fontId="1" fillId="5"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0" fillId="0" borderId="10" xfId="0" applyBorder="1"/>
    <xf numFmtId="0" fontId="0" fillId="0" borderId="0" xfId="0" applyFill="1"/>
    <xf numFmtId="0" fontId="2" fillId="0" borderId="0" xfId="0" applyFont="1" applyFill="1" applyBorder="1" applyAlignment="1">
      <alignment horizontal="center"/>
    </xf>
    <xf numFmtId="0" fontId="0" fillId="0" borderId="0" xfId="0" applyAlignment="1">
      <alignment horizontal="right"/>
    </xf>
    <xf numFmtId="14" fontId="0" fillId="0" borderId="0" xfId="0" applyNumberFormat="1" applyAlignment="1">
      <alignment horizontal="left"/>
    </xf>
    <xf numFmtId="0" fontId="0" fillId="0" borderId="0" xfId="0" applyFill="1" applyBorder="1"/>
    <xf numFmtId="0" fontId="2" fillId="0" borderId="0" xfId="0" applyFont="1" applyFill="1" applyBorder="1"/>
    <xf numFmtId="0" fontId="2" fillId="0" borderId="0" xfId="0" applyFont="1" applyBorder="1"/>
    <xf numFmtId="0" fontId="1" fillId="6" borderId="13" xfId="0" applyFont="1" applyFill="1" applyBorder="1"/>
    <xf numFmtId="0" fontId="1" fillId="6" borderId="12" xfId="0" applyFont="1" applyFill="1" applyBorder="1"/>
    <xf numFmtId="0" fontId="2" fillId="0" borderId="1" xfId="0" applyFont="1" applyFill="1" applyBorder="1"/>
    <xf numFmtId="0" fontId="1" fillId="6" borderId="15" xfId="0" applyFont="1" applyFill="1" applyBorder="1"/>
    <xf numFmtId="0" fontId="4" fillId="0" borderId="0" xfId="0" applyFont="1" applyFill="1" applyBorder="1"/>
    <xf numFmtId="0" fontId="5" fillId="0" borderId="0" xfId="0" applyFont="1" applyFill="1" applyBorder="1"/>
    <xf numFmtId="0" fontId="6" fillId="0" borderId="0" xfId="0" applyFont="1" applyFill="1" applyBorder="1"/>
    <xf numFmtId="0" fontId="1" fillId="6" borderId="14" xfId="0" applyFont="1" applyFill="1" applyBorder="1"/>
    <xf numFmtId="0" fontId="3" fillId="6" borderId="14" xfId="0" applyFont="1" applyFill="1" applyBorder="1"/>
    <xf numFmtId="0" fontId="1" fillId="0" borderId="0" xfId="0" applyFont="1" applyFill="1" applyBorder="1"/>
    <xf numFmtId="0" fontId="3" fillId="0" borderId="0" xfId="0" applyFont="1" applyFill="1" applyBorder="1"/>
    <xf numFmtId="0" fontId="1" fillId="0" borderId="15" xfId="0" applyFont="1" applyFill="1" applyBorder="1"/>
    <xf numFmtId="0" fontId="0" fillId="0" borderId="0" xfId="0" applyFill="1" applyAlignment="1">
      <alignment horizontal="center"/>
    </xf>
    <xf numFmtId="0" fontId="3" fillId="0" borderId="15" xfId="0" applyFont="1" applyFill="1" applyBorder="1"/>
    <xf numFmtId="0" fontId="1" fillId="0" borderId="12" xfId="0" applyFont="1" applyFill="1" applyBorder="1"/>
    <xf numFmtId="0" fontId="1" fillId="0" borderId="13" xfId="0" applyFont="1" applyFill="1" applyBorder="1"/>
    <xf numFmtId="0" fontId="2" fillId="0" borderId="1"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0" fillId="0" borderId="9" xfId="0" applyFill="1" applyBorder="1"/>
    <xf numFmtId="0" fontId="0" fillId="0" borderId="10" xfId="0" applyFill="1" applyBorder="1"/>
    <xf numFmtId="0" fontId="0" fillId="0" borderId="11" xfId="0" applyFill="1" applyBorder="1"/>
    <xf numFmtId="0" fontId="0" fillId="5" borderId="0" xfId="0" applyFill="1"/>
    <xf numFmtId="0" fontId="0" fillId="7" borderId="0" xfId="0" applyFill="1"/>
    <xf numFmtId="0" fontId="2" fillId="0" borderId="1" xfId="0" applyFont="1" applyBorder="1"/>
    <xf numFmtId="0" fontId="2" fillId="0" borderId="7" xfId="0" applyFont="1" applyBorder="1"/>
    <xf numFmtId="0" fontId="2" fillId="0" borderId="8" xfId="0" applyFont="1" applyBorder="1"/>
    <xf numFmtId="0" fontId="2" fillId="0" borderId="3" xfId="0" applyFont="1" applyBorder="1"/>
    <xf numFmtId="0" fontId="2" fillId="0" borderId="9" xfId="0" applyFont="1" applyBorder="1"/>
    <xf numFmtId="0" fontId="2" fillId="0" borderId="9" xfId="0" applyFont="1" applyFill="1" applyBorder="1"/>
    <xf numFmtId="0" fontId="2" fillId="0" borderId="5" xfId="0" applyFont="1" applyBorder="1"/>
    <xf numFmtId="0" fontId="2" fillId="0" borderId="10" xfId="0" applyFont="1" applyFill="1" applyBorder="1"/>
    <xf numFmtId="0" fontId="2" fillId="0" borderId="11" xfId="0" applyFont="1" applyFill="1" applyBorder="1"/>
    <xf numFmtId="0" fontId="0" fillId="0" borderId="11" xfId="0" applyBorder="1"/>
    <xf numFmtId="0" fontId="1" fillId="8" borderId="15" xfId="0" applyFont="1" applyFill="1" applyBorder="1"/>
    <xf numFmtId="0" fontId="7" fillId="8" borderId="15" xfId="0" applyFont="1" applyFill="1" applyBorder="1"/>
    <xf numFmtId="0" fontId="1" fillId="8" borderId="12" xfId="0" applyFont="1" applyFill="1" applyBorder="1"/>
    <xf numFmtId="0" fontId="1" fillId="8" borderId="13" xfId="0" applyFont="1" applyFill="1" applyBorder="1"/>
    <xf numFmtId="0" fontId="3" fillId="8" borderId="13" xfId="0" applyFont="1" applyFill="1" applyBorder="1"/>
    <xf numFmtId="0" fontId="8" fillId="3" borderId="4" xfId="0" applyFont="1" applyFill="1" applyBorder="1" applyAlignment="1">
      <alignment horizontal="center"/>
    </xf>
    <xf numFmtId="0" fontId="8" fillId="4" borderId="4" xfId="0" applyFont="1" applyFill="1" applyBorder="1" applyAlignment="1">
      <alignment horizontal="center"/>
    </xf>
    <xf numFmtId="0" fontId="8" fillId="4" borderId="6" xfId="0" applyFont="1" applyFill="1" applyBorder="1" applyAlignment="1">
      <alignment horizontal="center"/>
    </xf>
    <xf numFmtId="0" fontId="1" fillId="0" borderId="1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'Results_TP4_MLN_IL-10'!$C$15:$C$30</c:f>
              <c:numCache>
                <c:formatCode>General</c:formatCode>
                <c:ptCount val="16"/>
                <c:pt idx="0">
                  <c:v>2.6977000000000002</c:v>
                </c:pt>
                <c:pt idx="1">
                  <c:v>1.9347000000000001</c:v>
                </c:pt>
                <c:pt idx="2">
                  <c:v>1.2929999999999999</c:v>
                </c:pt>
                <c:pt idx="3">
                  <c:v>0.7944</c:v>
                </c:pt>
                <c:pt idx="4">
                  <c:v>0.432</c:v>
                </c:pt>
                <c:pt idx="5">
                  <c:v>0.22090000000000001</c:v>
                </c:pt>
                <c:pt idx="6">
                  <c:v>8.3699999999999997E-2</c:v>
                </c:pt>
                <c:pt idx="7">
                  <c:v>3.4599999999999999E-2</c:v>
                </c:pt>
                <c:pt idx="8">
                  <c:v>7.9000000000000008E-3</c:v>
                </c:pt>
                <c:pt idx="9">
                  <c:v>-1.0800000000000001E-2</c:v>
                </c:pt>
                <c:pt idx="10">
                  <c:v>-7.7999999999999901E-3</c:v>
                </c:pt>
                <c:pt idx="11">
                  <c:v>-0.02</c:v>
                </c:pt>
                <c:pt idx="12">
                  <c:v>-2.23E-2</c:v>
                </c:pt>
                <c:pt idx="13">
                  <c:v>-2.6700000000000002E-2</c:v>
                </c:pt>
                <c:pt idx="14">
                  <c:v>-2.0999999999999899E-3</c:v>
                </c:pt>
                <c:pt idx="15">
                  <c:v>1.7000000000000101E-3</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'Results_TP4_MLN_IL-10'!$D$15:$D$30</c:f>
              <c:numCache>
                <c:formatCode>General</c:formatCode>
                <c:ptCount val="16"/>
                <c:pt idx="0">
                  <c:v>2.6661000000000001</c:v>
                </c:pt>
                <c:pt idx="1">
                  <c:v>2.0663</c:v>
                </c:pt>
                <c:pt idx="2">
                  <c:v>1.6109</c:v>
                </c:pt>
                <c:pt idx="3">
                  <c:v>1.1904999999999999</c:v>
                </c:pt>
                <c:pt idx="4">
                  <c:v>0.42649999999999999</c:v>
                </c:pt>
                <c:pt idx="5">
                  <c:v>0.34089999999999998</c:v>
                </c:pt>
                <c:pt idx="6">
                  <c:v>9.1499999999999998E-2</c:v>
                </c:pt>
                <c:pt idx="7">
                  <c:v>3.8300000000000001E-2</c:v>
                </c:pt>
                <c:pt idx="8">
                  <c:v>1.67E-2</c:v>
                </c:pt>
                <c:pt idx="9">
                  <c:v>-1.17E-2</c:v>
                </c:pt>
                <c:pt idx="10">
                  <c:v>-2.8400000000000002E-2</c:v>
                </c:pt>
                <c:pt idx="11">
                  <c:v>-1.7399999999999999E-2</c:v>
                </c:pt>
                <c:pt idx="12">
                  <c:v>-1.7299999999999999E-2</c:v>
                </c:pt>
                <c:pt idx="13">
                  <c:v>-1.9099999999999999E-2</c:v>
                </c:pt>
                <c:pt idx="14">
                  <c:v>1.5E-3</c:v>
                </c:pt>
                <c:pt idx="15">
                  <c:v>-1.0999999999999901E-3</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'Results_TP4_MLN_IL-10'!$C$45:$C$60</c:f>
              <c:numCache>
                <c:formatCode>General</c:formatCode>
                <c:ptCount val="16"/>
                <c:pt idx="0">
                  <c:v>2.3708499999999999</c:v>
                </c:pt>
                <c:pt idx="1">
                  <c:v>1.9035500000000001</c:v>
                </c:pt>
                <c:pt idx="2">
                  <c:v>1.3225499999999999</c:v>
                </c:pt>
                <c:pt idx="3">
                  <c:v>0.82474999999999998</c:v>
                </c:pt>
                <c:pt idx="4">
                  <c:v>0.31585000000000002</c:v>
                </c:pt>
                <c:pt idx="5">
                  <c:v>0.16735</c:v>
                </c:pt>
                <c:pt idx="6">
                  <c:v>5.1549999999999999E-2</c:v>
                </c:pt>
                <c:pt idx="7">
                  <c:v>7.1499999999999897E-3</c:v>
                </c:pt>
                <c:pt idx="8">
                  <c:v>-5.5500000000000002E-3</c:v>
                </c:pt>
                <c:pt idx="9">
                  <c:v>3.3050000000000003E-2</c:v>
                </c:pt>
                <c:pt idx="10">
                  <c:v>-5.7849999999999999E-2</c:v>
                </c:pt>
                <c:pt idx="11">
                  <c:v>-4.9050000000000003E-2</c:v>
                </c:pt>
                <c:pt idx="12">
                  <c:v>-6.5250000000000002E-2</c:v>
                </c:pt>
                <c:pt idx="13">
                  <c:v>-3.9149999999999997E-2</c:v>
                </c:pt>
                <c:pt idx="14">
                  <c:v>-2.7150000000000001E-2</c:v>
                </c:pt>
                <c:pt idx="15">
                  <c:v>2.7150000000000001E-2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'Results_TP4_MLN_IL-10'!$D$45:$D$60</c:f>
              <c:numCache>
                <c:formatCode>General</c:formatCode>
                <c:ptCount val="16"/>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'Results_TP4_MLN_IL-10'!$C$75:$C$90</c:f>
              <c:numCache>
                <c:formatCode>General</c:formatCode>
                <c:ptCount val="16"/>
                <c:pt idx="0">
                  <c:v>2.3308499999999999</c:v>
                </c:pt>
                <c:pt idx="1">
                  <c:v>1.75145</c:v>
                </c:pt>
                <c:pt idx="2">
                  <c:v>1.22435</c:v>
                </c:pt>
                <c:pt idx="3">
                  <c:v>0.78935</c:v>
                </c:pt>
                <c:pt idx="4">
                  <c:v>0.43824999999999997</c:v>
                </c:pt>
                <c:pt idx="5">
                  <c:v>0.23005</c:v>
                </c:pt>
                <c:pt idx="6">
                  <c:v>7.3849999999999999E-2</c:v>
                </c:pt>
                <c:pt idx="7">
                  <c:v>6.855E-2</c:v>
                </c:pt>
                <c:pt idx="8">
                  <c:v>2.94999999999999E-3</c:v>
                </c:pt>
                <c:pt idx="9">
                  <c:v>-1.3950000000000001E-2</c:v>
                </c:pt>
                <c:pt idx="10">
                  <c:v>-2.5749999999999999E-2</c:v>
                </c:pt>
                <c:pt idx="11">
                  <c:v>-3.0949999999999998E-2</c:v>
                </c:pt>
                <c:pt idx="12">
                  <c:v>-1.295E-2</c:v>
                </c:pt>
                <c:pt idx="13">
                  <c:v>-3.3450000000000001E-2</c:v>
                </c:pt>
                <c:pt idx="14">
                  <c:v>-7.3500000000000102E-3</c:v>
                </c:pt>
                <c:pt idx="15">
                  <c:v>8.8500000000000002E-3</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'Results_TP4_MLN_IL-10'!$D$75:$D$90</c:f>
              <c:numCache>
                <c:formatCode>General</c:formatCode>
                <c:ptCount val="16"/>
                <c:pt idx="0">
                  <c:v>2.40455</c:v>
                </c:pt>
                <c:pt idx="1">
                  <c:v>1.87205</c:v>
                </c:pt>
                <c:pt idx="2">
                  <c:v>1.25075</c:v>
                </c:pt>
                <c:pt idx="3">
                  <c:v>0.69655</c:v>
                </c:pt>
                <c:pt idx="4">
                  <c:v>0.53044999999999998</c:v>
                </c:pt>
                <c:pt idx="5">
                  <c:v>0.18465000000000001</c:v>
                </c:pt>
                <c:pt idx="6">
                  <c:v>6.0150000000000002E-2</c:v>
                </c:pt>
                <c:pt idx="7">
                  <c:v>7.9649999999999999E-2</c:v>
                </c:pt>
                <c:pt idx="8">
                  <c:v>7.8499999999999993E-3</c:v>
                </c:pt>
                <c:pt idx="9">
                  <c:v>-4.8500000000000097E-3</c:v>
                </c:pt>
                <c:pt idx="10">
                  <c:v>-1.1950000000000001E-2</c:v>
                </c:pt>
                <c:pt idx="11">
                  <c:v>-2.835E-2</c:v>
                </c:pt>
                <c:pt idx="12">
                  <c:v>-2.5049999999999999E-2</c:v>
                </c:pt>
                <c:pt idx="13">
                  <c:v>-2.155E-2</c:v>
                </c:pt>
                <c:pt idx="14">
                  <c:v>-1.745E-2</c:v>
                </c:pt>
                <c:pt idx="15">
                  <c:v>1.5949999999999999E-2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'Results_TP4_MLN_IL-10'!$D$105:$D$120</c:f>
              <c:numCache>
                <c:formatCode>General</c:formatCode>
                <c:ptCount val="16"/>
                <c:pt idx="0">
                  <c:v>2.3692000000000002</c:v>
                </c:pt>
                <c:pt idx="1">
                  <c:v>1.8267</c:v>
                </c:pt>
                <c:pt idx="2">
                  <c:v>1.2918000000000001</c:v>
                </c:pt>
                <c:pt idx="3">
                  <c:v>0.76870000000000005</c:v>
                </c:pt>
                <c:pt idx="4">
                  <c:v>0.43909999999999999</c:v>
                </c:pt>
                <c:pt idx="5">
                  <c:v>0.22389999999999999</c:v>
                </c:pt>
                <c:pt idx="6">
                  <c:v>0.1074</c:v>
                </c:pt>
                <c:pt idx="7">
                  <c:v>3.7400000000000003E-2</c:v>
                </c:pt>
                <c:pt idx="8">
                  <c:v>5.3800000000000001E-2</c:v>
                </c:pt>
                <c:pt idx="9">
                  <c:v>1.2999999999999999E-2</c:v>
                </c:pt>
                <c:pt idx="10">
                  <c:v>-9.5999999999999801E-3</c:v>
                </c:pt>
                <c:pt idx="11">
                  <c:v>-9.11E-2</c:v>
                </c:pt>
                <c:pt idx="12">
                  <c:v>-9.0200000000000002E-2</c:v>
                </c:pt>
                <c:pt idx="13">
                  <c:v>-9.11E-2</c:v>
                </c:pt>
                <c:pt idx="14">
                  <c:v>-5.9999999999999897E-3</c:v>
                </c:pt>
                <c:pt idx="15">
                  <c:v>-6.8999999999999903E-3</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'Results_TP4_MLN_IL-10'!$C$106:$C$120</c:f>
              <c:numCache>
                <c:formatCode>General</c:formatCode>
                <c:ptCount val="15"/>
                <c:pt idx="0">
                  <c:v>1.6445000000000001</c:v>
                </c:pt>
                <c:pt idx="1">
                  <c:v>1.1947000000000001</c:v>
                </c:pt>
                <c:pt idx="2">
                  <c:v>0.73299999999999998</c:v>
                </c:pt>
                <c:pt idx="3">
                  <c:v>0.4622</c:v>
                </c:pt>
                <c:pt idx="4">
                  <c:v>0.219</c:v>
                </c:pt>
                <c:pt idx="5">
                  <c:v>8.6499999999999994E-2</c:v>
                </c:pt>
                <c:pt idx="6">
                  <c:v>4.1599999999999998E-2</c:v>
                </c:pt>
                <c:pt idx="7">
                  <c:v>1.6E-2</c:v>
                </c:pt>
                <c:pt idx="8">
                  <c:v>-5.59999999999998E-3</c:v>
                </c:pt>
                <c:pt idx="9">
                  <c:v>-2.9600000000000001E-2</c:v>
                </c:pt>
                <c:pt idx="10">
                  <c:v>-2.8400000000000002E-2</c:v>
                </c:pt>
                <c:pt idx="11">
                  <c:v>-2.64E-2</c:v>
                </c:pt>
                <c:pt idx="12">
                  <c:v>-1.9400000000000001E-2</c:v>
                </c:pt>
                <c:pt idx="13">
                  <c:v>1.38777878078145E-17</c:v>
                </c:pt>
                <c:pt idx="14">
                  <c:v>1.29E-2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105</xdr:row>
      <xdr:rowOff>71437</xdr:rowOff>
    </xdr:from>
    <xdr:to>
      <xdr:col>14</xdr:col>
      <xdr:colOff>171450</xdr:colOff>
      <xdr:row>119</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25</xdr:row>
      <xdr:rowOff>1</xdr:rowOff>
    </xdr:from>
    <xdr:to>
      <xdr:col>23</xdr:col>
      <xdr:colOff>114300</xdr:colOff>
      <xdr:row>32</xdr:row>
      <xdr:rowOff>38101</xdr:rowOff>
    </xdr:to>
    <xdr:sp macro="" textlink="">
      <xdr:nvSpPr>
        <xdr:cNvPr id="6" name="TextBox 5">
          <a:extLst>
            <a:ext uri="{FF2B5EF4-FFF2-40B4-BE49-F238E27FC236}">
              <a16:creationId xmlns:a16="http://schemas.microsoft.com/office/drawing/2014/main" id="{4F49FE4A-55F2-4599-A4FB-33203151666C}"/>
            </a:ext>
          </a:extLst>
        </xdr:cNvPr>
        <xdr:cNvSpPr txBox="1"/>
      </xdr:nvSpPr>
      <xdr:spPr>
        <a:xfrm>
          <a:off x="11033760" y="4632961"/>
          <a:ext cx="377190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0"/>
  <sheetViews>
    <sheetView tabSelected="1" topLeftCell="A73" workbookViewId="0">
      <selection activeCell="P92" sqref="P92"/>
    </sheetView>
  </sheetViews>
  <sheetFormatPr defaultRowHeight="15" x14ac:dyDescent="0.25"/>
  <cols>
    <col min="1" max="1" width="18.7109375" bestFit="1" customWidth="1"/>
  </cols>
  <sheetData>
    <row r="1" spans="1:26" ht="15.75" thickBot="1" x14ac:dyDescent="0.3"/>
    <row r="2" spans="1:26" ht="15.75" thickBot="1" x14ac:dyDescent="0.3">
      <c r="A2" s="25"/>
      <c r="C2" s="45"/>
      <c r="D2" s="35" t="s">
        <v>10</v>
      </c>
      <c r="E2" s="66" t="s">
        <v>34</v>
      </c>
      <c r="F2" s="43"/>
      <c r="G2" s="35" t="s">
        <v>11</v>
      </c>
      <c r="H2" s="43"/>
      <c r="I2" s="45"/>
      <c r="J2" s="67" t="s">
        <v>35</v>
      </c>
      <c r="K2" s="1" t="s">
        <v>31</v>
      </c>
      <c r="L2" s="1" t="s">
        <v>31</v>
      </c>
      <c r="M2" s="1" t="s">
        <v>32</v>
      </c>
      <c r="N2" s="1" t="s">
        <v>32</v>
      </c>
      <c r="P2" s="54" t="s">
        <v>42</v>
      </c>
      <c r="S2" s="66" t="s">
        <v>34</v>
      </c>
      <c r="T2" s="67" t="s">
        <v>35</v>
      </c>
      <c r="U2" s="68" t="s">
        <v>36</v>
      </c>
      <c r="V2" s="69" t="s">
        <v>37</v>
      </c>
      <c r="W2" s="70" t="s">
        <v>38</v>
      </c>
      <c r="X2" s="70" t="s">
        <v>39</v>
      </c>
      <c r="Y2" s="70" t="s">
        <v>40</v>
      </c>
      <c r="Z2" s="70" t="s">
        <v>41</v>
      </c>
    </row>
    <row r="3" spans="1:26" ht="15.75" thickBot="1" x14ac:dyDescent="0.3">
      <c r="A3" s="16" t="s">
        <v>28</v>
      </c>
      <c r="C3" s="44"/>
      <c r="D3" s="2">
        <v>2</v>
      </c>
      <c r="E3" s="2">
        <v>3</v>
      </c>
      <c r="F3" s="44">
        <v>4</v>
      </c>
      <c r="G3" s="2">
        <v>5</v>
      </c>
      <c r="H3" s="44"/>
      <c r="I3" s="44">
        <v>7</v>
      </c>
      <c r="J3" s="2">
        <v>8</v>
      </c>
      <c r="K3" s="2">
        <v>9</v>
      </c>
      <c r="L3" s="2">
        <v>10</v>
      </c>
      <c r="M3" s="2">
        <v>11</v>
      </c>
      <c r="N3" s="2">
        <v>12</v>
      </c>
      <c r="S3" s="2">
        <v>3</v>
      </c>
      <c r="T3" s="2">
        <v>8</v>
      </c>
      <c r="U3" s="2">
        <v>1</v>
      </c>
      <c r="V3" s="2">
        <v>3</v>
      </c>
      <c r="W3" s="2">
        <v>5</v>
      </c>
      <c r="X3" s="2">
        <v>6</v>
      </c>
      <c r="Y3" s="2">
        <v>7</v>
      </c>
      <c r="Z3">
        <v>2</v>
      </c>
    </row>
    <row r="4" spans="1:26" x14ac:dyDescent="0.25">
      <c r="A4" s="28"/>
      <c r="B4" s="27" t="s">
        <v>12</v>
      </c>
      <c r="C4" s="48"/>
      <c r="D4" s="4">
        <v>1106.798</v>
      </c>
      <c r="E4" s="4">
        <v>886.01800000000003</v>
      </c>
      <c r="F4" s="5"/>
      <c r="G4" s="4">
        <v>710.56299999999999</v>
      </c>
      <c r="H4" s="5"/>
      <c r="I4" s="5"/>
      <c r="J4" s="4">
        <v>728.89949999999999</v>
      </c>
      <c r="K4" s="56">
        <v>2.6977000000000002</v>
      </c>
      <c r="L4" s="57">
        <v>7.9000000000000008E-3</v>
      </c>
      <c r="M4" s="57">
        <v>2.6661000000000001</v>
      </c>
      <c r="N4" s="58">
        <v>1.67E-2</v>
      </c>
      <c r="Q4" t="s">
        <v>29</v>
      </c>
      <c r="R4" t="s">
        <v>21</v>
      </c>
      <c r="S4" s="4">
        <v>886.01800000000003</v>
      </c>
      <c r="T4" s="4">
        <v>728.89949999999999</v>
      </c>
      <c r="U4" s="3">
        <v>1113.2485000000001</v>
      </c>
      <c r="V4" s="4">
        <v>618.26099999999997</v>
      </c>
      <c r="W4" s="4">
        <v>471.21199999999999</v>
      </c>
      <c r="X4" s="4">
        <v>649.327</v>
      </c>
      <c r="Y4" s="4">
        <v>588.92750000000001</v>
      </c>
      <c r="Z4" s="4">
        <v>294.60199999999998</v>
      </c>
    </row>
    <row r="5" spans="1:26" x14ac:dyDescent="0.25">
      <c r="B5" s="27" t="s">
        <v>3</v>
      </c>
      <c r="C5" s="49"/>
      <c r="D5" s="7">
        <v>609.50400000000002</v>
      </c>
      <c r="E5" s="7">
        <v>323.9425</v>
      </c>
      <c r="F5" s="8"/>
      <c r="G5" s="7">
        <v>333.41</v>
      </c>
      <c r="H5" s="8"/>
      <c r="I5" s="8"/>
      <c r="J5" s="7">
        <v>289.39050000000003</v>
      </c>
      <c r="K5" s="59">
        <v>1.9347000000000001</v>
      </c>
      <c r="L5" s="31">
        <v>-1.0800000000000001E-2</v>
      </c>
      <c r="M5" s="31">
        <v>2.0663</v>
      </c>
      <c r="N5" s="60">
        <v>-1.17E-2</v>
      </c>
      <c r="R5" t="s">
        <v>22</v>
      </c>
      <c r="S5" s="7">
        <v>323.9425</v>
      </c>
      <c r="T5" s="7">
        <v>289.39050000000003</v>
      </c>
      <c r="U5" s="6">
        <v>527.2645</v>
      </c>
      <c r="V5" s="7">
        <v>163.4675</v>
      </c>
      <c r="W5" s="7">
        <v>214.44500000000002</v>
      </c>
      <c r="X5" s="7">
        <v>297.64699999999999</v>
      </c>
      <c r="Y5" s="7">
        <v>330.20749999999998</v>
      </c>
      <c r="Z5" s="7">
        <v>122.535</v>
      </c>
    </row>
    <row r="6" spans="1:26" x14ac:dyDescent="0.25">
      <c r="B6" s="27" t="s">
        <v>4</v>
      </c>
      <c r="C6" s="49"/>
      <c r="D6" s="7">
        <v>229.83099999999999</v>
      </c>
      <c r="E6" s="7">
        <v>145.38650000000001</v>
      </c>
      <c r="F6" s="8"/>
      <c r="G6" s="7">
        <v>189.04900000000001</v>
      </c>
      <c r="H6" s="8"/>
      <c r="I6" s="8"/>
      <c r="J6" s="7">
        <v>143.72749999999999</v>
      </c>
      <c r="K6" s="59">
        <v>1.2929999999999999</v>
      </c>
      <c r="L6" s="31">
        <v>-7.7999999999999901E-3</v>
      </c>
      <c r="M6" s="31">
        <v>1.6109</v>
      </c>
      <c r="N6" s="60">
        <v>-2.8400000000000002E-2</v>
      </c>
      <c r="R6" t="s">
        <v>23</v>
      </c>
      <c r="S6" s="7">
        <v>145.38650000000001</v>
      </c>
      <c r="T6" s="7">
        <v>143.72749999999999</v>
      </c>
      <c r="U6" s="6">
        <v>173.34100000000001</v>
      </c>
      <c r="V6" s="7">
        <v>103.41799999999999</v>
      </c>
      <c r="W6" s="7">
        <v>178.745</v>
      </c>
      <c r="X6" s="7">
        <v>111.2055</v>
      </c>
      <c r="Y6" s="7">
        <v>168.93450000000001</v>
      </c>
      <c r="Z6" s="7">
        <v>32.620000000000005</v>
      </c>
    </row>
    <row r="7" spans="1:26" x14ac:dyDescent="0.25">
      <c r="B7" s="27" t="s">
        <v>5</v>
      </c>
      <c r="C7" s="49"/>
      <c r="D7" s="10">
        <v>61.484499999999997</v>
      </c>
      <c r="E7" s="10">
        <v>44.537500000000001</v>
      </c>
      <c r="F7" s="8"/>
      <c r="G7" s="10">
        <v>48.061999999999998</v>
      </c>
      <c r="H7" s="8"/>
      <c r="I7" s="8"/>
      <c r="J7" s="10">
        <v>54.74</v>
      </c>
      <c r="K7" s="59">
        <v>0.7944</v>
      </c>
      <c r="L7" s="31">
        <v>-0.02</v>
      </c>
      <c r="M7" s="31">
        <v>1.1904999999999999</v>
      </c>
      <c r="N7" s="60">
        <v>-1.7399999999999999E-2</v>
      </c>
      <c r="Q7" t="s">
        <v>30</v>
      </c>
      <c r="R7" t="s">
        <v>26</v>
      </c>
      <c r="S7" s="10">
        <v>44.537500000000001</v>
      </c>
      <c r="T7" s="10">
        <v>54.74</v>
      </c>
      <c r="U7" s="9">
        <v>120.9635</v>
      </c>
      <c r="V7" s="71">
        <v>0</v>
      </c>
      <c r="W7" s="10">
        <v>74.774000000000001</v>
      </c>
      <c r="X7" s="10">
        <v>35.941499999999998</v>
      </c>
      <c r="Y7" s="71">
        <v>0</v>
      </c>
      <c r="Z7" s="10">
        <v>8.7919999999999998</v>
      </c>
    </row>
    <row r="8" spans="1:26" x14ac:dyDescent="0.25">
      <c r="B8" s="27" t="s">
        <v>6</v>
      </c>
      <c r="C8" s="49"/>
      <c r="D8" s="10">
        <v>56.157500000000006</v>
      </c>
      <c r="E8" s="10">
        <v>75.159000000000006</v>
      </c>
      <c r="F8" s="8"/>
      <c r="G8" s="10">
        <v>40.267500000000005</v>
      </c>
      <c r="H8" s="8"/>
      <c r="I8" s="8"/>
      <c r="J8" s="10">
        <v>54.827500000000001</v>
      </c>
      <c r="K8" s="59">
        <v>0.432</v>
      </c>
      <c r="L8" s="31">
        <v>-2.23E-2</v>
      </c>
      <c r="M8" s="31">
        <v>0.42649999999999999</v>
      </c>
      <c r="N8" s="60">
        <v>-1.7299999999999999E-2</v>
      </c>
      <c r="R8" t="s">
        <v>25</v>
      </c>
      <c r="S8" s="10">
        <v>75.159000000000006</v>
      </c>
      <c r="T8" s="10">
        <v>54.827500000000001</v>
      </c>
      <c r="U8" s="9">
        <v>80.808000000000007</v>
      </c>
      <c r="V8" s="10">
        <v>20.415500000000002</v>
      </c>
      <c r="W8" s="10">
        <v>29.942499999999999</v>
      </c>
      <c r="X8" s="10">
        <v>18.207000000000001</v>
      </c>
      <c r="Y8" s="71">
        <v>0</v>
      </c>
      <c r="Z8" s="10">
        <v>13.968500000000001</v>
      </c>
    </row>
    <row r="9" spans="1:26" x14ac:dyDescent="0.25">
      <c r="B9" s="27" t="s">
        <v>7</v>
      </c>
      <c r="C9" s="49"/>
      <c r="D9" s="10">
        <v>58.6145</v>
      </c>
      <c r="E9" s="10">
        <v>66.958500000000001</v>
      </c>
      <c r="F9" s="8"/>
      <c r="G9" s="10">
        <v>33.152000000000001</v>
      </c>
      <c r="H9" s="8"/>
      <c r="I9" s="8"/>
      <c r="J9" s="10">
        <v>52.15</v>
      </c>
      <c r="K9" s="59">
        <v>0.22090000000000001</v>
      </c>
      <c r="L9" s="31">
        <v>-2.6700000000000002E-2</v>
      </c>
      <c r="M9" s="31">
        <v>0.34089999999999998</v>
      </c>
      <c r="N9" s="60">
        <v>-1.9099999999999999E-2</v>
      </c>
      <c r="R9" t="s">
        <v>24</v>
      </c>
      <c r="S9" s="10">
        <v>66.958500000000001</v>
      </c>
      <c r="T9" s="10">
        <v>52.15</v>
      </c>
      <c r="U9" s="9">
        <v>63.164500000000004</v>
      </c>
      <c r="V9" s="71">
        <v>0</v>
      </c>
      <c r="W9" s="10">
        <v>64.900499999999994</v>
      </c>
      <c r="X9" s="10">
        <v>26.064499999999999</v>
      </c>
      <c r="Y9" s="71">
        <v>0</v>
      </c>
      <c r="Z9" s="10">
        <v>12.295500000000001</v>
      </c>
    </row>
    <row r="10" spans="1:26" x14ac:dyDescent="0.25">
      <c r="B10" s="27" t="s">
        <v>8</v>
      </c>
      <c r="C10" s="49"/>
      <c r="D10" s="12">
        <v>54.295499999999997</v>
      </c>
      <c r="E10" s="12">
        <v>41.702500000000001</v>
      </c>
      <c r="F10" s="8"/>
      <c r="G10" s="12">
        <v>29.5365</v>
      </c>
      <c r="H10" s="8"/>
      <c r="I10" s="8"/>
      <c r="J10" s="12">
        <v>39.399499999999996</v>
      </c>
      <c r="K10" s="59">
        <v>8.3699999999999997E-2</v>
      </c>
      <c r="L10" s="30">
        <v>-2.0999999999999899E-3</v>
      </c>
      <c r="M10" s="30">
        <v>9.1499999999999998E-2</v>
      </c>
      <c r="N10" s="61">
        <v>1.5E-3</v>
      </c>
      <c r="R10" t="s">
        <v>27</v>
      </c>
      <c r="S10" s="12">
        <v>41.702500000000001</v>
      </c>
      <c r="T10" s="12">
        <v>39.399499999999996</v>
      </c>
      <c r="U10" s="11">
        <v>2.0299999999999998</v>
      </c>
      <c r="V10" s="12">
        <v>39.595500000000001</v>
      </c>
      <c r="W10" s="72">
        <v>0</v>
      </c>
      <c r="X10" s="12">
        <v>33.484499999999997</v>
      </c>
      <c r="Y10" s="72">
        <v>0</v>
      </c>
      <c r="Z10" s="12">
        <v>19.775000000000002</v>
      </c>
    </row>
    <row r="11" spans="1:26" ht="15.75" thickBot="1" x14ac:dyDescent="0.3">
      <c r="B11" s="27" t="s">
        <v>9</v>
      </c>
      <c r="C11" s="50"/>
      <c r="D11" s="14">
        <v>47.232499999999995</v>
      </c>
      <c r="E11" s="14">
        <v>39.203500000000005</v>
      </c>
      <c r="F11" s="15"/>
      <c r="G11" s="14">
        <v>29.746500000000001</v>
      </c>
      <c r="H11" s="15"/>
      <c r="I11" s="15"/>
      <c r="J11" s="14">
        <v>48.244</v>
      </c>
      <c r="K11" s="62">
        <v>3.4599999999999999E-2</v>
      </c>
      <c r="L11" s="63">
        <v>1.7000000000000101E-3</v>
      </c>
      <c r="M11" s="63">
        <v>3.8300000000000001E-2</v>
      </c>
      <c r="N11" s="64">
        <v>-1.0999999999999901E-3</v>
      </c>
      <c r="R11" t="s">
        <v>27</v>
      </c>
      <c r="S11" s="14">
        <v>39.203500000000005</v>
      </c>
      <c r="T11" s="14">
        <v>48.244</v>
      </c>
      <c r="U11" s="13">
        <v>81.0565</v>
      </c>
      <c r="V11" s="14">
        <v>39.441499999999998</v>
      </c>
      <c r="W11" s="73">
        <v>0</v>
      </c>
      <c r="X11" s="14">
        <v>59.5105</v>
      </c>
      <c r="Y11" s="14">
        <v>64.099000000000004</v>
      </c>
      <c r="Z11" s="14">
        <v>13.173999999999999</v>
      </c>
    </row>
    <row r="12" spans="1:26" x14ac:dyDescent="0.25">
      <c r="B12" s="27"/>
      <c r="C12" s="26"/>
      <c r="D12" s="26">
        <f t="shared" ref="D12:E12" si="0">AVERAGE(D10:D11)</f>
        <v>50.763999999999996</v>
      </c>
      <c r="E12" s="26">
        <f t="shared" si="0"/>
        <v>40.453000000000003</v>
      </c>
      <c r="F12" s="26"/>
      <c r="G12" s="26">
        <f t="shared" ref="G12:J12" si="1">AVERAGE(G10:G11)</f>
        <v>29.641500000000001</v>
      </c>
      <c r="H12" s="26"/>
      <c r="I12" s="26"/>
      <c r="J12" s="26">
        <f t="shared" si="1"/>
        <v>43.821749999999994</v>
      </c>
      <c r="K12" s="21"/>
      <c r="L12" s="21"/>
      <c r="M12" s="21"/>
      <c r="N12" s="21"/>
    </row>
    <row r="13" spans="1:26" x14ac:dyDescent="0.25">
      <c r="B13" s="27"/>
      <c r="C13" s="26"/>
      <c r="D13" s="26"/>
      <c r="E13" s="26"/>
      <c r="F13" s="26"/>
      <c r="G13" s="26"/>
      <c r="H13" s="26"/>
      <c r="I13" s="26"/>
      <c r="J13" s="26"/>
      <c r="K13" s="21"/>
      <c r="L13" s="21"/>
      <c r="M13" s="21"/>
      <c r="N13" s="21"/>
    </row>
    <row r="14" spans="1:26" ht="15.75" thickBot="1" x14ac:dyDescent="0.3">
      <c r="B14" s="1" t="s">
        <v>33</v>
      </c>
      <c r="C14" s="1" t="s">
        <v>31</v>
      </c>
      <c r="D14" s="1" t="s">
        <v>32</v>
      </c>
      <c r="E14" s="1" t="s">
        <v>15</v>
      </c>
      <c r="F14" s="26"/>
      <c r="G14" s="26"/>
      <c r="H14" s="26"/>
      <c r="I14" s="26"/>
      <c r="J14" s="26"/>
      <c r="K14" s="21"/>
      <c r="L14" s="21"/>
      <c r="M14" s="21"/>
      <c r="N14" s="21"/>
    </row>
    <row r="15" spans="1:26" ht="15.75" thickBot="1" x14ac:dyDescent="0.3">
      <c r="A15">
        <v>1</v>
      </c>
      <c r="B15">
        <v>2000</v>
      </c>
      <c r="C15" s="30">
        <v>2.6977000000000002</v>
      </c>
      <c r="D15" s="30">
        <v>2.6661000000000001</v>
      </c>
      <c r="E15">
        <f>AVERAGE(C15:D15)</f>
        <v>2.6819000000000002</v>
      </c>
      <c r="F15" s="26"/>
      <c r="G15" s="26"/>
      <c r="H15" s="26"/>
      <c r="I15" s="26"/>
      <c r="J15" s="26"/>
      <c r="K15" s="21"/>
      <c r="L15" s="21"/>
      <c r="M15" s="21"/>
      <c r="N15" s="21"/>
      <c r="P15" s="55" t="s">
        <v>20</v>
      </c>
      <c r="S15" s="33" t="s">
        <v>10</v>
      </c>
      <c r="T15" s="32" t="s">
        <v>11</v>
      </c>
      <c r="U15" s="39" t="s">
        <v>17</v>
      </c>
      <c r="V15" s="33" t="s">
        <v>18</v>
      </c>
      <c r="W15" s="40" t="s">
        <v>19</v>
      </c>
      <c r="X15" s="32" t="s">
        <v>0</v>
      </c>
      <c r="Y15" s="32" t="s">
        <v>1</v>
      </c>
      <c r="Z15" s="39" t="s">
        <v>2</v>
      </c>
    </row>
    <row r="16" spans="1:26" ht="15.75" thickBot="1" x14ac:dyDescent="0.3">
      <c r="A16">
        <v>2</v>
      </c>
      <c r="B16">
        <v>1000</v>
      </c>
      <c r="C16" s="30">
        <v>1.9347000000000001</v>
      </c>
      <c r="D16" s="30">
        <v>2.0663</v>
      </c>
      <c r="E16">
        <f t="shared" ref="E16:E30" si="2">AVERAGE(C16:D16)</f>
        <v>2.0005000000000002</v>
      </c>
      <c r="F16" s="26"/>
      <c r="G16" s="26"/>
      <c r="H16" s="26"/>
      <c r="I16" s="26"/>
      <c r="J16" s="26"/>
      <c r="K16" s="21"/>
      <c r="L16" s="21"/>
      <c r="M16" s="21"/>
      <c r="N16" s="21"/>
      <c r="S16" s="2">
        <v>2</v>
      </c>
      <c r="T16" s="2">
        <v>5</v>
      </c>
      <c r="U16" s="2">
        <v>8</v>
      </c>
      <c r="V16" s="2">
        <v>1</v>
      </c>
      <c r="W16" s="2">
        <v>8</v>
      </c>
      <c r="X16">
        <v>3</v>
      </c>
      <c r="Y16">
        <v>6</v>
      </c>
      <c r="Z16">
        <v>7</v>
      </c>
    </row>
    <row r="17" spans="1:26" x14ac:dyDescent="0.25">
      <c r="A17">
        <v>3</v>
      </c>
      <c r="B17">
        <v>500</v>
      </c>
      <c r="C17" s="30">
        <v>1.2929999999999999</v>
      </c>
      <c r="D17" s="30">
        <v>1.6109</v>
      </c>
      <c r="E17">
        <f t="shared" si="2"/>
        <v>1.4519500000000001</v>
      </c>
      <c r="F17" s="26"/>
      <c r="G17" s="26"/>
      <c r="H17" s="26"/>
      <c r="I17" s="26"/>
      <c r="J17" s="26"/>
      <c r="K17" s="21"/>
      <c r="L17" s="21"/>
      <c r="M17" s="21"/>
      <c r="N17" s="21"/>
      <c r="Q17" t="s">
        <v>29</v>
      </c>
      <c r="R17" t="s">
        <v>21</v>
      </c>
      <c r="S17" s="4">
        <v>1106.798</v>
      </c>
      <c r="T17" s="4">
        <v>710.56299999999999</v>
      </c>
      <c r="U17" s="4">
        <v>719.27099999999996</v>
      </c>
      <c r="V17" s="3">
        <v>3560.9945000000002</v>
      </c>
      <c r="W17" s="4">
        <v>699.40500000000009</v>
      </c>
      <c r="X17" s="4">
        <v>217.24849999999998</v>
      </c>
      <c r="Y17" s="4">
        <v>422.61799999999999</v>
      </c>
      <c r="Z17" s="4">
        <v>555.82100000000003</v>
      </c>
    </row>
    <row r="18" spans="1:26" x14ac:dyDescent="0.25">
      <c r="A18">
        <v>4</v>
      </c>
      <c r="B18">
        <v>250</v>
      </c>
      <c r="C18" s="30">
        <v>0.7944</v>
      </c>
      <c r="D18" s="30">
        <v>1.1904999999999999</v>
      </c>
      <c r="E18">
        <f t="shared" si="2"/>
        <v>0.99244999999999994</v>
      </c>
      <c r="F18" s="26"/>
      <c r="G18" s="26"/>
      <c r="H18" s="26"/>
      <c r="I18" s="26"/>
      <c r="J18" s="26"/>
      <c r="K18" s="21"/>
      <c r="L18" s="21"/>
      <c r="M18" s="21"/>
      <c r="N18" s="21"/>
      <c r="R18" t="s">
        <v>22</v>
      </c>
      <c r="S18" s="7">
        <v>609.50400000000002</v>
      </c>
      <c r="T18" s="7">
        <v>333.41</v>
      </c>
      <c r="U18" s="7">
        <v>354.35750000000002</v>
      </c>
      <c r="V18" s="6">
        <v>1742.9859999999999</v>
      </c>
      <c r="W18" s="7">
        <v>272.2475</v>
      </c>
      <c r="X18" s="7">
        <v>77.822499999999991</v>
      </c>
      <c r="Y18" s="7">
        <v>155.12</v>
      </c>
      <c r="Z18" s="7">
        <v>134.30199999999999</v>
      </c>
    </row>
    <row r="19" spans="1:26" x14ac:dyDescent="0.25">
      <c r="A19">
        <v>5</v>
      </c>
      <c r="B19">
        <v>125</v>
      </c>
      <c r="C19" s="30">
        <v>0.432</v>
      </c>
      <c r="D19" s="30">
        <v>0.42649999999999999</v>
      </c>
      <c r="E19">
        <f t="shared" si="2"/>
        <v>0.42925000000000002</v>
      </c>
      <c r="F19" s="26"/>
      <c r="G19" s="26"/>
      <c r="H19" s="26"/>
      <c r="I19" s="26"/>
      <c r="J19" s="26"/>
      <c r="K19" s="21"/>
      <c r="L19" s="21"/>
      <c r="M19" s="21"/>
      <c r="N19" s="21"/>
      <c r="R19" t="s">
        <v>23</v>
      </c>
      <c r="S19" s="7">
        <v>229.83099999999999</v>
      </c>
      <c r="T19" s="7">
        <v>189.04900000000001</v>
      </c>
      <c r="U19" s="7">
        <v>114.93300000000001</v>
      </c>
      <c r="V19" s="6">
        <v>418.86599999999999</v>
      </c>
      <c r="W19" s="7">
        <v>104.958</v>
      </c>
      <c r="X19" s="7">
        <v>32.861499999999999</v>
      </c>
      <c r="Y19" s="7">
        <v>43.386000000000003</v>
      </c>
      <c r="Z19" s="7">
        <v>31.262</v>
      </c>
    </row>
    <row r="20" spans="1:26" x14ac:dyDescent="0.25">
      <c r="A20">
        <v>6</v>
      </c>
      <c r="B20">
        <v>62.5</v>
      </c>
      <c r="C20" s="30">
        <v>0.22090000000000001</v>
      </c>
      <c r="D20" s="30">
        <v>0.34089999999999998</v>
      </c>
      <c r="E20">
        <f t="shared" si="2"/>
        <v>0.28089999999999998</v>
      </c>
      <c r="F20" s="26"/>
      <c r="G20" s="26"/>
      <c r="H20" s="26"/>
      <c r="I20" s="26"/>
      <c r="J20" s="26"/>
      <c r="K20" s="21"/>
      <c r="L20" s="21"/>
      <c r="M20" s="21"/>
      <c r="N20" s="21"/>
      <c r="Q20" t="s">
        <v>30</v>
      </c>
      <c r="R20" t="s">
        <v>26</v>
      </c>
      <c r="S20" s="10">
        <v>61.484499999999997</v>
      </c>
      <c r="T20" s="10">
        <v>48.061999999999998</v>
      </c>
      <c r="U20" s="10">
        <v>16.323999999999998</v>
      </c>
      <c r="V20" s="9">
        <v>38.065999999999995</v>
      </c>
      <c r="W20" s="10">
        <v>16.4115</v>
      </c>
      <c r="X20" s="10">
        <v>18.980499999999999</v>
      </c>
      <c r="Y20" s="10">
        <v>19.3795</v>
      </c>
      <c r="Z20" s="10">
        <v>15.9565</v>
      </c>
    </row>
    <row r="21" spans="1:26" x14ac:dyDescent="0.25">
      <c r="A21">
        <v>7</v>
      </c>
      <c r="B21">
        <v>31.25</v>
      </c>
      <c r="C21" s="30">
        <v>8.3699999999999997E-2</v>
      </c>
      <c r="D21" s="30">
        <v>9.1499999999999998E-2</v>
      </c>
      <c r="E21">
        <f t="shared" si="2"/>
        <v>8.7599999999999997E-2</v>
      </c>
      <c r="F21" s="26"/>
      <c r="G21" s="26"/>
      <c r="H21" s="26"/>
      <c r="I21" s="26"/>
      <c r="J21" s="26"/>
      <c r="K21" s="21"/>
      <c r="L21" s="21"/>
      <c r="M21" s="21"/>
      <c r="N21" s="21"/>
      <c r="R21" t="s">
        <v>25</v>
      </c>
      <c r="S21" s="10">
        <v>56.157500000000006</v>
      </c>
      <c r="T21" s="10">
        <v>40.267500000000005</v>
      </c>
      <c r="U21" s="10">
        <v>0</v>
      </c>
      <c r="V21" s="9">
        <v>46.067</v>
      </c>
      <c r="W21" s="10">
        <v>5.7050000000000001</v>
      </c>
      <c r="X21" s="10">
        <v>13.888</v>
      </c>
      <c r="Y21" s="10">
        <v>24.157</v>
      </c>
      <c r="Z21" s="10">
        <v>13.4925</v>
      </c>
    </row>
    <row r="22" spans="1:26" x14ac:dyDescent="0.25">
      <c r="A22">
        <v>8</v>
      </c>
      <c r="B22">
        <v>15.625</v>
      </c>
      <c r="C22" s="30">
        <v>3.4599999999999999E-2</v>
      </c>
      <c r="D22" s="30">
        <v>3.8300000000000001E-2</v>
      </c>
      <c r="E22">
        <f t="shared" si="2"/>
        <v>3.6449999999999996E-2</v>
      </c>
      <c r="F22" s="26"/>
      <c r="G22" s="26"/>
      <c r="H22" s="26"/>
      <c r="I22" s="26"/>
      <c r="J22" s="26"/>
      <c r="K22" s="21"/>
      <c r="L22" s="21"/>
      <c r="M22" s="21"/>
      <c r="N22" s="21"/>
      <c r="R22" t="s">
        <v>24</v>
      </c>
      <c r="S22" s="10">
        <v>58.6145</v>
      </c>
      <c r="T22" s="10">
        <v>33.152000000000001</v>
      </c>
      <c r="U22" s="10">
        <v>0</v>
      </c>
      <c r="V22" s="9">
        <v>51.73</v>
      </c>
      <c r="W22" s="10">
        <v>30.964499999999997</v>
      </c>
      <c r="X22" s="10">
        <v>22.2425</v>
      </c>
      <c r="Y22" s="10">
        <v>20.891500000000001</v>
      </c>
      <c r="Z22" s="10">
        <v>20.411999999999999</v>
      </c>
    </row>
    <row r="23" spans="1:26" x14ac:dyDescent="0.25">
      <c r="A23">
        <v>9</v>
      </c>
      <c r="B23">
        <v>7.8129999999999997</v>
      </c>
      <c r="C23" s="30">
        <v>7.9000000000000008E-3</v>
      </c>
      <c r="D23" s="30">
        <v>1.67E-2</v>
      </c>
      <c r="E23">
        <f t="shared" si="2"/>
        <v>1.23E-2</v>
      </c>
      <c r="F23" s="26"/>
      <c r="G23" s="26"/>
      <c r="H23" s="26"/>
      <c r="I23" s="26"/>
      <c r="J23" s="26"/>
      <c r="K23" s="21"/>
      <c r="L23" s="21"/>
      <c r="M23" s="21"/>
      <c r="N23" s="21"/>
      <c r="R23" t="s">
        <v>27</v>
      </c>
      <c r="S23" s="12">
        <v>54.295499999999997</v>
      </c>
      <c r="T23" s="12">
        <v>29.5365</v>
      </c>
      <c r="U23" s="12">
        <v>0</v>
      </c>
      <c r="V23" s="11">
        <v>67.186000000000007</v>
      </c>
      <c r="W23" s="12">
        <v>24.661000000000001</v>
      </c>
      <c r="X23" s="12">
        <v>18.423999999999999</v>
      </c>
      <c r="Y23" s="12">
        <v>30.859500000000001</v>
      </c>
      <c r="Z23" s="12">
        <v>28.542499999999997</v>
      </c>
    </row>
    <row r="24" spans="1:26" ht="15.75" thickBot="1" x14ac:dyDescent="0.3">
      <c r="A24">
        <v>10</v>
      </c>
      <c r="B24">
        <v>3.9060000000000001</v>
      </c>
      <c r="C24" s="30">
        <v>-1.0800000000000001E-2</v>
      </c>
      <c r="D24" s="30">
        <v>-1.17E-2</v>
      </c>
      <c r="E24">
        <f t="shared" si="2"/>
        <v>-1.125E-2</v>
      </c>
      <c r="F24" s="26"/>
      <c r="G24" s="26"/>
      <c r="H24" s="26"/>
      <c r="I24" s="26"/>
      <c r="J24" s="26"/>
      <c r="K24" s="21"/>
      <c r="L24" s="21"/>
      <c r="M24" s="21"/>
      <c r="N24" s="21"/>
      <c r="R24" t="s">
        <v>27</v>
      </c>
      <c r="S24" s="14">
        <v>47.232499999999995</v>
      </c>
      <c r="T24" s="14">
        <v>29.746500000000001</v>
      </c>
      <c r="U24" s="14">
        <v>36.585499999999996</v>
      </c>
      <c r="V24" s="13">
        <v>107.569</v>
      </c>
      <c r="W24" s="14">
        <v>41.733999999999995</v>
      </c>
      <c r="X24" s="14">
        <v>35.343000000000004</v>
      </c>
      <c r="Y24" s="14">
        <v>40.564999999999998</v>
      </c>
      <c r="Z24" s="14">
        <v>33.981499999999997</v>
      </c>
    </row>
    <row r="25" spans="1:26" x14ac:dyDescent="0.25">
      <c r="A25">
        <v>11</v>
      </c>
      <c r="B25">
        <v>1.9530000000000001</v>
      </c>
      <c r="C25" s="30">
        <v>-7.7999999999999901E-3</v>
      </c>
      <c r="D25" s="30">
        <v>-2.8400000000000002E-2</v>
      </c>
      <c r="E25">
        <f t="shared" si="2"/>
        <v>-1.8099999999999995E-2</v>
      </c>
      <c r="F25" s="26"/>
      <c r="G25" s="26"/>
      <c r="H25" s="26"/>
      <c r="I25" s="26"/>
      <c r="J25" s="26"/>
      <c r="K25" s="21"/>
      <c r="L25" s="21"/>
      <c r="M25" s="21"/>
      <c r="N25" s="21"/>
    </row>
    <row r="26" spans="1:26" x14ac:dyDescent="0.25">
      <c r="A26">
        <v>12</v>
      </c>
      <c r="B26">
        <v>0.97699999999999998</v>
      </c>
      <c r="C26" s="30">
        <v>-0.02</v>
      </c>
      <c r="D26" s="30">
        <v>-1.7399999999999999E-2</v>
      </c>
      <c r="E26">
        <f t="shared" si="2"/>
        <v>-1.8700000000000001E-2</v>
      </c>
      <c r="F26" s="26"/>
      <c r="G26" s="26"/>
      <c r="H26" s="26"/>
      <c r="I26" s="26"/>
      <c r="J26" s="26"/>
      <c r="K26" s="21"/>
      <c r="L26" s="21"/>
      <c r="M26" s="21"/>
      <c r="N26" s="21"/>
    </row>
    <row r="27" spans="1:26" x14ac:dyDescent="0.25">
      <c r="A27">
        <v>13</v>
      </c>
      <c r="B27">
        <v>0.48799999999999999</v>
      </c>
      <c r="C27" s="30">
        <v>-2.23E-2</v>
      </c>
      <c r="D27" s="30">
        <v>-1.7299999999999999E-2</v>
      </c>
      <c r="E27">
        <f t="shared" si="2"/>
        <v>-1.9799999999999998E-2</v>
      </c>
      <c r="F27" s="26"/>
      <c r="G27" s="26"/>
      <c r="H27" s="26"/>
      <c r="I27" s="26"/>
      <c r="J27" s="26"/>
      <c r="K27" s="21"/>
      <c r="L27" s="21"/>
      <c r="M27" s="21"/>
      <c r="N27" s="21"/>
    </row>
    <row r="28" spans="1:26" x14ac:dyDescent="0.25">
      <c r="A28">
        <v>14</v>
      </c>
      <c r="B28">
        <v>0.24399999999999999</v>
      </c>
      <c r="C28" s="30">
        <v>-2.6700000000000002E-2</v>
      </c>
      <c r="D28" s="30">
        <v>-1.9099999999999999E-2</v>
      </c>
      <c r="E28">
        <f t="shared" si="2"/>
        <v>-2.29E-2</v>
      </c>
      <c r="F28" s="26"/>
      <c r="G28" s="26"/>
      <c r="H28" s="26"/>
      <c r="I28" s="26"/>
      <c r="J28" s="26"/>
      <c r="K28" s="21"/>
      <c r="L28" s="21"/>
      <c r="M28" s="21"/>
      <c r="N28" s="21"/>
    </row>
    <row r="29" spans="1:26" x14ac:dyDescent="0.25">
      <c r="A29">
        <v>15</v>
      </c>
      <c r="B29" t="s">
        <v>16</v>
      </c>
      <c r="C29" s="30">
        <v>-2.0999999999999899E-3</v>
      </c>
      <c r="D29" s="30">
        <v>1.5E-3</v>
      </c>
      <c r="E29">
        <f t="shared" si="2"/>
        <v>-2.9999999999999493E-4</v>
      </c>
      <c r="F29" s="26"/>
      <c r="G29" s="26"/>
      <c r="H29" s="26"/>
      <c r="I29" s="26"/>
      <c r="J29" s="26"/>
      <c r="K29" s="21"/>
      <c r="L29" s="21"/>
      <c r="M29" s="21"/>
      <c r="N29" s="21"/>
    </row>
    <row r="30" spans="1:26" ht="18.75" x14ac:dyDescent="0.3">
      <c r="A30">
        <v>16</v>
      </c>
      <c r="B30" t="s">
        <v>16</v>
      </c>
      <c r="C30" s="30">
        <v>1.7000000000000101E-3</v>
      </c>
      <c r="D30" s="30">
        <v>-1.0999999999999901E-3</v>
      </c>
      <c r="E30">
        <f t="shared" si="2"/>
        <v>3.0000000000001E-4</v>
      </c>
      <c r="F30" s="26"/>
      <c r="G30" s="36"/>
      <c r="H30" s="37"/>
      <c r="I30" s="37"/>
      <c r="J30" s="37"/>
      <c r="K30" s="37"/>
      <c r="L30" s="37"/>
      <c r="M30" s="36"/>
      <c r="N30" s="38"/>
    </row>
    <row r="31" spans="1:26" ht="19.5" thickBot="1" x14ac:dyDescent="0.35">
      <c r="B31" s="27"/>
      <c r="C31" s="37"/>
      <c r="D31" s="37"/>
      <c r="E31" s="37"/>
      <c r="F31" s="37"/>
      <c r="G31" s="36"/>
      <c r="H31" s="36"/>
      <c r="I31" s="36"/>
      <c r="J31" s="37"/>
      <c r="K31" s="21"/>
      <c r="L31" s="21"/>
      <c r="M31" s="21"/>
      <c r="N31" s="21"/>
    </row>
    <row r="32" spans="1:26" ht="15.75" thickBot="1" x14ac:dyDescent="0.3">
      <c r="C32" s="68" t="s">
        <v>36</v>
      </c>
      <c r="D32" s="47"/>
      <c r="E32" s="69" t="s">
        <v>37</v>
      </c>
      <c r="F32" s="47"/>
      <c r="G32" s="70" t="s">
        <v>38</v>
      </c>
      <c r="H32" s="70" t="s">
        <v>39</v>
      </c>
      <c r="I32" s="70" t="s">
        <v>40</v>
      </c>
      <c r="J32" s="39" t="s">
        <v>17</v>
      </c>
      <c r="K32" s="1" t="s">
        <v>31</v>
      </c>
      <c r="L32" s="1" t="s">
        <v>31</v>
      </c>
      <c r="M32" s="1" t="s">
        <v>32</v>
      </c>
      <c r="N32" s="1" t="s">
        <v>32</v>
      </c>
    </row>
    <row r="33" spans="1:14" ht="15.75" thickBot="1" x14ac:dyDescent="0.3">
      <c r="C33" s="2">
        <v>1</v>
      </c>
      <c r="D33" s="2">
        <v>2</v>
      </c>
      <c r="E33" s="2">
        <v>3</v>
      </c>
      <c r="F33" s="44">
        <v>4</v>
      </c>
      <c r="G33" s="2">
        <v>5</v>
      </c>
      <c r="H33" s="2">
        <v>6</v>
      </c>
      <c r="I33" s="2">
        <v>7</v>
      </c>
      <c r="J33" s="44">
        <v>8</v>
      </c>
      <c r="K33" s="2">
        <v>9</v>
      </c>
      <c r="L33" s="2">
        <v>10</v>
      </c>
      <c r="M33" s="2">
        <v>11</v>
      </c>
      <c r="N33" s="2">
        <v>12</v>
      </c>
    </row>
    <row r="34" spans="1:14" x14ac:dyDescent="0.25">
      <c r="B34" s="27" t="s">
        <v>12</v>
      </c>
      <c r="C34" s="3">
        <v>1113.2485000000001</v>
      </c>
      <c r="D34" s="5"/>
      <c r="E34" s="4">
        <v>618.26099999999997</v>
      </c>
      <c r="F34" s="5"/>
      <c r="G34" s="4">
        <v>471.21199999999999</v>
      </c>
      <c r="H34" s="4">
        <v>649.327</v>
      </c>
      <c r="I34" s="4">
        <v>588.92750000000001</v>
      </c>
      <c r="J34" s="4">
        <v>719.27099999999996</v>
      </c>
      <c r="K34" s="17">
        <v>2.3708499999999999</v>
      </c>
      <c r="L34" s="18">
        <v>-5.5500000000000002E-3</v>
      </c>
      <c r="M34" s="18"/>
      <c r="N34" s="19"/>
    </row>
    <row r="35" spans="1:14" x14ac:dyDescent="0.25">
      <c r="B35" s="27" t="s">
        <v>3</v>
      </c>
      <c r="C35" s="6">
        <v>527.2645</v>
      </c>
      <c r="D35" s="8"/>
      <c r="E35" s="7">
        <v>163.4675</v>
      </c>
      <c r="F35" s="8"/>
      <c r="G35" s="7">
        <v>214.44500000000002</v>
      </c>
      <c r="H35" s="7">
        <v>297.64699999999999</v>
      </c>
      <c r="I35" s="7">
        <v>330.20749999999998</v>
      </c>
      <c r="J35" s="7">
        <v>354.35750000000002</v>
      </c>
      <c r="K35" s="20">
        <v>1.9035500000000001</v>
      </c>
      <c r="L35" s="21">
        <v>3.3050000000000003E-2</v>
      </c>
      <c r="M35" s="21"/>
      <c r="N35" s="22"/>
    </row>
    <row r="36" spans="1:14" x14ac:dyDescent="0.25">
      <c r="B36" s="27" t="s">
        <v>4</v>
      </c>
      <c r="C36" s="6">
        <v>173.34100000000001</v>
      </c>
      <c r="D36" s="8"/>
      <c r="E36" s="7">
        <v>103.41799999999999</v>
      </c>
      <c r="F36" s="8"/>
      <c r="G36" s="7">
        <v>178.745</v>
      </c>
      <c r="H36" s="7">
        <v>111.2055</v>
      </c>
      <c r="I36" s="7">
        <v>168.93450000000001</v>
      </c>
      <c r="J36" s="7">
        <v>114.93300000000001</v>
      </c>
      <c r="K36" s="20">
        <v>1.3225499999999999</v>
      </c>
      <c r="L36" s="21">
        <v>-5.7849999999999999E-2</v>
      </c>
      <c r="M36" s="21"/>
      <c r="N36" s="22"/>
    </row>
    <row r="37" spans="1:14" x14ac:dyDescent="0.25">
      <c r="B37" s="27" t="s">
        <v>5</v>
      </c>
      <c r="C37" s="9">
        <v>120.9635</v>
      </c>
      <c r="D37" s="8"/>
      <c r="E37" s="71">
        <v>0</v>
      </c>
      <c r="F37" s="8"/>
      <c r="G37" s="10">
        <v>74.774000000000001</v>
      </c>
      <c r="H37" s="10">
        <v>35.941499999999998</v>
      </c>
      <c r="I37" s="71">
        <v>0</v>
      </c>
      <c r="J37" s="10">
        <v>16.323999999999998</v>
      </c>
      <c r="K37" s="20">
        <v>0.82474999999999998</v>
      </c>
      <c r="L37" s="21">
        <v>-4.9050000000000003E-2</v>
      </c>
      <c r="M37" s="21"/>
      <c r="N37" s="22"/>
    </row>
    <row r="38" spans="1:14" x14ac:dyDescent="0.25">
      <c r="B38" s="27" t="s">
        <v>6</v>
      </c>
      <c r="C38" s="9">
        <v>80.808000000000007</v>
      </c>
      <c r="D38" s="8"/>
      <c r="E38" s="10">
        <v>20.415500000000002</v>
      </c>
      <c r="F38" s="8"/>
      <c r="G38" s="10">
        <v>29.942499999999999</v>
      </c>
      <c r="H38" s="10">
        <v>18.207000000000001</v>
      </c>
      <c r="I38" s="71">
        <v>0</v>
      </c>
      <c r="J38" s="10" t="e">
        <v>#VALUE!</v>
      </c>
      <c r="K38" s="20">
        <v>0.31585000000000002</v>
      </c>
      <c r="L38" s="21">
        <v>-6.5250000000000002E-2</v>
      </c>
      <c r="M38" s="21"/>
      <c r="N38" s="22"/>
    </row>
    <row r="39" spans="1:14" x14ac:dyDescent="0.25">
      <c r="B39" s="27" t="s">
        <v>7</v>
      </c>
      <c r="C39" s="9">
        <v>63.164500000000004</v>
      </c>
      <c r="D39" s="8"/>
      <c r="E39" s="71">
        <v>0</v>
      </c>
      <c r="F39" s="8"/>
      <c r="G39" s="10">
        <v>64.900499999999994</v>
      </c>
      <c r="H39" s="10">
        <v>26.064499999999999</v>
      </c>
      <c r="I39" s="71">
        <v>0</v>
      </c>
      <c r="J39" s="10" t="e">
        <v>#VALUE!</v>
      </c>
      <c r="K39" s="20">
        <v>0.16735</v>
      </c>
      <c r="L39" s="21">
        <v>-3.9149999999999997E-2</v>
      </c>
      <c r="M39" s="21"/>
      <c r="N39" s="22"/>
    </row>
    <row r="40" spans="1:14" x14ac:dyDescent="0.25">
      <c r="B40" s="27" t="s">
        <v>8</v>
      </c>
      <c r="C40" s="11">
        <v>2.0299999999999998</v>
      </c>
      <c r="D40" s="8"/>
      <c r="E40" s="12">
        <v>39.595500000000001</v>
      </c>
      <c r="F40" s="8"/>
      <c r="G40" s="72">
        <v>0</v>
      </c>
      <c r="H40" s="12">
        <v>33.484499999999997</v>
      </c>
      <c r="I40" s="72">
        <v>0</v>
      </c>
      <c r="J40" s="12">
        <v>0</v>
      </c>
      <c r="K40" s="20">
        <v>5.1549999999999999E-2</v>
      </c>
      <c r="L40" s="29">
        <v>-2.7150000000000001E-2</v>
      </c>
      <c r="M40" s="29"/>
      <c r="N40" s="51"/>
    </row>
    <row r="41" spans="1:14" ht="15.75" thickBot="1" x14ac:dyDescent="0.3">
      <c r="B41" s="27" t="s">
        <v>9</v>
      </c>
      <c r="C41" s="13">
        <v>81.0565</v>
      </c>
      <c r="D41" s="15"/>
      <c r="E41" s="14">
        <v>39.441499999999998</v>
      </c>
      <c r="F41" s="15"/>
      <c r="G41" s="73">
        <v>0</v>
      </c>
      <c r="H41" s="14">
        <v>59.5105</v>
      </c>
      <c r="I41" s="14">
        <v>64.099000000000004</v>
      </c>
      <c r="J41" s="14">
        <v>36.585499999999996</v>
      </c>
      <c r="K41" s="23">
        <v>7.1499999999999897E-3</v>
      </c>
      <c r="L41" s="52">
        <v>2.7150000000000001E-2</v>
      </c>
      <c r="M41" s="52"/>
      <c r="N41" s="53"/>
    </row>
    <row r="42" spans="1:14" x14ac:dyDescent="0.25">
      <c r="B42" s="27"/>
      <c r="C42" s="26">
        <f>AVERAGE(C40:C41)</f>
        <v>41.54325</v>
      </c>
      <c r="D42" s="26"/>
      <c r="E42" s="26">
        <f t="shared" ref="D42:E42" si="3">AVERAGE(E40:E41)</f>
        <v>39.518500000000003</v>
      </c>
      <c r="F42" s="26"/>
      <c r="G42" s="26">
        <f t="shared" ref="G42:I42" si="4">AVERAGE(G40:G41)</f>
        <v>0</v>
      </c>
      <c r="H42" s="26">
        <f t="shared" si="4"/>
        <v>46.497500000000002</v>
      </c>
      <c r="I42" s="26">
        <f t="shared" si="4"/>
        <v>32.049500000000002</v>
      </c>
      <c r="J42" s="26">
        <f t="shared" ref="J42" si="5">AVERAGE(J40:J41)</f>
        <v>18.292749999999998</v>
      </c>
      <c r="K42" s="26"/>
      <c r="L42" s="26"/>
      <c r="M42" s="26"/>
      <c r="N42" s="26"/>
    </row>
    <row r="43" spans="1:14" x14ac:dyDescent="0.25">
      <c r="B43" s="27"/>
      <c r="C43" s="26"/>
      <c r="D43" s="26"/>
      <c r="E43" s="26"/>
      <c r="F43" s="26"/>
      <c r="G43" s="26"/>
      <c r="H43" s="26"/>
      <c r="I43" s="26"/>
      <c r="J43" s="26"/>
      <c r="K43" s="26"/>
      <c r="L43" s="26"/>
      <c r="M43" s="26"/>
      <c r="N43" s="26"/>
    </row>
    <row r="44" spans="1:14" x14ac:dyDescent="0.25">
      <c r="B44" s="1" t="s">
        <v>33</v>
      </c>
      <c r="C44" s="1" t="s">
        <v>13</v>
      </c>
      <c r="D44" s="1" t="s">
        <v>14</v>
      </c>
      <c r="E44" s="1" t="s">
        <v>15</v>
      </c>
      <c r="F44" s="26"/>
      <c r="G44" s="26"/>
      <c r="H44" s="26"/>
      <c r="I44" s="26"/>
      <c r="J44" s="26"/>
      <c r="K44" s="26"/>
      <c r="L44" s="26"/>
      <c r="M44" s="26"/>
      <c r="N44" s="26"/>
    </row>
    <row r="45" spans="1:14" x14ac:dyDescent="0.25">
      <c r="A45">
        <v>1</v>
      </c>
      <c r="B45">
        <v>2000</v>
      </c>
      <c r="C45" s="29">
        <v>2.3708499999999999</v>
      </c>
      <c r="F45" s="26"/>
      <c r="G45" s="26"/>
      <c r="H45" s="26"/>
      <c r="I45" s="26"/>
      <c r="J45" s="26"/>
      <c r="K45" s="26"/>
      <c r="L45" s="26"/>
      <c r="M45" s="26"/>
      <c r="N45" s="26"/>
    </row>
    <row r="46" spans="1:14" x14ac:dyDescent="0.25">
      <c r="A46">
        <v>2</v>
      </c>
      <c r="B46">
        <v>1000</v>
      </c>
      <c r="C46" s="29">
        <v>1.9035500000000001</v>
      </c>
      <c r="F46" s="26"/>
      <c r="G46" s="26"/>
      <c r="H46" s="26"/>
      <c r="I46" s="26"/>
      <c r="J46" s="26"/>
      <c r="K46" s="26"/>
      <c r="L46" s="26"/>
      <c r="M46" s="26"/>
      <c r="N46" s="26"/>
    </row>
    <row r="47" spans="1:14" x14ac:dyDescent="0.25">
      <c r="A47">
        <v>3</v>
      </c>
      <c r="B47">
        <v>500</v>
      </c>
      <c r="C47" s="29">
        <v>1.3225499999999999</v>
      </c>
      <c r="F47" s="26"/>
      <c r="G47" s="26"/>
      <c r="H47" s="26"/>
      <c r="I47" s="26"/>
      <c r="J47" s="26"/>
      <c r="K47" s="26"/>
      <c r="L47" s="26"/>
      <c r="M47" s="26"/>
      <c r="N47" s="26"/>
    </row>
    <row r="48" spans="1:14" x14ac:dyDescent="0.25">
      <c r="A48">
        <v>4</v>
      </c>
      <c r="B48">
        <v>250</v>
      </c>
      <c r="C48" s="29">
        <v>0.82474999999999998</v>
      </c>
      <c r="F48" s="26"/>
      <c r="G48" s="26"/>
      <c r="H48" s="26"/>
      <c r="I48" s="26"/>
      <c r="J48" s="26"/>
      <c r="K48" s="26"/>
      <c r="L48" s="26"/>
      <c r="M48" s="26"/>
      <c r="N48" s="26"/>
    </row>
    <row r="49" spans="1:14" x14ac:dyDescent="0.25">
      <c r="A49">
        <v>5</v>
      </c>
      <c r="B49">
        <v>125</v>
      </c>
      <c r="C49" s="29">
        <v>0.31585000000000002</v>
      </c>
      <c r="F49" s="26"/>
      <c r="G49" s="26"/>
      <c r="H49" s="26"/>
      <c r="I49" s="26"/>
      <c r="J49" s="26"/>
      <c r="K49" s="26"/>
      <c r="L49" s="26"/>
      <c r="M49" s="26"/>
      <c r="N49" s="26"/>
    </row>
    <row r="50" spans="1:14" x14ac:dyDescent="0.25">
      <c r="A50">
        <v>6</v>
      </c>
      <c r="B50">
        <v>62.5</v>
      </c>
      <c r="C50" s="29">
        <v>0.16735</v>
      </c>
      <c r="F50" s="26"/>
      <c r="G50" s="26"/>
      <c r="H50" s="26"/>
      <c r="I50" s="26"/>
      <c r="J50" s="26"/>
      <c r="K50" s="26"/>
      <c r="L50" s="26"/>
      <c r="M50" s="26"/>
      <c r="N50" s="26"/>
    </row>
    <row r="51" spans="1:14" x14ac:dyDescent="0.25">
      <c r="A51">
        <v>7</v>
      </c>
      <c r="B51">
        <v>31.25</v>
      </c>
      <c r="C51" s="29">
        <v>5.1549999999999999E-2</v>
      </c>
      <c r="F51" s="26"/>
      <c r="G51" s="26"/>
      <c r="H51" s="26"/>
      <c r="I51" s="26"/>
      <c r="J51" s="26"/>
      <c r="K51" s="26"/>
      <c r="L51" s="26"/>
      <c r="M51" s="26"/>
      <c r="N51" s="26"/>
    </row>
    <row r="52" spans="1:14" x14ac:dyDescent="0.25">
      <c r="A52">
        <v>8</v>
      </c>
      <c r="B52">
        <v>15.625</v>
      </c>
      <c r="C52" s="29">
        <v>7.1499999999999897E-3</v>
      </c>
      <c r="F52" s="26"/>
      <c r="G52" s="26"/>
      <c r="H52" s="26"/>
      <c r="I52" s="26"/>
      <c r="J52" s="26"/>
      <c r="K52" s="26"/>
      <c r="L52" s="26"/>
      <c r="M52" s="26"/>
      <c r="N52" s="26"/>
    </row>
    <row r="53" spans="1:14" x14ac:dyDescent="0.25">
      <c r="A53">
        <v>9</v>
      </c>
      <c r="B53">
        <v>7.8129999999999997</v>
      </c>
      <c r="C53" s="29">
        <v>-5.5500000000000002E-3</v>
      </c>
      <c r="F53" s="26"/>
      <c r="G53" s="26"/>
      <c r="H53" s="26"/>
      <c r="I53" s="26"/>
      <c r="J53" s="26"/>
      <c r="K53" s="26"/>
      <c r="L53" s="26"/>
      <c r="M53" s="26"/>
      <c r="N53" s="26"/>
    </row>
    <row r="54" spans="1:14" x14ac:dyDescent="0.25">
      <c r="A54">
        <v>10</v>
      </c>
      <c r="B54">
        <v>3.9060000000000001</v>
      </c>
      <c r="C54" s="29">
        <v>3.3050000000000003E-2</v>
      </c>
      <c r="F54" s="26"/>
      <c r="G54" s="26"/>
      <c r="H54" s="26"/>
      <c r="I54" s="26"/>
      <c r="J54" s="26"/>
      <c r="K54" s="26"/>
      <c r="L54" s="26"/>
      <c r="M54" s="26"/>
      <c r="N54" s="26"/>
    </row>
    <row r="55" spans="1:14" x14ac:dyDescent="0.25">
      <c r="A55">
        <v>11</v>
      </c>
      <c r="B55">
        <v>1.9530000000000001</v>
      </c>
      <c r="C55" s="29">
        <v>-5.7849999999999999E-2</v>
      </c>
      <c r="F55" s="26"/>
      <c r="G55" s="26"/>
      <c r="H55" s="26"/>
      <c r="I55" s="26"/>
      <c r="J55" s="26"/>
      <c r="K55" s="26"/>
      <c r="L55" s="26"/>
      <c r="M55" s="26"/>
      <c r="N55" s="26"/>
    </row>
    <row r="56" spans="1:14" x14ac:dyDescent="0.25">
      <c r="A56">
        <v>12</v>
      </c>
      <c r="B56">
        <v>0.97699999999999998</v>
      </c>
      <c r="C56" s="29">
        <v>-4.9050000000000003E-2</v>
      </c>
      <c r="F56" s="26"/>
      <c r="G56" s="26"/>
      <c r="H56" s="26"/>
      <c r="I56" s="26"/>
      <c r="J56" s="26"/>
      <c r="K56" s="26"/>
      <c r="L56" s="26"/>
      <c r="M56" s="26"/>
      <c r="N56" s="26"/>
    </row>
    <row r="57" spans="1:14" x14ac:dyDescent="0.25">
      <c r="A57">
        <v>13</v>
      </c>
      <c r="B57">
        <v>0.48799999999999999</v>
      </c>
      <c r="C57" s="29">
        <v>-6.5250000000000002E-2</v>
      </c>
      <c r="F57" s="26"/>
      <c r="G57" s="26"/>
      <c r="H57" s="26"/>
      <c r="I57" s="26"/>
      <c r="J57" s="26"/>
      <c r="K57" s="26"/>
      <c r="L57" s="26"/>
      <c r="M57" s="26"/>
      <c r="N57" s="26"/>
    </row>
    <row r="58" spans="1:14" x14ac:dyDescent="0.25">
      <c r="A58">
        <v>14</v>
      </c>
      <c r="B58">
        <v>0.24399999999999999</v>
      </c>
      <c r="C58" s="29">
        <v>-3.9149999999999997E-2</v>
      </c>
      <c r="F58" s="26"/>
      <c r="G58" s="26"/>
      <c r="H58" s="26"/>
      <c r="I58" s="26"/>
      <c r="J58" s="26"/>
      <c r="K58" s="26"/>
      <c r="L58" s="26"/>
      <c r="M58" s="26"/>
      <c r="N58" s="26"/>
    </row>
    <row r="59" spans="1:14" x14ac:dyDescent="0.25">
      <c r="A59">
        <v>15</v>
      </c>
      <c r="B59" t="s">
        <v>16</v>
      </c>
      <c r="C59" s="29">
        <v>-2.7150000000000001E-2</v>
      </c>
      <c r="D59" s="25"/>
      <c r="F59" s="26"/>
      <c r="G59" s="26"/>
      <c r="H59" s="26"/>
      <c r="I59" s="26"/>
      <c r="J59" s="26"/>
      <c r="K59" s="26"/>
      <c r="L59" s="26"/>
      <c r="M59" s="26"/>
      <c r="N59" s="26"/>
    </row>
    <row r="60" spans="1:14" x14ac:dyDescent="0.25">
      <c r="A60">
        <v>16</v>
      </c>
      <c r="B60" t="s">
        <v>16</v>
      </c>
      <c r="C60" s="29">
        <v>2.7150000000000001E-2</v>
      </c>
      <c r="D60" s="25"/>
      <c r="F60" s="26"/>
      <c r="G60" s="26"/>
      <c r="H60" s="26"/>
      <c r="I60" s="26"/>
      <c r="J60" s="26"/>
      <c r="K60" s="26"/>
      <c r="L60" s="26"/>
      <c r="M60" s="26"/>
      <c r="N60" s="26"/>
    </row>
    <row r="61" spans="1:14" ht="19.5" thickBot="1" x14ac:dyDescent="0.35">
      <c r="B61" s="27"/>
      <c r="C61" s="37"/>
      <c r="D61" s="37"/>
      <c r="E61" s="37"/>
      <c r="F61" s="37"/>
      <c r="G61" s="37"/>
      <c r="H61" s="37"/>
      <c r="I61" s="37"/>
      <c r="J61" s="36"/>
      <c r="K61" s="26"/>
      <c r="L61" s="26"/>
      <c r="M61" s="26"/>
      <c r="N61" s="26"/>
    </row>
    <row r="62" spans="1:14" ht="15.75" thickBot="1" x14ac:dyDescent="0.3">
      <c r="C62" s="33" t="s">
        <v>18</v>
      </c>
      <c r="D62" s="47"/>
      <c r="E62" s="47"/>
      <c r="F62" s="47"/>
      <c r="G62" s="47"/>
      <c r="H62" s="47"/>
      <c r="I62" s="47"/>
      <c r="J62" s="40" t="s">
        <v>19</v>
      </c>
      <c r="K62" s="1" t="s">
        <v>31</v>
      </c>
      <c r="L62" s="1" t="s">
        <v>31</v>
      </c>
      <c r="M62" s="1" t="s">
        <v>32</v>
      </c>
      <c r="N62" s="1" t="s">
        <v>32</v>
      </c>
    </row>
    <row r="63" spans="1:14" ht="15.75" thickBot="1" x14ac:dyDescent="0.3">
      <c r="C63" s="2">
        <v>1</v>
      </c>
      <c r="D63" s="2">
        <v>2</v>
      </c>
      <c r="E63" s="44">
        <v>3</v>
      </c>
      <c r="F63" s="44">
        <v>4</v>
      </c>
      <c r="G63" s="44"/>
      <c r="H63" s="44"/>
      <c r="I63" s="44">
        <v>7</v>
      </c>
      <c r="J63" s="44">
        <v>8</v>
      </c>
      <c r="K63" s="2">
        <v>9</v>
      </c>
      <c r="L63" s="2">
        <v>10</v>
      </c>
      <c r="M63" s="2">
        <v>11</v>
      </c>
      <c r="N63" s="2">
        <v>12</v>
      </c>
    </row>
    <row r="64" spans="1:14" x14ac:dyDescent="0.25">
      <c r="B64" s="27" t="s">
        <v>12</v>
      </c>
      <c r="C64" s="3">
        <v>3560.9945000000002</v>
      </c>
      <c r="D64" s="5"/>
      <c r="E64" s="5"/>
      <c r="F64" s="5"/>
      <c r="G64" s="5"/>
      <c r="H64" s="5"/>
      <c r="I64" s="5"/>
      <c r="J64" s="4">
        <v>699.40500000000009</v>
      </c>
      <c r="K64" s="17">
        <v>2.3308499999999999</v>
      </c>
      <c r="L64" s="18">
        <v>2.94999999999999E-3</v>
      </c>
      <c r="M64" s="18">
        <v>2.40455</v>
      </c>
      <c r="N64" s="19">
        <v>7.8499999999999993E-3</v>
      </c>
    </row>
    <row r="65" spans="1:14" x14ac:dyDescent="0.25">
      <c r="B65" s="27" t="s">
        <v>3</v>
      </c>
      <c r="C65" s="6">
        <v>1742.9859999999999</v>
      </c>
      <c r="D65" s="8"/>
      <c r="E65" s="8"/>
      <c r="F65" s="8"/>
      <c r="G65" s="8"/>
      <c r="H65" s="8"/>
      <c r="I65" s="8"/>
      <c r="J65" s="7">
        <v>272.2475</v>
      </c>
      <c r="K65" s="20">
        <v>1.75145</v>
      </c>
      <c r="L65" s="21">
        <v>-1.3950000000000001E-2</v>
      </c>
      <c r="M65" s="21">
        <v>1.87205</v>
      </c>
      <c r="N65" s="22">
        <v>-4.8500000000000097E-3</v>
      </c>
    </row>
    <row r="66" spans="1:14" x14ac:dyDescent="0.25">
      <c r="B66" s="27" t="s">
        <v>4</v>
      </c>
      <c r="C66" s="6">
        <v>418.86599999999999</v>
      </c>
      <c r="D66" s="8"/>
      <c r="E66" s="8"/>
      <c r="F66" s="8"/>
      <c r="G66" s="8"/>
      <c r="H66" s="8"/>
      <c r="I66" s="8"/>
      <c r="J66" s="7">
        <v>104.958</v>
      </c>
      <c r="K66" s="20">
        <v>1.22435</v>
      </c>
      <c r="L66" s="21">
        <v>-2.5749999999999999E-2</v>
      </c>
      <c r="M66" s="21">
        <v>1.25075</v>
      </c>
      <c r="N66" s="22">
        <v>-1.1950000000000001E-2</v>
      </c>
    </row>
    <row r="67" spans="1:14" x14ac:dyDescent="0.25">
      <c r="B67" s="27" t="s">
        <v>5</v>
      </c>
      <c r="C67" s="9">
        <v>38.065999999999995</v>
      </c>
      <c r="D67" s="8"/>
      <c r="E67" s="8"/>
      <c r="F67" s="8"/>
      <c r="G67" s="8"/>
      <c r="H67" s="8"/>
      <c r="I67" s="8"/>
      <c r="J67" s="10">
        <v>16.4115</v>
      </c>
      <c r="K67" s="20">
        <v>0.78935</v>
      </c>
      <c r="L67" s="21">
        <v>-3.0949999999999998E-2</v>
      </c>
      <c r="M67" s="21">
        <v>0.69655</v>
      </c>
      <c r="N67" s="22">
        <v>-2.835E-2</v>
      </c>
    </row>
    <row r="68" spans="1:14" x14ac:dyDescent="0.25">
      <c r="B68" s="27" t="s">
        <v>6</v>
      </c>
      <c r="C68" s="9">
        <v>46.067</v>
      </c>
      <c r="D68" s="8"/>
      <c r="E68" s="8"/>
      <c r="F68" s="8"/>
      <c r="G68" s="8"/>
      <c r="H68" s="8"/>
      <c r="I68" s="8"/>
      <c r="J68" s="10">
        <v>5.7050000000000001</v>
      </c>
      <c r="K68" s="20">
        <v>0.43824999999999997</v>
      </c>
      <c r="L68" s="21">
        <v>-1.295E-2</v>
      </c>
      <c r="M68" s="21">
        <v>0.53044999999999998</v>
      </c>
      <c r="N68" s="22">
        <v>-2.5049999999999999E-2</v>
      </c>
    </row>
    <row r="69" spans="1:14" x14ac:dyDescent="0.25">
      <c r="B69" s="27" t="s">
        <v>7</v>
      </c>
      <c r="C69" s="9">
        <v>51.73</v>
      </c>
      <c r="D69" s="8"/>
      <c r="E69" s="8"/>
      <c r="F69" s="8"/>
      <c r="G69" s="8"/>
      <c r="H69" s="8"/>
      <c r="I69" s="8"/>
      <c r="J69" s="10">
        <v>30.964499999999997</v>
      </c>
      <c r="K69" s="20">
        <v>0.23005</v>
      </c>
      <c r="L69" s="21">
        <v>-3.3450000000000001E-2</v>
      </c>
      <c r="M69" s="21">
        <v>0.18465000000000001</v>
      </c>
      <c r="N69" s="22">
        <v>-2.155E-2</v>
      </c>
    </row>
    <row r="70" spans="1:14" x14ac:dyDescent="0.25">
      <c r="B70" s="27" t="s">
        <v>8</v>
      </c>
      <c r="C70" s="11">
        <v>67.186000000000007</v>
      </c>
      <c r="D70" s="8"/>
      <c r="E70" s="8"/>
      <c r="F70" s="8"/>
      <c r="G70" s="8"/>
      <c r="H70" s="8"/>
      <c r="I70" s="8"/>
      <c r="J70" s="12">
        <v>24.661000000000001</v>
      </c>
      <c r="K70" s="20">
        <v>7.3849999999999999E-2</v>
      </c>
      <c r="L70" s="21">
        <v>-7.3500000000000102E-3</v>
      </c>
      <c r="M70" s="21">
        <v>6.0150000000000002E-2</v>
      </c>
      <c r="N70" s="22">
        <v>-1.745E-2</v>
      </c>
    </row>
    <row r="71" spans="1:14" ht="15.75" thickBot="1" x14ac:dyDescent="0.3">
      <c r="B71" s="27" t="s">
        <v>9</v>
      </c>
      <c r="C71" s="13">
        <v>107.569</v>
      </c>
      <c r="D71" s="15"/>
      <c r="E71" s="15"/>
      <c r="F71" s="15"/>
      <c r="G71" s="15"/>
      <c r="H71" s="15"/>
      <c r="I71" s="15"/>
      <c r="J71" s="14">
        <v>41.733999999999995</v>
      </c>
      <c r="K71" s="23">
        <v>6.855E-2</v>
      </c>
      <c r="L71" s="24">
        <v>8.8500000000000002E-3</v>
      </c>
      <c r="M71" s="24">
        <v>7.9649999999999999E-2</v>
      </c>
      <c r="N71" s="65">
        <v>1.5949999999999999E-2</v>
      </c>
    </row>
    <row r="72" spans="1:14" x14ac:dyDescent="0.25">
      <c r="C72" s="26">
        <f>AVERAGE(C70:C71)</f>
        <v>87.377499999999998</v>
      </c>
      <c r="D72" s="26"/>
      <c r="E72" s="26"/>
      <c r="F72" s="26"/>
      <c r="G72" s="26"/>
      <c r="H72" s="26"/>
      <c r="I72" s="26"/>
      <c r="J72" s="26">
        <f t="shared" ref="G72:J72" si="6">AVERAGE(J70:J71)</f>
        <v>33.197499999999998</v>
      </c>
    </row>
    <row r="73" spans="1:14" x14ac:dyDescent="0.25">
      <c r="C73" s="26"/>
      <c r="D73" s="26"/>
      <c r="E73" s="26"/>
      <c r="F73" s="26"/>
      <c r="G73" s="26"/>
      <c r="H73" s="26"/>
      <c r="I73" s="26"/>
      <c r="J73" s="26"/>
    </row>
    <row r="74" spans="1:14" x14ac:dyDescent="0.25">
      <c r="B74" s="1" t="s">
        <v>33</v>
      </c>
      <c r="C74" s="1" t="s">
        <v>13</v>
      </c>
      <c r="D74" s="1" t="s">
        <v>14</v>
      </c>
      <c r="E74" s="1" t="s">
        <v>15</v>
      </c>
      <c r="F74" s="26"/>
      <c r="G74" s="26"/>
      <c r="H74" s="26"/>
      <c r="I74" s="26"/>
      <c r="J74" s="26"/>
    </row>
    <row r="75" spans="1:14" x14ac:dyDescent="0.25">
      <c r="A75">
        <v>1</v>
      </c>
      <c r="B75">
        <v>2000</v>
      </c>
      <c r="C75" s="21">
        <v>2.3308499999999999</v>
      </c>
      <c r="D75" s="21">
        <v>2.40455</v>
      </c>
      <c r="E75">
        <f>AVERAGE(C75:D75)</f>
        <v>2.3677000000000001</v>
      </c>
      <c r="F75" s="26"/>
      <c r="G75" s="26"/>
      <c r="H75" s="26"/>
      <c r="I75" s="26"/>
      <c r="J75" s="26"/>
    </row>
    <row r="76" spans="1:14" x14ac:dyDescent="0.25">
      <c r="A76">
        <v>2</v>
      </c>
      <c r="B76">
        <v>1000</v>
      </c>
      <c r="C76" s="21">
        <v>1.75145</v>
      </c>
      <c r="D76" s="21">
        <v>1.87205</v>
      </c>
      <c r="E76">
        <f t="shared" ref="E76:E90" si="7">AVERAGE(C76:D76)</f>
        <v>1.81175</v>
      </c>
      <c r="F76" s="26"/>
      <c r="G76" s="26"/>
      <c r="H76" s="26"/>
      <c r="I76" s="26"/>
      <c r="J76" s="26"/>
    </row>
    <row r="77" spans="1:14" x14ac:dyDescent="0.25">
      <c r="A77">
        <v>3</v>
      </c>
      <c r="B77">
        <v>500</v>
      </c>
      <c r="C77" s="21">
        <v>1.22435</v>
      </c>
      <c r="D77" s="21">
        <v>1.25075</v>
      </c>
      <c r="E77">
        <f t="shared" si="7"/>
        <v>1.2375500000000001</v>
      </c>
      <c r="F77" s="26"/>
      <c r="G77" s="26"/>
      <c r="H77" s="26"/>
      <c r="I77" s="26"/>
      <c r="J77" s="26"/>
    </row>
    <row r="78" spans="1:14" x14ac:dyDescent="0.25">
      <c r="A78">
        <v>4</v>
      </c>
      <c r="B78">
        <v>250</v>
      </c>
      <c r="C78" s="21">
        <v>0.78935</v>
      </c>
      <c r="D78" s="21">
        <v>0.69655</v>
      </c>
      <c r="E78">
        <f t="shared" si="7"/>
        <v>0.74295</v>
      </c>
      <c r="F78" s="26"/>
      <c r="G78" s="26"/>
      <c r="H78" s="26"/>
      <c r="I78" s="26"/>
      <c r="J78" s="26"/>
    </row>
    <row r="79" spans="1:14" x14ac:dyDescent="0.25">
      <c r="A79">
        <v>5</v>
      </c>
      <c r="B79">
        <v>125</v>
      </c>
      <c r="C79" s="21">
        <v>0.43824999999999997</v>
      </c>
      <c r="D79" s="21">
        <v>0.53044999999999998</v>
      </c>
      <c r="E79">
        <f t="shared" si="7"/>
        <v>0.48434999999999995</v>
      </c>
      <c r="F79" s="26"/>
      <c r="G79" s="26"/>
      <c r="H79" s="26"/>
      <c r="I79" s="26"/>
      <c r="J79" s="26"/>
    </row>
    <row r="80" spans="1:14" x14ac:dyDescent="0.25">
      <c r="A80">
        <v>6</v>
      </c>
      <c r="B80">
        <v>62.5</v>
      </c>
      <c r="C80" s="21">
        <v>0.23005</v>
      </c>
      <c r="D80" s="21">
        <v>0.18465000000000001</v>
      </c>
      <c r="E80">
        <f t="shared" si="7"/>
        <v>0.20735000000000001</v>
      </c>
      <c r="F80" s="26"/>
      <c r="G80" s="26"/>
      <c r="H80" s="26"/>
      <c r="I80" s="26"/>
      <c r="J80" s="26"/>
    </row>
    <row r="81" spans="1:14" x14ac:dyDescent="0.25">
      <c r="A81">
        <v>7</v>
      </c>
      <c r="B81">
        <v>31.25</v>
      </c>
      <c r="C81" s="21">
        <v>7.3849999999999999E-2</v>
      </c>
      <c r="D81" s="21">
        <v>6.0150000000000002E-2</v>
      </c>
      <c r="E81">
        <f t="shared" si="7"/>
        <v>6.7000000000000004E-2</v>
      </c>
      <c r="F81" s="26"/>
      <c r="G81" s="26"/>
      <c r="H81" s="26"/>
      <c r="I81" s="26"/>
      <c r="J81" s="26"/>
    </row>
    <row r="82" spans="1:14" x14ac:dyDescent="0.25">
      <c r="A82">
        <v>8</v>
      </c>
      <c r="B82">
        <v>15.625</v>
      </c>
      <c r="C82" s="21">
        <v>6.855E-2</v>
      </c>
      <c r="D82" s="21">
        <v>7.9649999999999999E-2</v>
      </c>
      <c r="E82">
        <f t="shared" si="7"/>
        <v>7.4099999999999999E-2</v>
      </c>
      <c r="F82" s="26"/>
      <c r="G82" s="26"/>
      <c r="H82" s="26"/>
      <c r="I82" s="26"/>
      <c r="J82" s="26"/>
    </row>
    <row r="83" spans="1:14" x14ac:dyDescent="0.25">
      <c r="A83">
        <v>9</v>
      </c>
      <c r="B83">
        <v>7.8129999999999997</v>
      </c>
      <c r="C83" s="21">
        <v>2.94999999999999E-3</v>
      </c>
      <c r="D83" s="21">
        <v>7.8499999999999993E-3</v>
      </c>
      <c r="E83">
        <f t="shared" si="7"/>
        <v>5.3999999999999951E-3</v>
      </c>
      <c r="F83" s="26"/>
      <c r="G83" s="26"/>
      <c r="H83" s="26"/>
      <c r="I83" s="26"/>
      <c r="J83" s="26"/>
    </row>
    <row r="84" spans="1:14" x14ac:dyDescent="0.25">
      <c r="A84">
        <v>10</v>
      </c>
      <c r="B84">
        <v>3.9060000000000001</v>
      </c>
      <c r="C84" s="21">
        <v>-1.3950000000000001E-2</v>
      </c>
      <c r="D84" s="21">
        <v>-4.8500000000000097E-3</v>
      </c>
      <c r="E84">
        <f t="shared" si="7"/>
        <v>-9.4000000000000056E-3</v>
      </c>
      <c r="F84" s="26"/>
      <c r="G84" s="26"/>
      <c r="H84" s="26"/>
      <c r="I84" s="26"/>
      <c r="J84" s="26"/>
    </row>
    <row r="85" spans="1:14" x14ac:dyDescent="0.25">
      <c r="A85">
        <v>11</v>
      </c>
      <c r="B85">
        <v>1.9530000000000001</v>
      </c>
      <c r="C85" s="21">
        <v>-2.5749999999999999E-2</v>
      </c>
      <c r="D85" s="21">
        <v>-1.1950000000000001E-2</v>
      </c>
      <c r="E85">
        <f t="shared" si="7"/>
        <v>-1.8849999999999999E-2</v>
      </c>
      <c r="F85" s="26"/>
      <c r="G85" s="26"/>
      <c r="H85" s="26"/>
      <c r="I85" s="26"/>
      <c r="J85" s="26"/>
    </row>
    <row r="86" spans="1:14" x14ac:dyDescent="0.25">
      <c r="A86">
        <v>12</v>
      </c>
      <c r="B86">
        <v>0.97699999999999998</v>
      </c>
      <c r="C86" s="21">
        <v>-3.0949999999999998E-2</v>
      </c>
      <c r="D86" s="21">
        <v>-2.835E-2</v>
      </c>
      <c r="E86">
        <f t="shared" si="7"/>
        <v>-2.9649999999999999E-2</v>
      </c>
      <c r="F86" s="26"/>
      <c r="G86" s="26"/>
      <c r="H86" s="26"/>
      <c r="I86" s="26"/>
      <c r="J86" s="26"/>
    </row>
    <row r="87" spans="1:14" x14ac:dyDescent="0.25">
      <c r="A87">
        <v>13</v>
      </c>
      <c r="B87">
        <v>0.48799999999999999</v>
      </c>
      <c r="C87" s="21">
        <v>-1.295E-2</v>
      </c>
      <c r="D87" s="21">
        <v>-2.5049999999999999E-2</v>
      </c>
      <c r="E87">
        <f t="shared" si="7"/>
        <v>-1.9E-2</v>
      </c>
      <c r="F87" s="26"/>
      <c r="G87" s="26"/>
      <c r="H87" s="26"/>
      <c r="I87" s="26"/>
      <c r="J87" s="26"/>
    </row>
    <row r="88" spans="1:14" x14ac:dyDescent="0.25">
      <c r="A88">
        <v>14</v>
      </c>
      <c r="B88">
        <v>0.24399999999999999</v>
      </c>
      <c r="C88" s="21">
        <v>-3.3450000000000001E-2</v>
      </c>
      <c r="D88" s="21">
        <v>-2.155E-2</v>
      </c>
      <c r="E88">
        <f t="shared" si="7"/>
        <v>-2.75E-2</v>
      </c>
      <c r="F88" s="26"/>
      <c r="G88" s="26"/>
      <c r="H88" s="26"/>
      <c r="I88" s="26"/>
      <c r="J88" s="26"/>
    </row>
    <row r="89" spans="1:14" x14ac:dyDescent="0.25">
      <c r="A89">
        <v>15</v>
      </c>
      <c r="B89" t="s">
        <v>16</v>
      </c>
      <c r="C89" s="21">
        <v>-7.3500000000000102E-3</v>
      </c>
      <c r="D89" s="21">
        <v>-1.745E-2</v>
      </c>
      <c r="E89">
        <f t="shared" si="7"/>
        <v>-1.2400000000000005E-2</v>
      </c>
      <c r="F89" s="26"/>
      <c r="G89" s="26"/>
      <c r="H89" s="26"/>
      <c r="I89" s="26"/>
      <c r="J89" s="26"/>
    </row>
    <row r="90" spans="1:14" x14ac:dyDescent="0.25">
      <c r="A90">
        <v>16</v>
      </c>
      <c r="B90" t="s">
        <v>16</v>
      </c>
      <c r="C90" s="21">
        <v>8.8500000000000002E-3</v>
      </c>
      <c r="D90" s="21">
        <v>1.5949999999999999E-2</v>
      </c>
      <c r="E90">
        <f t="shared" si="7"/>
        <v>1.24E-2</v>
      </c>
      <c r="F90" s="26"/>
      <c r="G90" s="26"/>
      <c r="H90" s="26"/>
      <c r="I90" s="26"/>
      <c r="J90" s="26"/>
    </row>
    <row r="91" spans="1:14" ht="15.75" thickBot="1" x14ac:dyDescent="0.3">
      <c r="C91" s="41"/>
      <c r="D91" s="42"/>
      <c r="E91" s="41"/>
      <c r="F91" s="41"/>
      <c r="G91" s="41"/>
      <c r="H91" s="41"/>
      <c r="I91" s="41"/>
      <c r="J91" s="41"/>
    </row>
    <row r="92" spans="1:14" ht="15.75" thickBot="1" x14ac:dyDescent="0.3">
      <c r="C92" s="46"/>
      <c r="D92" s="70" t="s">
        <v>41</v>
      </c>
      <c r="E92" s="32" t="s">
        <v>0</v>
      </c>
      <c r="F92" s="47"/>
      <c r="G92" s="47"/>
      <c r="H92" s="32" t="s">
        <v>1</v>
      </c>
      <c r="I92" s="32" t="s">
        <v>2</v>
      </c>
      <c r="J92" s="74"/>
      <c r="K92" s="1" t="s">
        <v>31</v>
      </c>
      <c r="L92" s="1" t="s">
        <v>31</v>
      </c>
      <c r="M92" s="1" t="s">
        <v>32</v>
      </c>
      <c r="N92" s="1" t="s">
        <v>32</v>
      </c>
    </row>
    <row r="93" spans="1:14" ht="15.75" thickBot="1" x14ac:dyDescent="0.3">
      <c r="B93" s="2"/>
      <c r="C93" s="44"/>
      <c r="D93">
        <v>2</v>
      </c>
      <c r="E93" s="44">
        <v>3</v>
      </c>
      <c r="F93" s="44">
        <v>4</v>
      </c>
      <c r="G93" s="2">
        <v>5</v>
      </c>
      <c r="H93" s="2">
        <v>6</v>
      </c>
      <c r="I93" s="44">
        <v>7</v>
      </c>
      <c r="J93" s="44"/>
      <c r="K93" s="2">
        <v>9</v>
      </c>
      <c r="L93" s="2">
        <v>10</v>
      </c>
      <c r="M93" s="2">
        <v>11</v>
      </c>
      <c r="N93" s="2">
        <v>12</v>
      </c>
    </row>
    <row r="94" spans="1:14" x14ac:dyDescent="0.25">
      <c r="B94" s="27" t="s">
        <v>12</v>
      </c>
      <c r="C94" s="48"/>
      <c r="D94" s="4">
        <v>294.60199999999998</v>
      </c>
      <c r="E94" s="4">
        <v>217.24849999999998</v>
      </c>
      <c r="F94" s="5"/>
      <c r="G94" s="5"/>
      <c r="H94" s="4">
        <v>422.61799999999999</v>
      </c>
      <c r="I94" s="4">
        <v>555.82100000000003</v>
      </c>
      <c r="J94" s="5"/>
      <c r="K94" s="34">
        <v>2.4354</v>
      </c>
      <c r="L94" s="18">
        <v>1.6E-2</v>
      </c>
      <c r="M94" s="18">
        <v>2.3692000000000002</v>
      </c>
      <c r="N94" s="19">
        <v>5.3800000000000001E-2</v>
      </c>
    </row>
    <row r="95" spans="1:14" x14ac:dyDescent="0.25">
      <c r="B95" s="27" t="s">
        <v>3</v>
      </c>
      <c r="C95" s="49"/>
      <c r="D95" s="7">
        <v>122.535</v>
      </c>
      <c r="E95" s="7">
        <v>77.822499999999991</v>
      </c>
      <c r="F95" s="8"/>
      <c r="G95" s="8"/>
      <c r="H95" s="7">
        <v>155.12</v>
      </c>
      <c r="I95" s="7">
        <v>134.30199999999999</v>
      </c>
      <c r="J95" s="8"/>
      <c r="K95" s="20">
        <v>1.6445000000000001</v>
      </c>
      <c r="L95" s="21">
        <v>-5.59999999999998E-3</v>
      </c>
      <c r="M95" s="21">
        <v>1.8267</v>
      </c>
      <c r="N95" s="22">
        <v>1.2999999999999999E-2</v>
      </c>
    </row>
    <row r="96" spans="1:14" x14ac:dyDescent="0.25">
      <c r="B96" s="27" t="s">
        <v>4</v>
      </c>
      <c r="C96" s="49"/>
      <c r="D96" s="7">
        <v>32.620000000000005</v>
      </c>
      <c r="E96" s="7">
        <v>32.861499999999999</v>
      </c>
      <c r="F96" s="8"/>
      <c r="G96" s="8"/>
      <c r="H96" s="7">
        <v>43.386000000000003</v>
      </c>
      <c r="I96" s="7">
        <v>31.262</v>
      </c>
      <c r="J96" s="8"/>
      <c r="K96" s="20">
        <v>1.1947000000000001</v>
      </c>
      <c r="L96" s="21">
        <v>-2.9600000000000001E-2</v>
      </c>
      <c r="M96" s="21">
        <v>1.2918000000000001</v>
      </c>
      <c r="N96" s="22">
        <v>-9.5999999999999801E-3</v>
      </c>
    </row>
    <row r="97" spans="1:14" x14ac:dyDescent="0.25">
      <c r="B97" s="27" t="s">
        <v>5</v>
      </c>
      <c r="C97" s="49"/>
      <c r="D97" s="10">
        <v>8.7919999999999998</v>
      </c>
      <c r="E97" s="10">
        <v>18.980499999999999</v>
      </c>
      <c r="F97" s="8"/>
      <c r="G97" s="8"/>
      <c r="H97" s="10">
        <v>19.3795</v>
      </c>
      <c r="I97" s="10">
        <v>15.9565</v>
      </c>
      <c r="J97" s="8"/>
      <c r="K97" s="20">
        <v>0.73299999999999998</v>
      </c>
      <c r="L97" s="21">
        <v>-2.8400000000000002E-2</v>
      </c>
      <c r="M97" s="21">
        <v>0.76870000000000005</v>
      </c>
      <c r="N97" s="22">
        <v>-9.11E-2</v>
      </c>
    </row>
    <row r="98" spans="1:14" x14ac:dyDescent="0.25">
      <c r="B98" s="27" t="s">
        <v>6</v>
      </c>
      <c r="C98" s="49"/>
      <c r="D98" s="10">
        <v>13.968500000000001</v>
      </c>
      <c r="E98" s="10">
        <v>13.888</v>
      </c>
      <c r="F98" s="8"/>
      <c r="G98" s="8"/>
      <c r="H98" s="10">
        <v>24.157</v>
      </c>
      <c r="I98" s="10">
        <v>13.4925</v>
      </c>
      <c r="J98" s="8"/>
      <c r="K98" s="20">
        <v>0.4622</v>
      </c>
      <c r="L98" s="21">
        <v>-2.64E-2</v>
      </c>
      <c r="M98" s="21">
        <v>0.43909999999999999</v>
      </c>
      <c r="N98" s="22">
        <v>-9.0200000000000002E-2</v>
      </c>
    </row>
    <row r="99" spans="1:14" x14ac:dyDescent="0.25">
      <c r="B99" s="27" t="s">
        <v>7</v>
      </c>
      <c r="C99" s="49"/>
      <c r="D99" s="10">
        <v>12.295500000000001</v>
      </c>
      <c r="E99" s="10">
        <v>22.2425</v>
      </c>
      <c r="F99" s="8"/>
      <c r="G99" s="8"/>
      <c r="H99" s="10">
        <v>20.891500000000001</v>
      </c>
      <c r="I99" s="10">
        <v>20.411999999999999</v>
      </c>
      <c r="J99" s="8"/>
      <c r="K99" s="20">
        <v>0.219</v>
      </c>
      <c r="L99" s="29">
        <v>-1.9400000000000001E-2</v>
      </c>
      <c r="M99" s="29">
        <v>0.22389999999999999</v>
      </c>
      <c r="N99" s="51">
        <v>-9.11E-2</v>
      </c>
    </row>
    <row r="100" spans="1:14" x14ac:dyDescent="0.25">
      <c r="B100" s="27" t="s">
        <v>8</v>
      </c>
      <c r="C100" s="49"/>
      <c r="D100" s="12">
        <v>19.775000000000002</v>
      </c>
      <c r="E100" s="12">
        <v>18.423999999999999</v>
      </c>
      <c r="F100" s="8"/>
      <c r="G100" s="8"/>
      <c r="H100" s="12">
        <v>30.859500000000001</v>
      </c>
      <c r="I100" s="12">
        <v>28.542499999999997</v>
      </c>
      <c r="J100" s="8"/>
      <c r="K100" s="20">
        <v>8.6499999999999994E-2</v>
      </c>
      <c r="L100" s="29">
        <v>1.38777878078145E-17</v>
      </c>
      <c r="M100" s="29">
        <v>0.1074</v>
      </c>
      <c r="N100" s="51">
        <v>-5.9999999999999897E-3</v>
      </c>
    </row>
    <row r="101" spans="1:14" ht="15.75" thickBot="1" x14ac:dyDescent="0.3">
      <c r="B101" s="27" t="s">
        <v>9</v>
      </c>
      <c r="C101" s="50"/>
      <c r="D101" s="14">
        <v>13.173999999999999</v>
      </c>
      <c r="E101" s="14">
        <v>35.343000000000004</v>
      </c>
      <c r="F101" s="15"/>
      <c r="G101" s="15"/>
      <c r="H101" s="14">
        <v>40.564999999999998</v>
      </c>
      <c r="I101" s="14">
        <v>33.981499999999997</v>
      </c>
      <c r="J101" s="15"/>
      <c r="K101" s="23">
        <v>4.1599999999999998E-2</v>
      </c>
      <c r="L101" s="52">
        <v>1.29E-2</v>
      </c>
      <c r="M101" s="52">
        <v>3.7400000000000003E-2</v>
      </c>
      <c r="N101" s="53">
        <v>-6.8999999999999903E-3</v>
      </c>
    </row>
    <row r="102" spans="1:14" x14ac:dyDescent="0.25">
      <c r="B102" s="25"/>
      <c r="C102" s="26"/>
      <c r="D102" s="26">
        <f t="shared" ref="D102:E102" si="8">AVERAGE(D100:D101)</f>
        <v>16.474499999999999</v>
      </c>
      <c r="E102" s="26">
        <f t="shared" si="8"/>
        <v>26.883500000000002</v>
      </c>
      <c r="F102" s="26"/>
      <c r="G102" s="26"/>
      <c r="H102">
        <f t="shared" ref="H102" si="9">AVERAGE(H100:H101)</f>
        <v>35.712249999999997</v>
      </c>
      <c r="I102">
        <f t="shared" ref="I102" si="10">AVERAGE(I100:I101)</f>
        <v>31.261999999999997</v>
      </c>
      <c r="J102" s="25"/>
    </row>
    <row r="103" spans="1:14" x14ac:dyDescent="0.25">
      <c r="B103" s="25"/>
      <c r="C103" s="26"/>
      <c r="D103" s="26"/>
      <c r="E103" s="26"/>
      <c r="F103" s="26"/>
      <c r="G103" s="26"/>
    </row>
    <row r="104" spans="1:14" x14ac:dyDescent="0.25">
      <c r="B104" s="1" t="s">
        <v>33</v>
      </c>
      <c r="C104" s="1" t="s">
        <v>31</v>
      </c>
      <c r="D104" s="1" t="s">
        <v>32</v>
      </c>
      <c r="E104" s="1" t="s">
        <v>15</v>
      </c>
    </row>
    <row r="105" spans="1:14" x14ac:dyDescent="0.25">
      <c r="A105">
        <v>1</v>
      </c>
      <c r="B105">
        <v>2000</v>
      </c>
      <c r="C105" s="30">
        <v>2.4354</v>
      </c>
      <c r="D105" s="21">
        <v>2.3692000000000002</v>
      </c>
      <c r="E105">
        <f>AVERAGE(C105:D105)</f>
        <v>2.4023000000000003</v>
      </c>
    </row>
    <row r="106" spans="1:14" x14ac:dyDescent="0.25">
      <c r="A106">
        <v>2</v>
      </c>
      <c r="B106">
        <v>1000</v>
      </c>
      <c r="C106" s="21">
        <v>1.6445000000000001</v>
      </c>
      <c r="D106" s="21">
        <v>1.8267</v>
      </c>
      <c r="E106">
        <f t="shared" ref="E106:E120" si="11">AVERAGE(C106:D106)</f>
        <v>1.7356</v>
      </c>
    </row>
    <row r="107" spans="1:14" x14ac:dyDescent="0.25">
      <c r="A107">
        <v>3</v>
      </c>
      <c r="B107">
        <v>500</v>
      </c>
      <c r="C107" s="21">
        <v>1.1947000000000001</v>
      </c>
      <c r="D107" s="21">
        <v>1.2918000000000001</v>
      </c>
      <c r="E107">
        <f t="shared" si="11"/>
        <v>1.2432500000000002</v>
      </c>
    </row>
    <row r="108" spans="1:14" x14ac:dyDescent="0.25">
      <c r="A108">
        <v>4</v>
      </c>
      <c r="B108">
        <v>250</v>
      </c>
      <c r="C108" s="21">
        <v>0.73299999999999998</v>
      </c>
      <c r="D108" s="21">
        <v>0.76870000000000005</v>
      </c>
      <c r="E108">
        <f t="shared" si="11"/>
        <v>0.75085000000000002</v>
      </c>
    </row>
    <row r="109" spans="1:14" x14ac:dyDescent="0.25">
      <c r="A109">
        <v>5</v>
      </c>
      <c r="B109">
        <v>125</v>
      </c>
      <c r="C109" s="21">
        <v>0.4622</v>
      </c>
      <c r="D109" s="21">
        <v>0.43909999999999999</v>
      </c>
      <c r="E109">
        <f t="shared" si="11"/>
        <v>0.45065</v>
      </c>
    </row>
    <row r="110" spans="1:14" x14ac:dyDescent="0.25">
      <c r="A110">
        <v>6</v>
      </c>
      <c r="B110">
        <v>62.5</v>
      </c>
      <c r="C110" s="21">
        <v>0.219</v>
      </c>
      <c r="D110" s="29">
        <v>0.22389999999999999</v>
      </c>
      <c r="E110">
        <f t="shared" si="11"/>
        <v>0.22144999999999998</v>
      </c>
    </row>
    <row r="111" spans="1:14" x14ac:dyDescent="0.25">
      <c r="A111">
        <v>7</v>
      </c>
      <c r="B111">
        <v>31.25</v>
      </c>
      <c r="C111" s="21">
        <v>8.6499999999999994E-2</v>
      </c>
      <c r="D111" s="29">
        <v>0.1074</v>
      </c>
      <c r="E111">
        <f t="shared" si="11"/>
        <v>9.6949999999999995E-2</v>
      </c>
    </row>
    <row r="112" spans="1:14" x14ac:dyDescent="0.25">
      <c r="A112">
        <v>8</v>
      </c>
      <c r="B112">
        <v>15.625</v>
      </c>
      <c r="C112" s="21">
        <v>4.1599999999999998E-2</v>
      </c>
      <c r="D112" s="29">
        <v>3.7400000000000003E-2</v>
      </c>
      <c r="E112">
        <f t="shared" si="11"/>
        <v>3.95E-2</v>
      </c>
    </row>
    <row r="113" spans="1:5" x14ac:dyDescent="0.25">
      <c r="A113">
        <v>9</v>
      </c>
      <c r="B113">
        <v>7.8129999999999997</v>
      </c>
      <c r="C113" s="21">
        <v>1.6E-2</v>
      </c>
      <c r="D113" s="21">
        <v>5.3800000000000001E-2</v>
      </c>
      <c r="E113">
        <f t="shared" si="11"/>
        <v>3.49E-2</v>
      </c>
    </row>
    <row r="114" spans="1:5" x14ac:dyDescent="0.25">
      <c r="A114">
        <v>10</v>
      </c>
      <c r="B114">
        <v>3.9060000000000001</v>
      </c>
      <c r="C114" s="21">
        <v>-5.59999999999998E-3</v>
      </c>
      <c r="D114" s="21">
        <v>1.2999999999999999E-2</v>
      </c>
      <c r="E114">
        <f t="shared" si="11"/>
        <v>3.7000000000000097E-3</v>
      </c>
    </row>
    <row r="115" spans="1:5" x14ac:dyDescent="0.25">
      <c r="A115">
        <v>11</v>
      </c>
      <c r="B115">
        <v>1.9530000000000001</v>
      </c>
      <c r="C115" s="21">
        <v>-2.9600000000000001E-2</v>
      </c>
      <c r="D115" s="21">
        <v>-9.5999999999999801E-3</v>
      </c>
      <c r="E115">
        <f t="shared" si="11"/>
        <v>-1.9599999999999992E-2</v>
      </c>
    </row>
    <row r="116" spans="1:5" x14ac:dyDescent="0.25">
      <c r="A116">
        <v>12</v>
      </c>
      <c r="B116">
        <v>0.97699999999999998</v>
      </c>
      <c r="C116" s="21">
        <v>-2.8400000000000002E-2</v>
      </c>
      <c r="D116" s="21">
        <v>-9.11E-2</v>
      </c>
      <c r="E116">
        <f t="shared" si="11"/>
        <v>-5.9749999999999998E-2</v>
      </c>
    </row>
    <row r="117" spans="1:5" x14ac:dyDescent="0.25">
      <c r="A117">
        <v>13</v>
      </c>
      <c r="B117">
        <v>0.48799999999999999</v>
      </c>
      <c r="C117" s="21">
        <v>-2.64E-2</v>
      </c>
      <c r="D117" s="21">
        <v>-9.0200000000000002E-2</v>
      </c>
      <c r="E117">
        <f t="shared" si="11"/>
        <v>-5.8300000000000005E-2</v>
      </c>
    </row>
    <row r="118" spans="1:5" x14ac:dyDescent="0.25">
      <c r="A118">
        <v>14</v>
      </c>
      <c r="B118">
        <v>0.24399999999999999</v>
      </c>
      <c r="C118" s="29">
        <v>-1.9400000000000001E-2</v>
      </c>
      <c r="D118" s="29">
        <v>-9.11E-2</v>
      </c>
      <c r="E118">
        <f t="shared" si="11"/>
        <v>-5.525E-2</v>
      </c>
    </row>
    <row r="119" spans="1:5" x14ac:dyDescent="0.25">
      <c r="A119">
        <v>15</v>
      </c>
      <c r="B119" t="s">
        <v>16</v>
      </c>
      <c r="C119" s="29">
        <v>1.38777878078145E-17</v>
      </c>
      <c r="D119" s="29">
        <v>-5.9999999999999897E-3</v>
      </c>
      <c r="E119">
        <f t="shared" si="11"/>
        <v>-2.9999999999999879E-3</v>
      </c>
    </row>
    <row r="120" spans="1:5" x14ac:dyDescent="0.25">
      <c r="A120">
        <v>16</v>
      </c>
      <c r="B120" t="s">
        <v>16</v>
      </c>
      <c r="C120" s="29">
        <v>1.29E-2</v>
      </c>
      <c r="D120" s="29">
        <v>-6.8999999999999903E-3</v>
      </c>
      <c r="E120">
        <f t="shared" si="11"/>
        <v>3.0000000000000048E-3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Results_TP4_MLN_IL-10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Mirelle Geervliet</cp:lastModifiedBy>
  <dcterms:created xsi:type="dcterms:W3CDTF">2019-12-09T13:37:37Z</dcterms:created>
  <dcterms:modified xsi:type="dcterms:W3CDTF">2022-01-04T18:14:34Z</dcterms:modified>
</cp:coreProperties>
</file>