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geerv\Desktop\DATASET_Geervliet et al. 2021\Figure 7\Raw_data\"/>
    </mc:Choice>
  </mc:AlternateContent>
  <xr:revisionPtr revIDLastSave="0" documentId="13_ncr:1_{EAD1EFEF-CC60-46E1-BA9E-55A0E01F1A94}" xr6:coauthVersionLast="47" xr6:coauthVersionMax="47" xr10:uidLastSave="{00000000-0000-0000-0000-000000000000}"/>
  <bookViews>
    <workbookView xWindow="-120" yWindow="-120" windowWidth="29040" windowHeight="15720" activeTab="1" xr2:uid="{A06D62E2-D153-4F08-93EF-1F673C1168E9}"/>
  </bookViews>
  <sheets>
    <sheet name="Results_TP4_PBMC_TNFa" sheetId="2" r:id="rId1"/>
    <sheet name="Results_TP4_PBMC_IL10"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2" i="3" l="1"/>
  <c r="J102" i="3"/>
  <c r="J72" i="3"/>
  <c r="I72" i="3"/>
  <c r="I42" i="3"/>
  <c r="J42" i="3"/>
  <c r="I12" i="3"/>
  <c r="J12" i="3"/>
  <c r="I106" i="2" l="1"/>
  <c r="J106" i="2"/>
  <c r="I75" i="2"/>
  <c r="J75" i="2"/>
  <c r="J13" i="2"/>
  <c r="I13" i="2"/>
  <c r="I44" i="2"/>
  <c r="J44" i="2"/>
  <c r="H42" i="3" l="1"/>
  <c r="C42" i="3"/>
  <c r="H72" i="3"/>
  <c r="C72" i="3"/>
  <c r="G102" i="3"/>
  <c r="C102" i="3"/>
  <c r="E12" i="3"/>
  <c r="G12" i="3"/>
  <c r="G13" i="2"/>
  <c r="C13" i="2"/>
  <c r="H75" i="2"/>
  <c r="C75" i="2"/>
  <c r="H106" i="2"/>
  <c r="C106" i="2"/>
  <c r="E44" i="2"/>
  <c r="G44" i="2"/>
  <c r="E106" i="3" l="1"/>
  <c r="E107" i="3"/>
  <c r="E108" i="3"/>
  <c r="E109" i="3"/>
  <c r="E110" i="3"/>
  <c r="E111" i="3"/>
  <c r="E112" i="3"/>
  <c r="E113" i="3"/>
  <c r="E114" i="3"/>
  <c r="E115" i="3"/>
  <c r="E116" i="3"/>
  <c r="E117" i="3"/>
  <c r="E118" i="3"/>
  <c r="E119" i="3"/>
  <c r="E120" i="3"/>
  <c r="E105" i="3"/>
  <c r="E76" i="3"/>
  <c r="E77" i="3"/>
  <c r="E78" i="3"/>
  <c r="E79" i="3"/>
  <c r="E80" i="3"/>
  <c r="E81" i="3"/>
  <c r="E82" i="3"/>
  <c r="E83" i="3"/>
  <c r="E84" i="3"/>
  <c r="E85" i="3"/>
  <c r="E86" i="3"/>
  <c r="E87" i="3"/>
  <c r="E88" i="3"/>
  <c r="E89" i="3"/>
  <c r="E90" i="3"/>
  <c r="E75" i="3"/>
  <c r="E46" i="3"/>
  <c r="E47" i="3"/>
  <c r="E48" i="3"/>
  <c r="E49" i="3"/>
  <c r="E50" i="3"/>
  <c r="E51" i="3"/>
  <c r="E52" i="3"/>
  <c r="E53" i="3"/>
  <c r="E54" i="3"/>
  <c r="E55" i="3"/>
  <c r="E56" i="3"/>
  <c r="E57" i="3"/>
  <c r="E58" i="3"/>
  <c r="E59" i="3"/>
  <c r="E60" i="3"/>
  <c r="E45" i="3"/>
  <c r="E16" i="3"/>
  <c r="E17" i="3"/>
  <c r="E18" i="3"/>
  <c r="E19" i="3"/>
  <c r="E20" i="3"/>
  <c r="E21" i="3"/>
  <c r="E22" i="3"/>
  <c r="E23" i="3"/>
  <c r="E24" i="3"/>
  <c r="E25" i="3"/>
  <c r="E26" i="3"/>
  <c r="E27" i="3"/>
  <c r="E28" i="3"/>
  <c r="E29" i="3"/>
  <c r="E30" i="3"/>
  <c r="E15" i="3"/>
  <c r="E110" i="2"/>
  <c r="E111" i="2"/>
  <c r="E112" i="2"/>
  <c r="E113" i="2"/>
  <c r="E114" i="2"/>
  <c r="E115" i="2"/>
  <c r="E116" i="2"/>
  <c r="E117" i="2"/>
  <c r="E118" i="2"/>
  <c r="E119" i="2"/>
  <c r="E120" i="2"/>
  <c r="E121" i="2"/>
  <c r="E122" i="2"/>
  <c r="E123" i="2"/>
  <c r="E124" i="2"/>
  <c r="E109" i="2"/>
  <c r="E79" i="2"/>
  <c r="E80" i="2"/>
  <c r="E81" i="2"/>
  <c r="E82" i="2"/>
  <c r="E83" i="2"/>
  <c r="E84" i="2"/>
  <c r="E85" i="2"/>
  <c r="E86" i="2"/>
  <c r="E87" i="2"/>
  <c r="E88" i="2"/>
  <c r="E89" i="2"/>
  <c r="E90" i="2"/>
  <c r="E91" i="2"/>
  <c r="E92" i="2"/>
  <c r="E93" i="2"/>
  <c r="E78" i="2"/>
  <c r="E48" i="2" l="1"/>
  <c r="E49" i="2"/>
  <c r="E50" i="2"/>
  <c r="E51" i="2"/>
  <c r="E52" i="2"/>
  <c r="E53" i="2"/>
  <c r="E54" i="2"/>
  <c r="E55" i="2"/>
  <c r="E56" i="2"/>
  <c r="E57" i="2"/>
  <c r="E58" i="2"/>
  <c r="E59" i="2"/>
  <c r="E60" i="2"/>
  <c r="E61" i="2"/>
  <c r="E62" i="2"/>
  <c r="E47" i="2"/>
  <c r="E17" i="2"/>
  <c r="E18" i="2"/>
  <c r="E19" i="2"/>
  <c r="E20" i="2"/>
  <c r="E21" i="2"/>
  <c r="E22" i="2"/>
  <c r="E23" i="2"/>
  <c r="E24" i="2"/>
  <c r="E25" i="2"/>
  <c r="E26" i="2"/>
  <c r="E27" i="2"/>
  <c r="E28" i="2"/>
  <c r="E29" i="2"/>
  <c r="E30" i="2"/>
  <c r="E31" i="2"/>
  <c r="E16" i="2"/>
</calcChain>
</file>

<file path=xl/sharedStrings.xml><?xml version="1.0" encoding="utf-8"?>
<sst xmlns="http://schemas.openxmlformats.org/spreadsheetml/2006/main" count="250" uniqueCount="45">
  <si>
    <t>Animal 25</t>
  </si>
  <si>
    <t>Animal 29</t>
  </si>
  <si>
    <t xml:space="preserve">A </t>
  </si>
  <si>
    <t>B</t>
  </si>
  <si>
    <t>C</t>
  </si>
  <si>
    <t>D</t>
  </si>
  <si>
    <t>E</t>
  </si>
  <si>
    <t>F</t>
  </si>
  <si>
    <t>G</t>
  </si>
  <si>
    <t>H</t>
  </si>
  <si>
    <t>Animal 3</t>
  </si>
  <si>
    <t>Animal 5</t>
  </si>
  <si>
    <t>A</t>
  </si>
  <si>
    <t>Std1</t>
  </si>
  <si>
    <t>Std2</t>
  </si>
  <si>
    <t>Average</t>
  </si>
  <si>
    <t>Blank</t>
  </si>
  <si>
    <t>Animal 9</t>
  </si>
  <si>
    <t>Animal 14</t>
  </si>
  <si>
    <t>Animal 17</t>
  </si>
  <si>
    <t>Animal 22</t>
  </si>
  <si>
    <t>Control</t>
  </si>
  <si>
    <t>5ug/mL</t>
  </si>
  <si>
    <t>2.5ug/mL</t>
  </si>
  <si>
    <t>1.25ug/mL</t>
  </si>
  <si>
    <t>0.1ug/mL</t>
  </si>
  <si>
    <t>1ug/mL</t>
  </si>
  <si>
    <t>10ug/mL</t>
  </si>
  <si>
    <t>Medium only</t>
  </si>
  <si>
    <t>Day 70 - PBMC - 24h - TNFa</t>
  </si>
  <si>
    <t>Day 70 - PBMC - 24h - IL-10</t>
  </si>
  <si>
    <t>ConA</t>
  </si>
  <si>
    <t>LPS</t>
  </si>
  <si>
    <t>Std 1</t>
  </si>
  <si>
    <t>Std 2</t>
  </si>
  <si>
    <t>Concentration (pg/mL)</t>
  </si>
  <si>
    <t>Animal 31</t>
  </si>
  <si>
    <t>Animal 32</t>
  </si>
  <si>
    <t>Animal 15</t>
  </si>
  <si>
    <t>Animal 16</t>
  </si>
  <si>
    <t>Animal 23</t>
  </si>
  <si>
    <t>Animal 24</t>
  </si>
  <si>
    <t>EcN</t>
  </si>
  <si>
    <t>Animal 7</t>
  </si>
  <si>
    <t>Animal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</si>
</sst>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Calibri"/>
      <family val="2"/>
    </font>
    <font>
      <b/>
      <sz val="11"/>
      <color theme="1"/>
      <name val="Calibri"/>
      <family val="2"/>
    </font>
    <font>
      <sz val="11"/>
      <name val="Calibri"/>
      <family val="2"/>
    </font>
  </fonts>
  <fills count="9">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bgColor indexed="64"/>
      </patternFill>
    </fill>
  </fills>
  <borders count="18">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9">
    <xf numFmtId="0" fontId="0" fillId="0" borderId="0" xfId="0"/>
    <xf numFmtId="0" fontId="2" fillId="0" borderId="0" xfId="0" applyFont="1"/>
    <xf numFmtId="0" fontId="0" fillId="0" borderId="0" xfId="0"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0"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0" borderId="4"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3" fillId="0" borderId="6" xfId="0" applyFont="1" applyFill="1" applyBorder="1" applyAlignment="1">
      <alignment horizontal="center"/>
    </xf>
    <xf numFmtId="0" fontId="2" fillId="5" borderId="0" xfId="0" applyFont="1" applyFill="1"/>
    <xf numFmtId="0" fontId="0" fillId="0" borderId="0" xfId="0" applyBorder="1"/>
    <xf numFmtId="0" fontId="1" fillId="0" borderId="0" xfId="0" applyFont="1" applyFill="1"/>
    <xf numFmtId="0" fontId="0" fillId="0" borderId="0" xfId="0" applyFill="1"/>
    <xf numFmtId="0" fontId="3" fillId="0" borderId="0" xfId="0" applyFont="1" applyFill="1" applyBorder="1" applyAlignment="1">
      <alignment horizontal="center"/>
    </xf>
    <xf numFmtId="0" fontId="0" fillId="0" borderId="0" xfId="0" applyAlignment="1">
      <alignment horizontal="right"/>
    </xf>
    <xf numFmtId="0" fontId="0" fillId="6" borderId="12" xfId="0" applyFill="1" applyBorder="1"/>
    <xf numFmtId="0" fontId="0" fillId="6" borderId="13" xfId="0" applyFill="1" applyBorder="1"/>
    <xf numFmtId="14" fontId="0" fillId="0" borderId="0" xfId="0" applyNumberFormat="1" applyAlignment="1">
      <alignment horizontal="left"/>
    </xf>
    <xf numFmtId="0" fontId="0" fillId="0" borderId="0" xfId="0" applyFill="1" applyBorder="1"/>
    <xf numFmtId="0" fontId="3" fillId="0" borderId="0" xfId="0" applyFont="1" applyFill="1" applyBorder="1"/>
    <xf numFmtId="0" fontId="3" fillId="0" borderId="0" xfId="0" applyFont="1" applyBorder="1"/>
    <xf numFmtId="0" fontId="3" fillId="0" borderId="0" xfId="0" applyFont="1" applyFill="1"/>
    <xf numFmtId="0" fontId="4" fillId="0" borderId="0" xfId="0" applyFont="1" applyFill="1" applyBorder="1"/>
    <xf numFmtId="0" fontId="2" fillId="6" borderId="13" xfId="0" applyFont="1" applyFill="1" applyBorder="1"/>
    <xf numFmtId="0" fontId="2" fillId="6" borderId="12" xfId="0" applyFont="1" applyFill="1" applyBorder="1"/>
    <xf numFmtId="0" fontId="5" fillId="0" borderId="12" xfId="0" applyFont="1" applyFill="1" applyBorder="1"/>
    <xf numFmtId="0" fontId="5" fillId="0" borderId="13" xfId="0" applyFont="1" applyFill="1" applyBorder="1"/>
    <xf numFmtId="0" fontId="2" fillId="0" borderId="13" xfId="0" applyFont="1" applyFill="1" applyBorder="1"/>
    <xf numFmtId="0" fontId="4" fillId="0" borderId="13" xfId="0" applyFont="1" applyFill="1" applyBorder="1"/>
    <xf numFmtId="0" fontId="0" fillId="0" borderId="13" xfId="0" applyFill="1" applyBorder="1"/>
    <xf numFmtId="0" fontId="6" fillId="0" borderId="13" xfId="0" applyFont="1" applyFill="1" applyBorder="1"/>
    <xf numFmtId="0" fontId="4" fillId="0" borderId="12" xfId="0" applyFont="1" applyFill="1" applyBorder="1"/>
    <xf numFmtId="0" fontId="3" fillId="0" borderId="1" xfId="0" applyFont="1" applyFill="1" applyBorder="1" applyAlignment="1">
      <alignment horizontal="center"/>
    </xf>
    <xf numFmtId="0" fontId="3" fillId="0" borderId="3" xfId="0" applyFont="1" applyFill="1" applyBorder="1" applyAlignment="1">
      <alignment horizontal="center"/>
    </xf>
    <xf numFmtId="0" fontId="3" fillId="0" borderId="5" xfId="0" applyFont="1" applyFill="1" applyBorder="1" applyAlignment="1">
      <alignment horizontal="center"/>
    </xf>
    <xf numFmtId="0" fontId="0" fillId="0" borderId="1" xfId="0" applyFill="1" applyBorder="1"/>
    <xf numFmtId="0" fontId="0" fillId="0" borderId="7" xfId="0" applyFill="1" applyBorder="1"/>
    <xf numFmtId="0" fontId="0" fillId="0" borderId="8" xfId="0" applyFill="1" applyBorder="1"/>
    <xf numFmtId="0" fontId="0" fillId="0" borderId="3" xfId="0" applyFill="1" applyBorder="1"/>
    <xf numFmtId="0" fontId="0" fillId="0" borderId="9" xfId="0" applyFill="1" applyBorder="1"/>
    <xf numFmtId="0" fontId="0" fillId="0" borderId="5" xfId="0" applyFill="1" applyBorder="1"/>
    <xf numFmtId="0" fontId="0" fillId="0" borderId="10" xfId="0" applyFill="1" applyBorder="1"/>
    <xf numFmtId="0" fontId="0" fillId="0" borderId="11" xfId="0" applyFill="1" applyBorder="1"/>
    <xf numFmtId="0" fontId="3" fillId="0" borderId="1" xfId="0" applyFont="1" applyFill="1" applyBorder="1"/>
    <xf numFmtId="0" fontId="3" fillId="0" borderId="7" xfId="0" applyFont="1" applyFill="1" applyBorder="1"/>
    <xf numFmtId="0" fontId="3" fillId="0" borderId="8" xfId="0" applyFont="1" applyFill="1" applyBorder="1"/>
    <xf numFmtId="0" fontId="3" fillId="0" borderId="3" xfId="0" applyFont="1" applyFill="1" applyBorder="1"/>
    <xf numFmtId="0" fontId="3" fillId="0" borderId="9" xfId="0" applyFont="1" applyFill="1" applyBorder="1"/>
    <xf numFmtId="0" fontId="3" fillId="0" borderId="5" xfId="0" applyFont="1" applyFill="1" applyBorder="1"/>
    <xf numFmtId="0" fontId="3" fillId="0" borderId="10" xfId="0" applyFont="1" applyFill="1" applyBorder="1"/>
    <xf numFmtId="0" fontId="3" fillId="0" borderId="11" xfId="0" applyFont="1" applyFill="1" applyBorder="1"/>
    <xf numFmtId="0" fontId="2" fillId="0" borderId="0" xfId="0" applyFont="1" applyAlignment="1">
      <alignment horizontal="center"/>
    </xf>
    <xf numFmtId="0" fontId="0" fillId="0" borderId="0" xfId="0" applyFill="1" applyAlignment="1">
      <alignment horizontal="center"/>
    </xf>
    <xf numFmtId="0" fontId="3" fillId="0" borderId="1" xfId="0" applyFont="1" applyBorder="1"/>
    <xf numFmtId="0" fontId="3" fillId="0" borderId="7" xfId="0" applyFont="1" applyBorder="1"/>
    <xf numFmtId="0" fontId="3" fillId="0" borderId="8" xfId="0" applyFont="1" applyBorder="1"/>
    <xf numFmtId="0" fontId="3" fillId="0" borderId="3" xfId="0" applyFont="1" applyBorder="1"/>
    <xf numFmtId="0" fontId="3" fillId="0" borderId="9" xfId="0" applyFont="1" applyBorder="1"/>
    <xf numFmtId="0" fontId="3" fillId="0" borderId="5" xfId="0" applyFont="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0" fillId="7" borderId="12" xfId="0" applyFill="1" applyBorder="1"/>
    <xf numFmtId="0" fontId="0" fillId="7" borderId="13" xfId="0" applyFill="1" applyBorder="1"/>
    <xf numFmtId="0" fontId="0" fillId="7" borderId="14" xfId="0" applyFill="1" applyBorder="1"/>
    <xf numFmtId="0" fontId="0" fillId="8" borderId="12" xfId="0" applyFill="1" applyBorder="1"/>
    <xf numFmtId="0" fontId="0" fillId="8" borderId="13" xfId="0" applyFill="1" applyBorder="1"/>
    <xf numFmtId="0" fontId="0" fillId="8" borderId="14" xfId="0" applyFill="1" applyBorder="1"/>
    <xf numFmtId="0" fontId="1" fillId="4" borderId="3" xfId="0" applyFont="1" applyFill="1" applyBorder="1" applyAlignment="1">
      <alignment horizontal="center"/>
    </xf>
    <xf numFmtId="0" fontId="0" fillId="0" borderId="5" xfId="0" applyBorder="1"/>
    <xf numFmtId="0" fontId="0" fillId="0" borderId="10" xfId="0" applyBorder="1"/>
    <xf numFmtId="0" fontId="0" fillId="0" borderId="11" xfId="0" applyBorder="1"/>
    <xf numFmtId="0" fontId="0" fillId="8" borderId="0" xfId="0" applyFill="1"/>
    <xf numFmtId="0" fontId="0" fillId="5" borderId="0" xfId="0" applyFont="1" applyFill="1" applyBorder="1" applyAlignment="1">
      <alignment horizontal="left"/>
    </xf>
    <xf numFmtId="0" fontId="2" fillId="7" borderId="12" xfId="0" applyFont="1" applyFill="1" applyBorder="1"/>
    <xf numFmtId="0" fontId="2" fillId="7" borderId="13" xfId="0" applyFont="1" applyFill="1" applyBorder="1"/>
    <xf numFmtId="0" fontId="2" fillId="7" borderId="16" xfId="0" applyFont="1" applyFill="1" applyBorder="1"/>
    <xf numFmtId="0" fontId="2" fillId="7" borderId="17" xfId="0" applyFont="1" applyFill="1" applyBorder="1"/>
    <xf numFmtId="0" fontId="2" fillId="8" borderId="15" xfId="0" applyFont="1" applyFill="1" applyBorder="1"/>
    <xf numFmtId="0" fontId="2" fillId="8" borderId="16" xfId="0" applyFont="1" applyFill="1" applyBorder="1"/>
    <xf numFmtId="0" fontId="2" fillId="8" borderId="17" xfId="0" applyFont="1" applyFill="1" applyBorder="1"/>
    <xf numFmtId="0" fontId="1" fillId="4" borderId="5" xfId="0" applyFont="1" applyFill="1" applyBorder="1" applyAlignment="1">
      <alignment horizont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Results_TP4_PBMC_TNFa!$C$16:$C$31</c:f>
              <c:numCache>
                <c:formatCode>General</c:formatCode>
                <c:ptCount val="16"/>
                <c:pt idx="0">
                  <c:v>2.5042</c:v>
                </c:pt>
                <c:pt idx="1">
                  <c:v>2.6187999999999998</c:v>
                </c:pt>
                <c:pt idx="2">
                  <c:v>2.5476000000000001</c:v>
                </c:pt>
                <c:pt idx="3">
                  <c:v>2.9319000000000002</c:v>
                </c:pt>
                <c:pt idx="4">
                  <c:v>2.7978999999999998</c:v>
                </c:pt>
                <c:pt idx="5">
                  <c:v>2.2397999999999998</c:v>
                </c:pt>
                <c:pt idx="6">
                  <c:v>1.4415</c:v>
                </c:pt>
                <c:pt idx="7">
                  <c:v>1.1834</c:v>
                </c:pt>
                <c:pt idx="8">
                  <c:v>0.70709999999999995</c:v>
                </c:pt>
                <c:pt idx="9">
                  <c:v>0.43340000000000001</c:v>
                </c:pt>
                <c:pt idx="10">
                  <c:v>0.26169999999999999</c:v>
                </c:pt>
                <c:pt idx="11">
                  <c:v>0.1431</c:v>
                </c:pt>
                <c:pt idx="12">
                  <c:v>8.0100000000000005E-2</c:v>
                </c:pt>
                <c:pt idx="13">
                  <c:v>6.4199999999999993E-2</c:v>
                </c:pt>
                <c:pt idx="14">
                  <c:v>3.3000000000000002E-2</c:v>
                </c:pt>
                <c:pt idx="15">
                  <c:v>4.1300000000000003E-2</c:v>
                </c:pt>
              </c:numCache>
            </c:numRef>
          </c:val>
          <c:smooth val="0"/>
          <c:extLst>
            <c:ext xmlns:c16="http://schemas.microsoft.com/office/drawing/2014/chart" uri="{C3380CC4-5D6E-409C-BE32-E72D297353CC}">
              <c16:uniqueId val="{00000000-3DAD-4CC9-8C46-3B5B53E1C1D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Results_TP4_PBMC_TNFa!$D$16:$D$31</c:f>
              <c:numCache>
                <c:formatCode>General</c:formatCode>
                <c:ptCount val="16"/>
                <c:pt idx="0">
                  <c:v>2.0807000000000002</c:v>
                </c:pt>
                <c:pt idx="1">
                  <c:v>2.7395999999999998</c:v>
                </c:pt>
                <c:pt idx="2">
                  <c:v>2.6189</c:v>
                </c:pt>
                <c:pt idx="3">
                  <c:v>2.4887000000000001</c:v>
                </c:pt>
                <c:pt idx="4">
                  <c:v>2.5108000000000001</c:v>
                </c:pt>
                <c:pt idx="5">
                  <c:v>2.3694000000000002</c:v>
                </c:pt>
                <c:pt idx="6">
                  <c:v>1.5568</c:v>
                </c:pt>
                <c:pt idx="7">
                  <c:v>1.1666000000000001</c:v>
                </c:pt>
                <c:pt idx="8">
                  <c:v>0.80920000000000003</c:v>
                </c:pt>
                <c:pt idx="9">
                  <c:v>0.46650000000000003</c:v>
                </c:pt>
                <c:pt idx="10">
                  <c:v>0.26200000000000001</c:v>
                </c:pt>
                <c:pt idx="11">
                  <c:v>0.1696</c:v>
                </c:pt>
                <c:pt idx="12">
                  <c:v>0.1234</c:v>
                </c:pt>
                <c:pt idx="13">
                  <c:v>0.1077</c:v>
                </c:pt>
                <c:pt idx="14">
                  <c:v>3.5999999999999997E-2</c:v>
                </c:pt>
                <c:pt idx="15">
                  <c:v>6.2700000000000006E-2</c:v>
                </c:pt>
              </c:numCache>
            </c:numRef>
          </c:val>
          <c:smooth val="0"/>
          <c:extLst>
            <c:ext xmlns:c16="http://schemas.microsoft.com/office/drawing/2014/chart" uri="{C3380CC4-5D6E-409C-BE32-E72D297353CC}">
              <c16:uniqueId val="{00000001-3DAD-4CC9-8C46-3B5B53E1C1DB}"/>
            </c:ext>
          </c:extLst>
        </c:ser>
        <c:dLbls>
          <c:showLegendKey val="0"/>
          <c:showVal val="0"/>
          <c:showCatName val="0"/>
          <c:showSerName val="0"/>
          <c:showPercent val="0"/>
          <c:showBubbleSize val="0"/>
        </c:dLbls>
        <c:marker val="1"/>
        <c:smooth val="0"/>
        <c:axId val="611246184"/>
        <c:axId val="611246512"/>
      </c:lineChart>
      <c:catAx>
        <c:axId val="61124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1246512"/>
        <c:crosses val="autoZero"/>
        <c:auto val="1"/>
        <c:lblAlgn val="ctr"/>
        <c:lblOffset val="100"/>
        <c:noMultiLvlLbl val="0"/>
      </c:catAx>
      <c:valAx>
        <c:axId val="6112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124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Results_TP4_PBMC_TNFa!$C$47:$C$62</c:f>
              <c:numCache>
                <c:formatCode>General</c:formatCode>
                <c:ptCount val="16"/>
                <c:pt idx="0">
                  <c:v>3.4457</c:v>
                </c:pt>
                <c:pt idx="1">
                  <c:v>3.4424999999999999</c:v>
                </c:pt>
                <c:pt idx="2">
                  <c:v>3.3570000000000002</c:v>
                </c:pt>
                <c:pt idx="3">
                  <c:v>2.9895</c:v>
                </c:pt>
                <c:pt idx="4">
                  <c:v>2.6839</c:v>
                </c:pt>
                <c:pt idx="5">
                  <c:v>2.0853000000000002</c:v>
                </c:pt>
                <c:pt idx="6">
                  <c:v>1.5003</c:v>
                </c:pt>
                <c:pt idx="7">
                  <c:v>1.0156000000000001</c:v>
                </c:pt>
                <c:pt idx="8">
                  <c:v>0.63239999999999996</c:v>
                </c:pt>
                <c:pt idx="9">
                  <c:v>0.36820000000000003</c:v>
                </c:pt>
                <c:pt idx="10">
                  <c:v>0.21609999999999999</c:v>
                </c:pt>
                <c:pt idx="11">
                  <c:v>0.14099999999999999</c:v>
                </c:pt>
                <c:pt idx="12">
                  <c:v>8.8900000000000007E-2</c:v>
                </c:pt>
                <c:pt idx="13">
                  <c:v>6.6000000000000003E-2</c:v>
                </c:pt>
                <c:pt idx="14">
                  <c:v>4.2900000000000001E-2</c:v>
                </c:pt>
                <c:pt idx="15">
                  <c:v>4.6899999999999997E-2</c:v>
                </c:pt>
              </c:numCache>
            </c:numRef>
          </c:val>
          <c:smooth val="0"/>
          <c:extLst>
            <c:ext xmlns:c16="http://schemas.microsoft.com/office/drawing/2014/chart" uri="{C3380CC4-5D6E-409C-BE32-E72D297353CC}">
              <c16:uniqueId val="{00000000-5E70-4FDA-9F0C-C610C5E60F08}"/>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Results_TP4_PBMC_TNFa!$D$47:$D$62</c:f>
              <c:numCache>
                <c:formatCode>General</c:formatCode>
                <c:ptCount val="16"/>
                <c:pt idx="0">
                  <c:v>4</c:v>
                </c:pt>
                <c:pt idx="1">
                  <c:v>3.4207999999999998</c:v>
                </c:pt>
                <c:pt idx="2">
                  <c:v>3.2915000000000001</c:v>
                </c:pt>
                <c:pt idx="3">
                  <c:v>3.1627999999999998</c:v>
                </c:pt>
                <c:pt idx="4">
                  <c:v>2.8107000000000002</c:v>
                </c:pt>
                <c:pt idx="5">
                  <c:v>2.1006999999999998</c:v>
                </c:pt>
                <c:pt idx="6">
                  <c:v>1.5871999999999999</c:v>
                </c:pt>
                <c:pt idx="7">
                  <c:v>1.0245</c:v>
                </c:pt>
                <c:pt idx="8">
                  <c:v>0.68289999999999995</c:v>
                </c:pt>
                <c:pt idx="9">
                  <c:v>0.38990000000000002</c:v>
                </c:pt>
                <c:pt idx="10">
                  <c:v>0.23730000000000001</c:v>
                </c:pt>
                <c:pt idx="11">
                  <c:v>0.1497</c:v>
                </c:pt>
                <c:pt idx="12">
                  <c:v>9.2600000000000002E-2</c:v>
                </c:pt>
                <c:pt idx="13">
                  <c:v>6.8599999999999994E-2</c:v>
                </c:pt>
                <c:pt idx="14">
                  <c:v>4.36E-2</c:v>
                </c:pt>
                <c:pt idx="15">
                  <c:v>4.7899999999999998E-2</c:v>
                </c:pt>
              </c:numCache>
            </c:numRef>
          </c:val>
          <c:smooth val="0"/>
          <c:extLst>
            <c:ext xmlns:c16="http://schemas.microsoft.com/office/drawing/2014/chart" uri="{C3380CC4-5D6E-409C-BE32-E72D297353CC}">
              <c16:uniqueId val="{00000001-5E70-4FDA-9F0C-C610C5E60F08}"/>
            </c:ext>
          </c:extLst>
        </c:ser>
        <c:dLbls>
          <c:showLegendKey val="0"/>
          <c:showVal val="0"/>
          <c:showCatName val="0"/>
          <c:showSerName val="0"/>
          <c:showPercent val="0"/>
          <c:showBubbleSize val="0"/>
        </c:dLbls>
        <c:marker val="1"/>
        <c:smooth val="0"/>
        <c:axId val="390254528"/>
        <c:axId val="390254856"/>
      </c:lineChart>
      <c:catAx>
        <c:axId val="3902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90254856"/>
        <c:crosses val="autoZero"/>
        <c:auto val="1"/>
        <c:lblAlgn val="ctr"/>
        <c:lblOffset val="100"/>
        <c:noMultiLvlLbl val="0"/>
      </c:catAx>
      <c:valAx>
        <c:axId val="39025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9025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Results_TP4_PBMC_TNFa!$C$78:$C$93</c:f>
              <c:numCache>
                <c:formatCode>General</c:formatCode>
                <c:ptCount val="16"/>
                <c:pt idx="0">
                  <c:v>3.3917000000000002</c:v>
                </c:pt>
                <c:pt idx="1">
                  <c:v>3.3401999999999998</c:v>
                </c:pt>
                <c:pt idx="2">
                  <c:v>3.3618000000000001</c:v>
                </c:pt>
                <c:pt idx="3">
                  <c:v>2.9056000000000002</c:v>
                </c:pt>
                <c:pt idx="4">
                  <c:v>2.8328000000000002</c:v>
                </c:pt>
                <c:pt idx="5">
                  <c:v>2.1038999999999999</c:v>
                </c:pt>
                <c:pt idx="6">
                  <c:v>1.5383</c:v>
                </c:pt>
                <c:pt idx="7">
                  <c:v>1.0316000000000001</c:v>
                </c:pt>
                <c:pt idx="8">
                  <c:v>0.63939999999999997</c:v>
                </c:pt>
                <c:pt idx="9">
                  <c:v>0.36320000000000002</c:v>
                </c:pt>
                <c:pt idx="10">
                  <c:v>0.21709999999999999</c:v>
                </c:pt>
                <c:pt idx="11">
                  <c:v>0.13059999999999999</c:v>
                </c:pt>
                <c:pt idx="12">
                  <c:v>8.7800000000000003E-2</c:v>
                </c:pt>
                <c:pt idx="13">
                  <c:v>6.2100000000000002E-2</c:v>
                </c:pt>
                <c:pt idx="14">
                  <c:v>3.7199999999999997E-2</c:v>
                </c:pt>
                <c:pt idx="15">
                  <c:v>4.3099999999999999E-2</c:v>
                </c:pt>
              </c:numCache>
            </c:numRef>
          </c:val>
          <c:smooth val="0"/>
          <c:extLst>
            <c:ext xmlns:c16="http://schemas.microsoft.com/office/drawing/2014/chart" uri="{C3380CC4-5D6E-409C-BE32-E72D297353CC}">
              <c16:uniqueId val="{00000000-0B1A-4E62-950D-9648B4BBCDA3}"/>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Results_TP4_PBMC_TNFa!$D$78:$D$93</c:f>
              <c:numCache>
                <c:formatCode>General</c:formatCode>
                <c:ptCount val="16"/>
                <c:pt idx="0">
                  <c:v>3.4605000000000001</c:v>
                </c:pt>
                <c:pt idx="1">
                  <c:v>3.3582000000000001</c:v>
                </c:pt>
                <c:pt idx="2">
                  <c:v>3.2471000000000001</c:v>
                </c:pt>
                <c:pt idx="3">
                  <c:v>2.8873000000000002</c:v>
                </c:pt>
                <c:pt idx="4">
                  <c:v>2.7233999999999998</c:v>
                </c:pt>
                <c:pt idx="5">
                  <c:v>2.0409000000000002</c:v>
                </c:pt>
                <c:pt idx="6">
                  <c:v>1.5388999999999999</c:v>
                </c:pt>
                <c:pt idx="7">
                  <c:v>1.0092000000000001</c:v>
                </c:pt>
                <c:pt idx="8">
                  <c:v>0.64380000000000004</c:v>
                </c:pt>
                <c:pt idx="9">
                  <c:v>0.35299999999999998</c:v>
                </c:pt>
                <c:pt idx="10">
                  <c:v>0.215</c:v>
                </c:pt>
                <c:pt idx="11">
                  <c:v>0.13189999999999999</c:v>
                </c:pt>
                <c:pt idx="12">
                  <c:v>8.6300000000000002E-2</c:v>
                </c:pt>
                <c:pt idx="13">
                  <c:v>5.96E-2</c:v>
                </c:pt>
                <c:pt idx="14">
                  <c:v>3.6700000000000003E-2</c:v>
                </c:pt>
                <c:pt idx="15">
                  <c:v>4.0399999999999998E-2</c:v>
                </c:pt>
              </c:numCache>
            </c:numRef>
          </c:val>
          <c:smooth val="0"/>
          <c:extLst>
            <c:ext xmlns:c16="http://schemas.microsoft.com/office/drawing/2014/chart" uri="{C3380CC4-5D6E-409C-BE32-E72D297353CC}">
              <c16:uniqueId val="{00000001-0B1A-4E62-950D-9648B4BBCDA3}"/>
            </c:ext>
          </c:extLst>
        </c:ser>
        <c:dLbls>
          <c:showLegendKey val="0"/>
          <c:showVal val="0"/>
          <c:showCatName val="0"/>
          <c:showSerName val="0"/>
          <c:showPercent val="0"/>
          <c:showBubbleSize val="0"/>
        </c:dLbls>
        <c:marker val="1"/>
        <c:smooth val="0"/>
        <c:axId val="385103792"/>
        <c:axId val="385104776"/>
      </c:lineChart>
      <c:catAx>
        <c:axId val="3851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85104776"/>
        <c:crosses val="autoZero"/>
        <c:auto val="1"/>
        <c:lblAlgn val="ctr"/>
        <c:lblOffset val="100"/>
        <c:noMultiLvlLbl val="0"/>
      </c:catAx>
      <c:valAx>
        <c:axId val="38510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85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Results_TP4_PBMC_TNFa!$C$109:$C$124</c:f>
              <c:numCache>
                <c:formatCode>General</c:formatCode>
                <c:ptCount val="16"/>
                <c:pt idx="0">
                  <c:v>3.1663999999999999</c:v>
                </c:pt>
                <c:pt idx="1">
                  <c:v>3.3435000000000001</c:v>
                </c:pt>
                <c:pt idx="2">
                  <c:v>3.1101999999999999</c:v>
                </c:pt>
                <c:pt idx="3">
                  <c:v>2.9175</c:v>
                </c:pt>
                <c:pt idx="4">
                  <c:v>2.6686000000000001</c:v>
                </c:pt>
                <c:pt idx="5">
                  <c:v>2.0367999999999999</c:v>
                </c:pt>
                <c:pt idx="6">
                  <c:v>1.4829000000000001</c:v>
                </c:pt>
                <c:pt idx="7">
                  <c:v>0.96809999999999996</c:v>
                </c:pt>
                <c:pt idx="8">
                  <c:v>0.57279999999999998</c:v>
                </c:pt>
                <c:pt idx="9">
                  <c:v>0.35799999999999998</c:v>
                </c:pt>
                <c:pt idx="10">
                  <c:v>0.2137</c:v>
                </c:pt>
                <c:pt idx="11">
                  <c:v>0.12720000000000001</c:v>
                </c:pt>
                <c:pt idx="12">
                  <c:v>8.7099999999999997E-2</c:v>
                </c:pt>
                <c:pt idx="13">
                  <c:v>5.8400000000000001E-2</c:v>
                </c:pt>
                <c:pt idx="14">
                  <c:v>3.7499999999999999E-2</c:v>
                </c:pt>
                <c:pt idx="15">
                  <c:v>3.9100000000000003E-2</c:v>
                </c:pt>
              </c:numCache>
            </c:numRef>
          </c:val>
          <c:smooth val="0"/>
          <c:extLst>
            <c:ext xmlns:c16="http://schemas.microsoft.com/office/drawing/2014/chart" uri="{C3380CC4-5D6E-409C-BE32-E72D297353CC}">
              <c16:uniqueId val="{00000000-C664-4BB8-88AA-29D5CFB49B8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Results_TP4_PBMC_TNFa!$D$109:$D$124</c:f>
              <c:numCache>
                <c:formatCode>General</c:formatCode>
                <c:ptCount val="16"/>
                <c:pt idx="0">
                  <c:v>3.3447</c:v>
                </c:pt>
                <c:pt idx="1">
                  <c:v>3.2423999999999999</c:v>
                </c:pt>
                <c:pt idx="2">
                  <c:v>3.2366000000000001</c:v>
                </c:pt>
                <c:pt idx="3">
                  <c:v>3.0600999999999998</c:v>
                </c:pt>
                <c:pt idx="4">
                  <c:v>2.5125000000000002</c:v>
                </c:pt>
                <c:pt idx="5">
                  <c:v>2.0427</c:v>
                </c:pt>
                <c:pt idx="6">
                  <c:v>1.4508000000000001</c:v>
                </c:pt>
                <c:pt idx="7">
                  <c:v>0.96779999999999999</c:v>
                </c:pt>
                <c:pt idx="8">
                  <c:v>0.60560000000000003</c:v>
                </c:pt>
                <c:pt idx="9">
                  <c:v>0.37659999999999999</c:v>
                </c:pt>
                <c:pt idx="10">
                  <c:v>0.22620000000000001</c:v>
                </c:pt>
                <c:pt idx="11">
                  <c:v>0.13639999999999999</c:v>
                </c:pt>
                <c:pt idx="12">
                  <c:v>8.8800000000000004E-2</c:v>
                </c:pt>
                <c:pt idx="13">
                  <c:v>6.2899999999999998E-2</c:v>
                </c:pt>
                <c:pt idx="14">
                  <c:v>4.02E-2</c:v>
                </c:pt>
                <c:pt idx="15">
                  <c:v>4.0099999999999997E-2</c:v>
                </c:pt>
              </c:numCache>
            </c:numRef>
          </c:val>
          <c:smooth val="0"/>
          <c:extLst>
            <c:ext xmlns:c16="http://schemas.microsoft.com/office/drawing/2014/chart" uri="{C3380CC4-5D6E-409C-BE32-E72D297353CC}">
              <c16:uniqueId val="{00000001-C664-4BB8-88AA-29D5CFB49B8B}"/>
            </c:ext>
          </c:extLst>
        </c:ser>
        <c:dLbls>
          <c:showLegendKey val="0"/>
          <c:showVal val="0"/>
          <c:showCatName val="0"/>
          <c:showSerName val="0"/>
          <c:showPercent val="0"/>
          <c:showBubbleSize val="0"/>
        </c:dLbls>
        <c:marker val="1"/>
        <c:smooth val="0"/>
        <c:axId val="563228952"/>
        <c:axId val="563229280"/>
      </c:lineChart>
      <c:catAx>
        <c:axId val="5632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229280"/>
        <c:crosses val="autoZero"/>
        <c:auto val="1"/>
        <c:lblAlgn val="ctr"/>
        <c:lblOffset val="100"/>
        <c:noMultiLvlLbl val="0"/>
      </c:catAx>
      <c:valAx>
        <c:axId val="5632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228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Results_TP4_PBMC_IL10!$C$15:$C$30</c:f>
              <c:numCache>
                <c:formatCode>General</c:formatCode>
                <c:ptCount val="16"/>
                <c:pt idx="0">
                  <c:v>3.2118000000000002</c:v>
                </c:pt>
                <c:pt idx="1">
                  <c:v>2.7528000000000001</c:v>
                </c:pt>
                <c:pt idx="2">
                  <c:v>2.0924999999999998</c:v>
                </c:pt>
                <c:pt idx="3">
                  <c:v>1.5241</c:v>
                </c:pt>
                <c:pt idx="4">
                  <c:v>0.95130000000000003</c:v>
                </c:pt>
                <c:pt idx="5">
                  <c:v>0.52059999999999995</c:v>
                </c:pt>
                <c:pt idx="6">
                  <c:v>0.28649999999999998</c:v>
                </c:pt>
                <c:pt idx="7">
                  <c:v>0.1757</c:v>
                </c:pt>
                <c:pt idx="8">
                  <c:v>0.1013</c:v>
                </c:pt>
                <c:pt idx="9">
                  <c:v>6.0199999999999997E-2</c:v>
                </c:pt>
                <c:pt idx="10">
                  <c:v>4.3200000000000002E-2</c:v>
                </c:pt>
                <c:pt idx="11">
                  <c:v>3.1E-2</c:v>
                </c:pt>
                <c:pt idx="12">
                  <c:v>2.5899999999999999E-2</c:v>
                </c:pt>
                <c:pt idx="13">
                  <c:v>2.2599999999999999E-2</c:v>
                </c:pt>
                <c:pt idx="14">
                  <c:v>1.89E-2</c:v>
                </c:pt>
                <c:pt idx="15">
                  <c:v>2.0500000000000001E-2</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Results_TP4_PBMC_IL10!$D$15:$D$30</c:f>
              <c:numCache>
                <c:formatCode>General</c:formatCode>
                <c:ptCount val="16"/>
                <c:pt idx="0">
                  <c:v>3.2241</c:v>
                </c:pt>
                <c:pt idx="1">
                  <c:v>2.9049999999999998</c:v>
                </c:pt>
                <c:pt idx="2">
                  <c:v>2.2753999999999999</c:v>
                </c:pt>
                <c:pt idx="3">
                  <c:v>1.6468</c:v>
                </c:pt>
                <c:pt idx="4">
                  <c:v>0.99609999999999999</c:v>
                </c:pt>
                <c:pt idx="5">
                  <c:v>0.55879999999999996</c:v>
                </c:pt>
                <c:pt idx="6">
                  <c:v>0.3019</c:v>
                </c:pt>
                <c:pt idx="7">
                  <c:v>0.17030000000000001</c:v>
                </c:pt>
                <c:pt idx="8">
                  <c:v>0.1072</c:v>
                </c:pt>
                <c:pt idx="9">
                  <c:v>6.4699999999999994E-2</c:v>
                </c:pt>
                <c:pt idx="10">
                  <c:v>4.4900000000000002E-2</c:v>
                </c:pt>
                <c:pt idx="11">
                  <c:v>3.04E-2</c:v>
                </c:pt>
                <c:pt idx="12">
                  <c:v>2.7400000000000001E-2</c:v>
                </c:pt>
                <c:pt idx="13">
                  <c:v>2.4899999999999999E-2</c:v>
                </c:pt>
                <c:pt idx="14">
                  <c:v>1.9900000000000001E-2</c:v>
                </c:pt>
                <c:pt idx="15">
                  <c:v>2.29E-2</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Results_TP4_PBMC_IL10!$C$45:$C$60</c:f>
              <c:numCache>
                <c:formatCode>General</c:formatCode>
                <c:ptCount val="16"/>
                <c:pt idx="0">
                  <c:v>2.8491</c:v>
                </c:pt>
                <c:pt idx="1">
                  <c:v>2.6974</c:v>
                </c:pt>
                <c:pt idx="2">
                  <c:v>2.0821999999999998</c:v>
                </c:pt>
                <c:pt idx="3">
                  <c:v>1.5203</c:v>
                </c:pt>
                <c:pt idx="4">
                  <c:v>0.97829999999999995</c:v>
                </c:pt>
                <c:pt idx="5">
                  <c:v>0.53569999999999995</c:v>
                </c:pt>
                <c:pt idx="6">
                  <c:v>0.2802</c:v>
                </c:pt>
                <c:pt idx="7">
                  <c:v>0.16439999999999999</c:v>
                </c:pt>
                <c:pt idx="8">
                  <c:v>9.8299999999999998E-2</c:v>
                </c:pt>
                <c:pt idx="9">
                  <c:v>5.9299999999999999E-2</c:v>
                </c:pt>
                <c:pt idx="10">
                  <c:v>3.9300000000000002E-2</c:v>
                </c:pt>
                <c:pt idx="11">
                  <c:v>2.6499999999999999E-2</c:v>
                </c:pt>
                <c:pt idx="12">
                  <c:v>2.07E-2</c:v>
                </c:pt>
                <c:pt idx="13">
                  <c:v>1.9800000000000002E-2</c:v>
                </c:pt>
                <c:pt idx="14">
                  <c:v>1.8599999999999998E-2</c:v>
                </c:pt>
                <c:pt idx="15">
                  <c:v>1.9099999999999999E-2</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Results_TP4_PBMC_IL10!$D$45:$D$60</c:f>
              <c:numCache>
                <c:formatCode>General</c:formatCode>
                <c:ptCount val="16"/>
                <c:pt idx="0">
                  <c:v>3.06</c:v>
                </c:pt>
                <c:pt idx="1">
                  <c:v>2.6251000000000002</c:v>
                </c:pt>
                <c:pt idx="2">
                  <c:v>2.0977000000000001</c:v>
                </c:pt>
                <c:pt idx="3">
                  <c:v>1.4541999999999999</c:v>
                </c:pt>
                <c:pt idx="4">
                  <c:v>0.91520000000000001</c:v>
                </c:pt>
                <c:pt idx="5">
                  <c:v>0.52729999999999999</c:v>
                </c:pt>
                <c:pt idx="6">
                  <c:v>0.28739999999999999</c:v>
                </c:pt>
                <c:pt idx="7">
                  <c:v>0.16220000000000001</c:v>
                </c:pt>
                <c:pt idx="8">
                  <c:v>9.4100000000000003E-2</c:v>
                </c:pt>
                <c:pt idx="9">
                  <c:v>5.6399999999999999E-2</c:v>
                </c:pt>
                <c:pt idx="10">
                  <c:v>3.73E-2</c:v>
                </c:pt>
                <c:pt idx="11">
                  <c:v>2.7E-2</c:v>
                </c:pt>
                <c:pt idx="12">
                  <c:v>2.1700000000000001E-2</c:v>
                </c:pt>
                <c:pt idx="13">
                  <c:v>1.89E-2</c:v>
                </c:pt>
                <c:pt idx="14">
                  <c:v>1.77E-2</c:v>
                </c:pt>
                <c:pt idx="15">
                  <c:v>1.7399999999999999E-2</c:v>
                </c:pt>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Results_TP4_PBMC_IL10!$C$75:$C$90</c:f>
              <c:numCache>
                <c:formatCode>General</c:formatCode>
                <c:ptCount val="16"/>
                <c:pt idx="0">
                  <c:v>2.7097000000000002</c:v>
                </c:pt>
                <c:pt idx="1">
                  <c:v>2.3431000000000002</c:v>
                </c:pt>
                <c:pt idx="2">
                  <c:v>2.0712999999999999</c:v>
                </c:pt>
                <c:pt idx="3">
                  <c:v>1.3826000000000001</c:v>
                </c:pt>
                <c:pt idx="4">
                  <c:v>0.93430000000000002</c:v>
                </c:pt>
                <c:pt idx="5">
                  <c:v>0.46899999999999997</c:v>
                </c:pt>
                <c:pt idx="6">
                  <c:v>0.26800000000000002</c:v>
                </c:pt>
                <c:pt idx="7">
                  <c:v>0.15340000000000001</c:v>
                </c:pt>
                <c:pt idx="8">
                  <c:v>9.0300000000000005E-2</c:v>
                </c:pt>
                <c:pt idx="9">
                  <c:v>5.7500000000000002E-2</c:v>
                </c:pt>
                <c:pt idx="10">
                  <c:v>4.1399999999999999E-2</c:v>
                </c:pt>
                <c:pt idx="11">
                  <c:v>2.9700000000000001E-2</c:v>
                </c:pt>
                <c:pt idx="12">
                  <c:v>2.12E-2</c:v>
                </c:pt>
                <c:pt idx="13">
                  <c:v>1.9E-2</c:v>
                </c:pt>
                <c:pt idx="14">
                  <c:v>1.55E-2</c:v>
                </c:pt>
                <c:pt idx="15">
                  <c:v>1.6400000000000001E-2</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Results_TP4_PBMC_IL10!$D$75:$D$90</c:f>
              <c:numCache>
                <c:formatCode>General</c:formatCode>
                <c:ptCount val="16"/>
                <c:pt idx="0">
                  <c:v>2.9552999999999998</c:v>
                </c:pt>
                <c:pt idx="1">
                  <c:v>2.7648000000000001</c:v>
                </c:pt>
                <c:pt idx="2">
                  <c:v>1.9990000000000001</c:v>
                </c:pt>
                <c:pt idx="3">
                  <c:v>1.4972000000000001</c:v>
                </c:pt>
                <c:pt idx="4">
                  <c:v>0.90369999999999995</c:v>
                </c:pt>
                <c:pt idx="5">
                  <c:v>0.53090000000000004</c:v>
                </c:pt>
                <c:pt idx="6">
                  <c:v>0.27610000000000001</c:v>
                </c:pt>
                <c:pt idx="7">
                  <c:v>0.15670000000000001</c:v>
                </c:pt>
                <c:pt idx="8">
                  <c:v>0.10489999999999999</c:v>
                </c:pt>
                <c:pt idx="9">
                  <c:v>5.9799999999999999E-2</c:v>
                </c:pt>
                <c:pt idx="10">
                  <c:v>3.8399999999999997E-2</c:v>
                </c:pt>
                <c:pt idx="11">
                  <c:v>3.04E-2</c:v>
                </c:pt>
                <c:pt idx="12">
                  <c:v>2.3699999999999999E-2</c:v>
                </c:pt>
                <c:pt idx="13">
                  <c:v>1.9199999999999998E-2</c:v>
                </c:pt>
                <c:pt idx="14">
                  <c:v>1.6400000000000001E-2</c:v>
                </c:pt>
                <c:pt idx="15">
                  <c:v>1.7299999999999999E-2</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Results_TP4_PBMC_IL10!$B$106:$B$121</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Results_TP4_PBMC_IL10!$D$105:$D$120</c:f>
              <c:numCache>
                <c:formatCode>General</c:formatCode>
                <c:ptCount val="16"/>
                <c:pt idx="0">
                  <c:v>2.5049000000000001</c:v>
                </c:pt>
                <c:pt idx="1">
                  <c:v>2.6381000000000001</c:v>
                </c:pt>
                <c:pt idx="2">
                  <c:v>1.946</c:v>
                </c:pt>
                <c:pt idx="3">
                  <c:v>1.7617</c:v>
                </c:pt>
                <c:pt idx="4">
                  <c:v>1.1474</c:v>
                </c:pt>
                <c:pt idx="5">
                  <c:v>0.82609999999999995</c:v>
                </c:pt>
                <c:pt idx="6">
                  <c:v>0.42780000000000001</c:v>
                </c:pt>
                <c:pt idx="7">
                  <c:v>0.26860000000000001</c:v>
                </c:pt>
                <c:pt idx="8">
                  <c:v>0.19</c:v>
                </c:pt>
                <c:pt idx="9">
                  <c:v>0.1303</c:v>
                </c:pt>
                <c:pt idx="10">
                  <c:v>7.4700000000000003E-2</c:v>
                </c:pt>
                <c:pt idx="11">
                  <c:v>8.0199999999999994E-2</c:v>
                </c:pt>
                <c:pt idx="12">
                  <c:v>6.54E-2</c:v>
                </c:pt>
                <c:pt idx="13">
                  <c:v>5.91E-2</c:v>
                </c:pt>
                <c:pt idx="14">
                  <c:v>5.57E-2</c:v>
                </c:pt>
                <c:pt idx="15">
                  <c:v>5.9400000000000001E-2</c:v>
                </c:pt>
              </c:numCache>
            </c:numRef>
          </c:val>
          <c:smooth val="0"/>
          <c:extLst>
            <c:ext xmlns:c16="http://schemas.microsoft.com/office/drawing/2014/chart" uri="{C3380CC4-5D6E-409C-BE32-E72D297353CC}">
              <c16:uniqueId val="{00000000-5D7C-43B6-9653-EA768E6B622A}"/>
            </c:ext>
          </c:extLst>
        </c:ser>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Results_TP4_PBMC_IL10!$B$106:$B$121</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Results_TP4_PBMC_IL10!$C$106:$C$120</c:f>
              <c:numCache>
                <c:formatCode>General</c:formatCode>
                <c:ptCount val="15"/>
                <c:pt idx="0">
                  <c:v>2.5383</c:v>
                </c:pt>
                <c:pt idx="1">
                  <c:v>2.1055000000000001</c:v>
                </c:pt>
                <c:pt idx="2">
                  <c:v>1.7581</c:v>
                </c:pt>
                <c:pt idx="3">
                  <c:v>1.3140000000000001</c:v>
                </c:pt>
                <c:pt idx="4">
                  <c:v>0.76690000000000003</c:v>
                </c:pt>
                <c:pt idx="5">
                  <c:v>0.40860000000000002</c:v>
                </c:pt>
                <c:pt idx="6">
                  <c:v>0.29049999999999998</c:v>
                </c:pt>
                <c:pt idx="7">
                  <c:v>0.1721</c:v>
                </c:pt>
                <c:pt idx="8">
                  <c:v>0.1111</c:v>
                </c:pt>
                <c:pt idx="9">
                  <c:v>7.0599999999999996E-2</c:v>
                </c:pt>
                <c:pt idx="10">
                  <c:v>6.13E-2</c:v>
                </c:pt>
                <c:pt idx="11">
                  <c:v>5.4800000000000001E-2</c:v>
                </c:pt>
                <c:pt idx="12">
                  <c:v>5.4800000000000001E-2</c:v>
                </c:pt>
                <c:pt idx="13">
                  <c:v>5.0599999999999999E-2</c:v>
                </c:pt>
                <c:pt idx="14">
                  <c:v>6.1699999999999998E-2</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85725</xdr:colOff>
      <xdr:row>15</xdr:row>
      <xdr:rowOff>52387</xdr:rowOff>
    </xdr:from>
    <xdr:to>
      <xdr:col>13</xdr:col>
      <xdr:colOff>390525</xdr:colOff>
      <xdr:row>29</xdr:row>
      <xdr:rowOff>90487</xdr:rowOff>
    </xdr:to>
    <xdr:graphicFrame macro="">
      <xdr:nvGraphicFramePr>
        <xdr:cNvPr id="2" name="Chart 1">
          <a:extLst>
            <a:ext uri="{FF2B5EF4-FFF2-40B4-BE49-F238E27FC236}">
              <a16:creationId xmlns:a16="http://schemas.microsoft.com/office/drawing/2014/main" id="{6C980FD1-A61D-4A4D-BA56-6CBD76BA9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46</xdr:row>
      <xdr:rowOff>166687</xdr:rowOff>
    </xdr:from>
    <xdr:to>
      <xdr:col>13</xdr:col>
      <xdr:colOff>295275</xdr:colOff>
      <xdr:row>61</xdr:row>
      <xdr:rowOff>33337</xdr:rowOff>
    </xdr:to>
    <xdr:graphicFrame macro="">
      <xdr:nvGraphicFramePr>
        <xdr:cNvPr id="3" name="Chart 2">
          <a:extLst>
            <a:ext uri="{FF2B5EF4-FFF2-40B4-BE49-F238E27FC236}">
              <a16:creationId xmlns:a16="http://schemas.microsoft.com/office/drawing/2014/main" id="{4C8CCAD6-D5FD-4FFB-BC5F-D764FEBE8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77</xdr:row>
      <xdr:rowOff>52387</xdr:rowOff>
    </xdr:from>
    <xdr:to>
      <xdr:col>13</xdr:col>
      <xdr:colOff>276225</xdr:colOff>
      <xdr:row>91</xdr:row>
      <xdr:rowOff>128587</xdr:rowOff>
    </xdr:to>
    <xdr:graphicFrame macro="">
      <xdr:nvGraphicFramePr>
        <xdr:cNvPr id="4" name="Chart 3">
          <a:extLst>
            <a:ext uri="{FF2B5EF4-FFF2-40B4-BE49-F238E27FC236}">
              <a16:creationId xmlns:a16="http://schemas.microsoft.com/office/drawing/2014/main" id="{F7F4D0C7-E126-4479-AAC0-C2744EE06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523875</xdr:colOff>
      <xdr:row>108</xdr:row>
      <xdr:rowOff>157162</xdr:rowOff>
    </xdr:from>
    <xdr:to>
      <xdr:col>13</xdr:col>
      <xdr:colOff>219075</xdr:colOff>
      <xdr:row>123</xdr:row>
      <xdr:rowOff>42862</xdr:rowOff>
    </xdr:to>
    <xdr:graphicFrame macro="">
      <xdr:nvGraphicFramePr>
        <xdr:cNvPr id="5" name="Chart 4">
          <a:extLst>
            <a:ext uri="{FF2B5EF4-FFF2-40B4-BE49-F238E27FC236}">
              <a16:creationId xmlns:a16="http://schemas.microsoft.com/office/drawing/2014/main" id="{2A6EAAD3-D89F-4B73-A13E-566DF1EBC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28</xdr:row>
      <xdr:rowOff>1</xdr:rowOff>
    </xdr:from>
    <xdr:to>
      <xdr:col>22</xdr:col>
      <xdr:colOff>114300</xdr:colOff>
      <xdr:row>35</xdr:row>
      <xdr:rowOff>60961</xdr:rowOff>
    </xdr:to>
    <xdr:sp macro="" textlink="">
      <xdr:nvSpPr>
        <xdr:cNvPr id="6" name="TextBox 5">
          <a:extLst>
            <a:ext uri="{FF2B5EF4-FFF2-40B4-BE49-F238E27FC236}">
              <a16:creationId xmlns:a16="http://schemas.microsoft.com/office/drawing/2014/main" id="{17168500-AC91-417A-A3EB-71C48A031158}"/>
            </a:ext>
          </a:extLst>
        </xdr:cNvPr>
        <xdr:cNvSpPr txBox="1"/>
      </xdr:nvSpPr>
      <xdr:spPr>
        <a:xfrm>
          <a:off x="10835640" y="5189221"/>
          <a:ext cx="377190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14</xdr:row>
      <xdr:rowOff>138112</xdr:rowOff>
    </xdr:from>
    <xdr:to>
      <xdr:col>13</xdr:col>
      <xdr:colOff>352425</xdr:colOff>
      <xdr:row>28</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44</xdr:row>
      <xdr:rowOff>147637</xdr:rowOff>
    </xdr:from>
    <xdr:to>
      <xdr:col>13</xdr:col>
      <xdr:colOff>228600</xdr:colOff>
      <xdr:row>59</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74</xdr:row>
      <xdr:rowOff>52387</xdr:rowOff>
    </xdr:from>
    <xdr:to>
      <xdr:col>13</xdr:col>
      <xdr:colOff>38100</xdr:colOff>
      <xdr:row>88</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476250</xdr:colOff>
      <xdr:row>105</xdr:row>
      <xdr:rowOff>71437</xdr:rowOff>
    </xdr:from>
    <xdr:to>
      <xdr:col>14</xdr:col>
      <xdr:colOff>171450</xdr:colOff>
      <xdr:row>119</xdr:row>
      <xdr:rowOff>147637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27</xdr:row>
      <xdr:rowOff>1</xdr:rowOff>
    </xdr:from>
    <xdr:to>
      <xdr:col>22</xdr:col>
      <xdr:colOff>114300</xdr:colOff>
      <xdr:row>34</xdr:row>
      <xdr:rowOff>152401</xdr:rowOff>
    </xdr:to>
    <xdr:sp macro="" textlink="">
      <xdr:nvSpPr>
        <xdr:cNvPr id="6" name="TextBox 5">
          <a:extLst>
            <a:ext uri="{FF2B5EF4-FFF2-40B4-BE49-F238E27FC236}">
              <a16:creationId xmlns:a16="http://schemas.microsoft.com/office/drawing/2014/main" id="{2C23F592-D83D-4856-8033-A426DC7CD4A1}"/>
            </a:ext>
          </a:extLst>
        </xdr:cNvPr>
        <xdr:cNvSpPr txBox="1"/>
      </xdr:nvSpPr>
      <xdr:spPr>
        <a:xfrm>
          <a:off x="10713720" y="5021581"/>
          <a:ext cx="3771900" cy="1455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7254-1C1D-4B14-9380-E35E46922669}">
  <dimension ref="A2:Y125"/>
  <sheetViews>
    <sheetView topLeftCell="A19" workbookViewId="0">
      <selection activeCell="P8" sqref="P8"/>
    </sheetView>
  </sheetViews>
  <sheetFormatPr defaultRowHeight="15" x14ac:dyDescent="0.25"/>
  <cols>
    <col min="1" max="1" width="24.7109375" bestFit="1" customWidth="1"/>
  </cols>
  <sheetData>
    <row r="2" spans="1:25" ht="15.75" thickBot="1" x14ac:dyDescent="0.3">
      <c r="A2" s="16" t="s">
        <v>29</v>
      </c>
      <c r="B2" s="1"/>
      <c r="C2" s="25"/>
      <c r="D2" s="25"/>
      <c r="E2" s="29"/>
      <c r="F2" s="25"/>
      <c r="G2" s="25"/>
      <c r="H2" s="29"/>
      <c r="I2" s="25"/>
      <c r="J2" s="25"/>
      <c r="R2" s="25"/>
      <c r="S2" s="25"/>
      <c r="T2" s="25"/>
      <c r="U2" s="25"/>
      <c r="V2" s="25"/>
      <c r="W2" s="25"/>
      <c r="X2" s="25"/>
      <c r="Y2" s="25"/>
    </row>
    <row r="3" spans="1:25" ht="15.75" thickBot="1" x14ac:dyDescent="0.3">
      <c r="C3" s="22" t="s">
        <v>0</v>
      </c>
      <c r="D3" s="36"/>
      <c r="E3" s="35"/>
      <c r="F3" s="36"/>
      <c r="G3" s="23" t="s">
        <v>1</v>
      </c>
      <c r="H3" s="35"/>
      <c r="I3" s="68" t="s">
        <v>36</v>
      </c>
      <c r="J3" s="70" t="s">
        <v>37</v>
      </c>
      <c r="K3" s="58" t="s">
        <v>33</v>
      </c>
      <c r="L3" s="58" t="s">
        <v>33</v>
      </c>
      <c r="M3" s="58" t="s">
        <v>34</v>
      </c>
      <c r="N3" s="58" t="s">
        <v>34</v>
      </c>
      <c r="P3" s="79" t="s">
        <v>42</v>
      </c>
      <c r="R3" s="68" t="s">
        <v>36</v>
      </c>
      <c r="S3" s="69" t="s">
        <v>37</v>
      </c>
      <c r="T3" s="69" t="s">
        <v>43</v>
      </c>
      <c r="U3" s="69" t="s">
        <v>44</v>
      </c>
      <c r="V3" s="69" t="s">
        <v>38</v>
      </c>
      <c r="W3" s="69" t="s">
        <v>39</v>
      </c>
      <c r="X3" s="69" t="s">
        <v>40</v>
      </c>
      <c r="Y3" s="70" t="s">
        <v>41</v>
      </c>
    </row>
    <row r="4" spans="1:25" ht="15.75" thickBot="1" x14ac:dyDescent="0.3">
      <c r="B4" s="1"/>
      <c r="C4">
        <v>1</v>
      </c>
      <c r="D4" s="19">
        <v>2</v>
      </c>
      <c r="E4" s="19">
        <v>3</v>
      </c>
      <c r="F4" s="19">
        <v>4</v>
      </c>
      <c r="G4">
        <v>5</v>
      </c>
      <c r="H4" s="19">
        <v>6</v>
      </c>
      <c r="I4">
        <v>7</v>
      </c>
      <c r="J4">
        <v>8</v>
      </c>
      <c r="K4">
        <v>9</v>
      </c>
      <c r="L4">
        <v>10</v>
      </c>
      <c r="M4">
        <v>11</v>
      </c>
      <c r="N4">
        <v>12</v>
      </c>
      <c r="R4">
        <v>7</v>
      </c>
      <c r="S4">
        <v>8</v>
      </c>
      <c r="T4">
        <v>7</v>
      </c>
      <c r="U4">
        <v>8</v>
      </c>
      <c r="V4">
        <v>7</v>
      </c>
      <c r="W4">
        <v>8</v>
      </c>
      <c r="X4">
        <v>7</v>
      </c>
      <c r="Y4">
        <v>8</v>
      </c>
    </row>
    <row r="5" spans="1:25" x14ac:dyDescent="0.25">
      <c r="B5" s="2" t="s">
        <v>2</v>
      </c>
      <c r="C5" s="3">
        <v>45.534999999999997</v>
      </c>
      <c r="D5" s="5"/>
      <c r="E5" s="5"/>
      <c r="F5" s="5"/>
      <c r="G5" s="4">
        <v>162.876</v>
      </c>
      <c r="H5" s="5"/>
      <c r="I5" s="4">
        <v>40.501999999999995</v>
      </c>
      <c r="J5" s="4">
        <v>124.64200000000001</v>
      </c>
      <c r="K5" s="5">
        <v>2.5042</v>
      </c>
      <c r="L5" s="5">
        <v>0.70709999999999995</v>
      </c>
      <c r="M5" s="5">
        <v>2.0807000000000002</v>
      </c>
      <c r="N5" s="5">
        <v>0.80920000000000003</v>
      </c>
      <c r="P5" t="s">
        <v>31</v>
      </c>
      <c r="Q5" t="s">
        <v>22</v>
      </c>
      <c r="R5" s="4">
        <v>40.501999999999995</v>
      </c>
      <c r="S5" s="4">
        <v>124.64200000000001</v>
      </c>
      <c r="T5" s="4">
        <v>237.05500000000001</v>
      </c>
      <c r="U5" s="4">
        <v>76.9405</v>
      </c>
      <c r="V5" s="4">
        <v>63.756</v>
      </c>
      <c r="W5" s="4">
        <v>379.14099999999996</v>
      </c>
      <c r="X5" s="4">
        <v>166.06099999999998</v>
      </c>
      <c r="Y5" s="4">
        <v>219.09649999999999</v>
      </c>
    </row>
    <row r="6" spans="1:25" x14ac:dyDescent="0.25">
      <c r="B6" s="2" t="s">
        <v>3</v>
      </c>
      <c r="C6" s="6">
        <v>37.94</v>
      </c>
      <c r="D6" s="8"/>
      <c r="E6" s="8"/>
      <c r="F6" s="8"/>
      <c r="G6" s="7">
        <v>157.23400000000001</v>
      </c>
      <c r="H6" s="8"/>
      <c r="I6" s="7">
        <v>64.12</v>
      </c>
      <c r="J6" s="7">
        <v>66.814999999999998</v>
      </c>
      <c r="K6" s="8">
        <v>2.6187999999999998</v>
      </c>
      <c r="L6" s="8">
        <v>0.43340000000000001</v>
      </c>
      <c r="M6" s="8">
        <v>2.7395999999999998</v>
      </c>
      <c r="N6" s="8">
        <v>0.46650000000000003</v>
      </c>
      <c r="Q6" t="s">
        <v>23</v>
      </c>
      <c r="R6" s="7">
        <v>64.12</v>
      </c>
      <c r="S6" s="7">
        <v>66.814999999999998</v>
      </c>
      <c r="T6" s="7">
        <v>84.384999999999991</v>
      </c>
      <c r="U6" s="7">
        <v>47.186999999999998</v>
      </c>
      <c r="V6" s="7">
        <v>55.072499999999998</v>
      </c>
      <c r="W6" s="7">
        <v>256.44150000000002</v>
      </c>
      <c r="X6" s="7">
        <v>127.36500000000001</v>
      </c>
      <c r="Y6" s="7">
        <v>221.67599999999999</v>
      </c>
    </row>
    <row r="7" spans="1:25" x14ac:dyDescent="0.25">
      <c r="B7" s="2" t="s">
        <v>4</v>
      </c>
      <c r="C7" s="6">
        <v>89.295500000000004</v>
      </c>
      <c r="D7" s="8"/>
      <c r="E7" s="8"/>
      <c r="F7" s="8"/>
      <c r="G7" s="7">
        <v>64.89</v>
      </c>
      <c r="H7" s="8"/>
      <c r="I7" s="7">
        <v>19.096</v>
      </c>
      <c r="J7" s="7">
        <v>74.290999999999997</v>
      </c>
      <c r="K7" s="8">
        <v>2.5476000000000001</v>
      </c>
      <c r="L7" s="8">
        <v>0.26169999999999999</v>
      </c>
      <c r="M7" s="8">
        <v>2.6189</v>
      </c>
      <c r="N7" s="8">
        <v>0.26200000000000001</v>
      </c>
      <c r="Q7" t="s">
        <v>24</v>
      </c>
      <c r="R7" s="7">
        <v>19.096</v>
      </c>
      <c r="S7" s="7">
        <v>74.290999999999997</v>
      </c>
      <c r="T7" s="7">
        <v>43.774499999999996</v>
      </c>
      <c r="U7" s="7">
        <v>29.742999999999999</v>
      </c>
      <c r="V7" s="7">
        <v>50.225000000000001</v>
      </c>
      <c r="W7" s="7">
        <v>130.63750000000002</v>
      </c>
      <c r="X7" s="7">
        <v>71.998500000000007</v>
      </c>
      <c r="Y7" s="7">
        <v>104.1985</v>
      </c>
    </row>
    <row r="8" spans="1:25" x14ac:dyDescent="0.25">
      <c r="B8" s="2" t="s">
        <v>5</v>
      </c>
      <c r="C8" s="9">
        <v>57.669499999999999</v>
      </c>
      <c r="D8" s="8"/>
      <c r="E8" s="8"/>
      <c r="F8" s="8"/>
      <c r="G8" s="10">
        <v>57.1935</v>
      </c>
      <c r="H8" s="8"/>
      <c r="I8" s="10">
        <v>53.392500000000005</v>
      </c>
      <c r="J8" s="10">
        <v>58.639000000000003</v>
      </c>
      <c r="K8" s="8">
        <v>2.9319000000000002</v>
      </c>
      <c r="L8" s="8">
        <v>0.1431</v>
      </c>
      <c r="M8" s="8">
        <v>2.4887000000000001</v>
      </c>
      <c r="N8" s="8">
        <v>0.1696</v>
      </c>
      <c r="P8" t="s">
        <v>32</v>
      </c>
      <c r="Q8" t="s">
        <v>27</v>
      </c>
      <c r="R8" s="10">
        <v>53.392500000000005</v>
      </c>
      <c r="S8" s="10">
        <v>58.639000000000003</v>
      </c>
      <c r="T8" s="10">
        <v>141.30199999999999</v>
      </c>
      <c r="U8" s="10">
        <v>111.09350000000001</v>
      </c>
      <c r="V8" s="10">
        <v>162.8725</v>
      </c>
      <c r="W8" s="10">
        <v>214.2525</v>
      </c>
      <c r="X8" s="10">
        <v>167.45749999999998</v>
      </c>
      <c r="Y8" s="10">
        <v>255.82899999999998</v>
      </c>
    </row>
    <row r="9" spans="1:25" x14ac:dyDescent="0.25">
      <c r="B9" s="2" t="s">
        <v>6</v>
      </c>
      <c r="C9" s="9">
        <v>59.993499999999997</v>
      </c>
      <c r="D9" s="8"/>
      <c r="E9" s="8"/>
      <c r="F9" s="8"/>
      <c r="G9" s="10">
        <v>52.052</v>
      </c>
      <c r="H9" s="8"/>
      <c r="I9" s="10">
        <v>35.997500000000002</v>
      </c>
      <c r="J9" s="10">
        <v>73.349500000000006</v>
      </c>
      <c r="K9" s="8">
        <v>2.7978999999999998</v>
      </c>
      <c r="L9" s="8">
        <v>8.0100000000000005E-2</v>
      </c>
      <c r="M9" s="8">
        <v>2.5108000000000001</v>
      </c>
      <c r="N9" s="8">
        <v>0.1234</v>
      </c>
      <c r="Q9" t="s">
        <v>26</v>
      </c>
      <c r="R9" s="10">
        <v>35.997500000000002</v>
      </c>
      <c r="S9" s="10">
        <v>73.349500000000006</v>
      </c>
      <c r="T9" s="10">
        <v>154.0805</v>
      </c>
      <c r="U9" s="10">
        <v>58.523499999999999</v>
      </c>
      <c r="V9" s="10">
        <v>162.16200000000001</v>
      </c>
      <c r="W9" s="10">
        <v>159.215</v>
      </c>
      <c r="X9" s="10">
        <v>163.3065</v>
      </c>
      <c r="Y9" s="10">
        <v>245.3115</v>
      </c>
    </row>
    <row r="10" spans="1:25" x14ac:dyDescent="0.25">
      <c r="B10" s="2" t="s">
        <v>7</v>
      </c>
      <c r="C10" s="9">
        <v>53.203500000000005</v>
      </c>
      <c r="D10" s="8"/>
      <c r="E10" s="8"/>
      <c r="F10" s="8"/>
      <c r="G10" s="10">
        <v>66.325000000000003</v>
      </c>
      <c r="H10" s="8"/>
      <c r="I10" s="10">
        <v>71.865499999999997</v>
      </c>
      <c r="J10" s="10">
        <v>37.414999999999999</v>
      </c>
      <c r="K10" s="8">
        <v>2.2397999999999998</v>
      </c>
      <c r="L10" s="8">
        <v>6.4199999999999993E-2</v>
      </c>
      <c r="M10" s="8">
        <v>2.3694000000000002</v>
      </c>
      <c r="N10" s="8">
        <v>0.1077</v>
      </c>
      <c r="Q10" t="s">
        <v>25</v>
      </c>
      <c r="R10" s="10">
        <v>71.865499999999997</v>
      </c>
      <c r="S10" s="10">
        <v>37.414999999999999</v>
      </c>
      <c r="T10" s="10">
        <v>123.9385</v>
      </c>
      <c r="U10" s="10">
        <v>90.709500000000006</v>
      </c>
      <c r="V10" s="10">
        <v>91.003500000000003</v>
      </c>
      <c r="W10" s="10">
        <v>136.51750000000001</v>
      </c>
      <c r="X10" s="10">
        <v>155.09899999999999</v>
      </c>
      <c r="Y10" s="10">
        <v>218.6345</v>
      </c>
    </row>
    <row r="11" spans="1:25" x14ac:dyDescent="0.25">
      <c r="B11" s="2" t="s">
        <v>8</v>
      </c>
      <c r="C11" s="11">
        <v>0</v>
      </c>
      <c r="D11" s="8"/>
      <c r="E11" s="8"/>
      <c r="F11" s="8"/>
      <c r="G11" s="12">
        <v>0</v>
      </c>
      <c r="H11" s="8"/>
      <c r="I11" s="12">
        <v>0</v>
      </c>
      <c r="J11" s="12">
        <v>0</v>
      </c>
      <c r="K11" s="8">
        <v>1.4415</v>
      </c>
      <c r="L11" s="8">
        <v>3.3000000000000002E-2</v>
      </c>
      <c r="M11" s="8">
        <v>1.5568</v>
      </c>
      <c r="N11" s="8">
        <v>3.5999999999999997E-2</v>
      </c>
      <c r="Q11" t="s">
        <v>28</v>
      </c>
      <c r="R11" s="66" t="e">
        <v>#VALUE!</v>
      </c>
      <c r="S11" s="66" t="e">
        <v>#VALUE!</v>
      </c>
      <c r="T11" s="66">
        <v>1.6345000000000001</v>
      </c>
      <c r="U11" s="66">
        <v>1.7115</v>
      </c>
      <c r="V11" s="12">
        <v>1.2075</v>
      </c>
      <c r="W11" s="12">
        <v>1.6345000000000001</v>
      </c>
      <c r="X11" s="12">
        <v>2.9015</v>
      </c>
      <c r="Y11" s="12">
        <v>87.741500000000002</v>
      </c>
    </row>
    <row r="12" spans="1:25" ht="15.75" thickBot="1" x14ac:dyDescent="0.3">
      <c r="B12" s="2" t="s">
        <v>9</v>
      </c>
      <c r="C12" s="13">
        <v>0.52149999999999996</v>
      </c>
      <c r="D12" s="15"/>
      <c r="E12" s="15"/>
      <c r="F12" s="15"/>
      <c r="G12" s="14">
        <v>0</v>
      </c>
      <c r="H12" s="15"/>
      <c r="I12" s="14">
        <v>17.790500000000002</v>
      </c>
      <c r="J12" s="14">
        <v>0</v>
      </c>
      <c r="K12" s="15">
        <v>1.1834</v>
      </c>
      <c r="L12" s="15">
        <v>4.1300000000000003E-2</v>
      </c>
      <c r="M12" s="15">
        <v>1.1666000000000001</v>
      </c>
      <c r="N12" s="15">
        <v>6.2700000000000006E-2</v>
      </c>
      <c r="Q12" t="s">
        <v>28</v>
      </c>
      <c r="R12" s="14">
        <v>17.790500000000002</v>
      </c>
      <c r="S12" s="67" t="e">
        <v>#VALUE!</v>
      </c>
      <c r="T12" s="67">
        <v>1.7709999999999999</v>
      </c>
      <c r="U12" s="14">
        <v>1.1305000000000001</v>
      </c>
      <c r="V12" s="14">
        <v>1.232</v>
      </c>
      <c r="W12" s="14">
        <v>1.9005000000000001</v>
      </c>
      <c r="X12" s="14">
        <v>3.6014999999999997</v>
      </c>
      <c r="Y12" s="14">
        <v>7.458499999999999</v>
      </c>
    </row>
    <row r="13" spans="1:25" s="19" customFormat="1" x14ac:dyDescent="0.25">
      <c r="B13" s="59"/>
      <c r="C13" s="20">
        <f>AVERAGE(C11:C12)</f>
        <v>0.26074999999999998</v>
      </c>
      <c r="D13" s="20"/>
      <c r="E13" s="20"/>
      <c r="F13" s="20"/>
      <c r="G13" s="20">
        <f>AVERAGE(G11:G12)</f>
        <v>0</v>
      </c>
      <c r="H13" s="20"/>
      <c r="I13" s="20">
        <f t="shared" ref="H13:J13" si="0">AVERAGE(I11:I12)</f>
        <v>8.8952500000000008</v>
      </c>
      <c r="J13" s="20">
        <f t="shared" si="0"/>
        <v>0</v>
      </c>
      <c r="K13" s="20"/>
      <c r="L13" s="20"/>
      <c r="M13" s="20"/>
      <c r="N13" s="20"/>
      <c r="R13" s="20"/>
      <c r="S13" s="20"/>
      <c r="T13" s="20"/>
      <c r="U13" s="20"/>
      <c r="V13" s="20"/>
      <c r="W13" s="20"/>
      <c r="X13" s="20"/>
      <c r="Y13" s="20"/>
    </row>
    <row r="14" spans="1:25" x14ac:dyDescent="0.25">
      <c r="E14" s="19"/>
    </row>
    <row r="15" spans="1:25" x14ac:dyDescent="0.25">
      <c r="B15" s="1" t="s">
        <v>35</v>
      </c>
      <c r="C15" s="1" t="s">
        <v>33</v>
      </c>
      <c r="D15" s="1" t="s">
        <v>34</v>
      </c>
      <c r="E15" s="1" t="s">
        <v>15</v>
      </c>
    </row>
    <row r="16" spans="1:25" x14ac:dyDescent="0.25">
      <c r="A16">
        <v>1</v>
      </c>
      <c r="B16">
        <v>4000</v>
      </c>
      <c r="C16" s="28">
        <v>2.5042</v>
      </c>
      <c r="D16" s="28">
        <v>2.0807000000000002</v>
      </c>
      <c r="E16" s="28">
        <f>AVERAGE(C16:D16)</f>
        <v>2.2924500000000001</v>
      </c>
    </row>
    <row r="17" spans="1:25" ht="15.75" thickBot="1" x14ac:dyDescent="0.3">
      <c r="A17">
        <v>2</v>
      </c>
      <c r="B17">
        <v>2000</v>
      </c>
      <c r="C17" s="28">
        <v>2.6187999999999998</v>
      </c>
      <c r="D17" s="28">
        <v>2.7395999999999998</v>
      </c>
      <c r="E17" s="28">
        <f t="shared" ref="E17:E31" si="1">AVERAGE(C17:D17)</f>
        <v>2.6791999999999998</v>
      </c>
      <c r="R17" s="25"/>
      <c r="S17" s="25"/>
      <c r="T17" s="25"/>
      <c r="U17" s="25"/>
      <c r="V17" s="25"/>
      <c r="W17" s="25"/>
      <c r="X17" s="25"/>
      <c r="Y17" s="25"/>
    </row>
    <row r="18" spans="1:25" ht="15.75" thickBot="1" x14ac:dyDescent="0.3">
      <c r="A18">
        <v>3</v>
      </c>
      <c r="B18">
        <v>1000</v>
      </c>
      <c r="C18" s="28">
        <v>2.5476000000000001</v>
      </c>
      <c r="D18" s="28">
        <v>2.6189</v>
      </c>
      <c r="E18" s="28">
        <f t="shared" si="1"/>
        <v>2.58325</v>
      </c>
      <c r="P18" s="78" t="s">
        <v>21</v>
      </c>
      <c r="R18" s="71" t="s">
        <v>0</v>
      </c>
      <c r="S18" s="72" t="s">
        <v>1</v>
      </c>
      <c r="T18" s="72" t="s">
        <v>10</v>
      </c>
      <c r="U18" s="72" t="s">
        <v>11</v>
      </c>
      <c r="V18" s="72" t="s">
        <v>17</v>
      </c>
      <c r="W18" s="72" t="s">
        <v>18</v>
      </c>
      <c r="X18" s="72" t="s">
        <v>19</v>
      </c>
      <c r="Y18" s="73" t="s">
        <v>20</v>
      </c>
    </row>
    <row r="19" spans="1:25" ht="15.75" thickBot="1" x14ac:dyDescent="0.3">
      <c r="A19">
        <v>4</v>
      </c>
      <c r="B19">
        <v>500</v>
      </c>
      <c r="C19" s="28">
        <v>2.9319000000000002</v>
      </c>
      <c r="D19" s="28">
        <v>2.4887000000000001</v>
      </c>
      <c r="E19" s="28">
        <f t="shared" si="1"/>
        <v>2.7103000000000002</v>
      </c>
      <c r="R19">
        <v>1</v>
      </c>
      <c r="S19">
        <v>5</v>
      </c>
      <c r="T19">
        <v>3</v>
      </c>
      <c r="U19">
        <v>5</v>
      </c>
      <c r="V19">
        <v>1</v>
      </c>
      <c r="W19">
        <v>6</v>
      </c>
      <c r="X19">
        <v>1</v>
      </c>
      <c r="Y19">
        <v>6</v>
      </c>
    </row>
    <row r="20" spans="1:25" x14ac:dyDescent="0.25">
      <c r="A20">
        <v>5</v>
      </c>
      <c r="B20">
        <v>250</v>
      </c>
      <c r="C20" s="28">
        <v>2.7978999999999998</v>
      </c>
      <c r="D20" s="28">
        <v>2.5108000000000001</v>
      </c>
      <c r="E20" s="28">
        <f t="shared" si="1"/>
        <v>2.65435</v>
      </c>
      <c r="P20" t="s">
        <v>31</v>
      </c>
      <c r="Q20" t="s">
        <v>22</v>
      </c>
      <c r="R20" s="3">
        <v>45.534999999999997</v>
      </c>
      <c r="S20" s="4">
        <v>162.876</v>
      </c>
      <c r="T20" s="4">
        <v>127.386</v>
      </c>
      <c r="U20" s="4">
        <v>912.21199999999999</v>
      </c>
      <c r="V20" s="3">
        <v>94.787000000000006</v>
      </c>
      <c r="W20" s="4">
        <v>496.65000000000003</v>
      </c>
      <c r="X20" s="3">
        <v>62.230000000000004</v>
      </c>
      <c r="Y20" s="4">
        <v>728.93799999999999</v>
      </c>
    </row>
    <row r="21" spans="1:25" x14ac:dyDescent="0.25">
      <c r="A21">
        <v>6</v>
      </c>
      <c r="B21">
        <v>125</v>
      </c>
      <c r="C21" s="28">
        <v>2.2397999999999998</v>
      </c>
      <c r="D21" s="28">
        <v>2.3694000000000002</v>
      </c>
      <c r="E21" s="28">
        <f t="shared" si="1"/>
        <v>2.3045999999999998</v>
      </c>
      <c r="Q21" t="s">
        <v>23</v>
      </c>
      <c r="R21" s="6">
        <v>37.94</v>
      </c>
      <c r="S21" s="7">
        <v>157.23400000000001</v>
      </c>
      <c r="T21" s="7">
        <v>90.537999999999997</v>
      </c>
      <c r="U21" s="7">
        <v>819.64400000000001</v>
      </c>
      <c r="V21" s="6">
        <v>102.54299999999999</v>
      </c>
      <c r="W21" s="7">
        <v>360.97250000000003</v>
      </c>
      <c r="X21" s="6">
        <v>64.368499999999997</v>
      </c>
      <c r="Y21" s="7">
        <v>849.95399999999995</v>
      </c>
    </row>
    <row r="22" spans="1:25" x14ac:dyDescent="0.25">
      <c r="A22">
        <v>7</v>
      </c>
      <c r="B22">
        <v>62.5</v>
      </c>
      <c r="C22" s="28">
        <v>1.4415</v>
      </c>
      <c r="D22" s="28">
        <v>1.5568</v>
      </c>
      <c r="E22" s="28">
        <f t="shared" si="1"/>
        <v>1.49915</v>
      </c>
      <c r="Q22" t="s">
        <v>24</v>
      </c>
      <c r="R22" s="6">
        <v>89.295500000000004</v>
      </c>
      <c r="S22" s="7">
        <v>64.89</v>
      </c>
      <c r="T22" s="7">
        <v>61.522999999999996</v>
      </c>
      <c r="U22" s="7">
        <v>442.65199999999999</v>
      </c>
      <c r="V22" s="6">
        <v>59.237500000000004</v>
      </c>
      <c r="W22" s="7">
        <v>107.7895</v>
      </c>
      <c r="X22" s="6">
        <v>31.293500000000002</v>
      </c>
      <c r="Y22" s="7">
        <v>868.15749999999991</v>
      </c>
    </row>
    <row r="23" spans="1:25" x14ac:dyDescent="0.25">
      <c r="A23">
        <v>8</v>
      </c>
      <c r="B23">
        <v>31.25</v>
      </c>
      <c r="C23" s="28">
        <v>1.1834</v>
      </c>
      <c r="D23" s="28">
        <v>1.1666000000000001</v>
      </c>
      <c r="E23" s="28">
        <f t="shared" si="1"/>
        <v>1.175</v>
      </c>
      <c r="P23" t="s">
        <v>32</v>
      </c>
      <c r="Q23" t="s">
        <v>27</v>
      </c>
      <c r="R23" s="9">
        <v>57.669499999999999</v>
      </c>
      <c r="S23" s="10">
        <v>57.1935</v>
      </c>
      <c r="T23" s="10">
        <v>97.558999999999997</v>
      </c>
      <c r="U23" s="10">
        <v>388.94450000000001</v>
      </c>
      <c r="V23" s="9">
        <v>93.751000000000005</v>
      </c>
      <c r="W23" s="10">
        <v>246.792</v>
      </c>
      <c r="X23" s="9">
        <v>109.599</v>
      </c>
      <c r="Y23" s="10">
        <v>163.709</v>
      </c>
    </row>
    <row r="24" spans="1:25" x14ac:dyDescent="0.25">
      <c r="A24">
        <v>9</v>
      </c>
      <c r="B24">
        <v>15.625</v>
      </c>
      <c r="C24" s="28">
        <v>0.70709999999999995</v>
      </c>
      <c r="D24" s="28">
        <v>0.80920000000000003</v>
      </c>
      <c r="E24" s="28">
        <f t="shared" si="1"/>
        <v>0.75814999999999999</v>
      </c>
      <c r="Q24" t="s">
        <v>26</v>
      </c>
      <c r="R24" s="9">
        <v>59.993499999999997</v>
      </c>
      <c r="S24" s="10">
        <v>52.052</v>
      </c>
      <c r="T24" s="10">
        <v>67.36099999999999</v>
      </c>
      <c r="U24" s="10">
        <v>330.7955</v>
      </c>
      <c r="V24" s="9">
        <v>81.353999999999999</v>
      </c>
      <c r="W24" s="10">
        <v>227.09750000000003</v>
      </c>
      <c r="X24" s="9">
        <v>90.944000000000003</v>
      </c>
      <c r="Y24" s="10">
        <v>138.19049999999999</v>
      </c>
    </row>
    <row r="25" spans="1:25" x14ac:dyDescent="0.25">
      <c r="A25">
        <v>10</v>
      </c>
      <c r="B25">
        <v>7.8129999999999997</v>
      </c>
      <c r="C25" s="28">
        <v>0.43340000000000001</v>
      </c>
      <c r="D25" s="28">
        <v>0.46650000000000003</v>
      </c>
      <c r="E25" s="28">
        <f t="shared" si="1"/>
        <v>0.44995000000000002</v>
      </c>
      <c r="Q25" t="s">
        <v>25</v>
      </c>
      <c r="R25" s="9">
        <v>53.203500000000005</v>
      </c>
      <c r="S25" s="10">
        <v>66.325000000000003</v>
      </c>
      <c r="T25" s="10">
        <v>66.993499999999997</v>
      </c>
      <c r="U25" s="10">
        <v>279.55899999999997</v>
      </c>
      <c r="V25" s="9">
        <v>64.449000000000012</v>
      </c>
      <c r="W25" s="10">
        <v>166.99200000000002</v>
      </c>
      <c r="X25" s="9">
        <v>64.714999999999989</v>
      </c>
      <c r="Y25" s="10">
        <v>136.98650000000001</v>
      </c>
    </row>
    <row r="26" spans="1:25" x14ac:dyDescent="0.25">
      <c r="A26">
        <v>11</v>
      </c>
      <c r="B26">
        <v>3.9060000000000001</v>
      </c>
      <c r="C26" s="28">
        <v>0.26169999999999999</v>
      </c>
      <c r="D26" s="28">
        <v>0.26200000000000001</v>
      </c>
      <c r="E26" s="28">
        <f t="shared" si="1"/>
        <v>0.26185000000000003</v>
      </c>
      <c r="Q26" t="s">
        <v>28</v>
      </c>
      <c r="R26" s="74" t="e">
        <v>#VALUE!</v>
      </c>
      <c r="S26" s="66" t="e">
        <v>#VALUE!</v>
      </c>
      <c r="T26" s="12">
        <v>3.3634999999999997</v>
      </c>
      <c r="U26" s="12">
        <v>56.528500000000001</v>
      </c>
      <c r="V26" s="11">
        <v>2.9819999999999998</v>
      </c>
      <c r="W26" s="12">
        <v>2.2189999999999999</v>
      </c>
      <c r="X26" s="11">
        <v>2.7825000000000002</v>
      </c>
      <c r="Y26" s="12">
        <v>528.04150000000004</v>
      </c>
    </row>
    <row r="27" spans="1:25" ht="15.75" thickBot="1" x14ac:dyDescent="0.3">
      <c r="A27">
        <v>12</v>
      </c>
      <c r="B27">
        <v>1.9530000000000001</v>
      </c>
      <c r="C27" s="28">
        <v>0.1431</v>
      </c>
      <c r="D27" s="28">
        <v>0.1696</v>
      </c>
      <c r="E27" s="28">
        <f t="shared" si="1"/>
        <v>0.15634999999999999</v>
      </c>
      <c r="Q27" t="s">
        <v>28</v>
      </c>
      <c r="R27" s="13">
        <v>0.52149999999999996</v>
      </c>
      <c r="S27" s="67" t="e">
        <v>#VALUE!</v>
      </c>
      <c r="T27" s="14">
        <v>6.8985000000000003</v>
      </c>
      <c r="U27" s="14">
        <v>2.7545000000000002</v>
      </c>
      <c r="V27" s="13">
        <v>40.333999999999996</v>
      </c>
      <c r="W27" s="14">
        <v>4.6234999999999999</v>
      </c>
      <c r="X27" s="13">
        <v>2.3450000000000002</v>
      </c>
      <c r="Y27" s="14">
        <v>6.1844999999999999</v>
      </c>
    </row>
    <row r="28" spans="1:25" x14ac:dyDescent="0.25">
      <c r="A28">
        <v>13</v>
      </c>
      <c r="B28">
        <v>0.97699999999999998</v>
      </c>
      <c r="C28" s="28">
        <v>8.0100000000000005E-2</v>
      </c>
      <c r="D28" s="28">
        <v>0.1234</v>
      </c>
      <c r="E28" s="28">
        <f t="shared" si="1"/>
        <v>0.10175000000000001</v>
      </c>
    </row>
    <row r="29" spans="1:25" x14ac:dyDescent="0.25">
      <c r="A29">
        <v>14</v>
      </c>
      <c r="B29">
        <v>0.48799999999999999</v>
      </c>
      <c r="C29" s="28">
        <v>6.4199999999999993E-2</v>
      </c>
      <c r="D29" s="28">
        <v>0.1077</v>
      </c>
      <c r="E29" s="28">
        <f t="shared" si="1"/>
        <v>8.5949999999999999E-2</v>
      </c>
    </row>
    <row r="30" spans="1:25" x14ac:dyDescent="0.25">
      <c r="A30">
        <v>15</v>
      </c>
      <c r="B30" t="s">
        <v>16</v>
      </c>
      <c r="C30" s="28">
        <v>3.3000000000000002E-2</v>
      </c>
      <c r="D30" s="28">
        <v>3.5999999999999997E-2</v>
      </c>
      <c r="E30" s="28">
        <f t="shared" si="1"/>
        <v>3.4500000000000003E-2</v>
      </c>
    </row>
    <row r="31" spans="1:25" x14ac:dyDescent="0.25">
      <c r="A31">
        <v>16</v>
      </c>
      <c r="B31" t="s">
        <v>16</v>
      </c>
      <c r="C31" s="28">
        <v>4.1300000000000003E-2</v>
      </c>
      <c r="D31" s="28">
        <v>6.2700000000000006E-2</v>
      </c>
      <c r="E31" s="28">
        <f t="shared" si="1"/>
        <v>5.2000000000000005E-2</v>
      </c>
    </row>
    <row r="32" spans="1:25" x14ac:dyDescent="0.25">
      <c r="A32" s="18"/>
      <c r="B32" s="18"/>
      <c r="C32" s="18"/>
      <c r="D32" s="18"/>
      <c r="E32" s="18"/>
    </row>
    <row r="33" spans="1:14" ht="15.75" thickBot="1" x14ac:dyDescent="0.3">
      <c r="C33" s="29"/>
      <c r="D33" s="25"/>
      <c r="E33" s="25"/>
      <c r="F33" s="25"/>
      <c r="G33" s="25"/>
      <c r="H33" s="29"/>
      <c r="I33" s="25"/>
      <c r="J33" s="25"/>
    </row>
    <row r="34" spans="1:14" ht="15.75" thickBot="1" x14ac:dyDescent="0.3">
      <c r="A34" s="18"/>
      <c r="C34" s="38"/>
      <c r="D34" s="36"/>
      <c r="E34" s="23" t="s">
        <v>10</v>
      </c>
      <c r="F34" s="36"/>
      <c r="G34" s="23" t="s">
        <v>11</v>
      </c>
      <c r="H34" s="37"/>
      <c r="I34" s="69" t="s">
        <v>43</v>
      </c>
      <c r="J34" s="70" t="s">
        <v>44</v>
      </c>
      <c r="K34" s="58" t="s">
        <v>33</v>
      </c>
      <c r="L34" s="58" t="s">
        <v>33</v>
      </c>
      <c r="M34" s="58" t="s">
        <v>34</v>
      </c>
      <c r="N34" s="58" t="s">
        <v>34</v>
      </c>
    </row>
    <row r="35" spans="1:14" ht="15.75" thickBot="1" x14ac:dyDescent="0.3">
      <c r="C35" s="75">
        <v>1</v>
      </c>
      <c r="D35" s="48">
        <v>2</v>
      </c>
      <c r="E35" s="48">
        <v>3</v>
      </c>
      <c r="F35" s="48">
        <v>4</v>
      </c>
      <c r="G35" s="76">
        <v>5</v>
      </c>
      <c r="H35" s="48">
        <v>6</v>
      </c>
      <c r="I35" s="76">
        <v>7</v>
      </c>
      <c r="J35" s="77">
        <v>8</v>
      </c>
      <c r="K35">
        <v>9</v>
      </c>
      <c r="L35">
        <v>10</v>
      </c>
      <c r="M35">
        <v>11</v>
      </c>
      <c r="N35">
        <v>12</v>
      </c>
    </row>
    <row r="36" spans="1:14" x14ac:dyDescent="0.25">
      <c r="B36" t="s">
        <v>12</v>
      </c>
      <c r="C36" s="39"/>
      <c r="D36" s="5"/>
      <c r="E36" s="4">
        <v>127.386</v>
      </c>
      <c r="F36" s="5"/>
      <c r="G36" s="4">
        <v>912.21199999999999</v>
      </c>
      <c r="H36" s="5"/>
      <c r="I36" s="4">
        <v>237.05500000000001</v>
      </c>
      <c r="J36" s="4">
        <v>76.9405</v>
      </c>
      <c r="K36" s="50">
        <v>3.4457</v>
      </c>
      <c r="L36" s="51">
        <v>0.63239999999999996</v>
      </c>
      <c r="M36" s="51">
        <v>4</v>
      </c>
      <c r="N36" s="52">
        <v>0.68289999999999995</v>
      </c>
    </row>
    <row r="37" spans="1:14" x14ac:dyDescent="0.25">
      <c r="B37" t="s">
        <v>3</v>
      </c>
      <c r="C37" s="40"/>
      <c r="D37" s="8"/>
      <c r="E37" s="7">
        <v>90.537999999999997</v>
      </c>
      <c r="F37" s="8"/>
      <c r="G37" s="7">
        <v>819.64400000000001</v>
      </c>
      <c r="H37" s="8"/>
      <c r="I37" s="7">
        <v>84.384999999999991</v>
      </c>
      <c r="J37" s="7">
        <v>47.186999999999998</v>
      </c>
      <c r="K37" s="53">
        <v>3.4424999999999999</v>
      </c>
      <c r="L37" s="26">
        <v>0.36820000000000003</v>
      </c>
      <c r="M37" s="26">
        <v>3.4207999999999998</v>
      </c>
      <c r="N37" s="54">
        <v>0.38990000000000002</v>
      </c>
    </row>
    <row r="38" spans="1:14" x14ac:dyDescent="0.25">
      <c r="B38" t="s">
        <v>4</v>
      </c>
      <c r="C38" s="40"/>
      <c r="D38" s="8"/>
      <c r="E38" s="7">
        <v>61.522999999999996</v>
      </c>
      <c r="F38" s="8"/>
      <c r="G38" s="7">
        <v>442.65199999999999</v>
      </c>
      <c r="H38" s="8"/>
      <c r="I38" s="7">
        <v>43.774499999999996</v>
      </c>
      <c r="J38" s="7">
        <v>29.742999999999999</v>
      </c>
      <c r="K38" s="53">
        <v>3.3570000000000002</v>
      </c>
      <c r="L38" s="26">
        <v>0.21609999999999999</v>
      </c>
      <c r="M38" s="26">
        <v>3.2915000000000001</v>
      </c>
      <c r="N38" s="54">
        <v>0.23730000000000001</v>
      </c>
    </row>
    <row r="39" spans="1:14" x14ac:dyDescent="0.25">
      <c r="A39" s="1"/>
      <c r="B39" t="s">
        <v>5</v>
      </c>
      <c r="C39" s="40"/>
      <c r="D39" s="8"/>
      <c r="E39" s="10">
        <v>97.558999999999997</v>
      </c>
      <c r="F39" s="8"/>
      <c r="G39" s="10">
        <v>388.94450000000001</v>
      </c>
      <c r="H39" s="8"/>
      <c r="I39" s="10">
        <v>141.30199999999999</v>
      </c>
      <c r="J39" s="10">
        <v>111.09350000000001</v>
      </c>
      <c r="K39" s="53">
        <v>2.9895</v>
      </c>
      <c r="L39" s="26">
        <v>0.14099999999999999</v>
      </c>
      <c r="M39" s="26">
        <v>3.1627999999999998</v>
      </c>
      <c r="N39" s="54">
        <v>0.1497</v>
      </c>
    </row>
    <row r="40" spans="1:14" x14ac:dyDescent="0.25">
      <c r="B40" t="s">
        <v>6</v>
      </c>
      <c r="C40" s="40"/>
      <c r="D40" s="8"/>
      <c r="E40" s="10">
        <v>67.36099999999999</v>
      </c>
      <c r="F40" s="8"/>
      <c r="G40" s="10">
        <v>330.7955</v>
      </c>
      <c r="H40" s="8"/>
      <c r="I40" s="10">
        <v>154.0805</v>
      </c>
      <c r="J40" s="10">
        <v>58.523499999999999</v>
      </c>
      <c r="K40" s="53">
        <v>2.6839</v>
      </c>
      <c r="L40" s="26">
        <v>8.8900000000000007E-2</v>
      </c>
      <c r="M40" s="26">
        <v>2.8107000000000002</v>
      </c>
      <c r="N40" s="54">
        <v>9.2600000000000002E-2</v>
      </c>
    </row>
    <row r="41" spans="1:14" x14ac:dyDescent="0.25">
      <c r="B41" t="s">
        <v>7</v>
      </c>
      <c r="C41" s="40"/>
      <c r="D41" s="8"/>
      <c r="E41" s="10">
        <v>66.993499999999997</v>
      </c>
      <c r="F41" s="8"/>
      <c r="G41" s="10">
        <v>279.55899999999997</v>
      </c>
      <c r="H41" s="8"/>
      <c r="I41" s="10">
        <v>123.9385</v>
      </c>
      <c r="J41" s="10">
        <v>90.709500000000006</v>
      </c>
      <c r="K41" s="53">
        <v>2.0853000000000002</v>
      </c>
      <c r="L41" s="26">
        <v>6.6000000000000003E-2</v>
      </c>
      <c r="M41" s="26">
        <v>2.1006999999999998</v>
      </c>
      <c r="N41" s="54">
        <v>6.8599999999999994E-2</v>
      </c>
    </row>
    <row r="42" spans="1:14" x14ac:dyDescent="0.25">
      <c r="B42" t="s">
        <v>8</v>
      </c>
      <c r="C42" s="40"/>
      <c r="D42" s="8"/>
      <c r="E42" s="12">
        <v>3.3634999999999997</v>
      </c>
      <c r="F42" s="8"/>
      <c r="G42" s="12">
        <v>56.528500000000001</v>
      </c>
      <c r="H42" s="8"/>
      <c r="I42" s="12">
        <v>1.6345000000000001</v>
      </c>
      <c r="J42" s="12">
        <v>1.7115</v>
      </c>
      <c r="K42" s="53">
        <v>1.5003</v>
      </c>
      <c r="L42" s="26">
        <v>4.2900000000000001E-2</v>
      </c>
      <c r="M42" s="26">
        <v>1.5871999999999999</v>
      </c>
      <c r="N42" s="54">
        <v>4.36E-2</v>
      </c>
    </row>
    <row r="43" spans="1:14" ht="15.75" thickBot="1" x14ac:dyDescent="0.3">
      <c r="B43" t="s">
        <v>9</v>
      </c>
      <c r="C43" s="41"/>
      <c r="D43" s="15"/>
      <c r="E43" s="14">
        <v>6.8985000000000003</v>
      </c>
      <c r="F43" s="15"/>
      <c r="G43" s="14">
        <v>2.7545000000000002</v>
      </c>
      <c r="H43" s="15"/>
      <c r="I43" s="14">
        <v>1.7709999999999999</v>
      </c>
      <c r="J43" s="14">
        <v>1.1305000000000001</v>
      </c>
      <c r="K43" s="55">
        <v>1.0156000000000001</v>
      </c>
      <c r="L43" s="56">
        <v>4.6899999999999997E-2</v>
      </c>
      <c r="M43" s="56">
        <v>1.0245</v>
      </c>
      <c r="N43" s="57">
        <v>4.7899999999999998E-2</v>
      </c>
    </row>
    <row r="44" spans="1:14" x14ac:dyDescent="0.25">
      <c r="C44" s="20"/>
      <c r="D44" s="20"/>
      <c r="E44" s="20">
        <f t="shared" ref="E44:J44" si="2">AVERAGE(E42:E43)</f>
        <v>5.1310000000000002</v>
      </c>
      <c r="F44" s="20"/>
      <c r="G44" s="20">
        <f t="shared" si="2"/>
        <v>29.641500000000001</v>
      </c>
      <c r="H44" s="20"/>
      <c r="I44" s="20">
        <f t="shared" si="2"/>
        <v>1.70275</v>
      </c>
      <c r="J44" s="20">
        <f t="shared" si="2"/>
        <v>1.421</v>
      </c>
      <c r="K44" s="26"/>
      <c r="L44" s="26"/>
      <c r="M44" s="26"/>
      <c r="N44" s="26"/>
    </row>
    <row r="46" spans="1:14" x14ac:dyDescent="0.25">
      <c r="B46" s="1" t="s">
        <v>35</v>
      </c>
      <c r="C46" s="1" t="s">
        <v>33</v>
      </c>
      <c r="D46" s="1" t="s">
        <v>34</v>
      </c>
      <c r="E46" s="1" t="s">
        <v>15</v>
      </c>
    </row>
    <row r="47" spans="1:14" x14ac:dyDescent="0.25">
      <c r="A47">
        <v>1</v>
      </c>
      <c r="B47">
        <v>4000</v>
      </c>
      <c r="C47">
        <v>3.4457</v>
      </c>
      <c r="D47" s="27">
        <v>4</v>
      </c>
      <c r="E47">
        <f>AVERAGE(C47:D47)</f>
        <v>3.7228500000000002</v>
      </c>
    </row>
    <row r="48" spans="1:14" x14ac:dyDescent="0.25">
      <c r="A48">
        <v>2</v>
      </c>
      <c r="B48">
        <v>2000</v>
      </c>
      <c r="C48">
        <v>3.4424999999999999</v>
      </c>
      <c r="D48" s="17">
        <v>3.4207999999999998</v>
      </c>
      <c r="E48">
        <f t="shared" ref="E48:E62" si="3">AVERAGE(C48:D48)</f>
        <v>3.4316499999999999</v>
      </c>
    </row>
    <row r="49" spans="1:10" x14ac:dyDescent="0.25">
      <c r="A49">
        <v>3</v>
      </c>
      <c r="B49">
        <v>1000</v>
      </c>
      <c r="C49">
        <v>3.3570000000000002</v>
      </c>
      <c r="D49" s="17">
        <v>3.2915000000000001</v>
      </c>
      <c r="E49">
        <f t="shared" si="3"/>
        <v>3.3242500000000001</v>
      </c>
    </row>
    <row r="50" spans="1:10" x14ac:dyDescent="0.25">
      <c r="A50">
        <v>4</v>
      </c>
      <c r="B50">
        <v>500</v>
      </c>
      <c r="C50">
        <v>2.9895</v>
      </c>
      <c r="D50" s="17">
        <v>3.1627999999999998</v>
      </c>
      <c r="E50">
        <f t="shared" si="3"/>
        <v>3.0761500000000002</v>
      </c>
    </row>
    <row r="51" spans="1:10" x14ac:dyDescent="0.25">
      <c r="A51">
        <v>5</v>
      </c>
      <c r="B51">
        <v>250</v>
      </c>
      <c r="C51">
        <v>2.6839</v>
      </c>
      <c r="D51" s="17">
        <v>2.8107000000000002</v>
      </c>
      <c r="E51">
        <f t="shared" si="3"/>
        <v>2.7473000000000001</v>
      </c>
    </row>
    <row r="52" spans="1:10" x14ac:dyDescent="0.25">
      <c r="A52">
        <v>6</v>
      </c>
      <c r="B52">
        <v>125</v>
      </c>
      <c r="C52">
        <v>2.0853000000000002</v>
      </c>
      <c r="D52" s="17">
        <v>2.1006999999999998</v>
      </c>
      <c r="E52">
        <f t="shared" si="3"/>
        <v>2.093</v>
      </c>
    </row>
    <row r="53" spans="1:10" x14ac:dyDescent="0.25">
      <c r="A53">
        <v>7</v>
      </c>
      <c r="B53">
        <v>62.5</v>
      </c>
      <c r="C53">
        <v>1.5003</v>
      </c>
      <c r="D53" s="17">
        <v>1.5871999999999999</v>
      </c>
      <c r="E53">
        <f t="shared" si="3"/>
        <v>1.54375</v>
      </c>
    </row>
    <row r="54" spans="1:10" x14ac:dyDescent="0.25">
      <c r="A54">
        <v>8</v>
      </c>
      <c r="B54">
        <v>31.25</v>
      </c>
      <c r="C54">
        <v>1.0156000000000001</v>
      </c>
      <c r="D54" s="17">
        <v>1.0245</v>
      </c>
      <c r="E54">
        <f t="shared" si="3"/>
        <v>1.0200499999999999</v>
      </c>
    </row>
    <row r="55" spans="1:10" x14ac:dyDescent="0.25">
      <c r="A55">
        <v>9</v>
      </c>
      <c r="B55">
        <v>15.625</v>
      </c>
      <c r="C55">
        <v>0.63239999999999996</v>
      </c>
      <c r="D55" s="17">
        <v>0.68289999999999995</v>
      </c>
      <c r="E55">
        <f t="shared" si="3"/>
        <v>0.65764999999999996</v>
      </c>
    </row>
    <row r="56" spans="1:10" x14ac:dyDescent="0.25">
      <c r="A56">
        <v>10</v>
      </c>
      <c r="B56">
        <v>7.8129999999999997</v>
      </c>
      <c r="C56">
        <v>0.36820000000000003</v>
      </c>
      <c r="D56" s="17">
        <v>0.38990000000000002</v>
      </c>
      <c r="E56">
        <f t="shared" si="3"/>
        <v>0.37905</v>
      </c>
    </row>
    <row r="57" spans="1:10" x14ac:dyDescent="0.25">
      <c r="A57">
        <v>11</v>
      </c>
      <c r="B57">
        <v>3.9060000000000001</v>
      </c>
      <c r="C57">
        <v>0.21609999999999999</v>
      </c>
      <c r="D57" s="17">
        <v>0.23730000000000001</v>
      </c>
      <c r="E57">
        <f t="shared" si="3"/>
        <v>0.22670000000000001</v>
      </c>
    </row>
    <row r="58" spans="1:10" x14ac:dyDescent="0.25">
      <c r="A58">
        <v>12</v>
      </c>
      <c r="B58">
        <v>1.9530000000000001</v>
      </c>
      <c r="C58">
        <v>0.14099999999999999</v>
      </c>
      <c r="D58" s="17">
        <v>0.1497</v>
      </c>
      <c r="E58">
        <f t="shared" si="3"/>
        <v>0.14534999999999998</v>
      </c>
    </row>
    <row r="59" spans="1:10" x14ac:dyDescent="0.25">
      <c r="A59">
        <v>13</v>
      </c>
      <c r="B59">
        <v>0.97699999999999998</v>
      </c>
      <c r="C59">
        <v>8.8900000000000007E-2</v>
      </c>
      <c r="D59" s="17">
        <v>9.2600000000000002E-2</v>
      </c>
      <c r="E59">
        <f t="shared" si="3"/>
        <v>9.0749999999999997E-2</v>
      </c>
    </row>
    <row r="60" spans="1:10" x14ac:dyDescent="0.25">
      <c r="A60">
        <v>14</v>
      </c>
      <c r="B60">
        <v>0.48799999999999999</v>
      </c>
      <c r="C60">
        <v>6.6000000000000003E-2</v>
      </c>
      <c r="D60" s="17">
        <v>6.8599999999999994E-2</v>
      </c>
      <c r="E60">
        <f t="shared" si="3"/>
        <v>6.7299999999999999E-2</v>
      </c>
    </row>
    <row r="61" spans="1:10" x14ac:dyDescent="0.25">
      <c r="A61">
        <v>15</v>
      </c>
      <c r="B61" t="s">
        <v>16</v>
      </c>
      <c r="C61" s="19">
        <v>4.2900000000000001E-2</v>
      </c>
      <c r="D61" s="25">
        <v>4.36E-2</v>
      </c>
      <c r="E61">
        <f t="shared" si="3"/>
        <v>4.3249999999999997E-2</v>
      </c>
    </row>
    <row r="62" spans="1:10" x14ac:dyDescent="0.25">
      <c r="A62">
        <v>16</v>
      </c>
      <c r="B62" t="s">
        <v>16</v>
      </c>
      <c r="C62" s="19">
        <v>4.6899999999999997E-2</v>
      </c>
      <c r="D62" s="25">
        <v>4.7899999999999998E-2</v>
      </c>
      <c r="E62">
        <f t="shared" si="3"/>
        <v>4.7399999999999998E-2</v>
      </c>
    </row>
    <row r="63" spans="1:10" x14ac:dyDescent="0.25">
      <c r="B63" s="19"/>
      <c r="C63" s="19"/>
      <c r="D63" s="19"/>
    </row>
    <row r="64" spans="1:10" ht="15.75" thickBot="1" x14ac:dyDescent="0.3">
      <c r="C64" s="25"/>
      <c r="D64" s="29"/>
      <c r="E64" s="25"/>
      <c r="F64" s="29"/>
      <c r="G64" s="25"/>
      <c r="H64" s="25"/>
      <c r="I64" s="25"/>
      <c r="J64" s="25"/>
    </row>
    <row r="65" spans="1:14" ht="15.75" thickBot="1" x14ac:dyDescent="0.3">
      <c r="C65" s="22" t="s">
        <v>17</v>
      </c>
      <c r="D65" s="35"/>
      <c r="E65" s="36"/>
      <c r="F65" s="35"/>
      <c r="G65" s="36"/>
      <c r="H65" s="23" t="s">
        <v>18</v>
      </c>
      <c r="I65" s="69" t="s">
        <v>38</v>
      </c>
      <c r="J65" s="69" t="s">
        <v>39</v>
      </c>
      <c r="K65" s="58" t="s">
        <v>33</v>
      </c>
      <c r="L65" s="58" t="s">
        <v>33</v>
      </c>
      <c r="M65" s="58" t="s">
        <v>34</v>
      </c>
      <c r="N65" s="58" t="s">
        <v>34</v>
      </c>
    </row>
    <row r="66" spans="1:14" ht="15.75" thickBot="1" x14ac:dyDescent="0.3">
      <c r="C66">
        <v>1</v>
      </c>
      <c r="D66">
        <v>2</v>
      </c>
      <c r="E66" s="19">
        <v>3</v>
      </c>
      <c r="F66" s="19">
        <v>4</v>
      </c>
      <c r="G66" s="19">
        <v>5</v>
      </c>
      <c r="H66" s="19">
        <v>6</v>
      </c>
      <c r="I66">
        <v>7</v>
      </c>
      <c r="J66">
        <v>8</v>
      </c>
      <c r="K66">
        <v>9</v>
      </c>
      <c r="L66">
        <v>10</v>
      </c>
      <c r="M66">
        <v>11</v>
      </c>
      <c r="N66">
        <v>12</v>
      </c>
    </row>
    <row r="67" spans="1:14" x14ac:dyDescent="0.25">
      <c r="B67" t="s">
        <v>12</v>
      </c>
      <c r="C67" s="3">
        <v>94.787000000000006</v>
      </c>
      <c r="D67" s="5"/>
      <c r="E67" s="5"/>
      <c r="F67" s="5"/>
      <c r="G67" s="5"/>
      <c r="H67" s="4">
        <v>496.65000000000003</v>
      </c>
      <c r="I67" s="4">
        <v>63.756</v>
      </c>
      <c r="J67" s="4">
        <v>379.14099999999996</v>
      </c>
      <c r="K67" s="42">
        <v>3.3917000000000002</v>
      </c>
      <c r="L67" s="43">
        <v>0.63939999999999997</v>
      </c>
      <c r="M67" s="43">
        <v>3.4605000000000001</v>
      </c>
      <c r="N67" s="44">
        <v>0.64380000000000004</v>
      </c>
    </row>
    <row r="68" spans="1:14" x14ac:dyDescent="0.25">
      <c r="B68" t="s">
        <v>3</v>
      </c>
      <c r="C68" s="6">
        <v>102.54299999999999</v>
      </c>
      <c r="D68" s="8"/>
      <c r="E68" s="8"/>
      <c r="F68" s="8"/>
      <c r="G68" s="8"/>
      <c r="H68" s="7">
        <v>360.97250000000003</v>
      </c>
      <c r="I68" s="7">
        <v>55.072499999999998</v>
      </c>
      <c r="J68" s="7">
        <v>256.44150000000002</v>
      </c>
      <c r="K68" s="45">
        <v>3.3401999999999998</v>
      </c>
      <c r="L68" s="25">
        <v>0.36320000000000002</v>
      </c>
      <c r="M68" s="25">
        <v>3.3582000000000001</v>
      </c>
      <c r="N68" s="46">
        <v>0.35299999999999998</v>
      </c>
    </row>
    <row r="69" spans="1:14" x14ac:dyDescent="0.25">
      <c r="B69" t="s">
        <v>4</v>
      </c>
      <c r="C69" s="6">
        <v>59.237500000000004</v>
      </c>
      <c r="D69" s="8"/>
      <c r="E69" s="8"/>
      <c r="F69" s="8"/>
      <c r="G69" s="8"/>
      <c r="H69" s="7">
        <v>107.7895</v>
      </c>
      <c r="I69" s="7">
        <v>50.225000000000001</v>
      </c>
      <c r="J69" s="7">
        <v>130.63750000000002</v>
      </c>
      <c r="K69" s="45">
        <v>3.3618000000000001</v>
      </c>
      <c r="L69" s="25">
        <v>0.21709999999999999</v>
      </c>
      <c r="M69" s="25">
        <v>3.2471000000000001</v>
      </c>
      <c r="N69" s="46">
        <v>0.215</v>
      </c>
    </row>
    <row r="70" spans="1:14" x14ac:dyDescent="0.25">
      <c r="B70" t="s">
        <v>5</v>
      </c>
      <c r="C70" s="9">
        <v>93.751000000000005</v>
      </c>
      <c r="D70" s="8"/>
      <c r="E70" s="8"/>
      <c r="F70" s="8"/>
      <c r="G70" s="8"/>
      <c r="H70" s="10">
        <v>246.792</v>
      </c>
      <c r="I70" s="10">
        <v>162.8725</v>
      </c>
      <c r="J70" s="10">
        <v>214.2525</v>
      </c>
      <c r="K70" s="45">
        <v>2.9056000000000002</v>
      </c>
      <c r="L70" s="25">
        <v>0.13059999999999999</v>
      </c>
      <c r="M70" s="25">
        <v>2.8873000000000002</v>
      </c>
      <c r="N70" s="46">
        <v>0.13189999999999999</v>
      </c>
    </row>
    <row r="71" spans="1:14" x14ac:dyDescent="0.25">
      <c r="B71" t="s">
        <v>6</v>
      </c>
      <c r="C71" s="9">
        <v>81.353999999999999</v>
      </c>
      <c r="D71" s="8"/>
      <c r="E71" s="8"/>
      <c r="F71" s="8"/>
      <c r="G71" s="8"/>
      <c r="H71" s="10">
        <v>227.09750000000003</v>
      </c>
      <c r="I71" s="10">
        <v>162.16200000000001</v>
      </c>
      <c r="J71" s="10">
        <v>159.215</v>
      </c>
      <c r="K71" s="45">
        <v>2.8328000000000002</v>
      </c>
      <c r="L71" s="25">
        <v>8.7800000000000003E-2</v>
      </c>
      <c r="M71" s="25">
        <v>2.7233999999999998</v>
      </c>
      <c r="N71" s="46">
        <v>8.6300000000000002E-2</v>
      </c>
    </row>
    <row r="72" spans="1:14" x14ac:dyDescent="0.25">
      <c r="B72" t="s">
        <v>7</v>
      </c>
      <c r="C72" s="9">
        <v>64.449000000000012</v>
      </c>
      <c r="D72" s="8"/>
      <c r="E72" s="8"/>
      <c r="F72" s="8"/>
      <c r="G72" s="8"/>
      <c r="H72" s="10">
        <v>166.99200000000002</v>
      </c>
      <c r="I72" s="10">
        <v>91.003500000000003</v>
      </c>
      <c r="J72" s="10">
        <v>136.51750000000001</v>
      </c>
      <c r="K72" s="45">
        <v>2.1038999999999999</v>
      </c>
      <c r="L72" s="25">
        <v>6.2100000000000002E-2</v>
      </c>
      <c r="M72" s="25">
        <v>2.0409000000000002</v>
      </c>
      <c r="N72" s="46">
        <v>5.96E-2</v>
      </c>
    </row>
    <row r="73" spans="1:14" x14ac:dyDescent="0.25">
      <c r="B73" t="s">
        <v>8</v>
      </c>
      <c r="C73" s="11">
        <v>2.9819999999999998</v>
      </c>
      <c r="D73" s="8"/>
      <c r="E73" s="8"/>
      <c r="F73" s="8"/>
      <c r="G73" s="8"/>
      <c r="H73" s="12">
        <v>2.2189999999999999</v>
      </c>
      <c r="I73" s="66">
        <v>1.2075</v>
      </c>
      <c r="J73" s="66">
        <v>1.6345000000000001</v>
      </c>
      <c r="K73" s="45">
        <v>1.5383</v>
      </c>
      <c r="L73" s="25">
        <v>3.7199999999999997E-2</v>
      </c>
      <c r="M73" s="25">
        <v>1.5388999999999999</v>
      </c>
      <c r="N73" s="46">
        <v>3.6700000000000003E-2</v>
      </c>
    </row>
    <row r="74" spans="1:14" ht="15.75" thickBot="1" x14ac:dyDescent="0.3">
      <c r="B74" t="s">
        <v>9</v>
      </c>
      <c r="C74" s="13">
        <v>40.333999999999996</v>
      </c>
      <c r="D74" s="15"/>
      <c r="E74" s="15"/>
      <c r="F74" s="15"/>
      <c r="G74" s="15"/>
      <c r="H74" s="14">
        <v>4.6234999999999999</v>
      </c>
      <c r="I74" s="67">
        <v>1.232</v>
      </c>
      <c r="J74" s="14">
        <v>1.9005000000000001</v>
      </c>
      <c r="K74" s="47">
        <v>1.0316000000000001</v>
      </c>
      <c r="L74" s="48">
        <v>4.3099999999999999E-2</v>
      </c>
      <c r="M74" s="48">
        <v>1.0092000000000001</v>
      </c>
      <c r="N74" s="49">
        <v>4.0399999999999998E-2</v>
      </c>
    </row>
    <row r="75" spans="1:14" x14ac:dyDescent="0.25">
      <c r="C75" s="20">
        <f>AVERAGE(C73:C74)</f>
        <v>21.657999999999998</v>
      </c>
      <c r="D75" s="20"/>
      <c r="E75" s="20"/>
      <c r="F75" s="20"/>
      <c r="G75" s="20"/>
      <c r="H75" s="20">
        <f>AVERAGE(H73:H74)</f>
        <v>3.4212499999999997</v>
      </c>
      <c r="I75" s="20">
        <f t="shared" ref="I75:J75" si="4">AVERAGE(I73:I74)</f>
        <v>1.2197499999999999</v>
      </c>
      <c r="J75" s="20">
        <f t="shared" si="4"/>
        <v>1.7675000000000001</v>
      </c>
      <c r="K75" s="25"/>
      <c r="L75" s="25"/>
      <c r="M75" s="25"/>
      <c r="N75" s="25"/>
    </row>
    <row r="76" spans="1:14" x14ac:dyDescent="0.25">
      <c r="D76" s="19"/>
    </row>
    <row r="77" spans="1:14" x14ac:dyDescent="0.25">
      <c r="B77" s="1" t="s">
        <v>35</v>
      </c>
      <c r="C77" s="1" t="s">
        <v>33</v>
      </c>
      <c r="D77" s="1" t="s">
        <v>34</v>
      </c>
      <c r="E77" s="1" t="s">
        <v>15</v>
      </c>
    </row>
    <row r="78" spans="1:14" x14ac:dyDescent="0.25">
      <c r="A78">
        <v>1</v>
      </c>
      <c r="B78">
        <v>4000</v>
      </c>
      <c r="C78" s="17">
        <v>3.3917000000000002</v>
      </c>
      <c r="D78" s="17">
        <v>3.4605000000000001</v>
      </c>
      <c r="E78">
        <f>AVERAGE(C78:D78)</f>
        <v>3.4260999999999999</v>
      </c>
    </row>
    <row r="79" spans="1:14" x14ac:dyDescent="0.25">
      <c r="A79">
        <v>2</v>
      </c>
      <c r="B79">
        <v>2000</v>
      </c>
      <c r="C79" s="17">
        <v>3.3401999999999998</v>
      </c>
      <c r="D79" s="17">
        <v>3.3582000000000001</v>
      </c>
      <c r="E79">
        <f t="shared" ref="E79:E93" si="5">AVERAGE(C79:D79)</f>
        <v>3.3491999999999997</v>
      </c>
    </row>
    <row r="80" spans="1:14" x14ac:dyDescent="0.25">
      <c r="A80">
        <v>3</v>
      </c>
      <c r="B80">
        <v>1000</v>
      </c>
      <c r="C80" s="17">
        <v>3.3618000000000001</v>
      </c>
      <c r="D80" s="17">
        <v>3.2471000000000001</v>
      </c>
      <c r="E80">
        <f t="shared" si="5"/>
        <v>3.3044500000000001</v>
      </c>
    </row>
    <row r="81" spans="1:14" x14ac:dyDescent="0.25">
      <c r="A81">
        <v>4</v>
      </c>
      <c r="B81">
        <v>500</v>
      </c>
      <c r="C81" s="17">
        <v>2.9056000000000002</v>
      </c>
      <c r="D81" s="17">
        <v>2.8873000000000002</v>
      </c>
      <c r="E81">
        <f t="shared" si="5"/>
        <v>2.8964500000000002</v>
      </c>
    </row>
    <row r="82" spans="1:14" x14ac:dyDescent="0.25">
      <c r="A82">
        <v>5</v>
      </c>
      <c r="B82">
        <v>250</v>
      </c>
      <c r="C82" s="17">
        <v>2.8328000000000002</v>
      </c>
      <c r="D82" s="17">
        <v>2.7233999999999998</v>
      </c>
      <c r="E82">
        <f t="shared" si="5"/>
        <v>2.7781000000000002</v>
      </c>
    </row>
    <row r="83" spans="1:14" x14ac:dyDescent="0.25">
      <c r="A83">
        <v>6</v>
      </c>
      <c r="B83">
        <v>125</v>
      </c>
      <c r="C83" s="17">
        <v>2.1038999999999999</v>
      </c>
      <c r="D83" s="17">
        <v>2.0409000000000002</v>
      </c>
      <c r="E83">
        <f t="shared" si="5"/>
        <v>2.0724</v>
      </c>
    </row>
    <row r="84" spans="1:14" x14ac:dyDescent="0.25">
      <c r="A84">
        <v>7</v>
      </c>
      <c r="B84">
        <v>62.5</v>
      </c>
      <c r="C84" s="17">
        <v>1.5383</v>
      </c>
      <c r="D84" s="17">
        <v>1.5388999999999999</v>
      </c>
      <c r="E84">
        <f t="shared" si="5"/>
        <v>1.5386</v>
      </c>
    </row>
    <row r="85" spans="1:14" x14ac:dyDescent="0.25">
      <c r="A85">
        <v>8</v>
      </c>
      <c r="B85">
        <v>31.25</v>
      </c>
      <c r="C85" s="17">
        <v>1.0316000000000001</v>
      </c>
      <c r="D85" s="17">
        <v>1.0092000000000001</v>
      </c>
      <c r="E85">
        <f t="shared" si="5"/>
        <v>1.0204</v>
      </c>
    </row>
    <row r="86" spans="1:14" x14ac:dyDescent="0.25">
      <c r="A86">
        <v>9</v>
      </c>
      <c r="B86">
        <v>15.625</v>
      </c>
      <c r="C86" s="17">
        <v>0.63939999999999997</v>
      </c>
      <c r="D86" s="17">
        <v>0.64380000000000004</v>
      </c>
      <c r="E86">
        <f t="shared" si="5"/>
        <v>0.64159999999999995</v>
      </c>
    </row>
    <row r="87" spans="1:14" x14ac:dyDescent="0.25">
      <c r="A87">
        <v>10</v>
      </c>
      <c r="B87">
        <v>7.8129999999999997</v>
      </c>
      <c r="C87" s="17">
        <v>0.36320000000000002</v>
      </c>
      <c r="D87" s="17">
        <v>0.35299999999999998</v>
      </c>
      <c r="E87">
        <f t="shared" si="5"/>
        <v>0.35809999999999997</v>
      </c>
    </row>
    <row r="88" spans="1:14" x14ac:dyDescent="0.25">
      <c r="A88">
        <v>11</v>
      </c>
      <c r="B88">
        <v>3.9060000000000001</v>
      </c>
      <c r="C88" s="17">
        <v>0.21709999999999999</v>
      </c>
      <c r="D88" s="17">
        <v>0.215</v>
      </c>
      <c r="E88">
        <f t="shared" si="5"/>
        <v>0.21604999999999999</v>
      </c>
    </row>
    <row r="89" spans="1:14" x14ac:dyDescent="0.25">
      <c r="A89">
        <v>12</v>
      </c>
      <c r="B89">
        <v>1.9530000000000001</v>
      </c>
      <c r="C89" s="17">
        <v>0.13059999999999999</v>
      </c>
      <c r="D89" s="17">
        <v>0.13189999999999999</v>
      </c>
      <c r="E89">
        <f t="shared" si="5"/>
        <v>0.13124999999999998</v>
      </c>
    </row>
    <row r="90" spans="1:14" x14ac:dyDescent="0.25">
      <c r="A90">
        <v>13</v>
      </c>
      <c r="B90">
        <v>0.97699999999999998</v>
      </c>
      <c r="C90" s="17">
        <v>8.7800000000000003E-2</v>
      </c>
      <c r="D90" s="17">
        <v>8.6300000000000002E-2</v>
      </c>
      <c r="E90">
        <f t="shared" si="5"/>
        <v>8.7050000000000002E-2</v>
      </c>
    </row>
    <row r="91" spans="1:14" x14ac:dyDescent="0.25">
      <c r="A91">
        <v>14</v>
      </c>
      <c r="B91">
        <v>0.48799999999999999</v>
      </c>
      <c r="C91" s="17">
        <v>6.2100000000000002E-2</v>
      </c>
      <c r="D91" s="17">
        <v>5.96E-2</v>
      </c>
      <c r="E91">
        <f t="shared" si="5"/>
        <v>6.0850000000000001E-2</v>
      </c>
    </row>
    <row r="92" spans="1:14" x14ac:dyDescent="0.25">
      <c r="A92">
        <v>15</v>
      </c>
      <c r="B92" t="s">
        <v>16</v>
      </c>
      <c r="C92" s="25">
        <v>3.7199999999999997E-2</v>
      </c>
      <c r="D92" s="25">
        <v>3.6700000000000003E-2</v>
      </c>
      <c r="E92">
        <f t="shared" si="5"/>
        <v>3.6949999999999997E-2</v>
      </c>
    </row>
    <row r="93" spans="1:14" x14ac:dyDescent="0.25">
      <c r="A93">
        <v>16</v>
      </c>
      <c r="B93" t="s">
        <v>16</v>
      </c>
      <c r="C93" s="25">
        <v>4.3099999999999999E-2</v>
      </c>
      <c r="D93" s="25">
        <v>4.0399999999999998E-2</v>
      </c>
      <c r="E93">
        <f t="shared" si="5"/>
        <v>4.1749999999999995E-2</v>
      </c>
    </row>
    <row r="94" spans="1:14" x14ac:dyDescent="0.25">
      <c r="C94" s="19"/>
      <c r="D94" s="19"/>
    </row>
    <row r="95" spans="1:14" ht="15.75" thickBot="1" x14ac:dyDescent="0.3">
      <c r="C95" s="25"/>
      <c r="D95" s="29"/>
      <c r="E95" s="25"/>
      <c r="F95" s="25"/>
      <c r="G95" s="29"/>
      <c r="H95" s="25"/>
      <c r="I95" s="25"/>
      <c r="J95" s="25"/>
    </row>
    <row r="96" spans="1:14" ht="15.75" thickBot="1" x14ac:dyDescent="0.3">
      <c r="B96" s="1"/>
      <c r="C96" s="22" t="s">
        <v>19</v>
      </c>
      <c r="D96" s="35"/>
      <c r="E96" s="36"/>
      <c r="F96" s="36"/>
      <c r="G96" s="35"/>
      <c r="H96" s="23" t="s">
        <v>20</v>
      </c>
      <c r="I96" s="69" t="s">
        <v>40</v>
      </c>
      <c r="J96" s="69" t="s">
        <v>41</v>
      </c>
      <c r="K96" s="58" t="s">
        <v>33</v>
      </c>
      <c r="L96" s="58" t="s">
        <v>33</v>
      </c>
      <c r="M96" s="58" t="s">
        <v>34</v>
      </c>
      <c r="N96" s="58" t="s">
        <v>34</v>
      </c>
    </row>
    <row r="97" spans="1:14" ht="15.75" thickBot="1" x14ac:dyDescent="0.3">
      <c r="C97">
        <v>1</v>
      </c>
      <c r="D97">
        <v>2</v>
      </c>
      <c r="E97" s="19">
        <v>3</v>
      </c>
      <c r="F97" s="19">
        <v>4</v>
      </c>
      <c r="G97">
        <v>5</v>
      </c>
      <c r="H97" s="19">
        <v>6</v>
      </c>
      <c r="I97">
        <v>7</v>
      </c>
      <c r="J97">
        <v>8</v>
      </c>
      <c r="K97">
        <v>9</v>
      </c>
      <c r="L97">
        <v>10</v>
      </c>
      <c r="M97">
        <v>11</v>
      </c>
      <c r="N97">
        <v>12</v>
      </c>
    </row>
    <row r="98" spans="1:14" x14ac:dyDescent="0.25">
      <c r="B98" t="s">
        <v>12</v>
      </c>
      <c r="C98" s="3">
        <v>62.230000000000004</v>
      </c>
      <c r="D98" s="5"/>
      <c r="E98" s="5"/>
      <c r="F98" s="5"/>
      <c r="G98" s="5"/>
      <c r="H98" s="4">
        <v>728.93799999999999</v>
      </c>
      <c r="I98" s="4">
        <v>166.06099999999998</v>
      </c>
      <c r="J98" s="4">
        <v>219.09649999999999</v>
      </c>
      <c r="K98" s="42">
        <v>3.1663999999999999</v>
      </c>
      <c r="L98" s="43">
        <v>0.57279999999999998</v>
      </c>
      <c r="M98" s="43">
        <v>3.3447</v>
      </c>
      <c r="N98" s="44">
        <v>0.60560000000000003</v>
      </c>
    </row>
    <row r="99" spans="1:14" x14ac:dyDescent="0.25">
      <c r="B99" t="s">
        <v>3</v>
      </c>
      <c r="C99" s="6">
        <v>64.368499999999997</v>
      </c>
      <c r="D99" s="8"/>
      <c r="E99" s="8"/>
      <c r="F99" s="8"/>
      <c r="G99" s="8"/>
      <c r="H99" s="7">
        <v>849.95399999999995</v>
      </c>
      <c r="I99" s="7">
        <v>127.36500000000001</v>
      </c>
      <c r="J99" s="7">
        <v>221.67599999999999</v>
      </c>
      <c r="K99" s="45">
        <v>3.3435000000000001</v>
      </c>
      <c r="L99" s="25">
        <v>0.35799999999999998</v>
      </c>
      <c r="M99" s="25">
        <v>3.2423999999999999</v>
      </c>
      <c r="N99" s="46">
        <v>0.37659999999999999</v>
      </c>
    </row>
    <row r="100" spans="1:14" x14ac:dyDescent="0.25">
      <c r="B100" t="s">
        <v>4</v>
      </c>
      <c r="C100" s="6">
        <v>31.293500000000002</v>
      </c>
      <c r="D100" s="8"/>
      <c r="E100" s="8"/>
      <c r="F100" s="8"/>
      <c r="G100" s="8"/>
      <c r="H100" s="7">
        <v>868.15749999999991</v>
      </c>
      <c r="I100" s="7">
        <v>71.998500000000007</v>
      </c>
      <c r="J100" s="7">
        <v>104.1985</v>
      </c>
      <c r="K100" s="45">
        <v>3.1101999999999999</v>
      </c>
      <c r="L100" s="25">
        <v>0.2137</v>
      </c>
      <c r="M100" s="25">
        <v>3.2366000000000001</v>
      </c>
      <c r="N100" s="46">
        <v>0.22620000000000001</v>
      </c>
    </row>
    <row r="101" spans="1:14" x14ac:dyDescent="0.25">
      <c r="B101" t="s">
        <v>5</v>
      </c>
      <c r="C101" s="9">
        <v>109.599</v>
      </c>
      <c r="D101" s="8"/>
      <c r="E101" s="8"/>
      <c r="F101" s="8"/>
      <c r="G101" s="8"/>
      <c r="H101" s="10">
        <v>163.709</v>
      </c>
      <c r="I101" s="10">
        <v>167.45749999999998</v>
      </c>
      <c r="J101" s="10">
        <v>255.82899999999998</v>
      </c>
      <c r="K101" s="45">
        <v>2.9175</v>
      </c>
      <c r="L101" s="25">
        <v>0.12720000000000001</v>
      </c>
      <c r="M101" s="25">
        <v>3.0600999999999998</v>
      </c>
      <c r="N101" s="46">
        <v>0.13639999999999999</v>
      </c>
    </row>
    <row r="102" spans="1:14" x14ac:dyDescent="0.25">
      <c r="B102" t="s">
        <v>6</v>
      </c>
      <c r="C102" s="9">
        <v>90.944000000000003</v>
      </c>
      <c r="D102" s="8"/>
      <c r="E102" s="8"/>
      <c r="F102" s="8"/>
      <c r="G102" s="8"/>
      <c r="H102" s="10">
        <v>138.19049999999999</v>
      </c>
      <c r="I102" s="10">
        <v>163.3065</v>
      </c>
      <c r="J102" s="10">
        <v>245.3115</v>
      </c>
      <c r="K102" s="45">
        <v>2.6686000000000001</v>
      </c>
      <c r="L102" s="25">
        <v>8.7099999999999997E-2</v>
      </c>
      <c r="M102" s="25">
        <v>2.5125000000000002</v>
      </c>
      <c r="N102" s="46">
        <v>8.8800000000000004E-2</v>
      </c>
    </row>
    <row r="103" spans="1:14" x14ac:dyDescent="0.25">
      <c r="B103" t="s">
        <v>7</v>
      </c>
      <c r="C103" s="9">
        <v>64.714999999999989</v>
      </c>
      <c r="D103" s="8"/>
      <c r="E103" s="8"/>
      <c r="F103" s="8"/>
      <c r="G103" s="8"/>
      <c r="H103" s="10">
        <v>136.98650000000001</v>
      </c>
      <c r="I103" s="10">
        <v>155.09899999999999</v>
      </c>
      <c r="J103" s="10">
        <v>218.6345</v>
      </c>
      <c r="K103" s="45">
        <v>2.0367999999999999</v>
      </c>
      <c r="L103" s="25">
        <v>5.8400000000000001E-2</v>
      </c>
      <c r="M103" s="25">
        <v>2.0427</v>
      </c>
      <c r="N103" s="46">
        <v>6.2899999999999998E-2</v>
      </c>
    </row>
    <row r="104" spans="1:14" x14ac:dyDescent="0.25">
      <c r="B104" t="s">
        <v>8</v>
      </c>
      <c r="C104" s="11">
        <v>2.7825000000000002</v>
      </c>
      <c r="D104" s="8"/>
      <c r="E104" s="8"/>
      <c r="F104" s="8"/>
      <c r="G104" s="8"/>
      <c r="H104" s="12">
        <v>528.04150000000004</v>
      </c>
      <c r="I104" s="12">
        <v>2.9015</v>
      </c>
      <c r="J104" s="12">
        <v>87.741500000000002</v>
      </c>
      <c r="K104" s="45">
        <v>1.4829000000000001</v>
      </c>
      <c r="L104" s="25">
        <v>3.7499999999999999E-2</v>
      </c>
      <c r="M104" s="25">
        <v>1.4508000000000001</v>
      </c>
      <c r="N104" s="46">
        <v>4.02E-2</v>
      </c>
    </row>
    <row r="105" spans="1:14" ht="15.75" thickBot="1" x14ac:dyDescent="0.3">
      <c r="B105" t="s">
        <v>9</v>
      </c>
      <c r="C105" s="13">
        <v>2.3450000000000002</v>
      </c>
      <c r="D105" s="15"/>
      <c r="E105" s="15"/>
      <c r="F105" s="15"/>
      <c r="G105" s="15"/>
      <c r="H105" s="14">
        <v>6.1844999999999999</v>
      </c>
      <c r="I105" s="14">
        <v>3.6014999999999997</v>
      </c>
      <c r="J105" s="14">
        <v>7.458499999999999</v>
      </c>
      <c r="K105" s="47">
        <v>0.96809999999999996</v>
      </c>
      <c r="L105" s="48">
        <v>3.9100000000000003E-2</v>
      </c>
      <c r="M105" s="48">
        <v>0.96779999999999999</v>
      </c>
      <c r="N105" s="49">
        <v>4.0099999999999997E-2</v>
      </c>
    </row>
    <row r="106" spans="1:14" x14ac:dyDescent="0.25">
      <c r="C106">
        <f>AVERAGE(C104:C105)</f>
        <v>2.5637500000000002</v>
      </c>
      <c r="E106" s="19"/>
      <c r="F106" s="19"/>
      <c r="H106">
        <f t="shared" ref="E106:J106" si="6">AVERAGE(H104:H105)</f>
        <v>267.113</v>
      </c>
      <c r="I106">
        <f t="shared" si="6"/>
        <v>3.2515000000000001</v>
      </c>
      <c r="J106">
        <f t="shared" si="6"/>
        <v>47.6</v>
      </c>
    </row>
    <row r="108" spans="1:14" x14ac:dyDescent="0.25">
      <c r="B108" s="1" t="s">
        <v>35</v>
      </c>
      <c r="C108" s="1" t="s">
        <v>33</v>
      </c>
      <c r="D108" s="1" t="s">
        <v>34</v>
      </c>
      <c r="E108" s="1" t="s">
        <v>15</v>
      </c>
    </row>
    <row r="109" spans="1:14" x14ac:dyDescent="0.25">
      <c r="A109">
        <v>1</v>
      </c>
      <c r="B109">
        <v>4000</v>
      </c>
      <c r="C109" s="17">
        <v>3.1663999999999999</v>
      </c>
      <c r="D109" s="17">
        <v>3.3447</v>
      </c>
      <c r="E109">
        <f>AVERAGE(C109:D109)</f>
        <v>3.2555499999999999</v>
      </c>
    </row>
    <row r="110" spans="1:14" x14ac:dyDescent="0.25">
      <c r="A110">
        <v>2</v>
      </c>
      <c r="B110">
        <v>2000</v>
      </c>
      <c r="C110" s="17">
        <v>3.3435000000000001</v>
      </c>
      <c r="D110" s="17">
        <v>3.2423999999999999</v>
      </c>
      <c r="E110">
        <f t="shared" ref="E110:E124" si="7">AVERAGE(C110:D110)</f>
        <v>3.2929500000000003</v>
      </c>
    </row>
    <row r="111" spans="1:14" x14ac:dyDescent="0.25">
      <c r="A111">
        <v>3</v>
      </c>
      <c r="B111">
        <v>1000</v>
      </c>
      <c r="C111" s="17">
        <v>3.1101999999999999</v>
      </c>
      <c r="D111" s="17">
        <v>3.2366000000000001</v>
      </c>
      <c r="E111">
        <f t="shared" si="7"/>
        <v>3.1734</v>
      </c>
    </row>
    <row r="112" spans="1:14" x14ac:dyDescent="0.25">
      <c r="A112">
        <v>4</v>
      </c>
      <c r="B112">
        <v>500</v>
      </c>
      <c r="C112" s="17">
        <v>2.9175</v>
      </c>
      <c r="D112" s="17">
        <v>3.0600999999999998</v>
      </c>
      <c r="E112">
        <f t="shared" si="7"/>
        <v>2.9887999999999999</v>
      </c>
    </row>
    <row r="113" spans="1:6" x14ac:dyDescent="0.25">
      <c r="A113">
        <v>5</v>
      </c>
      <c r="B113">
        <v>250</v>
      </c>
      <c r="C113" s="17">
        <v>2.6686000000000001</v>
      </c>
      <c r="D113" s="17">
        <v>2.5125000000000002</v>
      </c>
      <c r="E113">
        <f t="shared" si="7"/>
        <v>2.5905500000000004</v>
      </c>
    </row>
    <row r="114" spans="1:6" x14ac:dyDescent="0.25">
      <c r="A114">
        <v>6</v>
      </c>
      <c r="B114">
        <v>125</v>
      </c>
      <c r="C114" s="17">
        <v>2.0367999999999999</v>
      </c>
      <c r="D114" s="17">
        <v>2.0427</v>
      </c>
      <c r="E114">
        <f t="shared" si="7"/>
        <v>2.0397499999999997</v>
      </c>
    </row>
    <row r="115" spans="1:6" x14ac:dyDescent="0.25">
      <c r="A115">
        <v>7</v>
      </c>
      <c r="B115">
        <v>62.5</v>
      </c>
      <c r="C115" s="17">
        <v>1.4829000000000001</v>
      </c>
      <c r="D115" s="17">
        <v>1.4508000000000001</v>
      </c>
      <c r="E115">
        <f t="shared" si="7"/>
        <v>1.46685</v>
      </c>
    </row>
    <row r="116" spans="1:6" x14ac:dyDescent="0.25">
      <c r="A116">
        <v>8</v>
      </c>
      <c r="B116">
        <v>31.25</v>
      </c>
      <c r="C116" s="17">
        <v>0.96809999999999996</v>
      </c>
      <c r="D116" s="17">
        <v>0.96779999999999999</v>
      </c>
      <c r="E116">
        <f t="shared" si="7"/>
        <v>0.96794999999999998</v>
      </c>
    </row>
    <row r="117" spans="1:6" x14ac:dyDescent="0.25">
      <c r="A117">
        <v>9</v>
      </c>
      <c r="B117">
        <v>15.625</v>
      </c>
      <c r="C117" s="17">
        <v>0.57279999999999998</v>
      </c>
      <c r="D117" s="17">
        <v>0.60560000000000003</v>
      </c>
      <c r="E117">
        <f t="shared" si="7"/>
        <v>0.58919999999999995</v>
      </c>
    </row>
    <row r="118" spans="1:6" x14ac:dyDescent="0.25">
      <c r="A118">
        <v>10</v>
      </c>
      <c r="B118">
        <v>7.8129999999999997</v>
      </c>
      <c r="C118" s="17">
        <v>0.35799999999999998</v>
      </c>
      <c r="D118" s="17">
        <v>0.37659999999999999</v>
      </c>
      <c r="E118">
        <f t="shared" si="7"/>
        <v>0.36729999999999996</v>
      </c>
    </row>
    <row r="119" spans="1:6" x14ac:dyDescent="0.25">
      <c r="A119">
        <v>11</v>
      </c>
      <c r="B119">
        <v>3.9060000000000001</v>
      </c>
      <c r="C119" s="17">
        <v>0.2137</v>
      </c>
      <c r="D119" s="17">
        <v>0.22620000000000001</v>
      </c>
      <c r="E119">
        <f t="shared" si="7"/>
        <v>0.21995000000000001</v>
      </c>
    </row>
    <row r="120" spans="1:6" x14ac:dyDescent="0.25">
      <c r="A120">
        <v>12</v>
      </c>
      <c r="B120">
        <v>1.9530000000000001</v>
      </c>
      <c r="C120" s="17">
        <v>0.12720000000000001</v>
      </c>
      <c r="D120" s="17">
        <v>0.13639999999999999</v>
      </c>
      <c r="E120">
        <f t="shared" si="7"/>
        <v>0.1318</v>
      </c>
    </row>
    <row r="121" spans="1:6" x14ac:dyDescent="0.25">
      <c r="A121">
        <v>13</v>
      </c>
      <c r="B121">
        <v>0.97699999999999998</v>
      </c>
      <c r="C121" s="17">
        <v>8.7099999999999997E-2</v>
      </c>
      <c r="D121" s="17">
        <v>8.8800000000000004E-2</v>
      </c>
      <c r="E121">
        <f t="shared" si="7"/>
        <v>8.795E-2</v>
      </c>
    </row>
    <row r="122" spans="1:6" x14ac:dyDescent="0.25">
      <c r="A122">
        <v>14</v>
      </c>
      <c r="B122">
        <v>0.48799999999999999</v>
      </c>
      <c r="C122" s="17">
        <v>5.8400000000000001E-2</v>
      </c>
      <c r="D122" s="17">
        <v>6.2899999999999998E-2</v>
      </c>
      <c r="E122">
        <f t="shared" si="7"/>
        <v>6.0649999999999996E-2</v>
      </c>
    </row>
    <row r="123" spans="1:6" x14ac:dyDescent="0.25">
      <c r="A123">
        <v>15</v>
      </c>
      <c r="B123" t="s">
        <v>16</v>
      </c>
      <c r="C123" s="25">
        <v>3.7499999999999999E-2</v>
      </c>
      <c r="D123" s="25">
        <v>4.02E-2</v>
      </c>
      <c r="E123">
        <f t="shared" si="7"/>
        <v>3.8849999999999996E-2</v>
      </c>
    </row>
    <row r="124" spans="1:6" x14ac:dyDescent="0.25">
      <c r="A124">
        <v>16</v>
      </c>
      <c r="B124" t="s">
        <v>16</v>
      </c>
      <c r="C124" s="25">
        <v>3.9100000000000003E-2</v>
      </c>
      <c r="D124" s="25">
        <v>4.0099999999999997E-2</v>
      </c>
      <c r="E124">
        <f t="shared" si="7"/>
        <v>3.9599999999999996E-2</v>
      </c>
    </row>
    <row r="125" spans="1:6" x14ac:dyDescent="0.25">
      <c r="B125" s="19"/>
      <c r="C125" s="19"/>
      <c r="D125" s="19"/>
      <c r="E125" s="19"/>
      <c r="F125" s="19"/>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21"/>
  <sheetViews>
    <sheetView tabSelected="1" topLeftCell="A40" workbookViewId="0">
      <selection activeCell="O20" sqref="O20"/>
    </sheetView>
  </sheetViews>
  <sheetFormatPr defaultRowHeight="15" x14ac:dyDescent="0.25"/>
  <cols>
    <col min="1" max="1" width="18.7109375" bestFit="1" customWidth="1"/>
    <col min="2" max="2" width="21.42578125" bestFit="1" customWidth="1"/>
  </cols>
  <sheetData>
    <row r="1" spans="1:26" ht="15.75" thickBot="1" x14ac:dyDescent="0.3"/>
    <row r="2" spans="1:26" ht="15.75" thickBot="1" x14ac:dyDescent="0.3">
      <c r="A2" s="19"/>
      <c r="C2" s="32"/>
      <c r="D2" s="34"/>
      <c r="E2" s="30" t="s">
        <v>10</v>
      </c>
      <c r="F2" s="34"/>
      <c r="G2" s="30" t="s">
        <v>11</v>
      </c>
      <c r="H2" s="33"/>
      <c r="I2" s="80" t="s">
        <v>43</v>
      </c>
      <c r="J2" s="81" t="s">
        <v>44</v>
      </c>
      <c r="K2" s="58" t="s">
        <v>33</v>
      </c>
      <c r="L2" s="58" t="s">
        <v>33</v>
      </c>
      <c r="M2" s="58" t="s">
        <v>34</v>
      </c>
      <c r="N2" s="58" t="s">
        <v>34</v>
      </c>
      <c r="S2" s="25"/>
      <c r="T2" s="25"/>
      <c r="U2" s="25"/>
      <c r="V2" s="25"/>
      <c r="W2" s="25"/>
      <c r="X2" s="25"/>
      <c r="Y2" s="25"/>
      <c r="Z2" s="25"/>
    </row>
    <row r="3" spans="1:26" ht="15.75" thickBot="1" x14ac:dyDescent="0.3">
      <c r="A3" s="16" t="s">
        <v>30</v>
      </c>
      <c r="C3" s="59">
        <v>1</v>
      </c>
      <c r="D3" s="59">
        <v>2</v>
      </c>
      <c r="E3" s="2">
        <v>3</v>
      </c>
      <c r="F3" s="59">
        <v>4</v>
      </c>
      <c r="G3" s="2">
        <v>5</v>
      </c>
      <c r="H3" s="59">
        <v>6</v>
      </c>
      <c r="I3" s="2">
        <v>7</v>
      </c>
      <c r="J3" s="2">
        <v>8</v>
      </c>
      <c r="K3" s="2">
        <v>9</v>
      </c>
      <c r="L3" s="2">
        <v>10</v>
      </c>
      <c r="M3" s="2">
        <v>11</v>
      </c>
      <c r="N3" s="2">
        <v>12</v>
      </c>
      <c r="Q3" s="88" t="s">
        <v>42</v>
      </c>
      <c r="S3" s="80" t="s">
        <v>43</v>
      </c>
      <c r="T3" s="81" t="s">
        <v>44</v>
      </c>
      <c r="U3" s="81" t="s">
        <v>38</v>
      </c>
      <c r="V3" s="81" t="s">
        <v>39</v>
      </c>
      <c r="W3" s="81" t="s">
        <v>40</v>
      </c>
      <c r="X3" s="81" t="s">
        <v>41</v>
      </c>
      <c r="Y3" s="82" t="s">
        <v>36</v>
      </c>
      <c r="Z3" s="83" t="s">
        <v>37</v>
      </c>
    </row>
    <row r="4" spans="1:26" ht="15.75" thickBot="1" x14ac:dyDescent="0.3">
      <c r="A4" s="24"/>
      <c r="B4" s="21" t="s">
        <v>12</v>
      </c>
      <c r="C4" s="39"/>
      <c r="D4" s="5"/>
      <c r="E4" s="4">
        <v>1191.82</v>
      </c>
      <c r="F4" s="5"/>
      <c r="G4" s="4">
        <v>461.96499999999997</v>
      </c>
      <c r="H4" s="5"/>
      <c r="I4" s="4">
        <v>2.9750000000000001</v>
      </c>
      <c r="J4" s="4">
        <v>1356.5300000000002</v>
      </c>
      <c r="K4" s="60">
        <v>3.2118000000000002</v>
      </c>
      <c r="L4" s="61">
        <v>0.1013</v>
      </c>
      <c r="M4" s="61">
        <v>3.2241</v>
      </c>
      <c r="N4" s="62">
        <v>0.1072</v>
      </c>
      <c r="S4" s="2">
        <v>7</v>
      </c>
      <c r="T4" s="2">
        <v>8</v>
      </c>
      <c r="U4" s="2">
        <v>7</v>
      </c>
      <c r="V4" s="2">
        <v>8</v>
      </c>
      <c r="W4" s="2">
        <v>7</v>
      </c>
      <c r="X4" s="2">
        <v>8</v>
      </c>
      <c r="Y4">
        <v>7</v>
      </c>
      <c r="Z4">
        <v>8</v>
      </c>
    </row>
    <row r="5" spans="1:26" x14ac:dyDescent="0.25">
      <c r="B5" s="21" t="s">
        <v>3</v>
      </c>
      <c r="C5" s="40"/>
      <c r="D5" s="8"/>
      <c r="E5" s="7">
        <v>1457.19</v>
      </c>
      <c r="F5" s="8"/>
      <c r="G5" s="7">
        <v>543.58500000000004</v>
      </c>
      <c r="H5" s="8"/>
      <c r="I5" s="7" t="e">
        <v>#VALUE!</v>
      </c>
      <c r="J5" s="7">
        <v>1040.865</v>
      </c>
      <c r="K5" s="63">
        <v>2.7528000000000001</v>
      </c>
      <c r="L5" s="27">
        <v>6.0199999999999997E-2</v>
      </c>
      <c r="M5" s="27">
        <v>2.9049999999999998</v>
      </c>
      <c r="N5" s="64">
        <v>6.4699999999999994E-2</v>
      </c>
      <c r="Q5" t="s">
        <v>31</v>
      </c>
      <c r="R5" t="s">
        <v>22</v>
      </c>
      <c r="S5" s="4">
        <v>2.9750000000000001</v>
      </c>
      <c r="T5" s="4">
        <v>1356.5300000000002</v>
      </c>
      <c r="U5" s="4">
        <v>426.19499999999999</v>
      </c>
      <c r="V5" s="4">
        <v>230.755</v>
      </c>
      <c r="W5" s="4">
        <v>561.85500000000002</v>
      </c>
      <c r="X5" s="4">
        <v>955.60500000000002</v>
      </c>
      <c r="Y5" s="4">
        <v>768.15899999999999</v>
      </c>
      <c r="Z5" s="4">
        <v>308.81550000000004</v>
      </c>
    </row>
    <row r="6" spans="1:26" x14ac:dyDescent="0.25">
      <c r="B6" s="21" t="s">
        <v>4</v>
      </c>
      <c r="C6" s="40"/>
      <c r="D6" s="8"/>
      <c r="E6" s="7">
        <v>1488.3050000000001</v>
      </c>
      <c r="F6" s="8"/>
      <c r="G6" s="7">
        <v>451.85</v>
      </c>
      <c r="H6" s="8"/>
      <c r="I6" s="7" t="e">
        <v>#VALUE!</v>
      </c>
      <c r="J6" s="7">
        <v>648.375</v>
      </c>
      <c r="K6" s="63">
        <v>2.0924999999999998</v>
      </c>
      <c r="L6" s="27">
        <v>4.3200000000000002E-2</v>
      </c>
      <c r="M6" s="27">
        <v>2.2753999999999999</v>
      </c>
      <c r="N6" s="64">
        <v>4.4900000000000002E-2</v>
      </c>
      <c r="R6" t="s">
        <v>23</v>
      </c>
      <c r="S6" s="7" t="e">
        <v>#VALUE!</v>
      </c>
      <c r="T6" s="7">
        <v>1040.865</v>
      </c>
      <c r="U6" s="7">
        <v>469.66500000000002</v>
      </c>
      <c r="V6" s="7">
        <v>210.56</v>
      </c>
      <c r="W6" s="7">
        <v>537.14499999999998</v>
      </c>
      <c r="X6" s="7">
        <v>877.31</v>
      </c>
      <c r="Y6" s="7">
        <v>614.16250000000002</v>
      </c>
      <c r="Z6" s="7">
        <v>374.88499999999999</v>
      </c>
    </row>
    <row r="7" spans="1:26" x14ac:dyDescent="0.25">
      <c r="B7" s="21" t="s">
        <v>5</v>
      </c>
      <c r="C7" s="40"/>
      <c r="D7" s="8"/>
      <c r="E7" s="10">
        <v>3334.6950000000002</v>
      </c>
      <c r="F7" s="8"/>
      <c r="G7" s="10">
        <v>2663.43</v>
      </c>
      <c r="H7" s="8"/>
      <c r="I7" s="10" t="e">
        <v>#VALUE!</v>
      </c>
      <c r="J7" s="10">
        <v>2757.23</v>
      </c>
      <c r="K7" s="63">
        <v>1.5241</v>
      </c>
      <c r="L7" s="27">
        <v>3.1E-2</v>
      </c>
      <c r="M7" s="27">
        <v>1.6468</v>
      </c>
      <c r="N7" s="64">
        <v>3.04E-2</v>
      </c>
      <c r="R7" t="s">
        <v>24</v>
      </c>
      <c r="S7" s="7" t="e">
        <v>#VALUE!</v>
      </c>
      <c r="T7" s="7">
        <v>648.375</v>
      </c>
      <c r="U7" s="7">
        <v>327.88</v>
      </c>
      <c r="V7" s="7">
        <v>148.78500000000003</v>
      </c>
      <c r="W7" s="7">
        <v>568.54</v>
      </c>
      <c r="X7" s="7">
        <v>656.53</v>
      </c>
      <c r="Y7" s="7">
        <v>345.7475</v>
      </c>
      <c r="Z7" s="7">
        <v>318.56650000000002</v>
      </c>
    </row>
    <row r="8" spans="1:26" x14ac:dyDescent="0.25">
      <c r="B8" s="21" t="s">
        <v>6</v>
      </c>
      <c r="C8" s="40"/>
      <c r="D8" s="8"/>
      <c r="E8" s="10">
        <v>2882.0749999999998</v>
      </c>
      <c r="F8" s="8"/>
      <c r="G8" s="10">
        <v>2562.4549999999999</v>
      </c>
      <c r="H8" s="8"/>
      <c r="I8" s="10" t="e">
        <v>#VALUE!</v>
      </c>
      <c r="J8" s="10">
        <v>2210.7049999999999</v>
      </c>
      <c r="K8" s="63">
        <v>0.95130000000000003</v>
      </c>
      <c r="L8" s="27">
        <v>2.5899999999999999E-2</v>
      </c>
      <c r="M8" s="27">
        <v>0.99609999999999999</v>
      </c>
      <c r="N8" s="64">
        <v>2.7400000000000001E-2</v>
      </c>
      <c r="Q8" t="s">
        <v>32</v>
      </c>
      <c r="R8" t="s">
        <v>27</v>
      </c>
      <c r="S8" s="10" t="e">
        <v>#VALUE!</v>
      </c>
      <c r="T8" s="10">
        <v>2757.23</v>
      </c>
      <c r="U8" s="10">
        <v>2432.3599999999997</v>
      </c>
      <c r="V8" s="10">
        <v>1606.64</v>
      </c>
      <c r="W8" s="10">
        <v>1870.7149999999999</v>
      </c>
      <c r="X8" s="10">
        <v>2074.835</v>
      </c>
      <c r="Y8" s="10">
        <v>5758.9524999999994</v>
      </c>
      <c r="Z8" s="10">
        <v>1634.0065</v>
      </c>
    </row>
    <row r="9" spans="1:26" x14ac:dyDescent="0.25">
      <c r="B9" s="21" t="s">
        <v>7</v>
      </c>
      <c r="C9" s="40"/>
      <c r="D9" s="8"/>
      <c r="E9" s="10">
        <v>2470.7550000000001</v>
      </c>
      <c r="F9" s="8"/>
      <c r="G9" s="10">
        <v>1856.2950000000001</v>
      </c>
      <c r="H9" s="8"/>
      <c r="I9" s="10" t="e">
        <v>#VALUE!</v>
      </c>
      <c r="J9" s="10">
        <v>1709.8899999999999</v>
      </c>
      <c r="K9" s="63">
        <v>0.52059999999999995</v>
      </c>
      <c r="L9" s="27">
        <v>2.2599999999999999E-2</v>
      </c>
      <c r="M9" s="27">
        <v>0.55879999999999996</v>
      </c>
      <c r="N9" s="64">
        <v>2.4899999999999999E-2</v>
      </c>
      <c r="R9" t="s">
        <v>26</v>
      </c>
      <c r="S9" s="10" t="e">
        <v>#VALUE!</v>
      </c>
      <c r="T9" s="10">
        <v>2210.7049999999999</v>
      </c>
      <c r="U9" s="10">
        <v>1869.175</v>
      </c>
      <c r="V9" s="10">
        <v>1030.54</v>
      </c>
      <c r="W9" s="10">
        <v>1784.8249999999998</v>
      </c>
      <c r="X9" s="10">
        <v>1995.77</v>
      </c>
      <c r="Y9" s="10">
        <v>3127.7855</v>
      </c>
      <c r="Z9" s="10">
        <v>1009.0675</v>
      </c>
    </row>
    <row r="10" spans="1:26" x14ac:dyDescent="0.25">
      <c r="B10" s="21" t="s">
        <v>8</v>
      </c>
      <c r="C10" s="40"/>
      <c r="D10" s="8"/>
      <c r="E10" s="12">
        <v>0</v>
      </c>
      <c r="F10" s="8"/>
      <c r="G10" s="12">
        <v>0</v>
      </c>
      <c r="H10" s="8"/>
      <c r="I10" s="66">
        <v>0</v>
      </c>
      <c r="J10" s="66">
        <v>0</v>
      </c>
      <c r="K10" s="63">
        <v>0.28649999999999998</v>
      </c>
      <c r="L10" s="26">
        <v>1.89E-2</v>
      </c>
      <c r="M10" s="26">
        <v>0.3019</v>
      </c>
      <c r="N10" s="54">
        <v>1.9900000000000001E-2</v>
      </c>
      <c r="R10" t="s">
        <v>25</v>
      </c>
      <c r="S10" s="10" t="e">
        <v>#VALUE!</v>
      </c>
      <c r="T10" s="10">
        <v>1709.8899999999999</v>
      </c>
      <c r="U10" s="10">
        <v>1413.23</v>
      </c>
      <c r="V10" s="10">
        <v>924.63</v>
      </c>
      <c r="W10" s="10">
        <v>1466.1849999999999</v>
      </c>
      <c r="X10" s="10">
        <v>1564.36</v>
      </c>
      <c r="Y10" s="10">
        <v>3143.8890000000001</v>
      </c>
      <c r="Z10" s="10">
        <v>780.7170000000001</v>
      </c>
    </row>
    <row r="11" spans="1:26" ht="15.75" thickBot="1" x14ac:dyDescent="0.3">
      <c r="B11" s="21" t="s">
        <v>9</v>
      </c>
      <c r="C11" s="41"/>
      <c r="D11" s="15"/>
      <c r="E11" s="14">
        <v>0</v>
      </c>
      <c r="F11" s="15"/>
      <c r="G11" s="14">
        <v>0</v>
      </c>
      <c r="H11" s="15"/>
      <c r="I11" s="14">
        <v>0</v>
      </c>
      <c r="J11" s="67">
        <v>0</v>
      </c>
      <c r="K11" s="65">
        <v>0.1757</v>
      </c>
      <c r="L11" s="56">
        <v>2.0500000000000001E-2</v>
      </c>
      <c r="M11" s="56">
        <v>0.17030000000000001</v>
      </c>
      <c r="N11" s="57">
        <v>2.29E-2</v>
      </c>
      <c r="R11" t="s">
        <v>28</v>
      </c>
      <c r="S11" s="66">
        <v>0</v>
      </c>
      <c r="T11" s="66">
        <v>0</v>
      </c>
      <c r="U11" s="12">
        <v>2.625</v>
      </c>
      <c r="V11" s="12">
        <v>3.92</v>
      </c>
      <c r="W11" s="66">
        <v>0</v>
      </c>
      <c r="X11" s="66">
        <v>0</v>
      </c>
      <c r="Y11" s="12">
        <v>2.2015000000000002</v>
      </c>
      <c r="Z11" s="12">
        <v>0.76649999999999996</v>
      </c>
    </row>
    <row r="12" spans="1:26" ht="15.75" thickBot="1" x14ac:dyDescent="0.3">
      <c r="B12" s="21"/>
      <c r="C12" s="20"/>
      <c r="D12" s="20"/>
      <c r="E12" s="20">
        <f t="shared" ref="E12:J12" si="0">AVERAGE(E10:E11)</f>
        <v>0</v>
      </c>
      <c r="F12" s="20"/>
      <c r="G12" s="20">
        <f t="shared" si="0"/>
        <v>0</v>
      </c>
      <c r="H12" s="20"/>
      <c r="I12" s="20">
        <f t="shared" si="0"/>
        <v>0</v>
      </c>
      <c r="J12" s="20">
        <f t="shared" si="0"/>
        <v>0</v>
      </c>
      <c r="K12" s="27"/>
      <c r="L12" s="26"/>
      <c r="M12" s="26"/>
      <c r="N12" s="26"/>
      <c r="R12" t="s">
        <v>28</v>
      </c>
      <c r="S12" s="14">
        <v>0</v>
      </c>
      <c r="T12" s="67">
        <v>0</v>
      </c>
      <c r="U12" s="14">
        <v>8.82</v>
      </c>
      <c r="V12" s="14">
        <v>12.145</v>
      </c>
      <c r="W12" s="67">
        <v>0</v>
      </c>
      <c r="X12" s="14">
        <v>0</v>
      </c>
      <c r="Y12" s="14">
        <v>12.064500000000001</v>
      </c>
      <c r="Z12" s="14">
        <v>2.9434999999999998</v>
      </c>
    </row>
    <row r="13" spans="1:26" x14ac:dyDescent="0.25">
      <c r="B13" s="21"/>
      <c r="C13" s="20"/>
      <c r="D13" s="20"/>
      <c r="E13" s="20"/>
      <c r="F13" s="20"/>
      <c r="G13" s="20"/>
      <c r="H13" s="20"/>
      <c r="I13" s="20"/>
      <c r="J13" s="20"/>
      <c r="K13" s="17"/>
      <c r="L13" s="17"/>
      <c r="M13" s="17"/>
      <c r="N13" s="17"/>
    </row>
    <row r="14" spans="1:26" x14ac:dyDescent="0.25">
      <c r="B14" s="1" t="s">
        <v>35</v>
      </c>
      <c r="C14" s="1" t="s">
        <v>33</v>
      </c>
      <c r="D14" s="1" t="s">
        <v>34</v>
      </c>
      <c r="E14" s="1" t="s">
        <v>15</v>
      </c>
      <c r="F14" s="20"/>
      <c r="G14" s="20"/>
      <c r="H14" s="20"/>
      <c r="I14" s="20"/>
      <c r="J14" s="20"/>
      <c r="K14" s="17"/>
      <c r="L14" s="17"/>
      <c r="M14" s="17"/>
      <c r="N14" s="17"/>
    </row>
    <row r="15" spans="1:26" x14ac:dyDescent="0.25">
      <c r="A15">
        <v>1</v>
      </c>
      <c r="B15">
        <v>2000</v>
      </c>
      <c r="C15" s="26">
        <v>3.2118000000000002</v>
      </c>
      <c r="D15">
        <v>3.2241</v>
      </c>
      <c r="E15">
        <f>AVERAGE(C15:D15)</f>
        <v>3.2179500000000001</v>
      </c>
      <c r="F15" s="20"/>
      <c r="G15" s="20"/>
      <c r="H15" s="20"/>
      <c r="I15" s="20"/>
      <c r="J15" s="20"/>
      <c r="K15" s="17"/>
      <c r="L15" s="17"/>
      <c r="M15" s="17"/>
      <c r="N15" s="17"/>
    </row>
    <row r="16" spans="1:26" ht="15.75" thickBot="1" x14ac:dyDescent="0.3">
      <c r="A16">
        <v>2</v>
      </c>
      <c r="B16">
        <v>1000</v>
      </c>
      <c r="C16" s="17">
        <v>2.7528000000000001</v>
      </c>
      <c r="D16">
        <v>2.9049999999999998</v>
      </c>
      <c r="E16">
        <f t="shared" ref="E16:E30" si="1">AVERAGE(C16:D16)</f>
        <v>2.8289</v>
      </c>
      <c r="F16" s="20"/>
      <c r="G16" s="20"/>
      <c r="H16" s="20"/>
      <c r="I16" s="20"/>
      <c r="J16" s="20"/>
      <c r="K16" s="17"/>
      <c r="L16" s="17"/>
      <c r="M16" s="17"/>
      <c r="N16" s="17"/>
      <c r="S16" s="25"/>
      <c r="T16" s="25"/>
      <c r="U16" s="25"/>
      <c r="V16" s="25"/>
      <c r="W16" s="25"/>
      <c r="X16" s="25"/>
      <c r="Y16" s="25"/>
      <c r="Z16" s="25"/>
    </row>
    <row r="17" spans="1:26" ht="15.75" thickBot="1" x14ac:dyDescent="0.3">
      <c r="A17">
        <v>3</v>
      </c>
      <c r="B17">
        <v>500</v>
      </c>
      <c r="C17" s="17">
        <v>2.0924999999999998</v>
      </c>
      <c r="D17">
        <v>2.2753999999999999</v>
      </c>
      <c r="E17">
        <f t="shared" si="1"/>
        <v>2.1839499999999998</v>
      </c>
      <c r="F17" s="20"/>
      <c r="G17" s="20"/>
      <c r="H17" s="20"/>
      <c r="I17" s="20"/>
      <c r="J17" s="20"/>
      <c r="K17" s="17"/>
      <c r="L17" s="17"/>
      <c r="M17" s="17"/>
      <c r="N17" s="17"/>
      <c r="Q17" s="78" t="s">
        <v>21</v>
      </c>
      <c r="S17" s="84" t="s">
        <v>10</v>
      </c>
      <c r="T17" s="85" t="s">
        <v>11</v>
      </c>
      <c r="U17" s="85" t="s">
        <v>17</v>
      </c>
      <c r="V17" s="85" t="s">
        <v>18</v>
      </c>
      <c r="W17" s="85" t="s">
        <v>19</v>
      </c>
      <c r="X17" s="85" t="s">
        <v>20</v>
      </c>
      <c r="Y17" s="85" t="s">
        <v>0</v>
      </c>
      <c r="Z17" s="86" t="s">
        <v>1</v>
      </c>
    </row>
    <row r="18" spans="1:26" ht="15.75" thickBot="1" x14ac:dyDescent="0.3">
      <c r="A18">
        <v>4</v>
      </c>
      <c r="B18">
        <v>250</v>
      </c>
      <c r="C18" s="17">
        <v>1.5241</v>
      </c>
      <c r="D18">
        <v>1.6468</v>
      </c>
      <c r="E18">
        <f t="shared" si="1"/>
        <v>1.58545</v>
      </c>
      <c r="F18" s="20"/>
      <c r="G18" s="20"/>
      <c r="H18" s="20"/>
      <c r="I18" s="20"/>
      <c r="J18" s="20"/>
      <c r="K18" s="17"/>
      <c r="L18" s="17"/>
      <c r="M18" s="17"/>
      <c r="N18" s="17"/>
      <c r="S18" s="2">
        <v>3</v>
      </c>
      <c r="T18" s="2">
        <v>5</v>
      </c>
      <c r="U18" s="2">
        <v>1</v>
      </c>
      <c r="V18" s="2">
        <v>6</v>
      </c>
      <c r="W18" s="2">
        <v>1</v>
      </c>
      <c r="X18" s="2">
        <v>6</v>
      </c>
      <c r="Y18">
        <v>1</v>
      </c>
      <c r="Z18">
        <v>5</v>
      </c>
    </row>
    <row r="19" spans="1:26" x14ac:dyDescent="0.25">
      <c r="A19">
        <v>5</v>
      </c>
      <c r="B19">
        <v>125</v>
      </c>
      <c r="C19" s="17">
        <v>0.95130000000000003</v>
      </c>
      <c r="D19">
        <v>0.99609999999999999</v>
      </c>
      <c r="E19">
        <f t="shared" si="1"/>
        <v>0.97370000000000001</v>
      </c>
      <c r="F19" s="20"/>
      <c r="G19" s="20"/>
      <c r="H19" s="20"/>
      <c r="I19" s="20"/>
      <c r="J19" s="20"/>
      <c r="K19" s="17"/>
      <c r="L19" s="17"/>
      <c r="M19" s="17"/>
      <c r="N19" s="17"/>
      <c r="Q19" t="s">
        <v>31</v>
      </c>
      <c r="R19" t="s">
        <v>22</v>
      </c>
      <c r="S19" s="4">
        <v>1191.82</v>
      </c>
      <c r="T19" s="4">
        <v>461.96499999999997</v>
      </c>
      <c r="U19" s="3">
        <v>475.82500000000005</v>
      </c>
      <c r="V19" s="4">
        <v>844.09500000000003</v>
      </c>
      <c r="W19" s="3">
        <v>1212.1199999999999</v>
      </c>
      <c r="X19" s="4">
        <v>629.51</v>
      </c>
      <c r="Y19" s="3">
        <v>729.80949999999996</v>
      </c>
      <c r="Z19" s="4">
        <v>641.80200000000002</v>
      </c>
    </row>
    <row r="20" spans="1:26" x14ac:dyDescent="0.25">
      <c r="A20">
        <v>6</v>
      </c>
      <c r="B20">
        <v>62.5</v>
      </c>
      <c r="C20" s="17">
        <v>0.52059999999999995</v>
      </c>
      <c r="D20">
        <v>0.55879999999999996</v>
      </c>
      <c r="E20">
        <f t="shared" si="1"/>
        <v>0.53969999999999996</v>
      </c>
      <c r="F20" s="20"/>
      <c r="G20" s="20"/>
      <c r="H20" s="20"/>
      <c r="I20" s="20"/>
      <c r="J20" s="20"/>
      <c r="K20" s="17"/>
      <c r="L20" s="17"/>
      <c r="M20" s="17"/>
      <c r="N20" s="17"/>
      <c r="R20" t="s">
        <v>23</v>
      </c>
      <c r="S20" s="7">
        <v>1457.19</v>
      </c>
      <c r="T20" s="7">
        <v>543.58500000000004</v>
      </c>
      <c r="U20" s="6">
        <v>625.03</v>
      </c>
      <c r="V20" s="7">
        <v>819.94499999999994</v>
      </c>
      <c r="W20" s="6">
        <v>978.32</v>
      </c>
      <c r="X20" s="7">
        <v>640.46500000000003</v>
      </c>
      <c r="Y20" s="6">
        <v>574.31150000000002</v>
      </c>
      <c r="Z20" s="7">
        <v>586.08550000000002</v>
      </c>
    </row>
    <row r="21" spans="1:26" x14ac:dyDescent="0.25">
      <c r="A21">
        <v>7</v>
      </c>
      <c r="B21">
        <v>31.25</v>
      </c>
      <c r="C21" s="17">
        <v>0.28649999999999998</v>
      </c>
      <c r="D21">
        <v>0.3019</v>
      </c>
      <c r="E21">
        <f t="shared" si="1"/>
        <v>0.29420000000000002</v>
      </c>
      <c r="F21" s="20"/>
      <c r="G21" s="20"/>
      <c r="H21" s="20"/>
      <c r="I21" s="20"/>
      <c r="J21" s="20"/>
      <c r="K21" s="17"/>
      <c r="L21" s="17"/>
      <c r="M21" s="17"/>
      <c r="N21" s="17"/>
      <c r="R21" t="s">
        <v>24</v>
      </c>
      <c r="S21" s="7">
        <v>1488.3050000000001</v>
      </c>
      <c r="T21" s="7">
        <v>451.85</v>
      </c>
      <c r="U21" s="6">
        <v>469.66500000000002</v>
      </c>
      <c r="V21" s="7">
        <v>632.17000000000007</v>
      </c>
      <c r="W21" s="6">
        <v>467.63500000000005</v>
      </c>
      <c r="X21" s="7">
        <v>654.01</v>
      </c>
      <c r="Y21" s="6">
        <v>631.51199999999994</v>
      </c>
      <c r="Z21" s="7">
        <v>363.90899999999999</v>
      </c>
    </row>
    <row r="22" spans="1:26" x14ac:dyDescent="0.25">
      <c r="A22">
        <v>8</v>
      </c>
      <c r="B22">
        <v>15.625</v>
      </c>
      <c r="C22" s="17">
        <v>0.1757</v>
      </c>
      <c r="D22">
        <v>0.17030000000000001</v>
      </c>
      <c r="E22">
        <f t="shared" si="1"/>
        <v>0.17299999999999999</v>
      </c>
      <c r="F22" s="20"/>
      <c r="G22" s="20"/>
      <c r="H22" s="20"/>
      <c r="I22" s="20"/>
      <c r="J22" s="20"/>
      <c r="K22" s="17"/>
      <c r="L22" s="17"/>
      <c r="M22" s="17"/>
      <c r="N22" s="17"/>
      <c r="Q22" t="s">
        <v>32</v>
      </c>
      <c r="R22" t="s">
        <v>27</v>
      </c>
      <c r="S22" s="10">
        <v>3334.6950000000002</v>
      </c>
      <c r="T22" s="10">
        <v>2663.43</v>
      </c>
      <c r="U22" s="9">
        <v>1347.1849999999999</v>
      </c>
      <c r="V22" s="10">
        <v>3496.1850000000004</v>
      </c>
      <c r="W22" s="9">
        <v>3008.7750000000001</v>
      </c>
      <c r="X22" s="10">
        <v>2941.0149999999999</v>
      </c>
      <c r="Y22" s="9">
        <v>2042.404</v>
      </c>
      <c r="Z22" s="10">
        <v>1520.54</v>
      </c>
    </row>
    <row r="23" spans="1:26" x14ac:dyDescent="0.25">
      <c r="A23">
        <v>9</v>
      </c>
      <c r="B23">
        <v>7.8129999999999997</v>
      </c>
      <c r="C23" s="17">
        <v>0.1013</v>
      </c>
      <c r="D23">
        <v>0.1072</v>
      </c>
      <c r="E23">
        <f t="shared" si="1"/>
        <v>0.10425000000000001</v>
      </c>
      <c r="F23" s="20"/>
      <c r="G23" s="20"/>
      <c r="H23" s="20"/>
      <c r="I23" s="20"/>
      <c r="J23" s="20"/>
      <c r="K23" s="17"/>
      <c r="L23" s="17"/>
      <c r="M23" s="17"/>
      <c r="N23" s="17"/>
      <c r="R23" t="s">
        <v>26</v>
      </c>
      <c r="S23" s="10">
        <v>2882.0749999999998</v>
      </c>
      <c r="T23" s="10">
        <v>2562.4549999999999</v>
      </c>
      <c r="U23" s="9">
        <v>1330.91</v>
      </c>
      <c r="V23" s="10">
        <v>3426.29</v>
      </c>
      <c r="W23" s="9">
        <v>2684.22</v>
      </c>
      <c r="X23" s="10">
        <v>2417.73</v>
      </c>
      <c r="Y23" s="9">
        <v>4408.6279999999997</v>
      </c>
      <c r="Z23" s="10">
        <v>1500.5585000000001</v>
      </c>
    </row>
    <row r="24" spans="1:26" x14ac:dyDescent="0.25">
      <c r="A24">
        <v>10</v>
      </c>
      <c r="B24">
        <v>3.9060000000000001</v>
      </c>
      <c r="C24" s="17">
        <v>6.0199999999999997E-2</v>
      </c>
      <c r="D24">
        <v>6.4699999999999994E-2</v>
      </c>
      <c r="E24">
        <f t="shared" si="1"/>
        <v>6.2449999999999992E-2</v>
      </c>
      <c r="F24" s="20"/>
      <c r="G24" s="20"/>
      <c r="H24" s="20"/>
      <c r="I24" s="20"/>
      <c r="J24" s="20"/>
      <c r="K24" s="17"/>
      <c r="L24" s="17"/>
      <c r="M24" s="17"/>
      <c r="N24" s="17"/>
      <c r="R24" t="s">
        <v>25</v>
      </c>
      <c r="S24" s="10">
        <v>2470.7550000000001</v>
      </c>
      <c r="T24" s="10">
        <v>1856.2950000000001</v>
      </c>
      <c r="U24" s="9">
        <v>856.44999999999993</v>
      </c>
      <c r="V24" s="10">
        <v>2434.915</v>
      </c>
      <c r="W24" s="9">
        <v>1653.2950000000001</v>
      </c>
      <c r="X24" s="10">
        <v>1715.9449999999999</v>
      </c>
      <c r="Y24" s="9">
        <v>2105.8799999999997</v>
      </c>
      <c r="Z24" s="10">
        <v>1449.0525</v>
      </c>
    </row>
    <row r="25" spans="1:26" x14ac:dyDescent="0.25">
      <c r="A25">
        <v>11</v>
      </c>
      <c r="B25">
        <v>1.9530000000000001</v>
      </c>
      <c r="C25" s="17">
        <v>4.3200000000000002E-2</v>
      </c>
      <c r="D25">
        <v>4.4900000000000002E-2</v>
      </c>
      <c r="E25">
        <f t="shared" si="1"/>
        <v>4.4050000000000006E-2</v>
      </c>
      <c r="F25" s="20"/>
      <c r="G25" s="20"/>
      <c r="H25" s="20"/>
      <c r="I25" s="20"/>
      <c r="J25" s="20"/>
      <c r="K25" s="17"/>
      <c r="L25" s="17"/>
      <c r="M25" s="17"/>
      <c r="N25" s="17"/>
      <c r="R25" t="s">
        <v>28</v>
      </c>
      <c r="S25" s="66" t="e">
        <v>#VALUE!</v>
      </c>
      <c r="T25" s="66" t="e">
        <v>#VALUE!</v>
      </c>
      <c r="U25" s="11">
        <v>7.84</v>
      </c>
      <c r="V25" s="12">
        <v>2.9400000000000004</v>
      </c>
      <c r="W25" s="74" t="e">
        <v>#VALUE!</v>
      </c>
      <c r="X25" s="12">
        <v>7.56</v>
      </c>
      <c r="Y25" s="11">
        <v>5.2990000000000004</v>
      </c>
      <c r="Z25" s="12">
        <v>2.5164999999999997</v>
      </c>
    </row>
    <row r="26" spans="1:26" ht="15.75" thickBot="1" x14ac:dyDescent="0.3">
      <c r="A26">
        <v>12</v>
      </c>
      <c r="B26">
        <v>0.97699999999999998</v>
      </c>
      <c r="C26" s="17">
        <v>3.1E-2</v>
      </c>
      <c r="D26">
        <v>3.04E-2</v>
      </c>
      <c r="E26">
        <f t="shared" si="1"/>
        <v>3.0699999999999998E-2</v>
      </c>
      <c r="F26" s="20"/>
      <c r="G26" s="20"/>
      <c r="H26" s="20"/>
      <c r="I26" s="20"/>
      <c r="J26" s="20"/>
      <c r="K26" s="17"/>
      <c r="L26" s="17"/>
      <c r="M26" s="17"/>
      <c r="N26" s="17"/>
      <c r="R26" t="s">
        <v>28</v>
      </c>
      <c r="S26" s="67" t="e">
        <v>#VALUE!</v>
      </c>
      <c r="T26" s="67" t="e">
        <v>#VALUE!</v>
      </c>
      <c r="U26" s="13">
        <v>21.524999999999999</v>
      </c>
      <c r="V26" s="14">
        <v>5.53</v>
      </c>
      <c r="W26" s="87" t="e">
        <v>#VALUE!</v>
      </c>
      <c r="X26" s="67" t="e">
        <v>#VALUE!</v>
      </c>
      <c r="Y26" s="13">
        <v>6.3104999999999993</v>
      </c>
      <c r="Z26" s="14">
        <v>4.2315000000000005</v>
      </c>
    </row>
    <row r="27" spans="1:26" x14ac:dyDescent="0.25">
      <c r="A27">
        <v>13</v>
      </c>
      <c r="B27">
        <v>0.48799999999999999</v>
      </c>
      <c r="C27" s="25">
        <v>2.5899999999999999E-2</v>
      </c>
      <c r="D27" s="19">
        <v>2.7400000000000001E-2</v>
      </c>
      <c r="E27" s="19">
        <f t="shared" si="1"/>
        <v>2.665E-2</v>
      </c>
      <c r="F27" s="20"/>
      <c r="G27" s="20"/>
      <c r="H27" s="20"/>
      <c r="I27" s="20"/>
      <c r="J27" s="20"/>
      <c r="K27" s="17"/>
      <c r="L27" s="17"/>
      <c r="M27" s="17"/>
      <c r="N27" s="17"/>
    </row>
    <row r="28" spans="1:26" x14ac:dyDescent="0.25">
      <c r="A28">
        <v>14</v>
      </c>
      <c r="B28">
        <v>0.24399999999999999</v>
      </c>
      <c r="C28" s="25">
        <v>2.2599999999999999E-2</v>
      </c>
      <c r="D28" s="19">
        <v>2.4899999999999999E-2</v>
      </c>
      <c r="E28" s="19">
        <f t="shared" si="1"/>
        <v>2.375E-2</v>
      </c>
      <c r="F28" s="20"/>
      <c r="G28" s="20"/>
      <c r="H28" s="20"/>
      <c r="I28" s="20"/>
      <c r="J28" s="20"/>
      <c r="K28" s="17"/>
      <c r="L28" s="17"/>
      <c r="M28" s="17"/>
      <c r="N28" s="17"/>
    </row>
    <row r="29" spans="1:26" x14ac:dyDescent="0.25">
      <c r="A29">
        <v>15</v>
      </c>
      <c r="B29" t="s">
        <v>16</v>
      </c>
      <c r="C29" s="25">
        <v>1.89E-2</v>
      </c>
      <c r="D29" s="19">
        <v>1.9900000000000001E-2</v>
      </c>
      <c r="E29" s="19">
        <f t="shared" si="1"/>
        <v>1.9400000000000001E-2</v>
      </c>
      <c r="F29" s="20"/>
      <c r="G29" s="20"/>
      <c r="H29" s="20"/>
      <c r="I29" s="20"/>
      <c r="J29" s="20"/>
      <c r="K29" s="17"/>
      <c r="L29" s="17"/>
      <c r="M29" s="17"/>
      <c r="N29" s="17"/>
    </row>
    <row r="30" spans="1:26" x14ac:dyDescent="0.25">
      <c r="A30">
        <v>16</v>
      </c>
      <c r="B30" t="s">
        <v>16</v>
      </c>
      <c r="C30" s="25">
        <v>2.0500000000000001E-2</v>
      </c>
      <c r="D30" s="19">
        <v>2.29E-2</v>
      </c>
      <c r="E30" s="19">
        <f t="shared" si="1"/>
        <v>2.1700000000000001E-2</v>
      </c>
      <c r="F30" s="20"/>
      <c r="G30" s="20"/>
      <c r="H30" s="20"/>
      <c r="I30" s="20"/>
      <c r="J30" s="20"/>
      <c r="K30" s="17"/>
      <c r="L30" s="17"/>
      <c r="M30" s="17"/>
      <c r="N30" s="17"/>
    </row>
    <row r="31" spans="1:26" ht="15.75" thickBot="1" x14ac:dyDescent="0.3">
      <c r="B31" s="21"/>
      <c r="C31" s="20"/>
      <c r="D31" s="20"/>
      <c r="E31" s="20"/>
      <c r="F31" s="20"/>
      <c r="G31" s="20"/>
      <c r="H31" s="20"/>
      <c r="I31" s="20"/>
      <c r="J31" s="20"/>
      <c r="K31" s="17"/>
      <c r="L31" s="17"/>
      <c r="M31" s="17"/>
      <c r="N31" s="17"/>
    </row>
    <row r="32" spans="1:26" ht="15.75" thickBot="1" x14ac:dyDescent="0.3">
      <c r="C32" s="31" t="s">
        <v>17</v>
      </c>
      <c r="D32" s="33"/>
      <c r="E32" s="34"/>
      <c r="F32" s="33"/>
      <c r="G32" s="34"/>
      <c r="H32" s="30" t="s">
        <v>18</v>
      </c>
      <c r="I32" s="81" t="s">
        <v>38</v>
      </c>
      <c r="J32" s="81" t="s">
        <v>39</v>
      </c>
      <c r="K32" s="58" t="s">
        <v>33</v>
      </c>
      <c r="L32" s="58" t="s">
        <v>33</v>
      </c>
      <c r="M32" s="58" t="s">
        <v>34</v>
      </c>
      <c r="N32" s="58" t="s">
        <v>34</v>
      </c>
    </row>
    <row r="33" spans="1:14" ht="15.75" thickBot="1" x14ac:dyDescent="0.3">
      <c r="C33" s="59">
        <v>1</v>
      </c>
      <c r="D33" s="2">
        <v>2</v>
      </c>
      <c r="E33" s="59">
        <v>3</v>
      </c>
      <c r="F33" s="59">
        <v>4</v>
      </c>
      <c r="G33" s="59">
        <v>5</v>
      </c>
      <c r="H33" s="59">
        <v>6</v>
      </c>
      <c r="I33" s="2">
        <v>7</v>
      </c>
      <c r="J33" s="2">
        <v>8</v>
      </c>
      <c r="K33" s="2">
        <v>9</v>
      </c>
      <c r="L33" s="2">
        <v>10</v>
      </c>
      <c r="M33" s="2">
        <v>11</v>
      </c>
      <c r="N33" s="2">
        <v>12</v>
      </c>
    </row>
    <row r="34" spans="1:14" x14ac:dyDescent="0.25">
      <c r="B34" s="21" t="s">
        <v>12</v>
      </c>
      <c r="C34" s="3">
        <v>475.82500000000005</v>
      </c>
      <c r="D34" s="5"/>
      <c r="E34" s="5"/>
      <c r="F34" s="5"/>
      <c r="G34" s="5"/>
      <c r="H34" s="4">
        <v>844.09500000000003</v>
      </c>
      <c r="I34" s="4">
        <v>426.19499999999999</v>
      </c>
      <c r="J34" s="4">
        <v>230.755</v>
      </c>
      <c r="K34" s="42">
        <v>2.8491</v>
      </c>
      <c r="L34" s="43">
        <v>9.8299999999999998E-2</v>
      </c>
      <c r="M34" s="43">
        <v>3.06</v>
      </c>
      <c r="N34" s="44">
        <v>9.4100000000000003E-2</v>
      </c>
    </row>
    <row r="35" spans="1:14" x14ac:dyDescent="0.25">
      <c r="B35" s="21" t="s">
        <v>3</v>
      </c>
      <c r="C35" s="6">
        <v>625.03</v>
      </c>
      <c r="D35" s="8"/>
      <c r="E35" s="8"/>
      <c r="F35" s="8"/>
      <c r="G35" s="8"/>
      <c r="H35" s="7">
        <v>819.94499999999994</v>
      </c>
      <c r="I35" s="7">
        <v>469.66500000000002</v>
      </c>
      <c r="J35" s="7">
        <v>210.56</v>
      </c>
      <c r="K35" s="45">
        <v>2.6974</v>
      </c>
      <c r="L35" s="25">
        <v>5.9299999999999999E-2</v>
      </c>
      <c r="M35" s="25">
        <v>2.6251000000000002</v>
      </c>
      <c r="N35" s="46">
        <v>5.6399999999999999E-2</v>
      </c>
    </row>
    <row r="36" spans="1:14" x14ac:dyDescent="0.25">
      <c r="B36" s="21" t="s">
        <v>4</v>
      </c>
      <c r="C36" s="6">
        <v>469.66500000000002</v>
      </c>
      <c r="D36" s="8"/>
      <c r="E36" s="8"/>
      <c r="F36" s="8"/>
      <c r="G36" s="8"/>
      <c r="H36" s="7">
        <v>632.17000000000007</v>
      </c>
      <c r="I36" s="7">
        <v>327.88</v>
      </c>
      <c r="J36" s="7">
        <v>148.78500000000003</v>
      </c>
      <c r="K36" s="45">
        <v>2.0821999999999998</v>
      </c>
      <c r="L36" s="25">
        <v>3.9300000000000002E-2</v>
      </c>
      <c r="M36" s="25">
        <v>2.0977000000000001</v>
      </c>
      <c r="N36" s="46">
        <v>3.73E-2</v>
      </c>
    </row>
    <row r="37" spans="1:14" x14ac:dyDescent="0.25">
      <c r="B37" s="21" t="s">
        <v>5</v>
      </c>
      <c r="C37" s="9">
        <v>1347.1849999999999</v>
      </c>
      <c r="D37" s="8"/>
      <c r="E37" s="8"/>
      <c r="F37" s="8"/>
      <c r="G37" s="8"/>
      <c r="H37" s="10">
        <v>3496.1850000000004</v>
      </c>
      <c r="I37" s="10">
        <v>2432.3599999999997</v>
      </c>
      <c r="J37" s="10">
        <v>1606.64</v>
      </c>
      <c r="K37" s="45">
        <v>1.5203</v>
      </c>
      <c r="L37" s="25">
        <v>2.6499999999999999E-2</v>
      </c>
      <c r="M37" s="25">
        <v>1.4541999999999999</v>
      </c>
      <c r="N37" s="46">
        <v>2.7E-2</v>
      </c>
    </row>
    <row r="38" spans="1:14" x14ac:dyDescent="0.25">
      <c r="B38" s="21" t="s">
        <v>6</v>
      </c>
      <c r="C38" s="9">
        <v>1330.91</v>
      </c>
      <c r="D38" s="8"/>
      <c r="E38" s="8"/>
      <c r="F38" s="8"/>
      <c r="G38" s="8"/>
      <c r="H38" s="10">
        <v>3426.29</v>
      </c>
      <c r="I38" s="10">
        <v>1869.175</v>
      </c>
      <c r="J38" s="10">
        <v>1030.54</v>
      </c>
      <c r="K38" s="45">
        <v>0.97829999999999995</v>
      </c>
      <c r="L38" s="25">
        <v>2.07E-2</v>
      </c>
      <c r="M38" s="25">
        <v>0.91520000000000001</v>
      </c>
      <c r="N38" s="46">
        <v>2.1700000000000001E-2</v>
      </c>
    </row>
    <row r="39" spans="1:14" x14ac:dyDescent="0.25">
      <c r="B39" s="21" t="s">
        <v>7</v>
      </c>
      <c r="C39" s="9">
        <v>856.44999999999993</v>
      </c>
      <c r="D39" s="8"/>
      <c r="E39" s="8"/>
      <c r="F39" s="8"/>
      <c r="G39" s="8"/>
      <c r="H39" s="10">
        <v>2434.915</v>
      </c>
      <c r="I39" s="10">
        <v>1413.23</v>
      </c>
      <c r="J39" s="10">
        <v>924.63</v>
      </c>
      <c r="K39" s="45">
        <v>0.53569999999999995</v>
      </c>
      <c r="L39" s="25">
        <v>1.9800000000000002E-2</v>
      </c>
      <c r="M39" s="25">
        <v>0.52729999999999999</v>
      </c>
      <c r="N39" s="46">
        <v>1.89E-2</v>
      </c>
    </row>
    <row r="40" spans="1:14" x14ac:dyDescent="0.25">
      <c r="B40" s="21" t="s">
        <v>8</v>
      </c>
      <c r="C40" s="11">
        <v>7.84</v>
      </c>
      <c r="D40" s="8"/>
      <c r="E40" s="8"/>
      <c r="F40" s="8"/>
      <c r="G40" s="8"/>
      <c r="H40" s="12">
        <v>2.9400000000000004</v>
      </c>
      <c r="I40" s="12">
        <v>2.625</v>
      </c>
      <c r="J40" s="12">
        <v>3.92</v>
      </c>
      <c r="K40" s="45">
        <v>0.2802</v>
      </c>
      <c r="L40" s="25">
        <v>1.8599999999999998E-2</v>
      </c>
      <c r="M40" s="25">
        <v>0.28739999999999999</v>
      </c>
      <c r="N40" s="46">
        <v>1.77E-2</v>
      </c>
    </row>
    <row r="41" spans="1:14" ht="15.75" thickBot="1" x14ac:dyDescent="0.3">
      <c r="B41" s="21" t="s">
        <v>9</v>
      </c>
      <c r="C41" s="13">
        <v>21.524999999999999</v>
      </c>
      <c r="D41" s="15"/>
      <c r="E41" s="15"/>
      <c r="F41" s="15"/>
      <c r="G41" s="15"/>
      <c r="H41" s="14">
        <v>5.53</v>
      </c>
      <c r="I41" s="14">
        <v>8.82</v>
      </c>
      <c r="J41" s="14">
        <v>12.145</v>
      </c>
      <c r="K41" s="47">
        <v>0.16439999999999999</v>
      </c>
      <c r="L41" s="48">
        <v>1.9099999999999999E-2</v>
      </c>
      <c r="M41" s="48">
        <v>0.16220000000000001</v>
      </c>
      <c r="N41" s="49">
        <v>1.7399999999999999E-2</v>
      </c>
    </row>
    <row r="42" spans="1:14" x14ac:dyDescent="0.25">
      <c r="B42" s="21"/>
      <c r="C42" s="20">
        <f>AVERAGE(C40:C41)</f>
        <v>14.682499999999999</v>
      </c>
      <c r="D42" s="20"/>
      <c r="E42" s="20"/>
      <c r="F42" s="20"/>
      <c r="G42" s="20"/>
      <c r="H42" s="20">
        <f t="shared" ref="H42:J42" si="2">AVERAGE(H40:H41)</f>
        <v>4.2350000000000003</v>
      </c>
      <c r="I42" s="20">
        <f t="shared" si="2"/>
        <v>5.7225000000000001</v>
      </c>
      <c r="J42" s="20">
        <f t="shared" si="2"/>
        <v>8.0324999999999989</v>
      </c>
      <c r="K42" s="25"/>
      <c r="L42" s="25"/>
      <c r="M42" s="25"/>
      <c r="N42" s="25"/>
    </row>
    <row r="43" spans="1:14" x14ac:dyDescent="0.25">
      <c r="B43" s="21"/>
      <c r="C43" s="20"/>
      <c r="D43" s="20"/>
      <c r="E43" s="20"/>
      <c r="F43" s="20"/>
      <c r="G43" s="20"/>
      <c r="H43" s="20"/>
      <c r="I43" s="20"/>
      <c r="J43" s="20"/>
      <c r="K43" s="20"/>
      <c r="L43" s="20"/>
      <c r="M43" s="20"/>
      <c r="N43" s="20"/>
    </row>
    <row r="44" spans="1:14" x14ac:dyDescent="0.25">
      <c r="B44" s="1" t="s">
        <v>35</v>
      </c>
      <c r="C44" s="1" t="s">
        <v>13</v>
      </c>
      <c r="D44" s="1" t="s">
        <v>14</v>
      </c>
      <c r="E44" s="1" t="s">
        <v>15</v>
      </c>
      <c r="F44" s="20"/>
      <c r="G44" s="20"/>
      <c r="H44" s="20"/>
      <c r="I44" s="20"/>
      <c r="J44" s="20"/>
      <c r="K44" s="20"/>
      <c r="L44" s="20"/>
      <c r="M44" s="20"/>
      <c r="N44" s="20"/>
    </row>
    <row r="45" spans="1:14" x14ac:dyDescent="0.25">
      <c r="A45">
        <v>1</v>
      </c>
      <c r="B45">
        <v>2000</v>
      </c>
      <c r="C45" s="26">
        <v>2.8491</v>
      </c>
      <c r="D45">
        <v>3.06</v>
      </c>
      <c r="E45">
        <f>AVERAGE(C45:D45)</f>
        <v>2.9545500000000002</v>
      </c>
      <c r="F45" s="20"/>
      <c r="G45" s="20"/>
      <c r="H45" s="20"/>
      <c r="I45" s="20"/>
      <c r="J45" s="20"/>
      <c r="K45" s="20"/>
      <c r="L45" s="20"/>
      <c r="M45" s="20"/>
      <c r="N45" s="20"/>
    </row>
    <row r="46" spans="1:14" x14ac:dyDescent="0.25">
      <c r="A46">
        <v>2</v>
      </c>
      <c r="B46">
        <v>1000</v>
      </c>
      <c r="C46" s="17">
        <v>2.6974</v>
      </c>
      <c r="D46">
        <v>2.6251000000000002</v>
      </c>
      <c r="E46">
        <f t="shared" ref="E46:E60" si="3">AVERAGE(C46:D46)</f>
        <v>2.6612499999999999</v>
      </c>
      <c r="F46" s="20"/>
      <c r="G46" s="20"/>
      <c r="H46" s="20"/>
      <c r="I46" s="20"/>
      <c r="J46" s="20"/>
      <c r="K46" s="20"/>
      <c r="L46" s="20"/>
      <c r="M46" s="20"/>
      <c r="N46" s="20"/>
    </row>
    <row r="47" spans="1:14" x14ac:dyDescent="0.25">
      <c r="A47">
        <v>3</v>
      </c>
      <c r="B47">
        <v>500</v>
      </c>
      <c r="C47" s="17">
        <v>2.0821999999999998</v>
      </c>
      <c r="D47">
        <v>2.0977000000000001</v>
      </c>
      <c r="E47">
        <f t="shared" si="3"/>
        <v>2.08995</v>
      </c>
      <c r="F47" s="20"/>
      <c r="G47" s="20"/>
      <c r="H47" s="20"/>
      <c r="I47" s="20"/>
      <c r="J47" s="20"/>
      <c r="K47" s="20"/>
      <c r="L47" s="20"/>
      <c r="M47" s="20"/>
      <c r="N47" s="20"/>
    </row>
    <row r="48" spans="1:14" x14ac:dyDescent="0.25">
      <c r="A48">
        <v>4</v>
      </c>
      <c r="B48">
        <v>250</v>
      </c>
      <c r="C48" s="17">
        <v>1.5203</v>
      </c>
      <c r="D48">
        <v>1.4541999999999999</v>
      </c>
      <c r="E48">
        <f t="shared" si="3"/>
        <v>1.48725</v>
      </c>
      <c r="F48" s="20"/>
      <c r="G48" s="20"/>
      <c r="H48" s="20"/>
      <c r="I48" s="20"/>
      <c r="J48" s="20"/>
      <c r="K48" s="20"/>
      <c r="L48" s="20"/>
      <c r="M48" s="20"/>
      <c r="N48" s="20"/>
    </row>
    <row r="49" spans="1:14" x14ac:dyDescent="0.25">
      <c r="A49">
        <v>5</v>
      </c>
      <c r="B49">
        <v>125</v>
      </c>
      <c r="C49" s="17">
        <v>0.97829999999999995</v>
      </c>
      <c r="D49">
        <v>0.91520000000000001</v>
      </c>
      <c r="E49">
        <f t="shared" si="3"/>
        <v>0.94674999999999998</v>
      </c>
      <c r="F49" s="20"/>
      <c r="G49" s="20"/>
      <c r="H49" s="20"/>
      <c r="I49" s="20"/>
      <c r="J49" s="20"/>
      <c r="K49" s="20"/>
      <c r="L49" s="20"/>
      <c r="M49" s="20"/>
      <c r="N49" s="20"/>
    </row>
    <row r="50" spans="1:14" x14ac:dyDescent="0.25">
      <c r="A50">
        <v>6</v>
      </c>
      <c r="B50">
        <v>62.5</v>
      </c>
      <c r="C50" s="17">
        <v>0.53569999999999995</v>
      </c>
      <c r="D50">
        <v>0.52729999999999999</v>
      </c>
      <c r="E50">
        <f t="shared" si="3"/>
        <v>0.53149999999999997</v>
      </c>
      <c r="F50" s="20"/>
      <c r="G50" s="20"/>
      <c r="H50" s="20"/>
      <c r="I50" s="20"/>
      <c r="J50" s="20"/>
      <c r="K50" s="20"/>
      <c r="L50" s="20"/>
      <c r="M50" s="20"/>
      <c r="N50" s="20"/>
    </row>
    <row r="51" spans="1:14" x14ac:dyDescent="0.25">
      <c r="A51">
        <v>7</v>
      </c>
      <c r="B51">
        <v>31.25</v>
      </c>
      <c r="C51" s="17">
        <v>0.2802</v>
      </c>
      <c r="D51">
        <v>0.28739999999999999</v>
      </c>
      <c r="E51">
        <f t="shared" si="3"/>
        <v>0.2838</v>
      </c>
      <c r="F51" s="20"/>
      <c r="G51" s="20"/>
      <c r="H51" s="20"/>
      <c r="I51" s="20"/>
      <c r="J51" s="20"/>
      <c r="K51" s="20"/>
      <c r="L51" s="20"/>
      <c r="M51" s="20"/>
      <c r="N51" s="20"/>
    </row>
    <row r="52" spans="1:14" x14ac:dyDescent="0.25">
      <c r="A52">
        <v>8</v>
      </c>
      <c r="B52">
        <v>15.625</v>
      </c>
      <c r="C52" s="17">
        <v>0.16439999999999999</v>
      </c>
      <c r="D52">
        <v>0.16220000000000001</v>
      </c>
      <c r="E52">
        <f t="shared" si="3"/>
        <v>0.1633</v>
      </c>
      <c r="F52" s="20"/>
      <c r="G52" s="20"/>
      <c r="H52" s="20"/>
      <c r="I52" s="20"/>
      <c r="J52" s="20"/>
      <c r="K52" s="20"/>
      <c r="L52" s="20"/>
      <c r="M52" s="20"/>
      <c r="N52" s="20"/>
    </row>
    <row r="53" spans="1:14" x14ac:dyDescent="0.25">
      <c r="A53">
        <v>9</v>
      </c>
      <c r="B53">
        <v>7.8129999999999997</v>
      </c>
      <c r="C53" s="17">
        <v>9.8299999999999998E-2</v>
      </c>
      <c r="D53">
        <v>9.4100000000000003E-2</v>
      </c>
      <c r="E53">
        <f t="shared" si="3"/>
        <v>9.6200000000000008E-2</v>
      </c>
      <c r="F53" s="20"/>
      <c r="G53" s="20"/>
      <c r="H53" s="20"/>
      <c r="I53" s="20"/>
      <c r="J53" s="20"/>
      <c r="K53" s="20"/>
      <c r="L53" s="20"/>
      <c r="M53" s="20"/>
      <c r="N53" s="20"/>
    </row>
    <row r="54" spans="1:14" x14ac:dyDescent="0.25">
      <c r="A54">
        <v>10</v>
      </c>
      <c r="B54">
        <v>3.9060000000000001</v>
      </c>
      <c r="C54" s="17">
        <v>5.9299999999999999E-2</v>
      </c>
      <c r="D54">
        <v>5.6399999999999999E-2</v>
      </c>
      <c r="E54">
        <f t="shared" si="3"/>
        <v>5.7849999999999999E-2</v>
      </c>
      <c r="F54" s="20"/>
      <c r="G54" s="20"/>
      <c r="H54" s="20"/>
      <c r="I54" s="20"/>
      <c r="J54" s="20"/>
      <c r="K54" s="20"/>
      <c r="L54" s="20"/>
      <c r="M54" s="20"/>
      <c r="N54" s="20"/>
    </row>
    <row r="55" spans="1:14" x14ac:dyDescent="0.25">
      <c r="A55">
        <v>11</v>
      </c>
      <c r="B55">
        <v>1.9530000000000001</v>
      </c>
      <c r="C55" s="17">
        <v>3.9300000000000002E-2</v>
      </c>
      <c r="D55">
        <v>3.73E-2</v>
      </c>
      <c r="E55">
        <f t="shared" si="3"/>
        <v>3.8300000000000001E-2</v>
      </c>
      <c r="F55" s="20"/>
      <c r="G55" s="20"/>
      <c r="H55" s="20"/>
      <c r="I55" s="20"/>
      <c r="J55" s="20"/>
      <c r="K55" s="20"/>
      <c r="L55" s="20"/>
      <c r="M55" s="20"/>
      <c r="N55" s="20"/>
    </row>
    <row r="56" spans="1:14" x14ac:dyDescent="0.25">
      <c r="A56">
        <v>12</v>
      </c>
      <c r="B56">
        <v>0.97699999999999998</v>
      </c>
      <c r="C56" s="17">
        <v>2.6499999999999999E-2</v>
      </c>
      <c r="D56">
        <v>2.7E-2</v>
      </c>
      <c r="E56">
        <f t="shared" si="3"/>
        <v>2.6749999999999999E-2</v>
      </c>
      <c r="F56" s="20"/>
      <c r="G56" s="20"/>
      <c r="H56" s="20"/>
      <c r="I56" s="20"/>
      <c r="J56" s="20"/>
      <c r="K56" s="20"/>
      <c r="L56" s="20"/>
      <c r="M56" s="20"/>
      <c r="N56" s="20"/>
    </row>
    <row r="57" spans="1:14" x14ac:dyDescent="0.25">
      <c r="A57">
        <v>13</v>
      </c>
      <c r="B57">
        <v>0.48799999999999999</v>
      </c>
      <c r="C57" s="17">
        <v>2.07E-2</v>
      </c>
      <c r="D57">
        <v>2.1700000000000001E-2</v>
      </c>
      <c r="E57">
        <f t="shared" si="3"/>
        <v>2.12E-2</v>
      </c>
      <c r="F57" s="20"/>
      <c r="G57" s="20"/>
      <c r="H57" s="20"/>
      <c r="I57" s="20"/>
      <c r="J57" s="20"/>
      <c r="K57" s="20"/>
      <c r="L57" s="20"/>
      <c r="M57" s="20"/>
      <c r="N57" s="20"/>
    </row>
    <row r="58" spans="1:14" x14ac:dyDescent="0.25">
      <c r="A58">
        <v>14</v>
      </c>
      <c r="B58">
        <v>0.24399999999999999</v>
      </c>
      <c r="C58" s="17">
        <v>1.9800000000000002E-2</v>
      </c>
      <c r="D58">
        <v>1.89E-2</v>
      </c>
      <c r="E58">
        <f t="shared" si="3"/>
        <v>1.9349999999999999E-2</v>
      </c>
      <c r="F58" s="20"/>
      <c r="G58" s="20"/>
      <c r="H58" s="20"/>
      <c r="I58" s="20"/>
      <c r="J58" s="20"/>
      <c r="K58" s="20"/>
      <c r="L58" s="20"/>
      <c r="M58" s="20"/>
      <c r="N58" s="20"/>
    </row>
    <row r="59" spans="1:14" x14ac:dyDescent="0.25">
      <c r="A59">
        <v>15</v>
      </c>
      <c r="B59" t="s">
        <v>16</v>
      </c>
      <c r="C59" s="25">
        <v>1.8599999999999998E-2</v>
      </c>
      <c r="D59" s="19">
        <v>1.77E-2</v>
      </c>
      <c r="E59">
        <f t="shared" si="3"/>
        <v>1.8149999999999999E-2</v>
      </c>
      <c r="F59" s="20"/>
      <c r="G59" s="20"/>
      <c r="H59" s="20"/>
      <c r="I59" s="20"/>
      <c r="J59" s="20"/>
      <c r="K59" s="20"/>
      <c r="L59" s="20"/>
      <c r="M59" s="20"/>
      <c r="N59" s="20"/>
    </row>
    <row r="60" spans="1:14" x14ac:dyDescent="0.25">
      <c r="A60">
        <v>16</v>
      </c>
      <c r="B60" t="s">
        <v>16</v>
      </c>
      <c r="C60" s="25">
        <v>1.9099999999999999E-2</v>
      </c>
      <c r="D60" s="19">
        <v>1.7399999999999999E-2</v>
      </c>
      <c r="E60">
        <f t="shared" si="3"/>
        <v>1.8249999999999999E-2</v>
      </c>
      <c r="F60" s="20"/>
      <c r="G60" s="20"/>
      <c r="H60" s="20"/>
      <c r="I60" s="20"/>
      <c r="J60" s="20"/>
      <c r="K60" s="20"/>
      <c r="L60" s="20"/>
      <c r="M60" s="20"/>
      <c r="N60" s="20"/>
    </row>
    <row r="61" spans="1:14" ht="15.75" thickBot="1" x14ac:dyDescent="0.3">
      <c r="B61" s="21"/>
      <c r="C61" s="20"/>
      <c r="D61" s="20"/>
      <c r="E61" s="20"/>
      <c r="F61" s="20"/>
      <c r="G61" s="20"/>
      <c r="H61" s="20"/>
      <c r="I61" s="20"/>
      <c r="J61" s="20"/>
      <c r="K61" s="20"/>
      <c r="L61" s="20"/>
      <c r="M61" s="20"/>
      <c r="N61" s="20"/>
    </row>
    <row r="62" spans="1:14" ht="15.75" thickBot="1" x14ac:dyDescent="0.3">
      <c r="C62" s="31" t="s">
        <v>19</v>
      </c>
      <c r="D62" s="33"/>
      <c r="E62" s="34"/>
      <c r="F62" s="34"/>
      <c r="G62" s="33"/>
      <c r="H62" s="30" t="s">
        <v>20</v>
      </c>
      <c r="I62" s="81" t="s">
        <v>40</v>
      </c>
      <c r="J62" s="81" t="s">
        <v>41</v>
      </c>
      <c r="K62" s="58" t="s">
        <v>33</v>
      </c>
      <c r="L62" s="58" t="s">
        <v>33</v>
      </c>
      <c r="M62" s="58" t="s">
        <v>34</v>
      </c>
      <c r="N62" s="58" t="s">
        <v>34</v>
      </c>
    </row>
    <row r="63" spans="1:14" ht="15.75" thickBot="1" x14ac:dyDescent="0.3">
      <c r="C63" s="59">
        <v>1</v>
      </c>
      <c r="D63" s="2">
        <v>2</v>
      </c>
      <c r="E63" s="59">
        <v>3</v>
      </c>
      <c r="F63" s="59">
        <v>4</v>
      </c>
      <c r="G63" s="2">
        <v>5</v>
      </c>
      <c r="H63" s="59">
        <v>6</v>
      </c>
      <c r="I63" s="2">
        <v>7</v>
      </c>
      <c r="J63" s="2">
        <v>8</v>
      </c>
      <c r="K63" s="2">
        <v>9</v>
      </c>
      <c r="L63" s="2">
        <v>10</v>
      </c>
      <c r="M63" s="2">
        <v>11</v>
      </c>
      <c r="N63" s="2">
        <v>12</v>
      </c>
    </row>
    <row r="64" spans="1:14" x14ac:dyDescent="0.25">
      <c r="B64" s="21" t="s">
        <v>12</v>
      </c>
      <c r="C64" s="3">
        <v>1212.1199999999999</v>
      </c>
      <c r="D64" s="5"/>
      <c r="E64" s="5"/>
      <c r="F64" s="5"/>
      <c r="G64" s="5"/>
      <c r="H64" s="4">
        <v>629.51</v>
      </c>
      <c r="I64" s="4">
        <v>561.85500000000002</v>
      </c>
      <c r="J64" s="4">
        <v>955.60500000000002</v>
      </c>
      <c r="K64" s="60">
        <v>2.7097000000000002</v>
      </c>
      <c r="L64" s="61">
        <v>9.0300000000000005E-2</v>
      </c>
      <c r="M64" s="61">
        <v>2.9552999999999998</v>
      </c>
      <c r="N64" s="62">
        <v>0.10489999999999999</v>
      </c>
    </row>
    <row r="65" spans="1:14" x14ac:dyDescent="0.25">
      <c r="B65" s="21" t="s">
        <v>3</v>
      </c>
      <c r="C65" s="6">
        <v>978.32</v>
      </c>
      <c r="D65" s="8"/>
      <c r="E65" s="8"/>
      <c r="F65" s="8"/>
      <c r="G65" s="8"/>
      <c r="H65" s="7">
        <v>640.46500000000003</v>
      </c>
      <c r="I65" s="7">
        <v>537.14499999999998</v>
      </c>
      <c r="J65" s="7">
        <v>877.31</v>
      </c>
      <c r="K65" s="63">
        <v>2.3431000000000002</v>
      </c>
      <c r="L65" s="27">
        <v>5.7500000000000002E-2</v>
      </c>
      <c r="M65" s="27">
        <v>2.7648000000000001</v>
      </c>
      <c r="N65" s="64">
        <v>5.9799999999999999E-2</v>
      </c>
    </row>
    <row r="66" spans="1:14" x14ac:dyDescent="0.25">
      <c r="B66" s="21" t="s">
        <v>4</v>
      </c>
      <c r="C66" s="6">
        <v>467.63500000000005</v>
      </c>
      <c r="D66" s="8"/>
      <c r="E66" s="8"/>
      <c r="F66" s="8"/>
      <c r="G66" s="8"/>
      <c r="H66" s="7">
        <v>654.01</v>
      </c>
      <c r="I66" s="7">
        <v>568.54</v>
      </c>
      <c r="J66" s="7">
        <v>656.53</v>
      </c>
      <c r="K66" s="63">
        <v>2.0712999999999999</v>
      </c>
      <c r="L66" s="27">
        <v>4.1399999999999999E-2</v>
      </c>
      <c r="M66" s="27">
        <v>1.9990000000000001</v>
      </c>
      <c r="N66" s="64">
        <v>3.8399999999999997E-2</v>
      </c>
    </row>
    <row r="67" spans="1:14" x14ac:dyDescent="0.25">
      <c r="B67" s="21" t="s">
        <v>5</v>
      </c>
      <c r="C67" s="9">
        <v>3008.7750000000001</v>
      </c>
      <c r="D67" s="8"/>
      <c r="E67" s="8"/>
      <c r="F67" s="8"/>
      <c r="G67" s="8"/>
      <c r="H67" s="10">
        <v>2941.0149999999999</v>
      </c>
      <c r="I67" s="10">
        <v>1870.7149999999999</v>
      </c>
      <c r="J67" s="10">
        <v>2074.835</v>
      </c>
      <c r="K67" s="63">
        <v>1.3826000000000001</v>
      </c>
      <c r="L67" s="27">
        <v>2.9700000000000001E-2</v>
      </c>
      <c r="M67" s="27">
        <v>1.4972000000000001</v>
      </c>
      <c r="N67" s="64">
        <v>3.04E-2</v>
      </c>
    </row>
    <row r="68" spans="1:14" x14ac:dyDescent="0.25">
      <c r="B68" s="21" t="s">
        <v>6</v>
      </c>
      <c r="C68" s="9">
        <v>2684.22</v>
      </c>
      <c r="D68" s="8"/>
      <c r="E68" s="8"/>
      <c r="F68" s="8"/>
      <c r="G68" s="8"/>
      <c r="H68" s="10">
        <v>2417.73</v>
      </c>
      <c r="I68" s="10">
        <v>1784.8249999999998</v>
      </c>
      <c r="J68" s="10">
        <v>1995.77</v>
      </c>
      <c r="K68" s="63">
        <v>0.93430000000000002</v>
      </c>
      <c r="L68" s="27">
        <v>2.12E-2</v>
      </c>
      <c r="M68" s="27">
        <v>0.90369999999999995</v>
      </c>
      <c r="N68" s="64">
        <v>2.3699999999999999E-2</v>
      </c>
    </row>
    <row r="69" spans="1:14" x14ac:dyDescent="0.25">
      <c r="B69" s="21" t="s">
        <v>7</v>
      </c>
      <c r="C69" s="9">
        <v>1653.2950000000001</v>
      </c>
      <c r="D69" s="8"/>
      <c r="E69" s="8"/>
      <c r="F69" s="8"/>
      <c r="G69" s="8"/>
      <c r="H69" s="10">
        <v>1715.9449999999999</v>
      </c>
      <c r="I69" s="10">
        <v>1466.1849999999999</v>
      </c>
      <c r="J69" s="10">
        <v>1564.36</v>
      </c>
      <c r="K69" s="63">
        <v>0.46899999999999997</v>
      </c>
      <c r="L69" s="26">
        <v>1.9E-2</v>
      </c>
      <c r="M69" s="26">
        <v>0.53090000000000004</v>
      </c>
      <c r="N69" s="54">
        <v>1.9199999999999998E-2</v>
      </c>
    </row>
    <row r="70" spans="1:14" x14ac:dyDescent="0.25">
      <c r="B70" s="21" t="s">
        <v>8</v>
      </c>
      <c r="C70" s="11">
        <v>0</v>
      </c>
      <c r="D70" s="40"/>
      <c r="E70" s="40"/>
      <c r="F70" s="8"/>
      <c r="G70" s="40"/>
      <c r="H70" s="12">
        <v>7.56</v>
      </c>
      <c r="I70" s="66">
        <v>0</v>
      </c>
      <c r="J70" s="66">
        <v>0</v>
      </c>
      <c r="K70" s="63">
        <v>0.26800000000000002</v>
      </c>
      <c r="L70" s="26">
        <v>1.55E-2</v>
      </c>
      <c r="M70" s="26">
        <v>0.27610000000000001</v>
      </c>
      <c r="N70" s="54">
        <v>1.6400000000000001E-2</v>
      </c>
    </row>
    <row r="71" spans="1:14" ht="15.75" thickBot="1" x14ac:dyDescent="0.3">
      <c r="B71" s="21" t="s">
        <v>9</v>
      </c>
      <c r="C71" s="13">
        <v>0</v>
      </c>
      <c r="D71" s="41"/>
      <c r="E71" s="41"/>
      <c r="F71" s="15"/>
      <c r="G71" s="41"/>
      <c r="H71" s="14">
        <v>0</v>
      </c>
      <c r="I71" s="67">
        <v>0</v>
      </c>
      <c r="J71" s="14">
        <v>0</v>
      </c>
      <c r="K71" s="65">
        <v>0.15340000000000001</v>
      </c>
      <c r="L71" s="56">
        <v>1.6400000000000001E-2</v>
      </c>
      <c r="M71" s="56">
        <v>0.15670000000000001</v>
      </c>
      <c r="N71" s="57">
        <v>1.7299999999999999E-2</v>
      </c>
    </row>
    <row r="72" spans="1:14" x14ac:dyDescent="0.25">
      <c r="B72" s="21"/>
      <c r="C72" s="20">
        <f>AVERAGE(C70:C71)</f>
        <v>0</v>
      </c>
      <c r="D72" s="20"/>
      <c r="E72" s="20"/>
      <c r="F72" s="20"/>
      <c r="G72" s="20"/>
      <c r="H72" s="20">
        <f t="shared" ref="H72:J72" si="4">AVERAGE(H70:H71)</f>
        <v>3.78</v>
      </c>
      <c r="I72" s="20">
        <f t="shared" si="4"/>
        <v>0</v>
      </c>
      <c r="J72" s="20">
        <f t="shared" si="4"/>
        <v>0</v>
      </c>
      <c r="K72" s="27"/>
      <c r="L72" s="26"/>
      <c r="M72" s="26"/>
      <c r="N72" s="26"/>
    </row>
    <row r="73" spans="1:14" x14ac:dyDescent="0.25">
      <c r="C73" s="20"/>
      <c r="D73" s="20"/>
      <c r="E73" s="20"/>
      <c r="F73" s="20"/>
      <c r="G73" s="20"/>
      <c r="H73" s="20"/>
      <c r="I73" s="20"/>
      <c r="J73" s="20"/>
    </row>
    <row r="74" spans="1:14" x14ac:dyDescent="0.25">
      <c r="B74" s="1" t="s">
        <v>35</v>
      </c>
      <c r="C74" s="1" t="s">
        <v>13</v>
      </c>
      <c r="D74" s="1" t="s">
        <v>14</v>
      </c>
      <c r="E74" s="1" t="s">
        <v>15</v>
      </c>
      <c r="F74" s="20"/>
      <c r="G74" s="20"/>
      <c r="H74" s="20"/>
      <c r="I74" s="20"/>
      <c r="J74" s="20"/>
    </row>
    <row r="75" spans="1:14" x14ac:dyDescent="0.25">
      <c r="A75">
        <v>1</v>
      </c>
      <c r="B75">
        <v>2000</v>
      </c>
      <c r="C75" s="26">
        <v>2.7097000000000002</v>
      </c>
      <c r="D75">
        <v>2.9552999999999998</v>
      </c>
      <c r="E75">
        <f>AVERAGE(C75:D75)</f>
        <v>2.8325</v>
      </c>
      <c r="F75" s="20"/>
      <c r="G75" s="20"/>
      <c r="H75" s="20"/>
      <c r="I75" s="20"/>
      <c r="J75" s="20"/>
    </row>
    <row r="76" spans="1:14" x14ac:dyDescent="0.25">
      <c r="A76">
        <v>2</v>
      </c>
      <c r="B76">
        <v>1000</v>
      </c>
      <c r="C76" s="27">
        <v>2.3431000000000002</v>
      </c>
      <c r="D76">
        <v>2.7648000000000001</v>
      </c>
      <c r="E76">
        <f t="shared" ref="E76:E90" si="5">AVERAGE(C76:D76)</f>
        <v>2.5539500000000004</v>
      </c>
      <c r="F76" s="20"/>
      <c r="G76" s="20"/>
      <c r="H76" s="20"/>
      <c r="I76" s="20"/>
      <c r="J76" s="20"/>
    </row>
    <row r="77" spans="1:14" x14ac:dyDescent="0.25">
      <c r="A77">
        <v>3</v>
      </c>
      <c r="B77">
        <v>500</v>
      </c>
      <c r="C77" s="27">
        <v>2.0712999999999999</v>
      </c>
      <c r="D77">
        <v>1.9990000000000001</v>
      </c>
      <c r="E77">
        <f t="shared" si="5"/>
        <v>2.0351499999999998</v>
      </c>
      <c r="F77" s="20"/>
      <c r="G77" s="20"/>
      <c r="H77" s="20"/>
      <c r="I77" s="20"/>
      <c r="J77" s="20"/>
    </row>
    <row r="78" spans="1:14" x14ac:dyDescent="0.25">
      <c r="A78">
        <v>4</v>
      </c>
      <c r="B78">
        <v>250</v>
      </c>
      <c r="C78" s="27">
        <v>1.3826000000000001</v>
      </c>
      <c r="D78">
        <v>1.4972000000000001</v>
      </c>
      <c r="E78">
        <f t="shared" si="5"/>
        <v>1.4399000000000002</v>
      </c>
      <c r="F78" s="20"/>
      <c r="G78" s="20"/>
      <c r="H78" s="20"/>
      <c r="I78" s="20"/>
      <c r="J78" s="20"/>
    </row>
    <row r="79" spans="1:14" x14ac:dyDescent="0.25">
      <c r="A79">
        <v>5</v>
      </c>
      <c r="B79">
        <v>125</v>
      </c>
      <c r="C79" s="27">
        <v>0.93430000000000002</v>
      </c>
      <c r="D79">
        <v>0.90369999999999995</v>
      </c>
      <c r="E79">
        <f t="shared" si="5"/>
        <v>0.91900000000000004</v>
      </c>
      <c r="F79" s="20"/>
      <c r="G79" s="20"/>
      <c r="H79" s="20"/>
      <c r="I79" s="20"/>
      <c r="J79" s="20"/>
    </row>
    <row r="80" spans="1:14" x14ac:dyDescent="0.25">
      <c r="A80">
        <v>6</v>
      </c>
      <c r="B80">
        <v>62.5</v>
      </c>
      <c r="C80" s="27">
        <v>0.46899999999999997</v>
      </c>
      <c r="D80">
        <v>0.53090000000000004</v>
      </c>
      <c r="E80">
        <f t="shared" si="5"/>
        <v>0.49995000000000001</v>
      </c>
      <c r="F80" s="20"/>
      <c r="G80" s="20"/>
      <c r="H80" s="20"/>
      <c r="I80" s="20"/>
      <c r="J80" s="20"/>
    </row>
    <row r="81" spans="1:14" x14ac:dyDescent="0.25">
      <c r="A81">
        <v>7</v>
      </c>
      <c r="B81">
        <v>31.25</v>
      </c>
      <c r="C81" s="27">
        <v>0.26800000000000002</v>
      </c>
      <c r="D81">
        <v>0.27610000000000001</v>
      </c>
      <c r="E81">
        <f t="shared" si="5"/>
        <v>0.27205000000000001</v>
      </c>
      <c r="F81" s="20"/>
      <c r="G81" s="20"/>
      <c r="H81" s="20"/>
      <c r="I81" s="20"/>
      <c r="J81" s="20"/>
    </row>
    <row r="82" spans="1:14" x14ac:dyDescent="0.25">
      <c r="A82">
        <v>8</v>
      </c>
      <c r="B82">
        <v>15.625</v>
      </c>
      <c r="C82" s="27">
        <v>0.15340000000000001</v>
      </c>
      <c r="D82">
        <v>0.15670000000000001</v>
      </c>
      <c r="E82">
        <f t="shared" si="5"/>
        <v>0.15505000000000002</v>
      </c>
      <c r="F82" s="20"/>
      <c r="G82" s="20"/>
      <c r="H82" s="20"/>
      <c r="I82" s="20"/>
      <c r="J82" s="20"/>
    </row>
    <row r="83" spans="1:14" x14ac:dyDescent="0.25">
      <c r="A83">
        <v>9</v>
      </c>
      <c r="B83">
        <v>7.8129999999999997</v>
      </c>
      <c r="C83" s="17">
        <v>9.0300000000000005E-2</v>
      </c>
      <c r="D83">
        <v>0.10489999999999999</v>
      </c>
      <c r="E83">
        <f t="shared" si="5"/>
        <v>9.7599999999999992E-2</v>
      </c>
      <c r="F83" s="20"/>
      <c r="G83" s="20"/>
      <c r="H83" s="20"/>
      <c r="I83" s="20"/>
      <c r="J83" s="20"/>
    </row>
    <row r="84" spans="1:14" x14ac:dyDescent="0.25">
      <c r="A84">
        <v>10</v>
      </c>
      <c r="B84">
        <v>3.9060000000000001</v>
      </c>
      <c r="C84" s="17">
        <v>5.7500000000000002E-2</v>
      </c>
      <c r="D84">
        <v>5.9799999999999999E-2</v>
      </c>
      <c r="E84">
        <f t="shared" si="5"/>
        <v>5.8650000000000001E-2</v>
      </c>
      <c r="F84" s="20"/>
      <c r="G84" s="20"/>
      <c r="H84" s="20"/>
      <c r="I84" s="20"/>
      <c r="J84" s="20"/>
    </row>
    <row r="85" spans="1:14" x14ac:dyDescent="0.25">
      <c r="A85">
        <v>11</v>
      </c>
      <c r="B85">
        <v>1.9530000000000001</v>
      </c>
      <c r="C85" s="17">
        <v>4.1399999999999999E-2</v>
      </c>
      <c r="D85">
        <v>3.8399999999999997E-2</v>
      </c>
      <c r="E85">
        <f t="shared" si="5"/>
        <v>3.9899999999999998E-2</v>
      </c>
      <c r="F85" s="20"/>
      <c r="G85" s="20"/>
      <c r="H85" s="20"/>
      <c r="I85" s="20"/>
      <c r="J85" s="20"/>
    </row>
    <row r="86" spans="1:14" x14ac:dyDescent="0.25">
      <c r="A86">
        <v>12</v>
      </c>
      <c r="B86">
        <v>0.97699999999999998</v>
      </c>
      <c r="C86" s="17">
        <v>2.9700000000000001E-2</v>
      </c>
      <c r="D86">
        <v>3.04E-2</v>
      </c>
      <c r="E86">
        <f t="shared" si="5"/>
        <v>3.005E-2</v>
      </c>
      <c r="F86" s="20"/>
      <c r="G86" s="20"/>
      <c r="H86" s="20"/>
      <c r="I86" s="20"/>
      <c r="J86" s="20"/>
    </row>
    <row r="87" spans="1:14" x14ac:dyDescent="0.25">
      <c r="A87">
        <v>13</v>
      </c>
      <c r="B87">
        <v>0.48799999999999999</v>
      </c>
      <c r="C87" s="17">
        <v>2.12E-2</v>
      </c>
      <c r="D87">
        <v>2.3699999999999999E-2</v>
      </c>
      <c r="E87">
        <f t="shared" si="5"/>
        <v>2.2449999999999998E-2</v>
      </c>
      <c r="F87" s="20"/>
      <c r="G87" s="20"/>
      <c r="H87" s="20"/>
      <c r="I87" s="20"/>
      <c r="J87" s="20"/>
    </row>
    <row r="88" spans="1:14" x14ac:dyDescent="0.25">
      <c r="A88">
        <v>14</v>
      </c>
      <c r="B88">
        <v>0.24399999999999999</v>
      </c>
      <c r="C88" s="25">
        <v>1.9E-2</v>
      </c>
      <c r="D88" s="19">
        <v>1.9199999999999998E-2</v>
      </c>
      <c r="E88">
        <f t="shared" si="5"/>
        <v>1.9099999999999999E-2</v>
      </c>
      <c r="F88" s="20"/>
      <c r="G88" s="20"/>
      <c r="H88" s="20"/>
      <c r="I88" s="20"/>
      <c r="J88" s="20"/>
    </row>
    <row r="89" spans="1:14" x14ac:dyDescent="0.25">
      <c r="A89">
        <v>15</v>
      </c>
      <c r="B89" t="s">
        <v>16</v>
      </c>
      <c r="C89" s="25">
        <v>1.55E-2</v>
      </c>
      <c r="D89" s="19">
        <v>1.6400000000000001E-2</v>
      </c>
      <c r="E89">
        <f t="shared" si="5"/>
        <v>1.5949999999999999E-2</v>
      </c>
      <c r="F89" s="20"/>
      <c r="G89" s="20"/>
      <c r="H89" s="20"/>
      <c r="I89" s="20"/>
      <c r="J89" s="20"/>
    </row>
    <row r="90" spans="1:14" x14ac:dyDescent="0.25">
      <c r="A90">
        <v>16</v>
      </c>
      <c r="B90" t="s">
        <v>16</v>
      </c>
      <c r="C90" s="25">
        <v>1.6400000000000001E-2</v>
      </c>
      <c r="D90" s="19">
        <v>1.7299999999999999E-2</v>
      </c>
      <c r="E90">
        <f t="shared" si="5"/>
        <v>1.685E-2</v>
      </c>
      <c r="F90" s="20"/>
      <c r="G90" s="20"/>
      <c r="H90" s="20"/>
      <c r="I90" s="20"/>
      <c r="J90" s="20"/>
    </row>
    <row r="91" spans="1:14" ht="15.75" thickBot="1" x14ac:dyDescent="0.3">
      <c r="C91" s="20"/>
      <c r="D91" s="20"/>
      <c r="E91" s="20"/>
      <c r="F91" s="20"/>
      <c r="G91" s="20"/>
      <c r="H91" s="20"/>
      <c r="I91" s="20"/>
      <c r="J91" s="20"/>
    </row>
    <row r="92" spans="1:14" ht="15.75" thickBot="1" x14ac:dyDescent="0.3">
      <c r="C92" s="31" t="s">
        <v>0</v>
      </c>
      <c r="D92" s="34"/>
      <c r="E92" s="33"/>
      <c r="F92" s="34"/>
      <c r="G92" s="30" t="s">
        <v>1</v>
      </c>
      <c r="H92" s="33"/>
      <c r="I92" s="82" t="s">
        <v>36</v>
      </c>
      <c r="J92" s="83" t="s">
        <v>37</v>
      </c>
      <c r="K92" s="1"/>
      <c r="L92" s="1"/>
      <c r="M92" s="1"/>
      <c r="N92" s="1"/>
    </row>
    <row r="93" spans="1:14" ht="15.75" thickBot="1" x14ac:dyDescent="0.3">
      <c r="A93" s="1"/>
      <c r="B93" s="1"/>
      <c r="C93" s="59">
        <v>1</v>
      </c>
      <c r="D93" s="59">
        <v>2</v>
      </c>
      <c r="E93" s="59">
        <v>3</v>
      </c>
      <c r="F93" s="59">
        <v>4</v>
      </c>
      <c r="G93" s="2">
        <v>5</v>
      </c>
      <c r="H93" s="59">
        <v>6</v>
      </c>
      <c r="I93">
        <v>7</v>
      </c>
      <c r="J93">
        <v>8</v>
      </c>
      <c r="K93" s="2">
        <v>9</v>
      </c>
      <c r="L93" s="2">
        <v>10</v>
      </c>
      <c r="M93" s="2">
        <v>11</v>
      </c>
      <c r="N93" s="2">
        <v>12</v>
      </c>
    </row>
    <row r="94" spans="1:14" x14ac:dyDescent="0.25">
      <c r="B94" s="2"/>
      <c r="C94" s="3">
        <v>729.80949999999996</v>
      </c>
      <c r="D94" s="5"/>
      <c r="E94" s="5"/>
      <c r="F94" s="5"/>
      <c r="G94" s="4">
        <v>641.80200000000002</v>
      </c>
      <c r="H94" s="5"/>
      <c r="I94" s="4">
        <v>768.15899999999999</v>
      </c>
      <c r="J94" s="4">
        <v>308.81550000000004</v>
      </c>
      <c r="K94" s="50">
        <v>2.5569999999999999</v>
      </c>
      <c r="L94" s="61">
        <v>0.1721</v>
      </c>
      <c r="M94" s="61">
        <v>2.5049000000000001</v>
      </c>
      <c r="N94" s="62">
        <v>0.19</v>
      </c>
    </row>
    <row r="95" spans="1:14" x14ac:dyDescent="0.25">
      <c r="B95" s="21" t="s">
        <v>12</v>
      </c>
      <c r="C95" s="6">
        <v>574.31150000000002</v>
      </c>
      <c r="D95" s="8"/>
      <c r="E95" s="8"/>
      <c r="F95" s="8"/>
      <c r="G95" s="7">
        <v>586.08550000000002</v>
      </c>
      <c r="H95" s="8"/>
      <c r="I95" s="7">
        <v>614.16250000000002</v>
      </c>
      <c r="J95" s="7">
        <v>374.88499999999999</v>
      </c>
      <c r="K95" s="63">
        <v>2.5383</v>
      </c>
      <c r="L95" s="27">
        <v>0.1111</v>
      </c>
      <c r="M95" s="27">
        <v>2.6381000000000001</v>
      </c>
      <c r="N95" s="64">
        <v>0.1303</v>
      </c>
    </row>
    <row r="96" spans="1:14" x14ac:dyDescent="0.25">
      <c r="B96" s="21" t="s">
        <v>3</v>
      </c>
      <c r="C96" s="6">
        <v>631.51199999999994</v>
      </c>
      <c r="D96" s="8"/>
      <c r="E96" s="8"/>
      <c r="F96" s="8"/>
      <c r="G96" s="7">
        <v>363.90899999999999</v>
      </c>
      <c r="H96" s="8"/>
      <c r="I96" s="7">
        <v>345.7475</v>
      </c>
      <c r="J96" s="7">
        <v>318.56650000000002</v>
      </c>
      <c r="K96" s="63">
        <v>2.1055000000000001</v>
      </c>
      <c r="L96" s="27">
        <v>7.0599999999999996E-2</v>
      </c>
      <c r="M96" s="27">
        <v>1.946</v>
      </c>
      <c r="N96" s="64">
        <v>7.4700000000000003E-2</v>
      </c>
    </row>
    <row r="97" spans="1:14" x14ac:dyDescent="0.25">
      <c r="B97" s="21" t="s">
        <v>4</v>
      </c>
      <c r="C97" s="9">
        <v>2042.404</v>
      </c>
      <c r="D97" s="8"/>
      <c r="E97" s="8"/>
      <c r="F97" s="8"/>
      <c r="G97" s="10">
        <v>1520.54</v>
      </c>
      <c r="H97" s="8"/>
      <c r="I97" s="10">
        <v>5758.9524999999994</v>
      </c>
      <c r="J97" s="10">
        <v>1634.0065</v>
      </c>
      <c r="K97" s="63">
        <v>1.7581</v>
      </c>
      <c r="L97" s="27">
        <v>6.13E-2</v>
      </c>
      <c r="M97" s="27">
        <v>1.7617</v>
      </c>
      <c r="N97" s="64">
        <v>8.0199999999999994E-2</v>
      </c>
    </row>
    <row r="98" spans="1:14" x14ac:dyDescent="0.25">
      <c r="B98" s="21" t="s">
        <v>5</v>
      </c>
      <c r="C98" s="9">
        <v>4408.6279999999997</v>
      </c>
      <c r="D98" s="8"/>
      <c r="E98" s="8"/>
      <c r="F98" s="8"/>
      <c r="G98" s="10">
        <v>1500.5585000000001</v>
      </c>
      <c r="H98" s="8"/>
      <c r="I98" s="10">
        <v>3127.7855</v>
      </c>
      <c r="J98" s="10">
        <v>1009.0675</v>
      </c>
      <c r="K98" s="63">
        <v>1.3140000000000001</v>
      </c>
      <c r="L98" s="27">
        <v>5.4800000000000001E-2</v>
      </c>
      <c r="M98" s="27">
        <v>1.1474</v>
      </c>
      <c r="N98" s="64">
        <v>6.54E-2</v>
      </c>
    </row>
    <row r="99" spans="1:14" x14ac:dyDescent="0.25">
      <c r="B99" s="21" t="s">
        <v>6</v>
      </c>
      <c r="C99" s="9">
        <v>2105.8799999999997</v>
      </c>
      <c r="D99" s="8"/>
      <c r="E99" s="8"/>
      <c r="F99" s="8"/>
      <c r="G99" s="10">
        <v>1449.0525</v>
      </c>
      <c r="H99" s="8"/>
      <c r="I99" s="10">
        <v>3143.8890000000001</v>
      </c>
      <c r="J99" s="10">
        <v>780.7170000000001</v>
      </c>
      <c r="K99" s="63">
        <v>0.76690000000000003</v>
      </c>
      <c r="L99" s="26">
        <v>5.4800000000000001E-2</v>
      </c>
      <c r="M99" s="26">
        <v>0.82609999999999995</v>
      </c>
      <c r="N99" s="54">
        <v>5.91E-2</v>
      </c>
    </row>
    <row r="100" spans="1:14" x14ac:dyDescent="0.25">
      <c r="B100" s="21" t="s">
        <v>7</v>
      </c>
      <c r="C100" s="11">
        <v>5.2990000000000004</v>
      </c>
      <c r="D100" s="8"/>
      <c r="E100" s="8"/>
      <c r="F100" s="8"/>
      <c r="G100" s="12">
        <v>2.5164999999999997</v>
      </c>
      <c r="H100" s="8"/>
      <c r="I100" s="12">
        <v>2.2015000000000002</v>
      </c>
      <c r="J100" s="12">
        <v>0.76649999999999996</v>
      </c>
      <c r="K100" s="63">
        <v>0.40860000000000002</v>
      </c>
      <c r="L100" s="26">
        <v>5.0599999999999999E-2</v>
      </c>
      <c r="M100" s="26">
        <v>0.42780000000000001</v>
      </c>
      <c r="N100" s="54">
        <v>5.57E-2</v>
      </c>
    </row>
    <row r="101" spans="1:14" ht="15.75" thickBot="1" x14ac:dyDescent="0.3">
      <c r="B101" s="21" t="s">
        <v>8</v>
      </c>
      <c r="C101" s="13">
        <v>6.3104999999999993</v>
      </c>
      <c r="D101" s="15"/>
      <c r="E101" s="15"/>
      <c r="F101" s="15"/>
      <c r="G101" s="14">
        <v>4.2315000000000005</v>
      </c>
      <c r="H101" s="15"/>
      <c r="I101" s="14">
        <v>12.064500000000001</v>
      </c>
      <c r="J101" s="14">
        <v>2.9434999999999998</v>
      </c>
      <c r="K101" s="65">
        <v>0.29049999999999998</v>
      </c>
      <c r="L101" s="56">
        <v>6.1699999999999998E-2</v>
      </c>
      <c r="M101" s="56">
        <v>0.26860000000000001</v>
      </c>
      <c r="N101" s="57">
        <v>5.9400000000000001E-2</v>
      </c>
    </row>
    <row r="102" spans="1:14" x14ac:dyDescent="0.25">
      <c r="B102" s="21" t="s">
        <v>9</v>
      </c>
      <c r="C102" s="20">
        <f>AVERAGE(C100:C101)</f>
        <v>5.8047500000000003</v>
      </c>
      <c r="D102" s="20"/>
      <c r="E102" s="20"/>
      <c r="F102" s="20"/>
      <c r="G102" s="20">
        <f t="shared" ref="D102:J102" si="6">AVERAGE(G100:G101)</f>
        <v>3.3740000000000001</v>
      </c>
      <c r="H102" s="20"/>
      <c r="I102" s="20">
        <f t="shared" si="6"/>
        <v>7.1330000000000009</v>
      </c>
      <c r="J102" s="20">
        <f t="shared" si="6"/>
        <v>1.855</v>
      </c>
      <c r="K102" s="27"/>
      <c r="L102" s="26"/>
      <c r="M102" s="26"/>
      <c r="N102" s="26"/>
    </row>
    <row r="103" spans="1:14" x14ac:dyDescent="0.25">
      <c r="B103" s="21"/>
      <c r="C103" s="20"/>
      <c r="D103" s="20"/>
      <c r="E103" s="20"/>
      <c r="F103" s="20"/>
      <c r="G103" s="20"/>
    </row>
    <row r="104" spans="1:14" x14ac:dyDescent="0.25">
      <c r="B104" s="19"/>
      <c r="C104" s="1" t="s">
        <v>33</v>
      </c>
      <c r="D104" s="1" t="s">
        <v>34</v>
      </c>
      <c r="E104" s="1" t="s">
        <v>15</v>
      </c>
    </row>
    <row r="105" spans="1:14" x14ac:dyDescent="0.25">
      <c r="B105" s="1" t="s">
        <v>35</v>
      </c>
      <c r="C105" s="26">
        <v>2.5569999999999999</v>
      </c>
      <c r="D105" s="28">
        <v>2.5049000000000001</v>
      </c>
      <c r="E105" s="28">
        <f>AVERAGE(C105:D105)</f>
        <v>2.5309499999999998</v>
      </c>
    </row>
    <row r="106" spans="1:14" x14ac:dyDescent="0.25">
      <c r="A106">
        <v>1</v>
      </c>
      <c r="B106" s="28">
        <v>2000</v>
      </c>
      <c r="C106" s="26">
        <v>2.5383</v>
      </c>
      <c r="D106" s="28">
        <v>2.6381000000000001</v>
      </c>
      <c r="E106" s="28">
        <f t="shared" ref="E106:E120" si="7">AVERAGE(C106:D106)</f>
        <v>2.5882000000000001</v>
      </c>
    </row>
    <row r="107" spans="1:14" x14ac:dyDescent="0.25">
      <c r="A107">
        <v>2</v>
      </c>
      <c r="B107" s="28">
        <v>1000</v>
      </c>
      <c r="C107" s="26">
        <v>2.1055000000000001</v>
      </c>
      <c r="D107" s="28">
        <v>1.946</v>
      </c>
      <c r="E107" s="28">
        <f t="shared" si="7"/>
        <v>2.0257499999999999</v>
      </c>
    </row>
    <row r="108" spans="1:14" x14ac:dyDescent="0.25">
      <c r="A108">
        <v>3</v>
      </c>
      <c r="B108" s="28">
        <v>500</v>
      </c>
      <c r="C108" s="26">
        <v>1.7581</v>
      </c>
      <c r="D108" s="28">
        <v>1.7617</v>
      </c>
      <c r="E108" s="28">
        <f t="shared" si="7"/>
        <v>1.7599</v>
      </c>
    </row>
    <row r="109" spans="1:14" x14ac:dyDescent="0.25">
      <c r="A109">
        <v>4</v>
      </c>
      <c r="B109" s="28">
        <v>250</v>
      </c>
      <c r="C109" s="26">
        <v>1.3140000000000001</v>
      </c>
      <c r="D109" s="28">
        <v>1.1474</v>
      </c>
      <c r="E109" s="28">
        <f t="shared" si="7"/>
        <v>1.2307000000000001</v>
      </c>
    </row>
    <row r="110" spans="1:14" x14ac:dyDescent="0.25">
      <c r="A110">
        <v>5</v>
      </c>
      <c r="B110" s="28">
        <v>125</v>
      </c>
      <c r="C110" s="26">
        <v>0.76690000000000003</v>
      </c>
      <c r="D110" s="28">
        <v>0.82609999999999995</v>
      </c>
      <c r="E110" s="28">
        <f t="shared" si="7"/>
        <v>0.79649999999999999</v>
      </c>
    </row>
    <row r="111" spans="1:14" x14ac:dyDescent="0.25">
      <c r="A111">
        <v>6</v>
      </c>
      <c r="B111" s="28">
        <v>62.5</v>
      </c>
      <c r="C111" s="26">
        <v>0.40860000000000002</v>
      </c>
      <c r="D111" s="28">
        <v>0.42780000000000001</v>
      </c>
      <c r="E111" s="28">
        <f t="shared" si="7"/>
        <v>0.41820000000000002</v>
      </c>
    </row>
    <row r="112" spans="1:14" x14ac:dyDescent="0.25">
      <c r="A112">
        <v>7</v>
      </c>
      <c r="B112" s="28">
        <v>31.25</v>
      </c>
      <c r="C112" s="26">
        <v>0.29049999999999998</v>
      </c>
      <c r="D112" s="28">
        <v>0.26860000000000001</v>
      </c>
      <c r="E112" s="28">
        <f t="shared" si="7"/>
        <v>0.27954999999999997</v>
      </c>
    </row>
    <row r="113" spans="1:5" x14ac:dyDescent="0.25">
      <c r="A113">
        <v>8</v>
      </c>
      <c r="B113" s="28">
        <v>15.625</v>
      </c>
      <c r="C113" s="26">
        <v>0.1721</v>
      </c>
      <c r="D113" s="28">
        <v>0.19</v>
      </c>
      <c r="E113" s="28">
        <f t="shared" si="7"/>
        <v>0.18104999999999999</v>
      </c>
    </row>
    <row r="114" spans="1:5" x14ac:dyDescent="0.25">
      <c r="A114">
        <v>9</v>
      </c>
      <c r="B114" s="28">
        <v>7.8129999999999997</v>
      </c>
      <c r="C114" s="26">
        <v>0.1111</v>
      </c>
      <c r="D114" s="28">
        <v>0.1303</v>
      </c>
      <c r="E114" s="28">
        <f t="shared" si="7"/>
        <v>0.1207</v>
      </c>
    </row>
    <row r="115" spans="1:5" x14ac:dyDescent="0.25">
      <c r="A115">
        <v>10</v>
      </c>
      <c r="B115" s="28">
        <v>3.9060000000000001</v>
      </c>
      <c r="C115" s="26">
        <v>7.0599999999999996E-2</v>
      </c>
      <c r="D115" s="28">
        <v>7.4700000000000003E-2</v>
      </c>
      <c r="E115" s="28">
        <f t="shared" si="7"/>
        <v>7.2649999999999992E-2</v>
      </c>
    </row>
    <row r="116" spans="1:5" x14ac:dyDescent="0.25">
      <c r="A116">
        <v>11</v>
      </c>
      <c r="B116" s="28">
        <v>1.9530000000000001</v>
      </c>
      <c r="C116" s="26">
        <v>6.13E-2</v>
      </c>
      <c r="D116" s="28">
        <v>8.0199999999999994E-2</v>
      </c>
      <c r="E116" s="28">
        <f t="shared" si="7"/>
        <v>7.0749999999999993E-2</v>
      </c>
    </row>
    <row r="117" spans="1:5" x14ac:dyDescent="0.25">
      <c r="A117">
        <v>12</v>
      </c>
      <c r="B117" s="28">
        <v>0.97699999999999998</v>
      </c>
      <c r="C117" s="26">
        <v>5.4800000000000001E-2</v>
      </c>
      <c r="D117" s="28">
        <v>6.54E-2</v>
      </c>
      <c r="E117" s="28">
        <f t="shared" si="7"/>
        <v>6.0100000000000001E-2</v>
      </c>
    </row>
    <row r="118" spans="1:5" x14ac:dyDescent="0.25">
      <c r="A118">
        <v>13</v>
      </c>
      <c r="B118" s="28">
        <v>0.48799999999999999</v>
      </c>
      <c r="C118" s="26">
        <v>5.4800000000000001E-2</v>
      </c>
      <c r="D118" s="28">
        <v>5.91E-2</v>
      </c>
      <c r="E118" s="28">
        <f t="shared" si="7"/>
        <v>5.6950000000000001E-2</v>
      </c>
    </row>
    <row r="119" spans="1:5" x14ac:dyDescent="0.25">
      <c r="A119">
        <v>14</v>
      </c>
      <c r="B119" s="28">
        <v>0.24399999999999999</v>
      </c>
      <c r="C119" s="26">
        <v>5.0599999999999999E-2</v>
      </c>
      <c r="D119" s="28">
        <v>5.57E-2</v>
      </c>
      <c r="E119" s="28">
        <f t="shared" si="7"/>
        <v>5.3150000000000003E-2</v>
      </c>
    </row>
    <row r="120" spans="1:5" x14ac:dyDescent="0.25">
      <c r="A120">
        <v>15</v>
      </c>
      <c r="B120" s="28" t="s">
        <v>16</v>
      </c>
      <c r="C120" s="26">
        <v>6.1699999999999998E-2</v>
      </c>
      <c r="D120" s="28">
        <v>5.9400000000000001E-2</v>
      </c>
      <c r="E120" s="28">
        <f t="shared" si="7"/>
        <v>6.055E-2</v>
      </c>
    </row>
    <row r="121" spans="1:5" x14ac:dyDescent="0.25">
      <c r="A121">
        <v>16</v>
      </c>
      <c r="B121" s="28" t="s">
        <v>16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Results_TP4_PBMC_TNFa</vt:lpstr>
      <vt:lpstr>Results_TP4_PBMC_IL10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Mirelle Geervliet</cp:lastModifiedBy>
  <dcterms:created xsi:type="dcterms:W3CDTF">2019-12-09T13:37:37Z</dcterms:created>
  <dcterms:modified xsi:type="dcterms:W3CDTF">2022-01-04T18:40:58Z</dcterms:modified>
</cp:coreProperties>
</file>