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ries\Dropbox\Mirelle &amp; Hugo\DATASET_de Vries et al. 2020\Figure 7\Raw_data\"/>
    </mc:Choice>
  </mc:AlternateContent>
  <xr:revisionPtr revIDLastSave="0" documentId="13_ncr:1_{DFB499BD-3082-4E3C-A4F0-28D58B65788C}" xr6:coauthVersionLast="45" xr6:coauthVersionMax="45" xr10:uidLastSave="{00000000-0000-0000-0000-000000000000}"/>
  <bookViews>
    <workbookView xWindow="-120" yWindow="-120" windowWidth="29040" windowHeight="15840" activeTab="1" xr2:uid="{A06D62E2-D153-4F08-93EF-1F673C1168E9}"/>
  </bookViews>
  <sheets>
    <sheet name="Results_TP3_MLN_TNFa" sheetId="2" r:id="rId1"/>
    <sheet name="Results_TP3_MLN_IL10"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6" i="2" l="1"/>
  <c r="E106" i="2"/>
  <c r="F106" i="2"/>
  <c r="G106" i="2"/>
  <c r="H106" i="2"/>
  <c r="I106" i="2"/>
  <c r="J106" i="2"/>
  <c r="C106" i="2"/>
  <c r="D75" i="2"/>
  <c r="E75" i="2"/>
  <c r="F75" i="2"/>
  <c r="G75" i="2"/>
  <c r="H75" i="2"/>
  <c r="I75" i="2"/>
  <c r="J75" i="2"/>
  <c r="C75" i="2"/>
  <c r="D44" i="2"/>
  <c r="E44" i="2"/>
  <c r="F44" i="2"/>
  <c r="G44" i="2"/>
  <c r="H44" i="2"/>
  <c r="I44" i="2"/>
  <c r="J44" i="2"/>
  <c r="C44" i="2"/>
  <c r="D13" i="2"/>
  <c r="E13" i="2"/>
  <c r="F13" i="2"/>
  <c r="G13" i="2"/>
  <c r="H13" i="2"/>
  <c r="I13" i="2"/>
  <c r="J13" i="2"/>
  <c r="C13" i="2"/>
  <c r="I102" i="3" l="1"/>
  <c r="E102" i="3"/>
  <c r="C102" i="3"/>
  <c r="I72" i="3"/>
  <c r="H72" i="3"/>
  <c r="G72" i="3"/>
  <c r="F72" i="3"/>
  <c r="E72" i="3"/>
  <c r="D72" i="3"/>
  <c r="C72" i="3"/>
  <c r="J42" i="3"/>
  <c r="E42" i="3"/>
  <c r="D42" i="3"/>
  <c r="E12" i="3"/>
  <c r="F12" i="3"/>
  <c r="G12" i="3"/>
  <c r="E46" i="3" l="1"/>
  <c r="E47" i="3"/>
  <c r="E48" i="3"/>
  <c r="E49" i="3"/>
  <c r="E50" i="3"/>
  <c r="E51" i="3"/>
  <c r="E52" i="3"/>
  <c r="E53" i="3"/>
  <c r="E54" i="3"/>
  <c r="E55" i="3"/>
  <c r="E56" i="3"/>
  <c r="E57" i="3"/>
  <c r="E58" i="3"/>
  <c r="E59" i="3"/>
  <c r="E60" i="3"/>
  <c r="E45" i="3"/>
  <c r="E16" i="3"/>
  <c r="E17" i="3"/>
  <c r="E18" i="3"/>
  <c r="E19" i="3"/>
  <c r="E20" i="3"/>
  <c r="E21" i="3"/>
  <c r="E22" i="3"/>
  <c r="E23" i="3"/>
  <c r="E24" i="3"/>
  <c r="E25" i="3"/>
  <c r="E26" i="3"/>
  <c r="E27" i="3"/>
  <c r="E28" i="3"/>
  <c r="E29" i="3"/>
  <c r="E30" i="3"/>
  <c r="E15" i="3"/>
  <c r="E93" i="2" l="1"/>
  <c r="E79" i="2"/>
  <c r="E80" i="2"/>
  <c r="E81" i="2"/>
  <c r="E82" i="2"/>
  <c r="E83" i="2"/>
  <c r="E84" i="2"/>
  <c r="E85" i="2"/>
  <c r="E86" i="2"/>
  <c r="E87" i="2"/>
  <c r="E88" i="2"/>
  <c r="E89" i="2"/>
  <c r="E90" i="2"/>
  <c r="E91" i="2"/>
  <c r="E92" i="2"/>
  <c r="E78" i="2"/>
  <c r="E48" i="2"/>
  <c r="E49" i="2"/>
  <c r="E50" i="2"/>
  <c r="E51" i="2"/>
  <c r="E52" i="2"/>
  <c r="E53" i="2"/>
  <c r="E54" i="2"/>
  <c r="E55" i="2"/>
  <c r="E56" i="2"/>
  <c r="E57" i="2"/>
  <c r="E58" i="2"/>
  <c r="E59" i="2"/>
  <c r="E60" i="2"/>
  <c r="E61" i="2"/>
  <c r="E62" i="2"/>
  <c r="E47" i="2"/>
  <c r="E17" i="2"/>
  <c r="E18" i="2"/>
  <c r="E19" i="2"/>
  <c r="E20" i="2"/>
  <c r="E21" i="2"/>
  <c r="E22" i="2"/>
  <c r="E23" i="2"/>
  <c r="E24" i="2"/>
  <c r="E25" i="2"/>
  <c r="E26" i="2"/>
  <c r="E27" i="2"/>
  <c r="E28" i="2"/>
  <c r="E29" i="2"/>
  <c r="E30" i="2"/>
  <c r="E31" i="2"/>
  <c r="E16" i="2"/>
</calcChain>
</file>

<file path=xl/sharedStrings.xml><?xml version="1.0" encoding="utf-8"?>
<sst xmlns="http://schemas.openxmlformats.org/spreadsheetml/2006/main" count="268" uniqueCount="59">
  <si>
    <t>Animal 25</t>
  </si>
  <si>
    <t>Animal 26</t>
  </si>
  <si>
    <t>Animal 27</t>
  </si>
  <si>
    <t>Animal 28</t>
  </si>
  <si>
    <t>Animal 29</t>
  </si>
  <si>
    <t>Animal 30</t>
  </si>
  <si>
    <t>Animal 31</t>
  </si>
  <si>
    <t>Animal 32</t>
  </si>
  <si>
    <t xml:space="preserve">A </t>
  </si>
  <si>
    <t>B</t>
  </si>
  <si>
    <t>C</t>
  </si>
  <si>
    <t>D</t>
  </si>
  <si>
    <t>E</t>
  </si>
  <si>
    <t>F</t>
  </si>
  <si>
    <t>G</t>
  </si>
  <si>
    <t>H</t>
  </si>
  <si>
    <t>Animal 1</t>
  </si>
  <si>
    <t>Animal 2</t>
  </si>
  <si>
    <t>Animal 3</t>
  </si>
  <si>
    <t>Animal 4</t>
  </si>
  <si>
    <t>Animal 5</t>
  </si>
  <si>
    <t>Animal 6</t>
  </si>
  <si>
    <t>Animal 7</t>
  </si>
  <si>
    <t>Animal 8</t>
  </si>
  <si>
    <t>A</t>
  </si>
  <si>
    <t>Average</t>
  </si>
  <si>
    <t>Blank</t>
  </si>
  <si>
    <t>Animal 9</t>
  </si>
  <si>
    <t>Animal 10</t>
  </si>
  <si>
    <t>Animal 11</t>
  </si>
  <si>
    <t>Animal 12</t>
  </si>
  <si>
    <t>Animal 13</t>
  </si>
  <si>
    <t>Animal 14</t>
  </si>
  <si>
    <t>Animal 15</t>
  </si>
  <si>
    <t>Animal 16</t>
  </si>
  <si>
    <t>Animal 17</t>
  </si>
  <si>
    <t>Animal 18</t>
  </si>
  <si>
    <t>Animal 19</t>
  </si>
  <si>
    <t>Animal 20</t>
  </si>
  <si>
    <t>Animal 21</t>
  </si>
  <si>
    <t>Animal 22</t>
  </si>
  <si>
    <t>Animal 23</t>
  </si>
  <si>
    <t>Animal 24</t>
  </si>
  <si>
    <t>5ug/mL</t>
  </si>
  <si>
    <t>2.5ug/mL</t>
  </si>
  <si>
    <t>1.25ug/mL</t>
  </si>
  <si>
    <t>0.1ug/mL</t>
  </si>
  <si>
    <t>1ug/mL</t>
  </si>
  <si>
    <t>10ug/mL</t>
  </si>
  <si>
    <t>Medium only</t>
  </si>
  <si>
    <t>Day 45 - MLN - 24h - TNFa</t>
  </si>
  <si>
    <t>Day 45 - MLN - 24h - IL-10</t>
  </si>
  <si>
    <t>ConA</t>
  </si>
  <si>
    <t>LPS</t>
  </si>
  <si>
    <t>Std 1</t>
  </si>
  <si>
    <t>Std 2</t>
  </si>
  <si>
    <t>B-glucans</t>
  </si>
  <si>
    <t>Control</t>
  </si>
  <si>
    <t>Concentration (pg/mL)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</si>
</sst>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4"/>
      <color theme="1"/>
      <name val="Calibri"/>
      <family val="2"/>
      <scheme val="minor"/>
    </font>
    <font>
      <sz val="14"/>
      <color theme="1"/>
      <name val="Calibri"/>
      <family val="2"/>
    </font>
    <font>
      <b/>
      <sz val="11"/>
      <color theme="1"/>
      <name val="Calibri"/>
      <family val="2"/>
    </font>
    <font>
      <b/>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bgColor indexed="64"/>
      </patternFill>
    </fill>
  </fills>
  <borders count="19">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1">
    <xf numFmtId="0" fontId="0" fillId="0" borderId="0"/>
  </cellStyleXfs>
  <cellXfs count="83">
    <xf numFmtId="0" fontId="0" fillId="0" borderId="0" xfId="0"/>
    <xf numFmtId="0" fontId="2" fillId="0" borderId="0" xfId="0" applyFont="1"/>
    <xf numFmtId="0" fontId="0" fillId="0" borderId="0" xfId="0"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0"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0" borderId="4"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0" borderId="6" xfId="0" applyFont="1" applyFill="1" applyBorder="1" applyAlignment="1">
      <alignment horizontal="center"/>
    </xf>
    <xf numFmtId="0" fontId="2" fillId="5" borderId="0" xfId="0" applyFont="1" applyFill="1"/>
    <xf numFmtId="0" fontId="0" fillId="0" borderId="1" xfId="0" applyBorder="1"/>
    <xf numFmtId="0" fontId="0" fillId="0" borderId="7" xfId="0" applyBorder="1"/>
    <xf numFmtId="0" fontId="0" fillId="0" borderId="8" xfId="0" applyBorder="1"/>
    <xf numFmtId="0" fontId="0" fillId="0" borderId="3" xfId="0" applyBorder="1"/>
    <xf numFmtId="0" fontId="0" fillId="0" borderId="0" xfId="0" applyBorder="1"/>
    <xf numFmtId="0" fontId="0" fillId="0" borderId="9" xfId="0" applyBorder="1"/>
    <xf numFmtId="0" fontId="0" fillId="0" borderId="5" xfId="0" applyBorder="1"/>
    <xf numFmtId="0" fontId="1" fillId="0" borderId="0" xfId="0" applyFont="1" applyFill="1"/>
    <xf numFmtId="0" fontId="0" fillId="0" borderId="0" xfId="0" applyFill="1"/>
    <xf numFmtId="0" fontId="3" fillId="0" borderId="0" xfId="0" applyFont="1" applyFill="1" applyBorder="1" applyAlignment="1">
      <alignment horizontal="center"/>
    </xf>
    <xf numFmtId="0" fontId="0" fillId="0" borderId="0" xfId="0" applyAlignment="1">
      <alignment horizontal="right"/>
    </xf>
    <xf numFmtId="14" fontId="0" fillId="0" borderId="0" xfId="0" applyNumberFormat="1" applyAlignment="1">
      <alignment horizontal="left"/>
    </xf>
    <xf numFmtId="0" fontId="3" fillId="0" borderId="0" xfId="0" applyFont="1" applyFill="1" applyBorder="1"/>
    <xf numFmtId="0" fontId="3" fillId="0" borderId="0" xfId="0" applyFont="1" applyBorder="1"/>
    <xf numFmtId="0" fontId="3" fillId="0" borderId="0" xfId="0" applyFont="1" applyFill="1"/>
    <xf numFmtId="0" fontId="3" fillId="0" borderId="7" xfId="0" applyFont="1" applyBorder="1"/>
    <xf numFmtId="0" fontId="3" fillId="0" borderId="1" xfId="0" applyFont="1" applyBorder="1"/>
    <xf numFmtId="0" fontId="3" fillId="0" borderId="8" xfId="0" applyFont="1" applyBorder="1"/>
    <xf numFmtId="0" fontId="3" fillId="0" borderId="3" xfId="0" applyFont="1" applyBorder="1"/>
    <xf numFmtId="0" fontId="3" fillId="0" borderId="5" xfId="0" applyFont="1" applyBorder="1"/>
    <xf numFmtId="0" fontId="4" fillId="0" borderId="0" xfId="0" applyFont="1" applyFill="1" applyBorder="1"/>
    <xf numFmtId="0" fontId="5" fillId="0" borderId="0" xfId="0" applyFont="1" applyFill="1" applyBorder="1"/>
    <xf numFmtId="0" fontId="2" fillId="6" borderId="16" xfId="0" applyFont="1" applyFill="1" applyBorder="1"/>
    <xf numFmtId="0" fontId="2" fillId="6" borderId="13" xfId="0" applyFont="1" applyFill="1" applyBorder="1"/>
    <xf numFmtId="0" fontId="2" fillId="6" borderId="14" xfId="0" applyFont="1" applyFill="1" applyBorder="1"/>
    <xf numFmtId="0" fontId="2" fillId="6" borderId="15" xfId="0" applyFont="1" applyFill="1" applyBorder="1"/>
    <xf numFmtId="0" fontId="2" fillId="6" borderId="17" xfId="0" applyFont="1" applyFill="1" applyBorder="1"/>
    <xf numFmtId="0" fontId="2" fillId="5" borderId="12" xfId="0" applyFont="1" applyFill="1" applyBorder="1"/>
    <xf numFmtId="0" fontId="2" fillId="5" borderId="13" xfId="0" applyFont="1" applyFill="1" applyBorder="1"/>
    <xf numFmtId="0" fontId="2" fillId="5" borderId="15" xfId="0" applyFont="1" applyFill="1" applyBorder="1"/>
    <xf numFmtId="0" fontId="2" fillId="5" borderId="16" xfId="0" applyFont="1" applyFill="1" applyBorder="1"/>
    <xf numFmtId="0" fontId="2" fillId="5" borderId="17" xfId="0" applyFont="1" applyFill="1" applyBorder="1"/>
    <xf numFmtId="0" fontId="3" fillId="0" borderId="1" xfId="0" applyFont="1" applyFill="1" applyBorder="1"/>
    <xf numFmtId="0" fontId="6" fillId="0" borderId="12" xfId="0" applyFont="1" applyFill="1" applyBorder="1"/>
    <xf numFmtId="0" fontId="2" fillId="0" borderId="13" xfId="0" applyFont="1" applyFill="1" applyBorder="1"/>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5" xfId="0" applyFont="1" applyFill="1" applyBorder="1" applyAlignment="1">
      <alignment horizontal="center"/>
    </xf>
    <xf numFmtId="0" fontId="6" fillId="0" borderId="13" xfId="0" applyFont="1" applyFill="1" applyBorder="1"/>
    <xf numFmtId="0" fontId="6" fillId="0" borderId="14" xfId="0" applyFont="1" applyFill="1" applyBorder="1"/>
    <xf numFmtId="0" fontId="2" fillId="0" borderId="12" xfId="0" applyFont="1" applyFill="1" applyBorder="1"/>
    <xf numFmtId="0" fontId="2" fillId="0" borderId="14" xfId="0" applyFont="1" applyFill="1" applyBorder="1"/>
    <xf numFmtId="0" fontId="3" fillId="0" borderId="7" xfId="0" applyFont="1" applyFill="1" applyBorder="1"/>
    <xf numFmtId="0" fontId="3" fillId="0" borderId="8" xfId="0" applyFont="1" applyFill="1" applyBorder="1"/>
    <xf numFmtId="0" fontId="3" fillId="0" borderId="3" xfId="0" applyFont="1" applyFill="1" applyBorder="1"/>
    <xf numFmtId="0" fontId="3" fillId="0" borderId="9" xfId="0" applyFont="1" applyFill="1" applyBorder="1"/>
    <xf numFmtId="0" fontId="3" fillId="0" borderId="5" xfId="0" applyFont="1" applyFill="1" applyBorder="1"/>
    <xf numFmtId="0" fontId="3" fillId="0" borderId="10" xfId="0" applyFont="1" applyFill="1" applyBorder="1"/>
    <xf numFmtId="0" fontId="3" fillId="0" borderId="11" xfId="0" applyFont="1" applyFill="1" applyBorder="1"/>
    <xf numFmtId="0" fontId="0" fillId="0" borderId="0" xfId="0" applyFill="1" applyBorder="1"/>
    <xf numFmtId="0" fontId="0" fillId="0" borderId="9" xfId="0" applyFill="1" applyBorder="1"/>
    <xf numFmtId="0" fontId="0" fillId="0" borderId="10" xfId="0" applyFill="1" applyBorder="1"/>
    <xf numFmtId="0" fontId="0" fillId="0" borderId="11" xfId="0" applyFill="1" applyBorder="1"/>
    <xf numFmtId="0" fontId="6" fillId="0" borderId="18" xfId="0" applyFont="1" applyFill="1" applyBorder="1" applyAlignment="1">
      <alignment horizontal="center"/>
    </xf>
    <xf numFmtId="0" fontId="6" fillId="0" borderId="0" xfId="0" applyFont="1" applyFill="1" applyBorder="1" applyAlignment="1">
      <alignment horizontal="center"/>
    </xf>
    <xf numFmtId="0" fontId="2" fillId="0" borderId="0" xfId="0" applyFont="1" applyAlignment="1">
      <alignment horizontal="center"/>
    </xf>
    <xf numFmtId="0" fontId="7" fillId="0" borderId="0" xfId="0" applyFont="1" applyFill="1" applyAlignment="1">
      <alignment horizontal="center"/>
    </xf>
    <xf numFmtId="0" fontId="0" fillId="0" borderId="0" xfId="0" applyFill="1" applyAlignment="1">
      <alignment horizontal="center"/>
    </xf>
    <xf numFmtId="0" fontId="3" fillId="0" borderId="0" xfId="0" applyFont="1"/>
    <xf numFmtId="0" fontId="7" fillId="0" borderId="14" xfId="0" applyFont="1" applyFill="1" applyBorder="1"/>
    <xf numFmtId="0" fontId="0" fillId="0" borderId="7" xfId="0" applyFill="1" applyBorder="1"/>
    <xf numFmtId="0" fontId="0" fillId="0" borderId="8" xfId="0" applyFill="1" applyBorder="1"/>
    <xf numFmtId="0" fontId="0" fillId="0" borderId="3" xfId="0" applyFill="1" applyBorder="1"/>
    <xf numFmtId="0" fontId="0" fillId="0" borderId="5" xfId="0" applyFill="1" applyBorder="1"/>
    <xf numFmtId="0" fontId="0" fillId="5"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Results_TP3_MLN_TNFa!$C$16:$C$31</c:f>
              <c:numCache>
                <c:formatCode>General</c:formatCode>
                <c:ptCount val="16"/>
                <c:pt idx="0">
                  <c:v>2.6686000000000001</c:v>
                </c:pt>
                <c:pt idx="1">
                  <c:v>2.7511999999999999</c:v>
                </c:pt>
                <c:pt idx="2">
                  <c:v>2.6276000000000002</c:v>
                </c:pt>
                <c:pt idx="3">
                  <c:v>2.3919000000000001</c:v>
                </c:pt>
                <c:pt idx="4">
                  <c:v>2.0043000000000002</c:v>
                </c:pt>
                <c:pt idx="5">
                  <c:v>1.5369999999999999</c:v>
                </c:pt>
                <c:pt idx="6">
                  <c:v>1.0598000000000001</c:v>
                </c:pt>
                <c:pt idx="7">
                  <c:v>0.65029999999999999</c:v>
                </c:pt>
                <c:pt idx="8">
                  <c:v>0.37130000000000002</c:v>
                </c:pt>
                <c:pt idx="9">
                  <c:v>0.22209999999999999</c:v>
                </c:pt>
                <c:pt idx="10">
                  <c:v>0.1154</c:v>
                </c:pt>
                <c:pt idx="11">
                  <c:v>6.9400000000000003E-2</c:v>
                </c:pt>
                <c:pt idx="12">
                  <c:v>3.9699999999999999E-2</c:v>
                </c:pt>
                <c:pt idx="13">
                  <c:v>2.76E-2</c:v>
                </c:pt>
                <c:pt idx="14">
                  <c:v>1.6400000000000001E-2</c:v>
                </c:pt>
                <c:pt idx="15">
                  <c:v>1.4999999999999999E-2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Results_TP3_MLN_TNFa!$D$16:$D$31</c:f>
              <c:numCache>
                <c:formatCode>General</c:formatCode>
                <c:ptCount val="16"/>
                <c:pt idx="0">
                  <c:v>2.827</c:v>
                </c:pt>
                <c:pt idx="1">
                  <c:v>2.7565</c:v>
                </c:pt>
                <c:pt idx="2">
                  <c:v>2.5354999999999999</c:v>
                </c:pt>
                <c:pt idx="3">
                  <c:v>2.3696999999999999</c:v>
                </c:pt>
                <c:pt idx="4">
                  <c:v>2.0211999999999999</c:v>
                </c:pt>
                <c:pt idx="5">
                  <c:v>1.5177</c:v>
                </c:pt>
                <c:pt idx="6">
                  <c:v>1.0906</c:v>
                </c:pt>
                <c:pt idx="7">
                  <c:v>0.66300000000000003</c:v>
                </c:pt>
                <c:pt idx="8">
                  <c:v>0.36930000000000002</c:v>
                </c:pt>
                <c:pt idx="9">
                  <c:v>0.22170000000000001</c:v>
                </c:pt>
                <c:pt idx="10">
                  <c:v>0.1226</c:v>
                </c:pt>
                <c:pt idx="11">
                  <c:v>6.8199999999999997E-2</c:v>
                </c:pt>
                <c:pt idx="12">
                  <c:v>4.0500000000000001E-2</c:v>
                </c:pt>
                <c:pt idx="13">
                  <c:v>3.0200000000000001E-2</c:v>
                </c:pt>
                <c:pt idx="14">
                  <c:v>1.7500000000000002E-2</c:v>
                </c:pt>
                <c:pt idx="15">
                  <c:v>1.6199999999999999E-2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Results_TP3_MLN_TNFa!$C$47:$C$62</c:f>
              <c:numCache>
                <c:formatCode>General</c:formatCode>
                <c:ptCount val="16"/>
                <c:pt idx="0">
                  <c:v>2.9441999999999999</c:v>
                </c:pt>
                <c:pt idx="1">
                  <c:v>2.9544000000000001</c:v>
                </c:pt>
                <c:pt idx="2">
                  <c:v>2.4491000000000001</c:v>
                </c:pt>
                <c:pt idx="3">
                  <c:v>2.2233999999999998</c:v>
                </c:pt>
                <c:pt idx="4">
                  <c:v>2.1410999999999998</c:v>
                </c:pt>
                <c:pt idx="5">
                  <c:v>1.5364</c:v>
                </c:pt>
                <c:pt idx="6">
                  <c:v>1.0900000000000001</c:v>
                </c:pt>
                <c:pt idx="7">
                  <c:v>0.65959999999999996</c:v>
                </c:pt>
                <c:pt idx="8">
                  <c:v>0.40920000000000001</c:v>
                </c:pt>
                <c:pt idx="9">
                  <c:v>0.2266</c:v>
                </c:pt>
                <c:pt idx="10">
                  <c:v>0.13389999999999999</c:v>
                </c:pt>
                <c:pt idx="11">
                  <c:v>7.7100000000000002E-2</c:v>
                </c:pt>
                <c:pt idx="12">
                  <c:v>4.8500000000000001E-2</c:v>
                </c:pt>
                <c:pt idx="13">
                  <c:v>3.6700000000000003E-2</c:v>
                </c:pt>
                <c:pt idx="14">
                  <c:v>1.7500000000000002E-2</c:v>
                </c:pt>
                <c:pt idx="15">
                  <c:v>1.47E-2</c:v>
                </c:pt>
              </c:numCache>
            </c:numRef>
          </c:val>
          <c:smooth val="0"/>
          <c:extLst>
            <c:ext xmlns:c16="http://schemas.microsoft.com/office/drawing/2014/chart" uri="{C3380CC4-5D6E-409C-BE32-E72D297353CC}">
              <c16:uniqueId val="{00000000-5E70-4FDA-9F0C-C610C5E60F08}"/>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Results_TP3_MLN_TNFa!$D$47:$D$62</c:f>
              <c:numCache>
                <c:formatCode>General</c:formatCode>
                <c:ptCount val="16"/>
                <c:pt idx="0">
                  <c:v>2.8515000000000001</c:v>
                </c:pt>
                <c:pt idx="1">
                  <c:v>2.6208</c:v>
                </c:pt>
                <c:pt idx="2">
                  <c:v>2.8037999999999998</c:v>
                </c:pt>
                <c:pt idx="3">
                  <c:v>2.4152</c:v>
                </c:pt>
                <c:pt idx="4">
                  <c:v>2.0286</c:v>
                </c:pt>
                <c:pt idx="5">
                  <c:v>1.5978000000000001</c:v>
                </c:pt>
                <c:pt idx="6">
                  <c:v>1.1281000000000001</c:v>
                </c:pt>
                <c:pt idx="7">
                  <c:v>0.70650000000000002</c:v>
                </c:pt>
                <c:pt idx="8">
                  <c:v>0.40639999999999998</c:v>
                </c:pt>
                <c:pt idx="9">
                  <c:v>0.2306</c:v>
                </c:pt>
                <c:pt idx="10">
                  <c:v>0.13270000000000001</c:v>
                </c:pt>
                <c:pt idx="11">
                  <c:v>7.2400000000000006E-2</c:v>
                </c:pt>
                <c:pt idx="12">
                  <c:v>4.4999999999999998E-2</c:v>
                </c:pt>
                <c:pt idx="13">
                  <c:v>3.15E-2</c:v>
                </c:pt>
                <c:pt idx="14">
                  <c:v>1.6E-2</c:v>
                </c:pt>
                <c:pt idx="15">
                  <c:v>1.52E-2</c:v>
                </c:pt>
              </c:numCache>
            </c:numRef>
          </c:val>
          <c:smooth val="0"/>
          <c:extLst>
            <c:ext xmlns:c16="http://schemas.microsoft.com/office/drawing/2014/chart" uri="{C3380CC4-5D6E-409C-BE32-E72D297353CC}">
              <c16:uniqueId val="{00000001-5E70-4FDA-9F0C-C610C5E60F08}"/>
            </c:ext>
          </c:extLst>
        </c:ser>
        <c:dLbls>
          <c:showLegendKey val="0"/>
          <c:showVal val="0"/>
          <c:showCatName val="0"/>
          <c:showSerName val="0"/>
          <c:showPercent val="0"/>
          <c:showBubbleSize val="0"/>
        </c:dLbls>
        <c:marker val="1"/>
        <c:smooth val="0"/>
        <c:axId val="390254528"/>
        <c:axId val="390254856"/>
      </c:lineChart>
      <c:catAx>
        <c:axId val="3902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90254856"/>
        <c:crosses val="autoZero"/>
        <c:auto val="1"/>
        <c:lblAlgn val="ctr"/>
        <c:lblOffset val="100"/>
        <c:noMultiLvlLbl val="0"/>
      </c:catAx>
      <c:valAx>
        <c:axId val="39025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902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Results_TP3_MLN_TNFa!$C$78:$C$93</c:f>
              <c:numCache>
                <c:formatCode>General</c:formatCode>
                <c:ptCount val="16"/>
                <c:pt idx="0">
                  <c:v>2.7280000000000002</c:v>
                </c:pt>
                <c:pt idx="1">
                  <c:v>2.827</c:v>
                </c:pt>
                <c:pt idx="2">
                  <c:v>2.7353999999999998</c:v>
                </c:pt>
                <c:pt idx="3">
                  <c:v>2.5962000000000001</c:v>
                </c:pt>
                <c:pt idx="4">
                  <c:v>2.1295999999999999</c:v>
                </c:pt>
                <c:pt idx="5">
                  <c:v>1.7242999999999999</c:v>
                </c:pt>
                <c:pt idx="6">
                  <c:v>1.3412999999999999</c:v>
                </c:pt>
                <c:pt idx="7">
                  <c:v>0.83169999999999999</c:v>
                </c:pt>
                <c:pt idx="8">
                  <c:v>0.4844</c:v>
                </c:pt>
                <c:pt idx="9">
                  <c:v>0.27429999999999999</c:v>
                </c:pt>
                <c:pt idx="10">
                  <c:v>0.15359999999999999</c:v>
                </c:pt>
                <c:pt idx="11">
                  <c:v>8.6099999999999996E-2</c:v>
                </c:pt>
                <c:pt idx="12">
                  <c:v>5.1200000000000002E-2</c:v>
                </c:pt>
                <c:pt idx="13">
                  <c:v>3.5299999999999998E-2</c:v>
                </c:pt>
                <c:pt idx="14">
                  <c:v>1.37E-2</c:v>
                </c:pt>
                <c:pt idx="15">
                  <c:v>1.46E-2</c:v>
                </c:pt>
              </c:numCache>
            </c:numRef>
          </c:val>
          <c:smooth val="0"/>
          <c:extLst>
            <c:ext xmlns:c16="http://schemas.microsoft.com/office/drawing/2014/chart" uri="{C3380CC4-5D6E-409C-BE32-E72D297353CC}">
              <c16:uniqueId val="{00000000-0B1A-4E62-950D-9648B4BBCDA3}"/>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Results_TP3_MLN_TNFa!$D$78:$D$93</c:f>
              <c:numCache>
                <c:formatCode>General</c:formatCode>
                <c:ptCount val="16"/>
                <c:pt idx="0">
                  <c:v>2.6002000000000001</c:v>
                </c:pt>
                <c:pt idx="1">
                  <c:v>2.9293999999999998</c:v>
                </c:pt>
                <c:pt idx="2">
                  <c:v>2.7073999999999998</c:v>
                </c:pt>
                <c:pt idx="3">
                  <c:v>2.5973999999999999</c:v>
                </c:pt>
                <c:pt idx="4">
                  <c:v>2.0364</c:v>
                </c:pt>
                <c:pt idx="5">
                  <c:v>1.6915</c:v>
                </c:pt>
                <c:pt idx="6">
                  <c:v>1.2532000000000001</c:v>
                </c:pt>
                <c:pt idx="7">
                  <c:v>0.81720000000000004</c:v>
                </c:pt>
                <c:pt idx="8">
                  <c:v>0.49280000000000002</c:v>
                </c:pt>
                <c:pt idx="9">
                  <c:v>0.2382</c:v>
                </c:pt>
                <c:pt idx="10">
                  <c:v>0.14549999999999999</c:v>
                </c:pt>
                <c:pt idx="11">
                  <c:v>9.6500000000000002E-2</c:v>
                </c:pt>
                <c:pt idx="12">
                  <c:v>5.1400000000000001E-2</c:v>
                </c:pt>
                <c:pt idx="13">
                  <c:v>3.44E-2</c:v>
                </c:pt>
                <c:pt idx="14">
                  <c:v>1.7600000000000001E-2</c:v>
                </c:pt>
                <c:pt idx="15">
                  <c:v>1.37E-2</c:v>
                </c:pt>
              </c:numCache>
            </c:numRef>
          </c:val>
          <c:smooth val="0"/>
          <c:extLst>
            <c:ext xmlns:c16="http://schemas.microsoft.com/office/drawing/2014/chart" uri="{C3380CC4-5D6E-409C-BE32-E72D297353CC}">
              <c16:uniqueId val="{00000001-0B1A-4E62-950D-9648B4BBCDA3}"/>
            </c:ext>
          </c:extLst>
        </c:ser>
        <c:dLbls>
          <c:showLegendKey val="0"/>
          <c:showVal val="0"/>
          <c:showCatName val="0"/>
          <c:showSerName val="0"/>
          <c:showPercent val="0"/>
          <c:showBubbleSize val="0"/>
        </c:dLbls>
        <c:marker val="1"/>
        <c:smooth val="0"/>
        <c:axId val="385103792"/>
        <c:axId val="385104776"/>
      </c:lineChart>
      <c:catAx>
        <c:axId val="3851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85104776"/>
        <c:crosses val="autoZero"/>
        <c:auto val="1"/>
        <c:lblAlgn val="ctr"/>
        <c:lblOffset val="100"/>
        <c:noMultiLvlLbl val="0"/>
      </c:catAx>
      <c:valAx>
        <c:axId val="3851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85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Results_TP3_MLN_TNFa!$C$109:$C$124</c:f>
              <c:numCache>
                <c:formatCode>General</c:formatCode>
                <c:ptCount val="16"/>
                <c:pt idx="0">
                  <c:v>2.0621</c:v>
                </c:pt>
                <c:pt idx="1">
                  <c:v>2.1797</c:v>
                </c:pt>
                <c:pt idx="2">
                  <c:v>2.7561</c:v>
                </c:pt>
                <c:pt idx="3">
                  <c:v>2.9224000000000001</c:v>
                </c:pt>
                <c:pt idx="4">
                  <c:v>2.8774000000000002</c:v>
                </c:pt>
                <c:pt idx="5">
                  <c:v>2.2526999999999999</c:v>
                </c:pt>
                <c:pt idx="6">
                  <c:v>1.8033999999999999</c:v>
                </c:pt>
                <c:pt idx="7">
                  <c:v>1.1334</c:v>
                </c:pt>
                <c:pt idx="8">
                  <c:v>0.77459999999999996</c:v>
                </c:pt>
                <c:pt idx="9">
                  <c:v>0.40799999999999997</c:v>
                </c:pt>
                <c:pt idx="10">
                  <c:v>0.26469999999999999</c:v>
                </c:pt>
                <c:pt idx="11">
                  <c:v>0.13780000000000001</c:v>
                </c:pt>
                <c:pt idx="12">
                  <c:v>8.8499999999999995E-2</c:v>
                </c:pt>
                <c:pt idx="13">
                  <c:v>6.08E-2</c:v>
                </c:pt>
                <c:pt idx="14">
                  <c:v>2.98E-2</c:v>
                </c:pt>
                <c:pt idx="15">
                  <c:v>3.2000000000000001E-2</c:v>
                </c:pt>
              </c:numCache>
            </c:numRef>
          </c:val>
          <c:smooth val="0"/>
          <c:extLst>
            <c:ext xmlns:c16="http://schemas.microsoft.com/office/drawing/2014/chart" uri="{C3380CC4-5D6E-409C-BE32-E72D297353CC}">
              <c16:uniqueId val="{00000000-C664-4BB8-88AA-29D5CFB49B8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Results_TP3_MLN_TNFa!$D$109:$D$124</c:f>
              <c:numCache>
                <c:formatCode>General</c:formatCode>
                <c:ptCount val="16"/>
                <c:pt idx="0">
                  <c:v>2.464</c:v>
                </c:pt>
                <c:pt idx="1">
                  <c:v>1.732</c:v>
                </c:pt>
                <c:pt idx="2">
                  <c:v>2.9887000000000001</c:v>
                </c:pt>
                <c:pt idx="3">
                  <c:v>2.6764000000000001</c:v>
                </c:pt>
                <c:pt idx="4">
                  <c:v>2.7519</c:v>
                </c:pt>
                <c:pt idx="5">
                  <c:v>2.3105000000000002</c:v>
                </c:pt>
                <c:pt idx="6">
                  <c:v>1.6786000000000001</c:v>
                </c:pt>
                <c:pt idx="7">
                  <c:v>1.1378999999999999</c:v>
                </c:pt>
                <c:pt idx="8">
                  <c:v>0.73160000000000003</c:v>
                </c:pt>
                <c:pt idx="9">
                  <c:v>0.40589999999999998</c:v>
                </c:pt>
                <c:pt idx="10">
                  <c:v>0.25040000000000001</c:v>
                </c:pt>
                <c:pt idx="11">
                  <c:v>0.1512</c:v>
                </c:pt>
                <c:pt idx="12">
                  <c:v>0.10009999999999999</c:v>
                </c:pt>
                <c:pt idx="13">
                  <c:v>7.0699999999999999E-2</c:v>
                </c:pt>
                <c:pt idx="14">
                  <c:v>4.0500000000000001E-2</c:v>
                </c:pt>
                <c:pt idx="15">
                  <c:v>5.3699999999999998E-2</c:v>
                </c:pt>
              </c:numCache>
            </c:numRef>
          </c:val>
          <c:smooth val="0"/>
          <c:extLst>
            <c:ext xmlns:c16="http://schemas.microsoft.com/office/drawing/2014/chart" uri="{C3380CC4-5D6E-409C-BE32-E72D297353CC}">
              <c16:uniqueId val="{00000001-C664-4BB8-88AA-29D5CFB49B8B}"/>
            </c:ext>
          </c:extLst>
        </c:ser>
        <c:dLbls>
          <c:showLegendKey val="0"/>
          <c:showVal val="0"/>
          <c:showCatName val="0"/>
          <c:showSerName val="0"/>
          <c:showPercent val="0"/>
          <c:showBubbleSize val="0"/>
        </c:dLbls>
        <c:marker val="1"/>
        <c:smooth val="0"/>
        <c:axId val="563228952"/>
        <c:axId val="563229280"/>
      </c:lineChart>
      <c:catAx>
        <c:axId val="5632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3229280"/>
        <c:crosses val="autoZero"/>
        <c:auto val="1"/>
        <c:lblAlgn val="ctr"/>
        <c:lblOffset val="100"/>
        <c:noMultiLvlLbl val="0"/>
      </c:catAx>
      <c:valAx>
        <c:axId val="563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322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Results_TP3_MLN_IL10!$C$15:$C$30</c:f>
              <c:numCache>
                <c:formatCode>General</c:formatCode>
                <c:ptCount val="16"/>
                <c:pt idx="0">
                  <c:v>2.6564000000000001</c:v>
                </c:pt>
                <c:pt idx="1">
                  <c:v>2.3336000000000001</c:v>
                </c:pt>
                <c:pt idx="2">
                  <c:v>1.6814</c:v>
                </c:pt>
                <c:pt idx="3">
                  <c:v>1.35</c:v>
                </c:pt>
                <c:pt idx="4">
                  <c:v>0.79910000000000003</c:v>
                </c:pt>
                <c:pt idx="5">
                  <c:v>0.48349999999999999</c:v>
                </c:pt>
                <c:pt idx="6">
                  <c:v>0.2591</c:v>
                </c:pt>
                <c:pt idx="7">
                  <c:v>0.1633</c:v>
                </c:pt>
                <c:pt idx="8">
                  <c:v>8.4400000000000003E-2</c:v>
                </c:pt>
                <c:pt idx="9">
                  <c:v>6.1100000000000002E-2</c:v>
                </c:pt>
                <c:pt idx="10">
                  <c:v>3.9699999999999999E-2</c:v>
                </c:pt>
                <c:pt idx="11">
                  <c:v>2.7099999999999999E-2</c:v>
                </c:pt>
                <c:pt idx="12">
                  <c:v>2.69E-2</c:v>
                </c:pt>
                <c:pt idx="13">
                  <c:v>2.5000000000000001E-2</c:v>
                </c:pt>
                <c:pt idx="14">
                  <c:v>2.6599999999999999E-2</c:v>
                </c:pt>
                <c:pt idx="15">
                  <c:v>2.01E-2</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Results_TP3_MLN_IL10!$D$15:$D$30</c:f>
              <c:numCache>
                <c:formatCode>General</c:formatCode>
                <c:ptCount val="16"/>
                <c:pt idx="0">
                  <c:v>2.3662999999999998</c:v>
                </c:pt>
                <c:pt idx="1">
                  <c:v>2.4262000000000001</c:v>
                </c:pt>
                <c:pt idx="2">
                  <c:v>1.7395</c:v>
                </c:pt>
                <c:pt idx="3">
                  <c:v>1.2735000000000001</c:v>
                </c:pt>
                <c:pt idx="4">
                  <c:v>0.77429999999999999</c:v>
                </c:pt>
                <c:pt idx="5">
                  <c:v>0.45319999999999999</c:v>
                </c:pt>
                <c:pt idx="6">
                  <c:v>0.26500000000000001</c:v>
                </c:pt>
                <c:pt idx="7">
                  <c:v>0.1555</c:v>
                </c:pt>
                <c:pt idx="8">
                  <c:v>9.9599999999999994E-2</c:v>
                </c:pt>
                <c:pt idx="9">
                  <c:v>6.3E-2</c:v>
                </c:pt>
                <c:pt idx="10">
                  <c:v>4.41E-2</c:v>
                </c:pt>
                <c:pt idx="11">
                  <c:v>3.4000000000000002E-2</c:v>
                </c:pt>
                <c:pt idx="12">
                  <c:v>2.8799999999999999E-2</c:v>
                </c:pt>
                <c:pt idx="13">
                  <c:v>2.63E-2</c:v>
                </c:pt>
                <c:pt idx="14">
                  <c:v>2.0400000000000001E-2</c:v>
                </c:pt>
                <c:pt idx="15">
                  <c:v>2.2700000000000001E-2</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Results_TP3_MLN_IL10!$C$45:$C$60</c:f>
              <c:numCache>
                <c:formatCode>General</c:formatCode>
                <c:ptCount val="16"/>
                <c:pt idx="0">
                  <c:v>2.4247000000000001</c:v>
                </c:pt>
                <c:pt idx="1">
                  <c:v>2.2637</c:v>
                </c:pt>
                <c:pt idx="2">
                  <c:v>1.6234999999999999</c:v>
                </c:pt>
                <c:pt idx="3">
                  <c:v>1.1419999999999999</c:v>
                </c:pt>
                <c:pt idx="4">
                  <c:v>0.68300000000000005</c:v>
                </c:pt>
                <c:pt idx="5">
                  <c:v>0.40739999999999998</c:v>
                </c:pt>
                <c:pt idx="6">
                  <c:v>0.21060000000000001</c:v>
                </c:pt>
                <c:pt idx="7">
                  <c:v>0.1195</c:v>
                </c:pt>
                <c:pt idx="8">
                  <c:v>6.4199999999999993E-2</c:v>
                </c:pt>
                <c:pt idx="9">
                  <c:v>4.2200000000000001E-2</c:v>
                </c:pt>
                <c:pt idx="10">
                  <c:v>2.5899999999999999E-2</c:v>
                </c:pt>
                <c:pt idx="11">
                  <c:v>1.8800000000000001E-2</c:v>
                </c:pt>
                <c:pt idx="12">
                  <c:v>1.06E-2</c:v>
                </c:pt>
                <c:pt idx="13">
                  <c:v>1.23E-2</c:v>
                </c:pt>
                <c:pt idx="14">
                  <c:v>1.01E-2</c:v>
                </c:pt>
                <c:pt idx="15">
                  <c:v>1.38E-2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Results_TP3_MLN_IL10!$D$45:$D$60</c:f>
              <c:numCache>
                <c:formatCode>General</c:formatCode>
                <c:ptCount val="16"/>
                <c:pt idx="0">
                  <c:v>2.6640999999999999</c:v>
                </c:pt>
                <c:pt idx="1">
                  <c:v>2.3138000000000001</c:v>
                </c:pt>
                <c:pt idx="2">
                  <c:v>1.6040000000000001</c:v>
                </c:pt>
                <c:pt idx="3">
                  <c:v>1.1767000000000001</c:v>
                </c:pt>
                <c:pt idx="4">
                  <c:v>0.72060000000000002</c:v>
                </c:pt>
                <c:pt idx="5">
                  <c:v>0.39900000000000002</c:v>
                </c:pt>
                <c:pt idx="6">
                  <c:v>0.2172</c:v>
                </c:pt>
                <c:pt idx="7">
                  <c:v>0.11559999999999999</c:v>
                </c:pt>
                <c:pt idx="8">
                  <c:v>6.9599999999999995E-2</c:v>
                </c:pt>
                <c:pt idx="9">
                  <c:v>5.6000000000000001E-2</c:v>
                </c:pt>
                <c:pt idx="10">
                  <c:v>3.7999999999999999E-2</c:v>
                </c:pt>
                <c:pt idx="11">
                  <c:v>1.5800000000000002E-2</c:v>
                </c:pt>
                <c:pt idx="12">
                  <c:v>1.2999999999999999E-2</c:v>
                </c:pt>
                <c:pt idx="13">
                  <c:v>1.11E-2</c:v>
                </c:pt>
                <c:pt idx="14">
                  <c:v>1.04E-2</c:v>
                </c:pt>
                <c:pt idx="15">
                  <c:v>6.0000000000000001E-3</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Results_TP3_MLN_IL10!$C$75:$C$90</c:f>
              <c:numCache>
                <c:formatCode>General</c:formatCode>
                <c:ptCount val="16"/>
                <c:pt idx="0">
                  <c:v>2.3868999999999998</c:v>
                </c:pt>
                <c:pt idx="1">
                  <c:v>2.2357999999999998</c:v>
                </c:pt>
                <c:pt idx="2">
                  <c:v>1.7727999999999999</c:v>
                </c:pt>
                <c:pt idx="3">
                  <c:v>1.1119000000000001</c:v>
                </c:pt>
                <c:pt idx="4">
                  <c:v>0.76900000000000002</c:v>
                </c:pt>
                <c:pt idx="5">
                  <c:v>0.41489999999999999</c:v>
                </c:pt>
                <c:pt idx="6">
                  <c:v>0.21010000000000001</c:v>
                </c:pt>
                <c:pt idx="7">
                  <c:v>0.12709999999999999</c:v>
                </c:pt>
                <c:pt idx="8">
                  <c:v>7.5700000000000003E-2</c:v>
                </c:pt>
                <c:pt idx="9">
                  <c:v>5.3499999999999999E-2</c:v>
                </c:pt>
                <c:pt idx="10">
                  <c:v>2.8500000000000001E-2</c:v>
                </c:pt>
                <c:pt idx="11">
                  <c:v>2.3900000000000001E-2</c:v>
                </c:pt>
                <c:pt idx="12">
                  <c:v>1.7999999999999999E-2</c:v>
                </c:pt>
                <c:pt idx="13">
                  <c:v>1.4800000000000001E-2</c:v>
                </c:pt>
                <c:pt idx="14">
                  <c:v>1.55E-2</c:v>
                </c:pt>
                <c:pt idx="15">
                  <c:v>1.29E-2</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Results_TP3_MLN_IL10!$D$75:$D$90</c:f>
              <c:numCache>
                <c:formatCode>General</c:formatCode>
                <c:ptCount val="16"/>
                <c:pt idx="0">
                  <c:v>2.3555999999999999</c:v>
                </c:pt>
                <c:pt idx="1">
                  <c:v>2.2412000000000001</c:v>
                </c:pt>
                <c:pt idx="2">
                  <c:v>1.7311000000000001</c:v>
                </c:pt>
                <c:pt idx="3">
                  <c:v>1.1469</c:v>
                </c:pt>
                <c:pt idx="4">
                  <c:v>0.71430000000000005</c:v>
                </c:pt>
                <c:pt idx="5">
                  <c:v>0.38150000000000001</c:v>
                </c:pt>
                <c:pt idx="6">
                  <c:v>0.22450000000000001</c:v>
                </c:pt>
                <c:pt idx="7">
                  <c:v>0.1263</c:v>
                </c:pt>
                <c:pt idx="8">
                  <c:v>7.6200000000000004E-2</c:v>
                </c:pt>
                <c:pt idx="9">
                  <c:v>4.8300000000000003E-2</c:v>
                </c:pt>
                <c:pt idx="10">
                  <c:v>3.09E-2</c:v>
                </c:pt>
                <c:pt idx="11">
                  <c:v>2.18E-2</c:v>
                </c:pt>
                <c:pt idx="12">
                  <c:v>1.84E-2</c:v>
                </c:pt>
                <c:pt idx="13">
                  <c:v>1.49E-2</c:v>
                </c:pt>
                <c:pt idx="14">
                  <c:v>1.5699999999999999E-2</c:v>
                </c:pt>
                <c:pt idx="15">
                  <c:v>1.2E-2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Results_TP3_MLN_IL10!$D$105:$D$120</c:f>
              <c:numCache>
                <c:formatCode>General</c:formatCode>
                <c:ptCount val="16"/>
                <c:pt idx="0">
                  <c:v>3.0821000000000001</c:v>
                </c:pt>
                <c:pt idx="1">
                  <c:v>2.7469999999999999</c:v>
                </c:pt>
                <c:pt idx="2">
                  <c:v>2.5529999999999999</c:v>
                </c:pt>
                <c:pt idx="3">
                  <c:v>1.7944</c:v>
                </c:pt>
                <c:pt idx="4">
                  <c:v>1.1344000000000001</c:v>
                </c:pt>
                <c:pt idx="5">
                  <c:v>0.67920000000000003</c:v>
                </c:pt>
                <c:pt idx="6">
                  <c:v>0.33589999999999998</c:v>
                </c:pt>
                <c:pt idx="7">
                  <c:v>0.20699999999999999</c:v>
                </c:pt>
                <c:pt idx="8">
                  <c:v>0.15989999999999999</c:v>
                </c:pt>
                <c:pt idx="9">
                  <c:v>9.11E-2</c:v>
                </c:pt>
                <c:pt idx="10">
                  <c:v>7.9100000000000004E-2</c:v>
                </c:pt>
                <c:pt idx="11">
                  <c:v>6.7500000000000004E-2</c:v>
                </c:pt>
                <c:pt idx="12">
                  <c:v>5.11E-2</c:v>
                </c:pt>
                <c:pt idx="13">
                  <c:v>5.1499999999999997E-2</c:v>
                </c:pt>
                <c:pt idx="14">
                  <c:v>4.3400000000000001E-2</c:v>
                </c:pt>
                <c:pt idx="15">
                  <c:v>5.57E-2</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Results_TP3_MLN_IL10!$C$106:$C$120</c:f>
              <c:numCache>
                <c:formatCode>General</c:formatCode>
                <c:ptCount val="15"/>
                <c:pt idx="0">
                  <c:v>2.7667999999999999</c:v>
                </c:pt>
                <c:pt idx="1">
                  <c:v>2.5011000000000001</c:v>
                </c:pt>
                <c:pt idx="2">
                  <c:v>1.8178000000000001</c:v>
                </c:pt>
                <c:pt idx="3">
                  <c:v>1.1682999999999999</c:v>
                </c:pt>
                <c:pt idx="4">
                  <c:v>0.68230000000000002</c:v>
                </c:pt>
                <c:pt idx="5">
                  <c:v>0.36199999999999999</c:v>
                </c:pt>
                <c:pt idx="6">
                  <c:v>0.2097</c:v>
                </c:pt>
                <c:pt idx="7">
                  <c:v>0.13039999999999999</c:v>
                </c:pt>
                <c:pt idx="8">
                  <c:v>7.7100000000000002E-2</c:v>
                </c:pt>
                <c:pt idx="9">
                  <c:v>6.3500000000000001E-2</c:v>
                </c:pt>
                <c:pt idx="10">
                  <c:v>5.21E-2</c:v>
                </c:pt>
                <c:pt idx="11">
                  <c:v>4.6800000000000001E-2</c:v>
                </c:pt>
                <c:pt idx="12">
                  <c:v>4.0300000000000002E-2</c:v>
                </c:pt>
                <c:pt idx="13">
                  <c:v>3.7100000000000001E-2</c:v>
                </c:pt>
                <c:pt idx="14">
                  <c:v>4.2200000000000001E-2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85725</xdr:colOff>
      <xdr:row>15</xdr:row>
      <xdr:rowOff>52387</xdr:rowOff>
    </xdr:from>
    <xdr:to>
      <xdr:col>13</xdr:col>
      <xdr:colOff>390525</xdr:colOff>
      <xdr:row>29</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46</xdr:row>
      <xdr:rowOff>166687</xdr:rowOff>
    </xdr:from>
    <xdr:to>
      <xdr:col>13</xdr:col>
      <xdr:colOff>295275</xdr:colOff>
      <xdr:row>61</xdr:row>
      <xdr:rowOff>33337</xdr:rowOff>
    </xdr:to>
    <xdr:graphicFrame macro="">
      <xdr:nvGraphicFramePr>
        <xdr:cNvPr id="3" name="Chart 2">
          <a:extLst>
            <a:ext uri="{FF2B5EF4-FFF2-40B4-BE49-F238E27FC236}">
              <a16:creationId xmlns:a16="http://schemas.microsoft.com/office/drawing/2014/main" id="{4C8CCAD6-D5FD-4FFB-BC5F-D764FEBE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77</xdr:row>
      <xdr:rowOff>52387</xdr:rowOff>
    </xdr:from>
    <xdr:to>
      <xdr:col>13</xdr:col>
      <xdr:colOff>276225</xdr:colOff>
      <xdr:row>91</xdr:row>
      <xdr:rowOff>128587</xdr:rowOff>
    </xdr:to>
    <xdr:graphicFrame macro="">
      <xdr:nvGraphicFramePr>
        <xdr:cNvPr id="4" name="Chart 3">
          <a:extLst>
            <a:ext uri="{FF2B5EF4-FFF2-40B4-BE49-F238E27FC236}">
              <a16:creationId xmlns:a16="http://schemas.microsoft.com/office/drawing/2014/main" id="{F7F4D0C7-E126-4479-AAC0-C2744EE06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108</xdr:row>
      <xdr:rowOff>157162</xdr:rowOff>
    </xdr:from>
    <xdr:to>
      <xdr:col>13</xdr:col>
      <xdr:colOff>219075</xdr:colOff>
      <xdr:row>123</xdr:row>
      <xdr:rowOff>42862</xdr:rowOff>
    </xdr:to>
    <xdr:graphicFrame macro="">
      <xdr:nvGraphicFramePr>
        <xdr:cNvPr id="5" name="Chart 4">
          <a:extLst>
            <a:ext uri="{FF2B5EF4-FFF2-40B4-BE49-F238E27FC236}">
              <a16:creationId xmlns:a16="http://schemas.microsoft.com/office/drawing/2014/main" id="{2A6EAAD3-D89F-4B73-A13E-566DF1EB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25</xdr:row>
      <xdr:rowOff>0</xdr:rowOff>
    </xdr:from>
    <xdr:to>
      <xdr:col>22</xdr:col>
      <xdr:colOff>114300</xdr:colOff>
      <xdr:row>32</xdr:row>
      <xdr:rowOff>129540</xdr:rowOff>
    </xdr:to>
    <xdr:sp macro="" textlink="">
      <xdr:nvSpPr>
        <xdr:cNvPr id="6" name="TextBox 5">
          <a:extLst>
            <a:ext uri="{FF2B5EF4-FFF2-40B4-BE49-F238E27FC236}">
              <a16:creationId xmlns:a16="http://schemas.microsoft.com/office/drawing/2014/main" id="{2BF40B62-B750-48A1-A034-72999AC8FD4A}"/>
            </a:ext>
          </a:extLst>
        </xdr:cNvPr>
        <xdr:cNvSpPr txBox="1"/>
      </xdr:nvSpPr>
      <xdr:spPr>
        <a:xfrm>
          <a:off x="10835640" y="4739640"/>
          <a:ext cx="3771900"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14</xdr:row>
      <xdr:rowOff>138112</xdr:rowOff>
    </xdr:from>
    <xdr:to>
      <xdr:col>13</xdr:col>
      <xdr:colOff>352425</xdr:colOff>
      <xdr:row>28</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44</xdr:row>
      <xdr:rowOff>147637</xdr:rowOff>
    </xdr:from>
    <xdr:to>
      <xdr:col>13</xdr:col>
      <xdr:colOff>228600</xdr:colOff>
      <xdr:row>59</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74</xdr:row>
      <xdr:rowOff>52387</xdr:rowOff>
    </xdr:from>
    <xdr:to>
      <xdr:col>13</xdr:col>
      <xdr:colOff>38100</xdr:colOff>
      <xdr:row>88</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105</xdr:row>
      <xdr:rowOff>71437</xdr:rowOff>
    </xdr:from>
    <xdr:to>
      <xdr:col>14</xdr:col>
      <xdr:colOff>171450</xdr:colOff>
      <xdr:row>119</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25</xdr:row>
      <xdr:rowOff>0</xdr:rowOff>
    </xdr:from>
    <xdr:to>
      <xdr:col>23</xdr:col>
      <xdr:colOff>114300</xdr:colOff>
      <xdr:row>32</xdr:row>
      <xdr:rowOff>56148</xdr:rowOff>
    </xdr:to>
    <xdr:sp macro="" textlink="">
      <xdr:nvSpPr>
        <xdr:cNvPr id="6" name="TextBox 5">
          <a:extLst>
            <a:ext uri="{FF2B5EF4-FFF2-40B4-BE49-F238E27FC236}">
              <a16:creationId xmlns:a16="http://schemas.microsoft.com/office/drawing/2014/main" id="{80363AD8-A073-4440-A639-6A9818AA7F1F}"/>
            </a:ext>
          </a:extLst>
        </xdr:cNvPr>
        <xdr:cNvSpPr txBox="1"/>
      </xdr:nvSpPr>
      <xdr:spPr>
        <a:xfrm>
          <a:off x="11726779" y="4676274"/>
          <a:ext cx="3771900" cy="13635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1:Y125"/>
  <sheetViews>
    <sheetView topLeftCell="A100" workbookViewId="0">
      <selection activeCell="A105" sqref="A105"/>
    </sheetView>
  </sheetViews>
  <sheetFormatPr defaultRowHeight="15" x14ac:dyDescent="0.25"/>
  <cols>
    <col min="1" max="1" width="24.7109375" bestFit="1" customWidth="1"/>
  </cols>
  <sheetData>
    <row r="1" spans="1:25" ht="19.5" thickBot="1" x14ac:dyDescent="0.35">
      <c r="C1" s="38"/>
      <c r="D1" s="37"/>
      <c r="E1" s="37"/>
      <c r="F1" s="37"/>
      <c r="G1" s="37"/>
      <c r="H1" s="37"/>
      <c r="I1" s="38"/>
      <c r="J1" s="38"/>
    </row>
    <row r="2" spans="1:25" ht="19.5" thickBot="1" x14ac:dyDescent="0.35">
      <c r="A2" s="16" t="s">
        <v>50</v>
      </c>
      <c r="B2" s="1"/>
      <c r="C2" s="37"/>
      <c r="D2" s="37"/>
      <c r="E2" s="37"/>
      <c r="F2" s="37"/>
      <c r="G2" s="38"/>
      <c r="H2" s="38"/>
      <c r="I2" s="37"/>
      <c r="J2" s="37"/>
      <c r="R2" s="46" t="s">
        <v>18</v>
      </c>
      <c r="S2" s="47" t="s">
        <v>20</v>
      </c>
      <c r="T2" s="47" t="s">
        <v>35</v>
      </c>
      <c r="U2" s="47" t="s">
        <v>37</v>
      </c>
      <c r="V2" s="47" t="s">
        <v>39</v>
      </c>
      <c r="W2" s="47" t="s">
        <v>0</v>
      </c>
      <c r="X2" s="47" t="s">
        <v>2</v>
      </c>
      <c r="Y2" s="48" t="s">
        <v>6</v>
      </c>
    </row>
    <row r="3" spans="1:25" ht="15.75" thickBot="1" x14ac:dyDescent="0.3">
      <c r="C3" s="50" t="s">
        <v>16</v>
      </c>
      <c r="D3" s="51" t="s">
        <v>17</v>
      </c>
      <c r="E3" s="45" t="s">
        <v>18</v>
      </c>
      <c r="F3" s="40" t="s">
        <v>19</v>
      </c>
      <c r="G3" s="45" t="s">
        <v>20</v>
      </c>
      <c r="H3" s="51" t="s">
        <v>21</v>
      </c>
      <c r="I3" s="55" t="s">
        <v>22</v>
      </c>
      <c r="J3" s="56" t="s">
        <v>23</v>
      </c>
      <c r="K3" s="70" t="s">
        <v>54</v>
      </c>
      <c r="L3" s="71" t="s">
        <v>54</v>
      </c>
      <c r="M3" s="71" t="s">
        <v>55</v>
      </c>
      <c r="N3" s="71" t="s">
        <v>55</v>
      </c>
      <c r="R3">
        <v>3</v>
      </c>
      <c r="S3">
        <v>5</v>
      </c>
      <c r="T3">
        <v>1</v>
      </c>
      <c r="U3">
        <v>3</v>
      </c>
      <c r="V3">
        <v>5</v>
      </c>
      <c r="W3">
        <v>1</v>
      </c>
      <c r="X3">
        <v>3</v>
      </c>
      <c r="Y3">
        <v>7</v>
      </c>
    </row>
    <row r="4" spans="1:25" ht="15.75" thickBot="1" x14ac:dyDescent="0.3">
      <c r="B4" s="1"/>
      <c r="C4" s="25">
        <v>1</v>
      </c>
      <c r="D4" s="25">
        <v>2</v>
      </c>
      <c r="E4">
        <v>3</v>
      </c>
      <c r="F4">
        <v>4</v>
      </c>
      <c r="G4">
        <v>5</v>
      </c>
      <c r="H4" s="25">
        <v>6</v>
      </c>
      <c r="I4" s="25">
        <v>7</v>
      </c>
      <c r="J4" s="25">
        <v>8</v>
      </c>
      <c r="K4">
        <v>9</v>
      </c>
      <c r="L4">
        <v>10</v>
      </c>
      <c r="M4">
        <v>11</v>
      </c>
      <c r="N4">
        <v>12</v>
      </c>
      <c r="P4" t="s">
        <v>52</v>
      </c>
      <c r="Q4" t="s">
        <v>43</v>
      </c>
      <c r="R4" s="4">
        <v>72.477999999999994</v>
      </c>
      <c r="S4" s="4">
        <v>71.018500000000003</v>
      </c>
      <c r="T4" s="3">
        <v>152.4495</v>
      </c>
      <c r="U4" s="4">
        <v>22.137499999999999</v>
      </c>
      <c r="V4" s="4">
        <v>82.169499999999999</v>
      </c>
      <c r="W4" s="3">
        <v>67.098500000000001</v>
      </c>
      <c r="X4" s="4">
        <v>97.384</v>
      </c>
      <c r="Y4" s="4">
        <v>59.941000000000003</v>
      </c>
    </row>
    <row r="5" spans="1:25" x14ac:dyDescent="0.25">
      <c r="B5" s="2" t="s">
        <v>8</v>
      </c>
      <c r="C5" s="52">
        <v>67.759999999999991</v>
      </c>
      <c r="D5" s="5">
        <v>53.129999999999995</v>
      </c>
      <c r="E5" s="4">
        <v>72.477999999999994</v>
      </c>
      <c r="F5" s="4">
        <v>35.629999999999995</v>
      </c>
      <c r="G5" s="4">
        <v>71.018500000000003</v>
      </c>
      <c r="H5" s="5">
        <v>162.53649999999999</v>
      </c>
      <c r="I5" s="5">
        <v>61.428499999999993</v>
      </c>
      <c r="J5" s="5">
        <v>50.854999999999997</v>
      </c>
      <c r="K5" s="5">
        <v>2.6686000000000001</v>
      </c>
      <c r="L5" s="5">
        <v>0.37130000000000002</v>
      </c>
      <c r="M5" s="5">
        <v>2.827</v>
      </c>
      <c r="N5" s="5">
        <v>0.36930000000000002</v>
      </c>
      <c r="Q5" t="s">
        <v>44</v>
      </c>
      <c r="R5" s="7">
        <v>35.013999999999996</v>
      </c>
      <c r="S5" s="7">
        <v>33.802999999999997</v>
      </c>
      <c r="T5" s="6">
        <v>79.040499999999994</v>
      </c>
      <c r="U5" s="7">
        <v>9.6739999999999995</v>
      </c>
      <c r="V5" s="7">
        <v>57.113000000000007</v>
      </c>
      <c r="W5" s="6">
        <v>35.203000000000003</v>
      </c>
      <c r="X5" s="7">
        <v>44.558500000000002</v>
      </c>
      <c r="Y5" s="7">
        <v>17.856999999999999</v>
      </c>
    </row>
    <row r="6" spans="1:25" x14ac:dyDescent="0.25">
      <c r="B6" s="2" t="s">
        <v>9</v>
      </c>
      <c r="C6" s="53">
        <v>37.334499999999998</v>
      </c>
      <c r="D6" s="8">
        <v>30.302999999999997</v>
      </c>
      <c r="E6" s="7">
        <v>35.013999999999996</v>
      </c>
      <c r="F6" s="7">
        <v>16.8385</v>
      </c>
      <c r="G6" s="7">
        <v>33.802999999999997</v>
      </c>
      <c r="H6" s="8">
        <v>80.527999999999992</v>
      </c>
      <c r="I6" s="8">
        <v>32.3855</v>
      </c>
      <c r="J6" s="8">
        <v>33.585999999999999</v>
      </c>
      <c r="K6" s="8">
        <v>2.7511999999999999</v>
      </c>
      <c r="L6" s="8">
        <v>0.22209999999999999</v>
      </c>
      <c r="M6" s="8">
        <v>2.7565</v>
      </c>
      <c r="N6" s="8">
        <v>0.22170000000000001</v>
      </c>
      <c r="Q6" t="s">
        <v>45</v>
      </c>
      <c r="R6" s="7">
        <v>15.2005</v>
      </c>
      <c r="S6" s="7">
        <v>27.7515</v>
      </c>
      <c r="T6" s="6">
        <v>44.548000000000002</v>
      </c>
      <c r="U6" s="7">
        <v>4.4064999999999994</v>
      </c>
      <c r="V6" s="7">
        <v>31.650499999999997</v>
      </c>
      <c r="W6" s="6">
        <v>17.9725</v>
      </c>
      <c r="X6" s="7">
        <v>18.872</v>
      </c>
      <c r="Y6" s="7">
        <v>9.9190000000000005</v>
      </c>
    </row>
    <row r="7" spans="1:25" x14ac:dyDescent="0.25">
      <c r="B7" s="2" t="s">
        <v>10</v>
      </c>
      <c r="C7" s="53">
        <v>22.256499999999999</v>
      </c>
      <c r="D7" s="8">
        <v>18.445</v>
      </c>
      <c r="E7" s="7">
        <v>15.2005</v>
      </c>
      <c r="F7" s="7">
        <v>12.204499999999999</v>
      </c>
      <c r="G7" s="7">
        <v>27.7515</v>
      </c>
      <c r="H7" s="8">
        <v>51.442999999999998</v>
      </c>
      <c r="I7" s="8">
        <v>20.485499999999998</v>
      </c>
      <c r="J7" s="8">
        <v>21.346499999999999</v>
      </c>
      <c r="K7" s="8">
        <v>2.6276000000000002</v>
      </c>
      <c r="L7" s="8">
        <v>0.1154</v>
      </c>
      <c r="M7" s="8">
        <v>2.5354999999999999</v>
      </c>
      <c r="N7" s="8">
        <v>0.1226</v>
      </c>
      <c r="P7" t="s">
        <v>53</v>
      </c>
      <c r="Q7" t="s">
        <v>48</v>
      </c>
      <c r="R7" s="10">
        <v>7.7175000000000002</v>
      </c>
      <c r="S7" s="10">
        <v>16.051000000000002</v>
      </c>
      <c r="T7" s="9">
        <v>19.540500000000002</v>
      </c>
      <c r="U7" s="10">
        <v>4.8265000000000002</v>
      </c>
      <c r="V7" s="10">
        <v>15.995000000000001</v>
      </c>
      <c r="W7" s="9">
        <v>15.281000000000001</v>
      </c>
      <c r="X7" s="10">
        <v>9.2750000000000004</v>
      </c>
      <c r="Y7" s="10">
        <v>7.2694999999999999</v>
      </c>
    </row>
    <row r="8" spans="1:25" x14ac:dyDescent="0.25">
      <c r="B8" s="2" t="s">
        <v>11</v>
      </c>
      <c r="C8" s="53">
        <v>15.981</v>
      </c>
      <c r="D8" s="8">
        <v>9.9329999999999998</v>
      </c>
      <c r="E8" s="10">
        <v>7.7175000000000002</v>
      </c>
      <c r="F8" s="10">
        <v>9.2995000000000001</v>
      </c>
      <c r="G8" s="10">
        <v>16.051000000000002</v>
      </c>
      <c r="H8" s="8">
        <v>24.227</v>
      </c>
      <c r="I8" s="8">
        <v>14.994</v>
      </c>
      <c r="J8" s="8">
        <v>27.121499999999997</v>
      </c>
      <c r="K8" s="8">
        <v>2.3919000000000001</v>
      </c>
      <c r="L8" s="8">
        <v>6.9400000000000003E-2</v>
      </c>
      <c r="M8" s="8">
        <v>2.3696999999999999</v>
      </c>
      <c r="N8" s="8">
        <v>6.8199999999999997E-2</v>
      </c>
      <c r="Q8" t="s">
        <v>47</v>
      </c>
      <c r="R8" s="10">
        <v>7.0874999999999995</v>
      </c>
      <c r="S8" s="10">
        <v>11.714499999999999</v>
      </c>
      <c r="T8" s="9">
        <v>19.589500000000001</v>
      </c>
      <c r="U8" s="10">
        <v>3.8744999999999998</v>
      </c>
      <c r="V8" s="10">
        <v>14.98</v>
      </c>
      <c r="W8" s="9">
        <v>15.0885</v>
      </c>
      <c r="X8" s="10">
        <v>8.9809999999999999</v>
      </c>
      <c r="Y8" s="10">
        <v>8.5995000000000008</v>
      </c>
    </row>
    <row r="9" spans="1:25" x14ac:dyDescent="0.25">
      <c r="B9" s="2" t="s">
        <v>12</v>
      </c>
      <c r="C9" s="53">
        <v>16.463999999999999</v>
      </c>
      <c r="D9" s="8">
        <v>8.6450000000000014</v>
      </c>
      <c r="E9" s="10">
        <v>7.0874999999999995</v>
      </c>
      <c r="F9" s="10">
        <v>9.2714999999999996</v>
      </c>
      <c r="G9" s="10">
        <v>11.714499999999999</v>
      </c>
      <c r="H9" s="8">
        <v>19.915000000000003</v>
      </c>
      <c r="I9" s="8">
        <v>10.923500000000001</v>
      </c>
      <c r="J9" s="8">
        <v>22.302</v>
      </c>
      <c r="K9" s="8">
        <v>2.0043000000000002</v>
      </c>
      <c r="L9" s="8">
        <v>3.9699999999999999E-2</v>
      </c>
      <c r="M9" s="8">
        <v>2.0211999999999999</v>
      </c>
      <c r="N9" s="8">
        <v>4.0500000000000001E-2</v>
      </c>
      <c r="Q9" t="s">
        <v>46</v>
      </c>
      <c r="R9" s="10">
        <v>6.1950000000000003</v>
      </c>
      <c r="S9" s="10">
        <v>12.589499999999999</v>
      </c>
      <c r="T9" s="9">
        <v>14.808499999999999</v>
      </c>
      <c r="U9" s="10">
        <v>4.6760000000000002</v>
      </c>
      <c r="V9" s="10">
        <v>16.9925</v>
      </c>
      <c r="W9" s="9">
        <v>11.984</v>
      </c>
      <c r="X9" s="10">
        <v>8.9075000000000006</v>
      </c>
      <c r="Y9" s="10">
        <v>8.2319999999999993</v>
      </c>
    </row>
    <row r="10" spans="1:25" x14ac:dyDescent="0.25">
      <c r="B10" s="2" t="s">
        <v>13</v>
      </c>
      <c r="C10" s="53">
        <v>15.130500000000001</v>
      </c>
      <c r="D10" s="8">
        <v>8.1724999999999994</v>
      </c>
      <c r="E10" s="10">
        <v>6.1950000000000003</v>
      </c>
      <c r="F10" s="10">
        <v>9.4535</v>
      </c>
      <c r="G10" s="10">
        <v>12.589499999999999</v>
      </c>
      <c r="H10" s="8">
        <v>19.347999999999999</v>
      </c>
      <c r="I10" s="8">
        <v>10.846500000000001</v>
      </c>
      <c r="J10" s="8">
        <v>23.670500000000001</v>
      </c>
      <c r="K10" s="8">
        <v>1.5369999999999999</v>
      </c>
      <c r="L10" s="8">
        <v>2.76E-2</v>
      </c>
      <c r="M10" s="8">
        <v>1.5177</v>
      </c>
      <c r="N10" s="8">
        <v>3.0200000000000001E-2</v>
      </c>
      <c r="Q10" t="s">
        <v>49</v>
      </c>
      <c r="R10" s="12">
        <v>4.8615000000000004</v>
      </c>
      <c r="S10" s="12">
        <v>9.1314999999999991</v>
      </c>
      <c r="T10" s="11">
        <v>14.56</v>
      </c>
      <c r="U10" s="12">
        <v>3.6260000000000003</v>
      </c>
      <c r="V10" s="12">
        <v>13.257999999999999</v>
      </c>
      <c r="W10" s="11">
        <v>12.872999999999999</v>
      </c>
      <c r="X10" s="12">
        <v>6.2720000000000002</v>
      </c>
      <c r="Y10" s="12">
        <v>6.6289999999999996</v>
      </c>
    </row>
    <row r="11" spans="1:25" ht="15.75" thickBot="1" x14ac:dyDescent="0.3">
      <c r="B11" s="2" t="s">
        <v>14</v>
      </c>
      <c r="C11" s="53">
        <v>14.286999999999999</v>
      </c>
      <c r="D11" s="8">
        <v>6.4924999999999997</v>
      </c>
      <c r="E11" s="12">
        <v>4.8615000000000004</v>
      </c>
      <c r="F11" s="12">
        <v>8.5540000000000003</v>
      </c>
      <c r="G11" s="12">
        <v>9.1314999999999991</v>
      </c>
      <c r="H11" s="8">
        <v>16.894500000000001</v>
      </c>
      <c r="I11" s="8">
        <v>10.1395</v>
      </c>
      <c r="J11" s="8">
        <v>18.402999999999999</v>
      </c>
      <c r="K11" s="8">
        <v>1.0598000000000001</v>
      </c>
      <c r="L11" s="61">
        <v>1.6400000000000001E-2</v>
      </c>
      <c r="M11" s="8">
        <v>1.0906</v>
      </c>
      <c r="N11" s="62">
        <v>1.7500000000000002E-2</v>
      </c>
      <c r="Q11" t="s">
        <v>49</v>
      </c>
      <c r="R11" s="14">
        <v>4.7074999999999996</v>
      </c>
      <c r="S11" s="14">
        <v>9.5549999999999997</v>
      </c>
      <c r="T11" s="13">
        <v>15.5365</v>
      </c>
      <c r="U11" s="14">
        <v>4.2315000000000005</v>
      </c>
      <c r="V11" s="14">
        <v>14.265999999999998</v>
      </c>
      <c r="W11" s="13">
        <v>13.552</v>
      </c>
      <c r="X11" s="14">
        <v>6.468</v>
      </c>
      <c r="Y11" s="14">
        <v>6.1704999999999997</v>
      </c>
    </row>
    <row r="12" spans="1:25" ht="15.75" thickBot="1" x14ac:dyDescent="0.3">
      <c r="B12" s="2" t="s">
        <v>15</v>
      </c>
      <c r="C12" s="54">
        <v>16.106999999999999</v>
      </c>
      <c r="D12" s="15">
        <v>7.7175000000000002</v>
      </c>
      <c r="E12" s="14">
        <v>4.7074999999999996</v>
      </c>
      <c r="F12" s="14">
        <v>8.4034999999999993</v>
      </c>
      <c r="G12" s="14">
        <v>9.5549999999999997</v>
      </c>
      <c r="H12" s="15">
        <v>17.899000000000001</v>
      </c>
      <c r="I12" s="15">
        <v>9.645999999999999</v>
      </c>
      <c r="J12" s="15">
        <v>20.016500000000001</v>
      </c>
      <c r="K12" s="15">
        <v>0.65029999999999999</v>
      </c>
      <c r="L12" s="63">
        <v>1.4999999999999999E-2</v>
      </c>
      <c r="M12" s="15">
        <v>0.66300000000000003</v>
      </c>
      <c r="N12" s="65">
        <v>1.6199999999999999E-2</v>
      </c>
    </row>
    <row r="13" spans="1:25" x14ac:dyDescent="0.25">
      <c r="C13">
        <f>AVERAGE(C11:C12)</f>
        <v>15.196999999999999</v>
      </c>
      <c r="D13">
        <f t="shared" ref="D13:J13" si="0">AVERAGE(D11:D12)</f>
        <v>7.1050000000000004</v>
      </c>
      <c r="E13">
        <f t="shared" si="0"/>
        <v>4.7844999999999995</v>
      </c>
      <c r="F13">
        <f t="shared" si="0"/>
        <v>8.4787499999999998</v>
      </c>
      <c r="G13">
        <f t="shared" si="0"/>
        <v>9.3432499999999994</v>
      </c>
      <c r="H13">
        <f t="shared" si="0"/>
        <v>17.396750000000001</v>
      </c>
      <c r="I13">
        <f t="shared" si="0"/>
        <v>9.8927499999999995</v>
      </c>
      <c r="J13">
        <f t="shared" si="0"/>
        <v>19.20975</v>
      </c>
    </row>
    <row r="14" spans="1:25" ht="15.75" thickBot="1" x14ac:dyDescent="0.3"/>
    <row r="15" spans="1:25" ht="15.75" thickBot="1" x14ac:dyDescent="0.3">
      <c r="B15" s="73" t="s">
        <v>58</v>
      </c>
      <c r="C15" s="73" t="s">
        <v>54</v>
      </c>
      <c r="D15" s="73" t="s">
        <v>55</v>
      </c>
      <c r="E15" s="73" t="s">
        <v>25</v>
      </c>
      <c r="R15" s="40" t="s">
        <v>19</v>
      </c>
      <c r="S15" s="40" t="s">
        <v>28</v>
      </c>
      <c r="T15" s="40" t="s">
        <v>29</v>
      </c>
      <c r="U15" s="41" t="s">
        <v>34</v>
      </c>
      <c r="V15" s="40" t="s">
        <v>36</v>
      </c>
      <c r="W15" s="40" t="s">
        <v>38</v>
      </c>
      <c r="X15" s="40" t="s">
        <v>40</v>
      </c>
      <c r="Y15" s="40" t="s">
        <v>41</v>
      </c>
    </row>
    <row r="16" spans="1:25" ht="15.75" thickBot="1" x14ac:dyDescent="0.3">
      <c r="A16">
        <v>1</v>
      </c>
      <c r="B16" s="31">
        <v>4000</v>
      </c>
      <c r="C16" s="31">
        <v>2.6686000000000001</v>
      </c>
      <c r="D16" s="31">
        <v>2.827</v>
      </c>
      <c r="E16" s="31">
        <f>AVERAGE(C16:D16)</f>
        <v>2.7477999999999998</v>
      </c>
      <c r="R16">
        <v>4</v>
      </c>
      <c r="S16">
        <v>2</v>
      </c>
      <c r="T16">
        <v>3</v>
      </c>
      <c r="U16">
        <v>8</v>
      </c>
      <c r="V16">
        <v>2</v>
      </c>
      <c r="W16">
        <v>4</v>
      </c>
      <c r="X16">
        <v>6</v>
      </c>
      <c r="Y16">
        <v>7</v>
      </c>
    </row>
    <row r="17" spans="1:25" x14ac:dyDescent="0.25">
      <c r="A17">
        <v>2</v>
      </c>
      <c r="B17" s="31">
        <v>2000</v>
      </c>
      <c r="C17" s="31">
        <v>2.7511999999999999</v>
      </c>
      <c r="D17" s="31">
        <v>2.7565</v>
      </c>
      <c r="E17" s="31">
        <f t="shared" ref="E17:E31" si="1">AVERAGE(C17:D17)</f>
        <v>2.7538499999999999</v>
      </c>
      <c r="P17" t="s">
        <v>52</v>
      </c>
      <c r="Q17" t="s">
        <v>43</v>
      </c>
      <c r="R17" s="4">
        <v>35.629999999999995</v>
      </c>
      <c r="S17" s="4">
        <v>53.746000000000002</v>
      </c>
      <c r="T17" s="4">
        <v>49.493499999999997</v>
      </c>
      <c r="U17" s="4">
        <v>67.105499999999992</v>
      </c>
      <c r="V17" s="4">
        <v>42.836500000000001</v>
      </c>
      <c r="W17" s="4">
        <v>88.605999999999995</v>
      </c>
      <c r="X17" s="4">
        <v>122.45099999999999</v>
      </c>
      <c r="Y17" s="4">
        <v>67.675999999999988</v>
      </c>
    </row>
    <row r="18" spans="1:25" x14ac:dyDescent="0.25">
      <c r="A18">
        <v>3</v>
      </c>
      <c r="B18" s="31">
        <v>1000</v>
      </c>
      <c r="C18" s="31">
        <v>2.6276000000000002</v>
      </c>
      <c r="D18" s="31">
        <v>2.5354999999999999</v>
      </c>
      <c r="E18" s="31">
        <f t="shared" si="1"/>
        <v>2.58155</v>
      </c>
      <c r="Q18" t="s">
        <v>44</v>
      </c>
      <c r="R18" s="7">
        <v>16.8385</v>
      </c>
      <c r="S18" s="7">
        <v>31.087</v>
      </c>
      <c r="T18" s="7">
        <v>17.118500000000001</v>
      </c>
      <c r="U18" s="7">
        <v>34.544999999999995</v>
      </c>
      <c r="V18" s="7">
        <v>22.896999999999998</v>
      </c>
      <c r="W18" s="7">
        <v>44.561999999999998</v>
      </c>
      <c r="X18" s="7">
        <v>69.212499999999991</v>
      </c>
      <c r="Y18" s="7">
        <v>35.388500000000001</v>
      </c>
    </row>
    <row r="19" spans="1:25" x14ac:dyDescent="0.25">
      <c r="A19">
        <v>4</v>
      </c>
      <c r="B19" s="31">
        <v>500</v>
      </c>
      <c r="C19" s="31">
        <v>2.3919000000000001</v>
      </c>
      <c r="D19" s="31">
        <v>2.3696999999999999</v>
      </c>
      <c r="E19" s="31">
        <f t="shared" si="1"/>
        <v>2.3807999999999998</v>
      </c>
      <c r="Q19" t="s">
        <v>45</v>
      </c>
      <c r="R19" s="7">
        <v>12.204499999999999</v>
      </c>
      <c r="S19" s="7">
        <v>20.653500000000001</v>
      </c>
      <c r="T19" s="7">
        <v>15.7325</v>
      </c>
      <c r="U19" s="7">
        <v>17.328499999999998</v>
      </c>
      <c r="V19" s="7">
        <v>19.004999999999999</v>
      </c>
      <c r="W19" s="7">
        <v>34.548500000000004</v>
      </c>
      <c r="X19" s="7">
        <v>35.6965</v>
      </c>
      <c r="Y19" s="7">
        <v>22.683499999999999</v>
      </c>
    </row>
    <row r="20" spans="1:25" x14ac:dyDescent="0.25">
      <c r="A20">
        <v>5</v>
      </c>
      <c r="B20" s="31">
        <v>250</v>
      </c>
      <c r="C20" s="31">
        <v>2.0043000000000002</v>
      </c>
      <c r="D20" s="31">
        <v>2.0211999999999999</v>
      </c>
      <c r="E20" s="31">
        <f t="shared" si="1"/>
        <v>2.01275</v>
      </c>
      <c r="P20" t="s">
        <v>53</v>
      </c>
      <c r="Q20" t="s">
        <v>48</v>
      </c>
      <c r="R20" s="10">
        <v>9.2995000000000001</v>
      </c>
      <c r="S20" s="10">
        <v>21.857500000000002</v>
      </c>
      <c r="T20" s="10">
        <v>9.9715000000000007</v>
      </c>
      <c r="U20" s="10">
        <v>16.096499999999999</v>
      </c>
      <c r="V20" s="10">
        <v>19.95</v>
      </c>
      <c r="W20" s="10">
        <v>31.685500000000005</v>
      </c>
      <c r="X20" s="10">
        <v>17.9025</v>
      </c>
      <c r="Y20" s="10">
        <v>10.5945</v>
      </c>
    </row>
    <row r="21" spans="1:25" x14ac:dyDescent="0.25">
      <c r="A21">
        <v>6</v>
      </c>
      <c r="B21" s="31">
        <v>125</v>
      </c>
      <c r="C21" s="31">
        <v>1.5369999999999999</v>
      </c>
      <c r="D21" s="31">
        <v>1.5177</v>
      </c>
      <c r="E21" s="31">
        <f t="shared" si="1"/>
        <v>1.52735</v>
      </c>
      <c r="Q21" t="s">
        <v>47</v>
      </c>
      <c r="R21" s="10">
        <v>9.2714999999999996</v>
      </c>
      <c r="S21" s="10">
        <v>17.006499999999999</v>
      </c>
      <c r="T21" s="10">
        <v>7.0769999999999991</v>
      </c>
      <c r="U21" s="10">
        <v>15.0885</v>
      </c>
      <c r="V21" s="10">
        <v>18.689999999999998</v>
      </c>
      <c r="W21" s="10">
        <v>25.34</v>
      </c>
      <c r="X21" s="10">
        <v>19.459999999999997</v>
      </c>
      <c r="Y21" s="10">
        <v>11.823</v>
      </c>
    </row>
    <row r="22" spans="1:25" x14ac:dyDescent="0.25">
      <c r="A22">
        <v>7</v>
      </c>
      <c r="B22" s="31">
        <v>62.5</v>
      </c>
      <c r="C22" s="31">
        <v>1.0598000000000001</v>
      </c>
      <c r="D22" s="31">
        <v>1.0906</v>
      </c>
      <c r="E22" s="31">
        <f t="shared" si="1"/>
        <v>1.0752000000000002</v>
      </c>
      <c r="Q22" t="s">
        <v>46</v>
      </c>
      <c r="R22" s="10">
        <v>9.4535</v>
      </c>
      <c r="S22" s="10">
        <v>15.466499999999998</v>
      </c>
      <c r="T22" s="10">
        <v>6.4154999999999998</v>
      </c>
      <c r="U22" s="10">
        <v>15.4245</v>
      </c>
      <c r="V22" s="10">
        <v>16.6355</v>
      </c>
      <c r="W22" s="10">
        <v>27.828499999999998</v>
      </c>
      <c r="X22" s="10">
        <v>17.661000000000001</v>
      </c>
      <c r="Y22" s="10">
        <v>9.5410000000000004</v>
      </c>
    </row>
    <row r="23" spans="1:25" x14ac:dyDescent="0.25">
      <c r="A23">
        <v>8</v>
      </c>
      <c r="B23" s="31">
        <v>31.25</v>
      </c>
      <c r="C23" s="31">
        <v>0.65029999999999999</v>
      </c>
      <c r="D23" s="31">
        <v>0.66300000000000003</v>
      </c>
      <c r="E23" s="31">
        <f t="shared" si="1"/>
        <v>0.65664999999999996</v>
      </c>
      <c r="Q23" t="s">
        <v>49</v>
      </c>
      <c r="R23" s="12">
        <v>8.5540000000000003</v>
      </c>
      <c r="S23" s="12">
        <v>16.950499999999998</v>
      </c>
      <c r="T23" s="12">
        <v>5.1135000000000002</v>
      </c>
      <c r="U23" s="12">
        <v>18.605999999999998</v>
      </c>
      <c r="V23" s="12">
        <v>16.064999999999998</v>
      </c>
      <c r="W23" s="12">
        <v>23.491999999999997</v>
      </c>
      <c r="X23" s="12">
        <v>18.483499999999999</v>
      </c>
      <c r="Y23" s="12">
        <v>8.5365000000000002</v>
      </c>
    </row>
    <row r="24" spans="1:25" ht="15.75" thickBot="1" x14ac:dyDescent="0.3">
      <c r="A24">
        <v>9</v>
      </c>
      <c r="B24" s="31">
        <v>15.625</v>
      </c>
      <c r="C24" s="31">
        <v>0.37130000000000002</v>
      </c>
      <c r="D24" s="31">
        <v>0.36930000000000002</v>
      </c>
      <c r="E24" s="31">
        <f t="shared" si="1"/>
        <v>0.37030000000000002</v>
      </c>
      <c r="Q24" t="s">
        <v>49</v>
      </c>
      <c r="R24" s="14">
        <v>8.4034999999999993</v>
      </c>
      <c r="S24" s="14">
        <v>16.656500000000001</v>
      </c>
      <c r="T24" s="14">
        <v>4.6724999999999994</v>
      </c>
      <c r="U24" s="14">
        <v>18.494</v>
      </c>
      <c r="V24" s="14">
        <v>23.827999999999999</v>
      </c>
      <c r="W24" s="14">
        <v>28.245000000000001</v>
      </c>
      <c r="X24" s="14">
        <v>13.8005</v>
      </c>
      <c r="Y24" s="14">
        <v>9.5655000000000001</v>
      </c>
    </row>
    <row r="25" spans="1:25" x14ac:dyDescent="0.25">
      <c r="A25">
        <v>10</v>
      </c>
      <c r="B25" s="31">
        <v>7.8129999999999997</v>
      </c>
      <c r="C25" s="31">
        <v>0.22209999999999999</v>
      </c>
      <c r="D25" s="31">
        <v>0.22170000000000001</v>
      </c>
      <c r="E25" s="31">
        <f t="shared" si="1"/>
        <v>0.22189999999999999</v>
      </c>
    </row>
    <row r="26" spans="1:25" x14ac:dyDescent="0.25">
      <c r="A26">
        <v>11</v>
      </c>
      <c r="B26" s="31">
        <v>3.9060000000000001</v>
      </c>
      <c r="C26" s="31">
        <v>0.1154</v>
      </c>
      <c r="D26" s="31">
        <v>0.1226</v>
      </c>
      <c r="E26" s="31">
        <f t="shared" si="1"/>
        <v>0.11899999999999999</v>
      </c>
    </row>
    <row r="27" spans="1:25" x14ac:dyDescent="0.25">
      <c r="A27">
        <v>12</v>
      </c>
      <c r="B27" s="31">
        <v>1.9530000000000001</v>
      </c>
      <c r="C27" s="31">
        <v>6.9400000000000003E-2</v>
      </c>
      <c r="D27" s="31">
        <v>6.8199999999999997E-2</v>
      </c>
      <c r="E27" s="31">
        <f t="shared" si="1"/>
        <v>6.88E-2</v>
      </c>
    </row>
    <row r="28" spans="1:25" x14ac:dyDescent="0.25">
      <c r="A28">
        <v>13</v>
      </c>
      <c r="B28" s="31">
        <v>0.97699999999999998</v>
      </c>
      <c r="C28" s="31">
        <v>3.9699999999999999E-2</v>
      </c>
      <c r="D28" s="31">
        <v>4.0500000000000001E-2</v>
      </c>
      <c r="E28" s="31">
        <f t="shared" si="1"/>
        <v>4.0099999999999997E-2</v>
      </c>
    </row>
    <row r="29" spans="1:25" x14ac:dyDescent="0.25">
      <c r="A29">
        <v>14</v>
      </c>
      <c r="B29" s="31">
        <v>0.48799999999999999</v>
      </c>
      <c r="C29" s="31">
        <v>2.76E-2</v>
      </c>
      <c r="D29" s="31">
        <v>3.0200000000000001E-2</v>
      </c>
      <c r="E29" s="31">
        <f t="shared" si="1"/>
        <v>2.8900000000000002E-2</v>
      </c>
    </row>
    <row r="30" spans="1:25" x14ac:dyDescent="0.25">
      <c r="A30">
        <v>15</v>
      </c>
      <c r="B30" s="31" t="s">
        <v>26</v>
      </c>
      <c r="C30" s="31">
        <v>1.6400000000000001E-2</v>
      </c>
      <c r="D30" s="31">
        <v>1.7500000000000002E-2</v>
      </c>
      <c r="E30" s="31">
        <f t="shared" si="1"/>
        <v>1.695E-2</v>
      </c>
    </row>
    <row r="31" spans="1:25" x14ac:dyDescent="0.25">
      <c r="A31">
        <v>16</v>
      </c>
      <c r="B31" s="31" t="s">
        <v>26</v>
      </c>
      <c r="C31" s="31">
        <v>1.4999999999999999E-2</v>
      </c>
      <c r="D31" s="31">
        <v>1.6199999999999999E-2</v>
      </c>
      <c r="E31" s="31">
        <f t="shared" si="1"/>
        <v>1.5599999999999999E-2</v>
      </c>
    </row>
    <row r="32" spans="1:25" x14ac:dyDescent="0.25">
      <c r="A32" s="24"/>
      <c r="B32" s="24"/>
      <c r="C32" s="24"/>
      <c r="D32" s="24"/>
      <c r="E32" s="24"/>
    </row>
    <row r="33" spans="1:14" ht="19.5" thickBot="1" x14ac:dyDescent="0.35">
      <c r="C33" s="37"/>
      <c r="D33" s="37"/>
      <c r="E33" s="37"/>
      <c r="F33" s="37"/>
      <c r="G33" s="38"/>
      <c r="H33" s="38"/>
      <c r="I33" s="38"/>
      <c r="J33" s="37"/>
    </row>
    <row r="34" spans="1:14" ht="15.75" thickBot="1" x14ac:dyDescent="0.3">
      <c r="A34" s="24"/>
      <c r="C34" s="57" t="s">
        <v>27</v>
      </c>
      <c r="D34" s="40" t="s">
        <v>28</v>
      </c>
      <c r="E34" s="40" t="s">
        <v>29</v>
      </c>
      <c r="F34" s="51" t="s">
        <v>30</v>
      </c>
      <c r="G34" s="55" t="s">
        <v>31</v>
      </c>
      <c r="H34" s="55" t="s">
        <v>32</v>
      </c>
      <c r="I34" s="55" t="s">
        <v>33</v>
      </c>
      <c r="J34" s="41" t="s">
        <v>34</v>
      </c>
      <c r="K34" s="70" t="s">
        <v>54</v>
      </c>
      <c r="L34" s="71" t="s">
        <v>54</v>
      </c>
      <c r="M34" s="71" t="s">
        <v>55</v>
      </c>
      <c r="N34" s="71" t="s">
        <v>55</v>
      </c>
    </row>
    <row r="35" spans="1:14" ht="15.75" thickBot="1" x14ac:dyDescent="0.3">
      <c r="C35" s="25">
        <v>1</v>
      </c>
      <c r="D35">
        <v>2</v>
      </c>
      <c r="E35">
        <v>3</v>
      </c>
      <c r="F35" s="25">
        <v>4</v>
      </c>
      <c r="G35" s="25">
        <v>5</v>
      </c>
      <c r="H35" s="25">
        <v>6</v>
      </c>
      <c r="I35" s="25">
        <v>7</v>
      </c>
      <c r="J35">
        <v>8</v>
      </c>
      <c r="K35">
        <v>9</v>
      </c>
      <c r="L35">
        <v>10</v>
      </c>
      <c r="M35">
        <v>11</v>
      </c>
      <c r="N35">
        <v>12</v>
      </c>
    </row>
    <row r="36" spans="1:14" x14ac:dyDescent="0.25">
      <c r="B36" t="s">
        <v>24</v>
      </c>
      <c r="C36" s="52">
        <v>148.98099999999999</v>
      </c>
      <c r="D36" s="4">
        <v>53.746000000000002</v>
      </c>
      <c r="E36" s="4">
        <v>49.493499999999997</v>
      </c>
      <c r="F36" s="5">
        <v>70.216999999999999</v>
      </c>
      <c r="G36" s="5">
        <v>111.559</v>
      </c>
      <c r="H36" s="5">
        <v>108.64700000000001</v>
      </c>
      <c r="I36" s="5">
        <v>60.966500000000003</v>
      </c>
      <c r="J36" s="3">
        <v>67.105499999999992</v>
      </c>
      <c r="K36" s="17">
        <v>2.9441999999999999</v>
      </c>
      <c r="L36" s="18">
        <v>0.40920000000000001</v>
      </c>
      <c r="M36" s="32">
        <v>2.8515000000000001</v>
      </c>
      <c r="N36" s="19">
        <v>0.40639999999999998</v>
      </c>
    </row>
    <row r="37" spans="1:14" x14ac:dyDescent="0.25">
      <c r="B37" t="s">
        <v>9</v>
      </c>
      <c r="C37" s="53">
        <v>75.771500000000003</v>
      </c>
      <c r="D37" s="7">
        <v>31.087</v>
      </c>
      <c r="E37" s="7">
        <v>17.118500000000001</v>
      </c>
      <c r="F37" s="8">
        <v>35.930999999999997</v>
      </c>
      <c r="G37" s="8">
        <v>65.026499999999999</v>
      </c>
      <c r="H37" s="8">
        <v>39.655000000000001</v>
      </c>
      <c r="I37" s="8">
        <v>40.722499999999997</v>
      </c>
      <c r="J37" s="6">
        <v>34.544999999999995</v>
      </c>
      <c r="K37" s="20">
        <v>2.9544000000000001</v>
      </c>
      <c r="L37" s="21">
        <v>0.2266</v>
      </c>
      <c r="M37" s="21">
        <v>2.6208</v>
      </c>
      <c r="N37" s="22">
        <v>0.2306</v>
      </c>
    </row>
    <row r="38" spans="1:14" x14ac:dyDescent="0.25">
      <c r="B38" t="s">
        <v>10</v>
      </c>
      <c r="C38" s="53">
        <v>38.8675</v>
      </c>
      <c r="D38" s="7">
        <v>20.653500000000001</v>
      </c>
      <c r="E38" s="7">
        <v>15.7325</v>
      </c>
      <c r="F38" s="8">
        <v>20.314</v>
      </c>
      <c r="G38" s="8">
        <v>55.177500000000002</v>
      </c>
      <c r="H38" s="8">
        <v>34.380499999999998</v>
      </c>
      <c r="I38" s="8">
        <v>30.2225</v>
      </c>
      <c r="J38" s="6">
        <v>17.328499999999998</v>
      </c>
      <c r="K38" s="20">
        <v>2.4491000000000001</v>
      </c>
      <c r="L38" s="21">
        <v>0.13389999999999999</v>
      </c>
      <c r="M38" s="21">
        <v>2.8037999999999998</v>
      </c>
      <c r="N38" s="22">
        <v>0.13270000000000001</v>
      </c>
    </row>
    <row r="39" spans="1:14" x14ac:dyDescent="0.25">
      <c r="A39" s="1"/>
      <c r="B39" t="s">
        <v>11</v>
      </c>
      <c r="C39" s="53">
        <v>29.785</v>
      </c>
      <c r="D39" s="10">
        <v>21.857500000000002</v>
      </c>
      <c r="E39" s="10">
        <v>9.9715000000000007</v>
      </c>
      <c r="F39" s="8">
        <v>11.5185</v>
      </c>
      <c r="G39" s="8">
        <v>32.129999999999995</v>
      </c>
      <c r="H39" s="8">
        <v>13.776</v>
      </c>
      <c r="I39" s="8">
        <v>22.270500000000002</v>
      </c>
      <c r="J39" s="9">
        <v>16.096499999999999</v>
      </c>
      <c r="K39" s="20">
        <v>2.2233999999999998</v>
      </c>
      <c r="L39" s="21">
        <v>7.7100000000000002E-2</v>
      </c>
      <c r="M39" s="21">
        <v>2.4152</v>
      </c>
      <c r="N39" s="22">
        <v>7.2400000000000006E-2</v>
      </c>
    </row>
    <row r="40" spans="1:14" x14ac:dyDescent="0.25">
      <c r="B40" t="s">
        <v>12</v>
      </c>
      <c r="C40" s="53">
        <v>27.170500000000001</v>
      </c>
      <c r="D40" s="10">
        <v>17.006499999999999</v>
      </c>
      <c r="E40" s="10">
        <v>7.0769999999999991</v>
      </c>
      <c r="F40" s="8">
        <v>11.826499999999999</v>
      </c>
      <c r="G40" s="8">
        <v>31.762499999999996</v>
      </c>
      <c r="H40" s="8">
        <v>12.8695</v>
      </c>
      <c r="I40" s="8">
        <v>22.140999999999998</v>
      </c>
      <c r="J40" s="9">
        <v>15.0885</v>
      </c>
      <c r="K40" s="20">
        <v>2.1410999999999998</v>
      </c>
      <c r="L40" s="21">
        <v>4.8500000000000001E-2</v>
      </c>
      <c r="M40" s="21">
        <v>2.0286</v>
      </c>
      <c r="N40" s="22">
        <v>4.4999999999999998E-2</v>
      </c>
    </row>
    <row r="41" spans="1:14" x14ac:dyDescent="0.25">
      <c r="B41" t="s">
        <v>13</v>
      </c>
      <c r="C41" s="53">
        <v>21.433999999999997</v>
      </c>
      <c r="D41" s="10">
        <v>15.466499999999998</v>
      </c>
      <c r="E41" s="10">
        <v>6.4154999999999998</v>
      </c>
      <c r="F41" s="8">
        <v>13.387500000000001</v>
      </c>
      <c r="G41" s="8">
        <v>25.357500000000002</v>
      </c>
      <c r="H41" s="8">
        <v>8.8969999999999985</v>
      </c>
      <c r="I41" s="8">
        <v>21.871499999999997</v>
      </c>
      <c r="J41" s="9">
        <v>15.4245</v>
      </c>
      <c r="K41" s="20">
        <v>1.5364</v>
      </c>
      <c r="L41" s="21">
        <v>3.6700000000000003E-2</v>
      </c>
      <c r="M41" s="21">
        <v>1.5978000000000001</v>
      </c>
      <c r="N41" s="22">
        <v>3.15E-2</v>
      </c>
    </row>
    <row r="42" spans="1:14" x14ac:dyDescent="0.25">
      <c r="B42" t="s">
        <v>14</v>
      </c>
      <c r="C42" s="53">
        <v>20.541499999999999</v>
      </c>
      <c r="D42" s="12">
        <v>16.950499999999998</v>
      </c>
      <c r="E42" s="12">
        <v>5.1135000000000002</v>
      </c>
      <c r="F42" s="8">
        <v>8.9669999999999987</v>
      </c>
      <c r="G42" s="8">
        <v>35.766500000000001</v>
      </c>
      <c r="H42" s="8">
        <v>11.448499999999999</v>
      </c>
      <c r="I42" s="8">
        <v>19.480999999999998</v>
      </c>
      <c r="J42" s="11">
        <v>18.605999999999998</v>
      </c>
      <c r="K42" s="20">
        <v>1.0900000000000001</v>
      </c>
      <c r="L42" s="66">
        <v>1.7500000000000002E-2</v>
      </c>
      <c r="M42" s="66">
        <v>1.1281000000000001</v>
      </c>
      <c r="N42" s="67">
        <v>1.6E-2</v>
      </c>
    </row>
    <row r="43" spans="1:14" ht="15.75" thickBot="1" x14ac:dyDescent="0.3">
      <c r="B43" t="s">
        <v>15</v>
      </c>
      <c r="C43" s="54">
        <v>25.084499999999998</v>
      </c>
      <c r="D43" s="14">
        <v>16.656500000000001</v>
      </c>
      <c r="E43" s="14">
        <v>4.6724999999999994</v>
      </c>
      <c r="F43" s="15">
        <v>11.182499999999999</v>
      </c>
      <c r="G43" s="15">
        <v>30.485000000000003</v>
      </c>
      <c r="H43" s="15">
        <v>10.962</v>
      </c>
      <c r="I43" s="15">
        <v>17.3705</v>
      </c>
      <c r="J43" s="13">
        <v>18.494</v>
      </c>
      <c r="K43" s="23">
        <v>0.65959999999999996</v>
      </c>
      <c r="L43" s="68">
        <v>1.47E-2</v>
      </c>
      <c r="M43" s="68">
        <v>0.70650000000000002</v>
      </c>
      <c r="N43" s="69">
        <v>1.52E-2</v>
      </c>
    </row>
    <row r="44" spans="1:14" x14ac:dyDescent="0.25">
      <c r="C44" s="25">
        <f>AVERAGE(C42:C43)</f>
        <v>22.812999999999999</v>
      </c>
      <c r="D44" s="25">
        <f t="shared" ref="D44:J44" si="2">AVERAGE(D42:D43)</f>
        <v>16.8035</v>
      </c>
      <c r="E44" s="25">
        <f t="shared" si="2"/>
        <v>4.8929999999999998</v>
      </c>
      <c r="F44" s="25">
        <f t="shared" si="2"/>
        <v>10.074749999999998</v>
      </c>
      <c r="G44" s="25">
        <f t="shared" si="2"/>
        <v>33.125750000000004</v>
      </c>
      <c r="H44" s="25">
        <f t="shared" si="2"/>
        <v>11.205249999999999</v>
      </c>
      <c r="I44" s="25">
        <f t="shared" si="2"/>
        <v>18.425750000000001</v>
      </c>
      <c r="J44" s="25">
        <f t="shared" si="2"/>
        <v>18.549999999999997</v>
      </c>
      <c r="K44" s="25"/>
      <c r="L44" s="25"/>
      <c r="M44" s="25"/>
      <c r="N44" s="25"/>
    </row>
    <row r="45" spans="1:14" x14ac:dyDescent="0.25">
      <c r="C45" s="25"/>
      <c r="F45" s="25"/>
      <c r="G45" s="25"/>
      <c r="H45" s="25"/>
      <c r="I45" s="25"/>
    </row>
    <row r="46" spans="1:14" x14ac:dyDescent="0.25">
      <c r="B46" s="72" t="s">
        <v>58</v>
      </c>
      <c r="C46" s="72" t="s">
        <v>54</v>
      </c>
      <c r="D46" s="72" t="s">
        <v>55</v>
      </c>
      <c r="E46" s="72" t="s">
        <v>25</v>
      </c>
    </row>
    <row r="47" spans="1:14" x14ac:dyDescent="0.25">
      <c r="A47">
        <v>1</v>
      </c>
      <c r="B47">
        <v>4000</v>
      </c>
      <c r="C47">
        <v>2.9441999999999999</v>
      </c>
      <c r="D47" s="30">
        <v>2.8515000000000001</v>
      </c>
      <c r="E47">
        <f>AVERAGE(C47:D47)</f>
        <v>2.89785</v>
      </c>
    </row>
    <row r="48" spans="1:14" x14ac:dyDescent="0.25">
      <c r="A48">
        <v>2</v>
      </c>
      <c r="B48">
        <v>2000</v>
      </c>
      <c r="C48">
        <v>2.9544000000000001</v>
      </c>
      <c r="D48" s="30">
        <v>2.6208</v>
      </c>
      <c r="E48">
        <f t="shared" ref="E48:E62" si="3">AVERAGE(C48:D48)</f>
        <v>2.7876000000000003</v>
      </c>
    </row>
    <row r="49" spans="1:10" x14ac:dyDescent="0.25">
      <c r="A49">
        <v>3</v>
      </c>
      <c r="B49">
        <v>1000</v>
      </c>
      <c r="C49">
        <v>2.4491000000000001</v>
      </c>
      <c r="D49" s="30">
        <v>2.8037999999999998</v>
      </c>
      <c r="E49">
        <f t="shared" si="3"/>
        <v>2.6264500000000002</v>
      </c>
    </row>
    <row r="50" spans="1:10" x14ac:dyDescent="0.25">
      <c r="A50">
        <v>4</v>
      </c>
      <c r="B50">
        <v>500</v>
      </c>
      <c r="C50">
        <v>2.2233999999999998</v>
      </c>
      <c r="D50" s="30">
        <v>2.4152</v>
      </c>
      <c r="E50">
        <f t="shared" si="3"/>
        <v>2.3193000000000001</v>
      </c>
    </row>
    <row r="51" spans="1:10" x14ac:dyDescent="0.25">
      <c r="A51">
        <v>5</v>
      </c>
      <c r="B51">
        <v>250</v>
      </c>
      <c r="C51">
        <v>2.1410999999999998</v>
      </c>
      <c r="D51" s="30">
        <v>2.0286</v>
      </c>
      <c r="E51">
        <f t="shared" si="3"/>
        <v>2.0848499999999999</v>
      </c>
    </row>
    <row r="52" spans="1:10" x14ac:dyDescent="0.25">
      <c r="A52">
        <v>6</v>
      </c>
      <c r="B52">
        <v>125</v>
      </c>
      <c r="C52">
        <v>1.5364</v>
      </c>
      <c r="D52" s="30">
        <v>1.5978000000000001</v>
      </c>
      <c r="E52">
        <f t="shared" si="3"/>
        <v>1.5670999999999999</v>
      </c>
    </row>
    <row r="53" spans="1:10" x14ac:dyDescent="0.25">
      <c r="A53">
        <v>7</v>
      </c>
      <c r="B53">
        <v>62.5</v>
      </c>
      <c r="C53">
        <v>1.0900000000000001</v>
      </c>
      <c r="D53" s="30">
        <v>1.1281000000000001</v>
      </c>
      <c r="E53">
        <f t="shared" si="3"/>
        <v>1.1090500000000001</v>
      </c>
    </row>
    <row r="54" spans="1:10" x14ac:dyDescent="0.25">
      <c r="A54">
        <v>8</v>
      </c>
      <c r="B54">
        <v>31.25</v>
      </c>
      <c r="C54">
        <v>0.65959999999999996</v>
      </c>
      <c r="D54" s="30">
        <v>0.70650000000000002</v>
      </c>
      <c r="E54">
        <f t="shared" si="3"/>
        <v>0.68304999999999993</v>
      </c>
    </row>
    <row r="55" spans="1:10" x14ac:dyDescent="0.25">
      <c r="A55">
        <v>9</v>
      </c>
      <c r="B55">
        <v>15.625</v>
      </c>
      <c r="C55">
        <v>0.40920000000000001</v>
      </c>
      <c r="D55" s="21">
        <v>0.40639999999999998</v>
      </c>
      <c r="E55">
        <f t="shared" si="3"/>
        <v>0.4078</v>
      </c>
    </row>
    <row r="56" spans="1:10" x14ac:dyDescent="0.25">
      <c r="A56">
        <v>10</v>
      </c>
      <c r="B56">
        <v>7.8129999999999997</v>
      </c>
      <c r="C56">
        <v>0.2266</v>
      </c>
      <c r="D56" s="21">
        <v>0.2306</v>
      </c>
      <c r="E56">
        <f t="shared" si="3"/>
        <v>0.2286</v>
      </c>
    </row>
    <row r="57" spans="1:10" x14ac:dyDescent="0.25">
      <c r="A57">
        <v>11</v>
      </c>
      <c r="B57">
        <v>3.9060000000000001</v>
      </c>
      <c r="C57">
        <v>0.13389999999999999</v>
      </c>
      <c r="D57" s="21">
        <v>0.13270000000000001</v>
      </c>
      <c r="E57">
        <f t="shared" si="3"/>
        <v>0.1333</v>
      </c>
    </row>
    <row r="58" spans="1:10" x14ac:dyDescent="0.25">
      <c r="A58">
        <v>12</v>
      </c>
      <c r="B58">
        <v>1.9530000000000001</v>
      </c>
      <c r="C58">
        <v>7.7100000000000002E-2</v>
      </c>
      <c r="D58" s="21">
        <v>7.2400000000000006E-2</v>
      </c>
      <c r="E58">
        <f t="shared" si="3"/>
        <v>7.4750000000000011E-2</v>
      </c>
    </row>
    <row r="59" spans="1:10" x14ac:dyDescent="0.25">
      <c r="A59">
        <v>13</v>
      </c>
      <c r="B59">
        <v>0.97699999999999998</v>
      </c>
      <c r="C59">
        <v>4.8500000000000001E-2</v>
      </c>
      <c r="D59" s="21">
        <v>4.4999999999999998E-2</v>
      </c>
      <c r="E59">
        <f t="shared" si="3"/>
        <v>4.675E-2</v>
      </c>
    </row>
    <row r="60" spans="1:10" x14ac:dyDescent="0.25">
      <c r="A60">
        <v>14</v>
      </c>
      <c r="B60">
        <v>0.48799999999999999</v>
      </c>
      <c r="C60">
        <v>3.6700000000000003E-2</v>
      </c>
      <c r="D60" s="21">
        <v>3.15E-2</v>
      </c>
      <c r="E60">
        <f t="shared" si="3"/>
        <v>3.4100000000000005E-2</v>
      </c>
    </row>
    <row r="61" spans="1:10" x14ac:dyDescent="0.25">
      <c r="A61">
        <v>15</v>
      </c>
      <c r="B61" t="s">
        <v>26</v>
      </c>
      <c r="C61" s="25">
        <v>1.7500000000000002E-2</v>
      </c>
      <c r="D61" s="66">
        <v>1.6E-2</v>
      </c>
      <c r="E61">
        <f t="shared" si="3"/>
        <v>1.6750000000000001E-2</v>
      </c>
    </row>
    <row r="62" spans="1:10" x14ac:dyDescent="0.25">
      <c r="A62">
        <v>16</v>
      </c>
      <c r="B62" t="s">
        <v>26</v>
      </c>
      <c r="C62" s="25">
        <v>1.47E-2</v>
      </c>
      <c r="D62" s="66">
        <v>1.52E-2</v>
      </c>
      <c r="E62">
        <f t="shared" si="3"/>
        <v>1.495E-2</v>
      </c>
    </row>
    <row r="63" spans="1:10" x14ac:dyDescent="0.25">
      <c r="B63" s="25"/>
      <c r="C63" s="25"/>
      <c r="D63" s="25"/>
    </row>
    <row r="64" spans="1:10" ht="19.5" thickBot="1" x14ac:dyDescent="0.35">
      <c r="C64" s="37"/>
      <c r="D64" s="37"/>
      <c r="E64" s="37"/>
      <c r="F64" s="37"/>
      <c r="G64" s="37"/>
      <c r="H64" s="37"/>
      <c r="I64" s="37"/>
      <c r="J64" s="38"/>
    </row>
    <row r="65" spans="1:14" ht="15.75" thickBot="1" x14ac:dyDescent="0.3">
      <c r="C65" s="44" t="s">
        <v>35</v>
      </c>
      <c r="D65" s="40" t="s">
        <v>36</v>
      </c>
      <c r="E65" s="45" t="s">
        <v>37</v>
      </c>
      <c r="F65" s="40" t="s">
        <v>38</v>
      </c>
      <c r="G65" s="45" t="s">
        <v>39</v>
      </c>
      <c r="H65" s="40" t="s">
        <v>40</v>
      </c>
      <c r="I65" s="40" t="s">
        <v>41</v>
      </c>
      <c r="J65" s="56" t="s">
        <v>42</v>
      </c>
      <c r="K65" s="70" t="s">
        <v>54</v>
      </c>
      <c r="L65" s="71" t="s">
        <v>54</v>
      </c>
      <c r="M65" s="71" t="s">
        <v>55</v>
      </c>
      <c r="N65" s="71" t="s">
        <v>55</v>
      </c>
    </row>
    <row r="66" spans="1:14" ht="15.75" thickBot="1" x14ac:dyDescent="0.3">
      <c r="C66">
        <v>1</v>
      </c>
      <c r="D66">
        <v>2</v>
      </c>
      <c r="E66">
        <v>3</v>
      </c>
      <c r="F66">
        <v>4</v>
      </c>
      <c r="G66">
        <v>5</v>
      </c>
      <c r="H66">
        <v>6</v>
      </c>
      <c r="I66">
        <v>7</v>
      </c>
      <c r="J66" s="25">
        <v>8</v>
      </c>
      <c r="K66">
        <v>9</v>
      </c>
      <c r="L66">
        <v>10</v>
      </c>
      <c r="M66">
        <v>11</v>
      </c>
      <c r="N66">
        <v>12</v>
      </c>
    </row>
    <row r="67" spans="1:14" x14ac:dyDescent="0.25">
      <c r="B67" t="s">
        <v>24</v>
      </c>
      <c r="C67" s="3">
        <v>152.4495</v>
      </c>
      <c r="D67" s="4">
        <v>42.836500000000001</v>
      </c>
      <c r="E67" s="4">
        <v>22.137499999999999</v>
      </c>
      <c r="F67" s="4">
        <v>88.605999999999995</v>
      </c>
      <c r="G67" s="4">
        <v>82.169499999999999</v>
      </c>
      <c r="H67" s="4">
        <v>122.45099999999999</v>
      </c>
      <c r="I67" s="4">
        <v>67.675999999999988</v>
      </c>
      <c r="J67" s="5">
        <v>57.361499999999999</v>
      </c>
      <c r="K67" s="33">
        <v>2.7280000000000002</v>
      </c>
      <c r="L67" s="32">
        <v>0.4844</v>
      </c>
      <c r="M67" s="32">
        <v>2.6002000000000001</v>
      </c>
      <c r="N67" s="34">
        <v>0.49280000000000002</v>
      </c>
    </row>
    <row r="68" spans="1:14" x14ac:dyDescent="0.25">
      <c r="B68" t="s">
        <v>9</v>
      </c>
      <c r="C68" s="6">
        <v>79.040499999999994</v>
      </c>
      <c r="D68" s="7">
        <v>22.896999999999998</v>
      </c>
      <c r="E68" s="7">
        <v>9.6739999999999995</v>
      </c>
      <c r="F68" s="7">
        <v>44.561999999999998</v>
      </c>
      <c r="G68" s="7">
        <v>57.113000000000007</v>
      </c>
      <c r="H68" s="7">
        <v>69.212499999999991</v>
      </c>
      <c r="I68" s="7">
        <v>35.388500000000001</v>
      </c>
      <c r="J68" s="8">
        <v>33.711999999999996</v>
      </c>
      <c r="K68" s="35">
        <v>2.827</v>
      </c>
      <c r="L68" s="29">
        <v>0.27429999999999999</v>
      </c>
      <c r="M68" s="29">
        <v>2.9293999999999998</v>
      </c>
      <c r="N68" s="62">
        <v>0.2382</v>
      </c>
    </row>
    <row r="69" spans="1:14" x14ac:dyDescent="0.25">
      <c r="B69" t="s">
        <v>10</v>
      </c>
      <c r="C69" s="6">
        <v>44.548000000000002</v>
      </c>
      <c r="D69" s="7">
        <v>19.004999999999999</v>
      </c>
      <c r="E69" s="7">
        <v>4.4064999999999994</v>
      </c>
      <c r="F69" s="7">
        <v>34.548500000000004</v>
      </c>
      <c r="G69" s="7">
        <v>31.650499999999997</v>
      </c>
      <c r="H69" s="7">
        <v>35.6965</v>
      </c>
      <c r="I69" s="7">
        <v>22.683499999999999</v>
      </c>
      <c r="J69" s="8">
        <v>22.410499999999999</v>
      </c>
      <c r="K69" s="35">
        <v>2.7353999999999998</v>
      </c>
      <c r="L69" s="29">
        <v>0.15359999999999999</v>
      </c>
      <c r="M69" s="29">
        <v>2.7073999999999998</v>
      </c>
      <c r="N69" s="62">
        <v>0.14549999999999999</v>
      </c>
    </row>
    <row r="70" spans="1:14" x14ac:dyDescent="0.25">
      <c r="B70" t="s">
        <v>11</v>
      </c>
      <c r="C70" s="9">
        <v>19.540500000000002</v>
      </c>
      <c r="D70" s="10">
        <v>19.95</v>
      </c>
      <c r="E70" s="10">
        <v>4.8265000000000002</v>
      </c>
      <c r="F70" s="10">
        <v>31.685500000000005</v>
      </c>
      <c r="G70" s="10">
        <v>15.995000000000001</v>
      </c>
      <c r="H70" s="10">
        <v>17.9025</v>
      </c>
      <c r="I70" s="10">
        <v>10.5945</v>
      </c>
      <c r="J70" s="8">
        <v>18.760000000000002</v>
      </c>
      <c r="K70" s="35">
        <v>2.5962000000000001</v>
      </c>
      <c r="L70" s="29">
        <v>8.6099999999999996E-2</v>
      </c>
      <c r="M70" s="29">
        <v>2.5973999999999999</v>
      </c>
      <c r="N70" s="62">
        <v>9.6500000000000002E-2</v>
      </c>
    </row>
    <row r="71" spans="1:14" x14ac:dyDescent="0.25">
      <c r="B71" t="s">
        <v>12</v>
      </c>
      <c r="C71" s="9">
        <v>19.589500000000001</v>
      </c>
      <c r="D71" s="10">
        <v>18.689999999999998</v>
      </c>
      <c r="E71" s="10">
        <v>3.8744999999999998</v>
      </c>
      <c r="F71" s="10">
        <v>25.34</v>
      </c>
      <c r="G71" s="10">
        <v>14.98</v>
      </c>
      <c r="H71" s="10">
        <v>19.459999999999997</v>
      </c>
      <c r="I71" s="10">
        <v>11.823</v>
      </c>
      <c r="J71" s="8">
        <v>20.803999999999998</v>
      </c>
      <c r="K71" s="35">
        <v>2.1295999999999999</v>
      </c>
      <c r="L71" s="29">
        <v>5.1200000000000002E-2</v>
      </c>
      <c r="M71" s="29">
        <v>2.0364</v>
      </c>
      <c r="N71" s="62">
        <v>5.1400000000000001E-2</v>
      </c>
    </row>
    <row r="72" spans="1:14" x14ac:dyDescent="0.25">
      <c r="B72" t="s">
        <v>13</v>
      </c>
      <c r="C72" s="9">
        <v>14.808499999999999</v>
      </c>
      <c r="D72" s="10">
        <v>16.6355</v>
      </c>
      <c r="E72" s="10">
        <v>4.6760000000000002</v>
      </c>
      <c r="F72" s="10">
        <v>27.828499999999998</v>
      </c>
      <c r="G72" s="10">
        <v>16.9925</v>
      </c>
      <c r="H72" s="10">
        <v>17.661000000000001</v>
      </c>
      <c r="I72" s="10">
        <v>9.5410000000000004</v>
      </c>
      <c r="J72" s="8">
        <v>19.4495</v>
      </c>
      <c r="K72" s="35">
        <v>1.7242999999999999</v>
      </c>
      <c r="L72" s="29">
        <v>3.5299999999999998E-2</v>
      </c>
      <c r="M72" s="29">
        <v>1.6915</v>
      </c>
      <c r="N72" s="62">
        <v>3.44E-2</v>
      </c>
    </row>
    <row r="73" spans="1:14" x14ac:dyDescent="0.25">
      <c r="B73" t="s">
        <v>14</v>
      </c>
      <c r="C73" s="11">
        <v>14.56</v>
      </c>
      <c r="D73" s="12">
        <v>16.064999999999998</v>
      </c>
      <c r="E73" s="12">
        <v>3.6260000000000003</v>
      </c>
      <c r="F73" s="12">
        <v>23.491999999999997</v>
      </c>
      <c r="G73" s="12">
        <v>13.257999999999999</v>
      </c>
      <c r="H73" s="12">
        <v>18.483499999999999</v>
      </c>
      <c r="I73" s="12">
        <v>8.5365000000000002</v>
      </c>
      <c r="J73" s="8">
        <v>17.951499999999999</v>
      </c>
      <c r="K73" s="35">
        <v>1.3412999999999999</v>
      </c>
      <c r="L73" s="29">
        <v>1.37E-2</v>
      </c>
      <c r="M73" s="29">
        <v>1.2532000000000001</v>
      </c>
      <c r="N73" s="62">
        <v>1.7600000000000001E-2</v>
      </c>
    </row>
    <row r="74" spans="1:14" ht="15.75" thickBot="1" x14ac:dyDescent="0.3">
      <c r="B74" t="s">
        <v>15</v>
      </c>
      <c r="C74" s="13">
        <v>15.5365</v>
      </c>
      <c r="D74" s="14">
        <v>23.827999999999999</v>
      </c>
      <c r="E74" s="14">
        <v>4.2315000000000005</v>
      </c>
      <c r="F74" s="14">
        <v>28.245000000000001</v>
      </c>
      <c r="G74" s="14">
        <v>14.265999999999998</v>
      </c>
      <c r="H74" s="14">
        <v>13.8005</v>
      </c>
      <c r="I74" s="14">
        <v>9.5655000000000001</v>
      </c>
      <c r="J74" s="15">
        <v>17.997</v>
      </c>
      <c r="K74" s="36">
        <v>0.83169999999999999</v>
      </c>
      <c r="L74" s="64">
        <v>1.46E-2</v>
      </c>
      <c r="M74" s="64">
        <v>0.81720000000000004</v>
      </c>
      <c r="N74" s="65">
        <v>1.37E-2</v>
      </c>
    </row>
    <row r="75" spans="1:14" x14ac:dyDescent="0.25">
      <c r="C75">
        <f>AVERAGE(C73:C74)</f>
        <v>15.048249999999999</v>
      </c>
      <c r="D75">
        <f t="shared" ref="D75:J75" si="4">AVERAGE(D73:D74)</f>
        <v>19.9465</v>
      </c>
      <c r="E75">
        <f t="shared" si="4"/>
        <v>3.9287500000000004</v>
      </c>
      <c r="F75">
        <f t="shared" si="4"/>
        <v>25.868499999999997</v>
      </c>
      <c r="G75">
        <f t="shared" si="4"/>
        <v>13.761999999999999</v>
      </c>
      <c r="H75">
        <f t="shared" si="4"/>
        <v>16.141999999999999</v>
      </c>
      <c r="I75">
        <f t="shared" si="4"/>
        <v>9.0510000000000002</v>
      </c>
      <c r="J75">
        <f t="shared" si="4"/>
        <v>17.974249999999998</v>
      </c>
    </row>
    <row r="76" spans="1:14" x14ac:dyDescent="0.25">
      <c r="J76" s="25"/>
    </row>
    <row r="77" spans="1:14" x14ac:dyDescent="0.25">
      <c r="B77" s="72" t="s">
        <v>58</v>
      </c>
      <c r="C77" s="72" t="s">
        <v>54</v>
      </c>
      <c r="D77" s="72" t="s">
        <v>55</v>
      </c>
      <c r="E77" s="72" t="s">
        <v>25</v>
      </c>
    </row>
    <row r="78" spans="1:14" x14ac:dyDescent="0.25">
      <c r="A78">
        <v>1</v>
      </c>
      <c r="B78">
        <v>4000</v>
      </c>
      <c r="C78" s="29">
        <v>2.7280000000000002</v>
      </c>
      <c r="D78" s="29">
        <v>2.6002000000000001</v>
      </c>
      <c r="E78" s="31">
        <f>AVERAGE(C78:D78)</f>
        <v>2.6641000000000004</v>
      </c>
    </row>
    <row r="79" spans="1:14" x14ac:dyDescent="0.25">
      <c r="A79">
        <v>2</v>
      </c>
      <c r="B79">
        <v>2000</v>
      </c>
      <c r="C79" s="29">
        <v>2.827</v>
      </c>
      <c r="D79" s="29">
        <v>2.9293999999999998</v>
      </c>
      <c r="E79" s="31">
        <f t="shared" ref="E79:E92" si="5">AVERAGE(C79:D79)</f>
        <v>2.8781999999999996</v>
      </c>
    </row>
    <row r="80" spans="1:14" x14ac:dyDescent="0.25">
      <c r="A80">
        <v>3</v>
      </c>
      <c r="B80">
        <v>1000</v>
      </c>
      <c r="C80" s="29">
        <v>2.7353999999999998</v>
      </c>
      <c r="D80" s="29">
        <v>2.7073999999999998</v>
      </c>
      <c r="E80" s="31">
        <f t="shared" si="5"/>
        <v>2.7214</v>
      </c>
    </row>
    <row r="81" spans="1:14" x14ac:dyDescent="0.25">
      <c r="A81">
        <v>4</v>
      </c>
      <c r="B81">
        <v>500</v>
      </c>
      <c r="C81" s="29">
        <v>2.5962000000000001</v>
      </c>
      <c r="D81" s="29">
        <v>2.5973999999999999</v>
      </c>
      <c r="E81" s="31">
        <f t="shared" si="5"/>
        <v>2.5968</v>
      </c>
    </row>
    <row r="82" spans="1:14" x14ac:dyDescent="0.25">
      <c r="A82">
        <v>5</v>
      </c>
      <c r="B82">
        <v>250</v>
      </c>
      <c r="C82" s="29">
        <v>2.1295999999999999</v>
      </c>
      <c r="D82" s="29">
        <v>2.0364</v>
      </c>
      <c r="E82" s="31">
        <f t="shared" si="5"/>
        <v>2.0830000000000002</v>
      </c>
    </row>
    <row r="83" spans="1:14" x14ac:dyDescent="0.25">
      <c r="A83">
        <v>6</v>
      </c>
      <c r="B83">
        <v>125</v>
      </c>
      <c r="C83" s="29">
        <v>1.7242999999999999</v>
      </c>
      <c r="D83" s="29">
        <v>1.6915</v>
      </c>
      <c r="E83" s="31">
        <f t="shared" si="5"/>
        <v>1.7079</v>
      </c>
    </row>
    <row r="84" spans="1:14" x14ac:dyDescent="0.25">
      <c r="A84">
        <v>7</v>
      </c>
      <c r="B84">
        <v>62.5</v>
      </c>
      <c r="C84" s="29">
        <v>1.3412999999999999</v>
      </c>
      <c r="D84" s="29">
        <v>1.2532000000000001</v>
      </c>
      <c r="E84" s="31">
        <f t="shared" si="5"/>
        <v>1.29725</v>
      </c>
    </row>
    <row r="85" spans="1:14" x14ac:dyDescent="0.25">
      <c r="A85">
        <v>8</v>
      </c>
      <c r="B85">
        <v>31.25</v>
      </c>
      <c r="C85" s="29">
        <v>0.83169999999999999</v>
      </c>
      <c r="D85" s="29">
        <v>0.81720000000000004</v>
      </c>
      <c r="E85" s="31">
        <f t="shared" si="5"/>
        <v>0.82445000000000002</v>
      </c>
    </row>
    <row r="86" spans="1:14" x14ac:dyDescent="0.25">
      <c r="A86">
        <v>9</v>
      </c>
      <c r="B86">
        <v>15.625</v>
      </c>
      <c r="C86" s="29">
        <v>0.4844</v>
      </c>
      <c r="D86" s="29">
        <v>0.49280000000000002</v>
      </c>
      <c r="E86" s="31">
        <f t="shared" si="5"/>
        <v>0.48860000000000003</v>
      </c>
    </row>
    <row r="87" spans="1:14" x14ac:dyDescent="0.25">
      <c r="A87">
        <v>10</v>
      </c>
      <c r="B87">
        <v>7.8129999999999997</v>
      </c>
      <c r="C87" s="29">
        <v>0.27429999999999999</v>
      </c>
      <c r="D87" s="29">
        <v>0.2382</v>
      </c>
      <c r="E87" s="31">
        <f t="shared" si="5"/>
        <v>0.25624999999999998</v>
      </c>
    </row>
    <row r="88" spans="1:14" x14ac:dyDescent="0.25">
      <c r="A88">
        <v>11</v>
      </c>
      <c r="B88">
        <v>3.9060000000000001</v>
      </c>
      <c r="C88" s="29">
        <v>0.15359999999999999</v>
      </c>
      <c r="D88" s="29">
        <v>0.14549999999999999</v>
      </c>
      <c r="E88" s="31">
        <f t="shared" si="5"/>
        <v>0.14954999999999999</v>
      </c>
    </row>
    <row r="89" spans="1:14" x14ac:dyDescent="0.25">
      <c r="A89">
        <v>12</v>
      </c>
      <c r="B89">
        <v>1.9530000000000001</v>
      </c>
      <c r="C89" s="29">
        <v>8.6099999999999996E-2</v>
      </c>
      <c r="D89" s="29">
        <v>9.6500000000000002E-2</v>
      </c>
      <c r="E89" s="31">
        <f t="shared" si="5"/>
        <v>9.1299999999999992E-2</v>
      </c>
    </row>
    <row r="90" spans="1:14" x14ac:dyDescent="0.25">
      <c r="A90">
        <v>13</v>
      </c>
      <c r="B90">
        <v>0.97699999999999998</v>
      </c>
      <c r="C90" s="29">
        <v>5.1200000000000002E-2</v>
      </c>
      <c r="D90" s="29">
        <v>5.1400000000000001E-2</v>
      </c>
      <c r="E90" s="31">
        <f t="shared" si="5"/>
        <v>5.1299999999999998E-2</v>
      </c>
    </row>
    <row r="91" spans="1:14" x14ac:dyDescent="0.25">
      <c r="A91">
        <v>14</v>
      </c>
      <c r="B91">
        <v>0.48799999999999999</v>
      </c>
      <c r="C91" s="29">
        <v>3.5299999999999998E-2</v>
      </c>
      <c r="D91" s="29">
        <v>3.44E-2</v>
      </c>
      <c r="E91" s="31">
        <f t="shared" si="5"/>
        <v>3.4849999999999999E-2</v>
      </c>
    </row>
    <row r="92" spans="1:14" x14ac:dyDescent="0.25">
      <c r="A92">
        <v>15</v>
      </c>
      <c r="B92" t="s">
        <v>26</v>
      </c>
      <c r="C92" s="29">
        <v>1.37E-2</v>
      </c>
      <c r="D92" s="29">
        <v>1.7600000000000001E-2</v>
      </c>
      <c r="E92" s="31">
        <f t="shared" si="5"/>
        <v>1.5650000000000001E-2</v>
      </c>
    </row>
    <row r="93" spans="1:14" x14ac:dyDescent="0.25">
      <c r="A93">
        <v>16</v>
      </c>
      <c r="B93" t="s">
        <v>26</v>
      </c>
      <c r="C93" s="29">
        <v>1.46E-2</v>
      </c>
      <c r="D93" s="29">
        <v>1.37E-2</v>
      </c>
      <c r="E93" s="31">
        <f>AVERAGE(C93:D93)</f>
        <v>1.4149999999999999E-2</v>
      </c>
    </row>
    <row r="94" spans="1:14" x14ac:dyDescent="0.25">
      <c r="C94" s="25"/>
      <c r="D94" s="25"/>
    </row>
    <row r="95" spans="1:14" ht="19.5" thickBot="1" x14ac:dyDescent="0.35">
      <c r="C95" s="37"/>
      <c r="D95" s="38"/>
      <c r="E95" s="37"/>
      <c r="F95" s="37"/>
      <c r="G95" s="37"/>
      <c r="H95" s="37"/>
      <c r="I95" s="37"/>
      <c r="J95" s="37"/>
    </row>
    <row r="96" spans="1:14" ht="15.75" thickBot="1" x14ac:dyDescent="0.3">
      <c r="B96" s="1"/>
      <c r="C96" s="44" t="s">
        <v>0</v>
      </c>
      <c r="D96" s="55" t="s">
        <v>1</v>
      </c>
      <c r="E96" s="45" t="s">
        <v>2</v>
      </c>
      <c r="F96" s="51" t="s">
        <v>3</v>
      </c>
      <c r="G96" s="51" t="s">
        <v>4</v>
      </c>
      <c r="H96" s="51" t="s">
        <v>5</v>
      </c>
      <c r="I96" s="45" t="s">
        <v>6</v>
      </c>
      <c r="J96" s="58" t="s">
        <v>7</v>
      </c>
      <c r="K96" s="70" t="s">
        <v>54</v>
      </c>
      <c r="L96" s="71" t="s">
        <v>54</v>
      </c>
      <c r="M96" s="71" t="s">
        <v>55</v>
      </c>
      <c r="N96" s="71" t="s">
        <v>55</v>
      </c>
    </row>
    <row r="97" spans="1:14" ht="15.75" thickBot="1" x14ac:dyDescent="0.3">
      <c r="C97">
        <v>1</v>
      </c>
      <c r="D97" s="25">
        <v>2</v>
      </c>
      <c r="E97">
        <v>3</v>
      </c>
      <c r="F97" s="25">
        <v>4</v>
      </c>
      <c r="G97" s="25">
        <v>5</v>
      </c>
      <c r="H97" s="25">
        <v>6</v>
      </c>
      <c r="I97">
        <v>7</v>
      </c>
      <c r="J97" s="25">
        <v>8</v>
      </c>
      <c r="K97">
        <v>9</v>
      </c>
      <c r="L97">
        <v>10</v>
      </c>
      <c r="M97">
        <v>11</v>
      </c>
      <c r="N97">
        <v>12</v>
      </c>
    </row>
    <row r="98" spans="1:14" x14ac:dyDescent="0.25">
      <c r="B98" t="s">
        <v>24</v>
      </c>
      <c r="C98" s="3">
        <v>67.098500000000001</v>
      </c>
      <c r="D98" s="5">
        <v>75.512500000000003</v>
      </c>
      <c r="E98" s="4">
        <v>97.384</v>
      </c>
      <c r="F98" s="5">
        <v>9.8350000000000009</v>
      </c>
      <c r="G98" s="5">
        <v>35.119</v>
      </c>
      <c r="H98" s="5">
        <v>38.066000000000003</v>
      </c>
      <c r="I98" s="4">
        <v>59.941000000000003</v>
      </c>
      <c r="J98" s="5">
        <v>3.4369999999999998</v>
      </c>
      <c r="K98" s="49">
        <v>2.0621</v>
      </c>
      <c r="L98" s="59">
        <v>0.77459999999999996</v>
      </c>
      <c r="M98" s="59">
        <v>2.464</v>
      </c>
      <c r="N98" s="60">
        <v>0.73160000000000003</v>
      </c>
    </row>
    <row r="99" spans="1:14" x14ac:dyDescent="0.25">
      <c r="B99" t="s">
        <v>9</v>
      </c>
      <c r="C99" s="6">
        <v>35.203000000000003</v>
      </c>
      <c r="D99" s="8">
        <v>44.716000000000001</v>
      </c>
      <c r="E99" s="7">
        <v>44.558500000000002</v>
      </c>
      <c r="F99" s="8">
        <v>3.0764999999999998</v>
      </c>
      <c r="G99" s="8">
        <v>19.754000000000001</v>
      </c>
      <c r="H99" s="8">
        <v>22.6555</v>
      </c>
      <c r="I99" s="7">
        <v>17.856999999999999</v>
      </c>
      <c r="J99" s="8">
        <v>2.6145</v>
      </c>
      <c r="K99" s="61">
        <v>2.1797</v>
      </c>
      <c r="L99" s="29">
        <v>0.40799999999999997</v>
      </c>
      <c r="M99" s="29">
        <v>1.732</v>
      </c>
      <c r="N99" s="62">
        <v>0.40589999999999998</v>
      </c>
    </row>
    <row r="100" spans="1:14" x14ac:dyDescent="0.25">
      <c r="B100" t="s">
        <v>10</v>
      </c>
      <c r="C100" s="6">
        <v>17.9725</v>
      </c>
      <c r="D100" s="8">
        <v>30.513000000000002</v>
      </c>
      <c r="E100" s="7">
        <v>18.872</v>
      </c>
      <c r="F100" s="8">
        <v>2.6564999999999999</v>
      </c>
      <c r="G100" s="8">
        <v>16.691500000000001</v>
      </c>
      <c r="H100" s="8">
        <v>15.932</v>
      </c>
      <c r="I100" s="7">
        <v>9.9190000000000005</v>
      </c>
      <c r="J100" s="8">
        <v>3.7240000000000002</v>
      </c>
      <c r="K100" s="61">
        <v>2.7561</v>
      </c>
      <c r="L100" s="29">
        <v>0.26469999999999999</v>
      </c>
      <c r="M100" s="29">
        <v>2.9887000000000001</v>
      </c>
      <c r="N100" s="62">
        <v>0.25040000000000001</v>
      </c>
    </row>
    <row r="101" spans="1:14" x14ac:dyDescent="0.25">
      <c r="B101" t="s">
        <v>11</v>
      </c>
      <c r="C101" s="9">
        <v>15.281000000000001</v>
      </c>
      <c r="D101" s="8">
        <v>39.917499999999997</v>
      </c>
      <c r="E101" s="10">
        <v>9.2750000000000004</v>
      </c>
      <c r="F101" s="8">
        <v>2.7509999999999999</v>
      </c>
      <c r="G101" s="8">
        <v>13.4435</v>
      </c>
      <c r="H101" s="8">
        <v>14.587999999999999</v>
      </c>
      <c r="I101" s="10">
        <v>7.2694999999999999</v>
      </c>
      <c r="J101" s="8">
        <v>1.8480000000000001</v>
      </c>
      <c r="K101" s="61">
        <v>2.9224000000000001</v>
      </c>
      <c r="L101" s="29">
        <v>0.13780000000000001</v>
      </c>
      <c r="M101" s="29">
        <v>2.6764000000000001</v>
      </c>
      <c r="N101" s="62">
        <v>0.1512</v>
      </c>
    </row>
    <row r="102" spans="1:14" x14ac:dyDescent="0.25">
      <c r="B102" t="s">
        <v>12</v>
      </c>
      <c r="C102" s="9">
        <v>15.0885</v>
      </c>
      <c r="D102" s="8">
        <v>29.029</v>
      </c>
      <c r="E102" s="10">
        <v>8.9809999999999999</v>
      </c>
      <c r="F102" s="8">
        <v>2.625</v>
      </c>
      <c r="G102" s="8">
        <v>14.896000000000001</v>
      </c>
      <c r="H102" s="8">
        <v>19.361999999999998</v>
      </c>
      <c r="I102" s="10">
        <v>8.5995000000000008</v>
      </c>
      <c r="J102" s="8">
        <v>2.8035000000000001</v>
      </c>
      <c r="K102" s="61">
        <v>2.8774000000000002</v>
      </c>
      <c r="L102" s="29">
        <v>8.8499999999999995E-2</v>
      </c>
      <c r="M102" s="29">
        <v>2.7519</v>
      </c>
      <c r="N102" s="62">
        <v>0.10009999999999999</v>
      </c>
    </row>
    <row r="103" spans="1:14" x14ac:dyDescent="0.25">
      <c r="B103" t="s">
        <v>13</v>
      </c>
      <c r="C103" s="9">
        <v>11.984</v>
      </c>
      <c r="D103" s="8">
        <v>37.820999999999998</v>
      </c>
      <c r="E103" s="10">
        <v>8.9075000000000006</v>
      </c>
      <c r="F103" s="8">
        <v>1.988</v>
      </c>
      <c r="G103" s="8">
        <v>16.73</v>
      </c>
      <c r="H103" s="8">
        <v>23.975000000000001</v>
      </c>
      <c r="I103" s="10">
        <v>8.2319999999999993</v>
      </c>
      <c r="J103" s="8">
        <v>2.0405000000000002</v>
      </c>
      <c r="K103" s="61">
        <v>2.2526999999999999</v>
      </c>
      <c r="L103" s="29">
        <v>6.08E-2</v>
      </c>
      <c r="M103" s="29">
        <v>2.3105000000000002</v>
      </c>
      <c r="N103" s="62">
        <v>7.0699999999999999E-2</v>
      </c>
    </row>
    <row r="104" spans="1:14" x14ac:dyDescent="0.25">
      <c r="B104" t="s">
        <v>14</v>
      </c>
      <c r="C104" s="11">
        <v>12.872999999999999</v>
      </c>
      <c r="D104" s="8">
        <v>48.247500000000002</v>
      </c>
      <c r="E104" s="12">
        <v>6.2720000000000002</v>
      </c>
      <c r="F104" s="8">
        <v>1.526</v>
      </c>
      <c r="G104" s="8">
        <v>14.4025</v>
      </c>
      <c r="H104" s="8">
        <v>13.153</v>
      </c>
      <c r="I104" s="12">
        <v>6.6289999999999996</v>
      </c>
      <c r="J104" s="8">
        <v>2.2574999999999998</v>
      </c>
      <c r="K104" s="61">
        <v>1.8033999999999999</v>
      </c>
      <c r="L104" s="29">
        <v>2.98E-2</v>
      </c>
      <c r="M104" s="29">
        <v>1.6786000000000001</v>
      </c>
      <c r="N104" s="62">
        <v>4.0500000000000001E-2</v>
      </c>
    </row>
    <row r="105" spans="1:14" ht="15.75" thickBot="1" x14ac:dyDescent="0.3">
      <c r="B105" t="s">
        <v>15</v>
      </c>
      <c r="C105" s="13">
        <v>13.552</v>
      </c>
      <c r="D105" s="15">
        <v>63.395499999999998</v>
      </c>
      <c r="E105" s="14">
        <v>6.468</v>
      </c>
      <c r="F105" s="15">
        <v>2.9540000000000002</v>
      </c>
      <c r="G105" s="15">
        <v>19.488</v>
      </c>
      <c r="H105" s="15">
        <v>18.7775</v>
      </c>
      <c r="I105" s="14">
        <v>6.1704999999999997</v>
      </c>
      <c r="J105" s="15">
        <v>2.6775000000000002</v>
      </c>
      <c r="K105" s="63">
        <v>1.1334</v>
      </c>
      <c r="L105" s="64">
        <v>3.2000000000000001E-2</v>
      </c>
      <c r="M105" s="64">
        <v>1.1378999999999999</v>
      </c>
      <c r="N105" s="65">
        <v>5.3699999999999998E-2</v>
      </c>
    </row>
    <row r="106" spans="1:14" x14ac:dyDescent="0.25">
      <c r="C106">
        <f>AVERAGE(C104:C105)</f>
        <v>13.212499999999999</v>
      </c>
      <c r="D106">
        <f t="shared" ref="D106:J106" si="6">AVERAGE(D104:D105)</f>
        <v>55.8215</v>
      </c>
      <c r="E106">
        <f t="shared" si="6"/>
        <v>6.37</v>
      </c>
      <c r="F106">
        <f t="shared" si="6"/>
        <v>2.2400000000000002</v>
      </c>
      <c r="G106">
        <f t="shared" si="6"/>
        <v>16.945250000000001</v>
      </c>
      <c r="H106">
        <f t="shared" si="6"/>
        <v>15.965250000000001</v>
      </c>
      <c r="I106">
        <f t="shared" si="6"/>
        <v>6.3997499999999992</v>
      </c>
      <c r="J106">
        <f t="shared" si="6"/>
        <v>2.4675000000000002</v>
      </c>
    </row>
    <row r="107" spans="1:14" x14ac:dyDescent="0.25">
      <c r="D107" s="25"/>
      <c r="F107" s="25"/>
      <c r="G107" s="25"/>
      <c r="H107" s="25"/>
      <c r="J107" s="25"/>
    </row>
    <row r="108" spans="1:14" x14ac:dyDescent="0.25">
      <c r="B108" s="72" t="s">
        <v>58</v>
      </c>
      <c r="C108" s="72" t="s">
        <v>54</v>
      </c>
      <c r="D108" s="72" t="s">
        <v>55</v>
      </c>
      <c r="E108" s="72" t="s">
        <v>25</v>
      </c>
    </row>
    <row r="109" spans="1:14" x14ac:dyDescent="0.25">
      <c r="A109">
        <v>1</v>
      </c>
      <c r="B109">
        <v>4000</v>
      </c>
      <c r="C109" s="21">
        <v>2.0621</v>
      </c>
      <c r="D109" s="21">
        <v>2.464</v>
      </c>
      <c r="E109">
        <v>2.2630499999999998</v>
      </c>
    </row>
    <row r="110" spans="1:14" x14ac:dyDescent="0.25">
      <c r="A110">
        <v>2</v>
      </c>
      <c r="B110">
        <v>2000</v>
      </c>
      <c r="C110" s="21">
        <v>2.1797</v>
      </c>
      <c r="D110" s="21">
        <v>1.732</v>
      </c>
      <c r="E110">
        <v>1.9558500000000001</v>
      </c>
    </row>
    <row r="111" spans="1:14" x14ac:dyDescent="0.25">
      <c r="A111">
        <v>3</v>
      </c>
      <c r="B111">
        <v>1000</v>
      </c>
      <c r="C111" s="21">
        <v>2.7561</v>
      </c>
      <c r="D111" s="21">
        <v>2.9887000000000001</v>
      </c>
      <c r="E111">
        <v>2.8723999999999998</v>
      </c>
    </row>
    <row r="112" spans="1:14" x14ac:dyDescent="0.25">
      <c r="A112">
        <v>4</v>
      </c>
      <c r="B112">
        <v>500</v>
      </c>
      <c r="C112" s="21">
        <v>2.9224000000000001</v>
      </c>
      <c r="D112" s="21">
        <v>2.6764000000000001</v>
      </c>
      <c r="E112">
        <v>2.7993999999999999</v>
      </c>
    </row>
    <row r="113" spans="1:6" x14ac:dyDescent="0.25">
      <c r="A113">
        <v>5</v>
      </c>
      <c r="B113">
        <v>250</v>
      </c>
      <c r="C113" s="21">
        <v>2.8774000000000002</v>
      </c>
      <c r="D113" s="21">
        <v>2.7519</v>
      </c>
      <c r="E113">
        <v>2.8146499999999999</v>
      </c>
    </row>
    <row r="114" spans="1:6" x14ac:dyDescent="0.25">
      <c r="A114">
        <v>6</v>
      </c>
      <c r="B114">
        <v>125</v>
      </c>
      <c r="C114" s="21">
        <v>2.2526999999999999</v>
      </c>
      <c r="D114" s="21">
        <v>2.3105000000000002</v>
      </c>
      <c r="E114">
        <v>2.2816000000000001</v>
      </c>
    </row>
    <row r="115" spans="1:6" x14ac:dyDescent="0.25">
      <c r="A115">
        <v>7</v>
      </c>
      <c r="B115">
        <v>62.5</v>
      </c>
      <c r="C115" s="21">
        <v>1.8033999999999999</v>
      </c>
      <c r="D115" s="21">
        <v>1.6786000000000001</v>
      </c>
      <c r="E115">
        <v>1.7410000000000001</v>
      </c>
    </row>
    <row r="116" spans="1:6" x14ac:dyDescent="0.25">
      <c r="A116">
        <v>8</v>
      </c>
      <c r="B116">
        <v>31.25</v>
      </c>
      <c r="C116" s="21">
        <v>1.1334</v>
      </c>
      <c r="D116" s="21">
        <v>1.1378999999999999</v>
      </c>
      <c r="E116">
        <v>1.13565</v>
      </c>
    </row>
    <row r="117" spans="1:6" x14ac:dyDescent="0.25">
      <c r="A117">
        <v>9</v>
      </c>
      <c r="B117">
        <v>15.625</v>
      </c>
      <c r="C117" s="21">
        <v>0.77459999999999996</v>
      </c>
      <c r="D117" s="21">
        <v>0.73160000000000003</v>
      </c>
      <c r="E117">
        <v>0.75309999999999999</v>
      </c>
    </row>
    <row r="118" spans="1:6" x14ac:dyDescent="0.25">
      <c r="A118">
        <v>10</v>
      </c>
      <c r="B118">
        <v>7.8129999999999997</v>
      </c>
      <c r="C118" s="21">
        <v>0.40799999999999997</v>
      </c>
      <c r="D118" s="21">
        <v>0.40589999999999998</v>
      </c>
      <c r="E118">
        <v>0.40694999999999998</v>
      </c>
    </row>
    <row r="119" spans="1:6" x14ac:dyDescent="0.25">
      <c r="A119">
        <v>11</v>
      </c>
      <c r="B119">
        <v>3.9060000000000001</v>
      </c>
      <c r="C119" s="21">
        <v>0.26469999999999999</v>
      </c>
      <c r="D119" s="21">
        <v>0.25040000000000001</v>
      </c>
      <c r="E119">
        <v>0.25755</v>
      </c>
    </row>
    <row r="120" spans="1:6" x14ac:dyDescent="0.25">
      <c r="A120">
        <v>12</v>
      </c>
      <c r="B120">
        <v>1.9530000000000001</v>
      </c>
      <c r="C120" s="21">
        <v>0.13780000000000001</v>
      </c>
      <c r="D120" s="21">
        <v>0.1512</v>
      </c>
      <c r="E120">
        <v>0.14449999999999999</v>
      </c>
    </row>
    <row r="121" spans="1:6" x14ac:dyDescent="0.25">
      <c r="A121">
        <v>13</v>
      </c>
      <c r="B121">
        <v>0.97699999999999998</v>
      </c>
      <c r="C121" s="21">
        <v>8.8499999999999995E-2</v>
      </c>
      <c r="D121" s="21">
        <v>0.10009999999999999</v>
      </c>
      <c r="E121">
        <v>9.4299999999999995E-2</v>
      </c>
    </row>
    <row r="122" spans="1:6" x14ac:dyDescent="0.25">
      <c r="A122">
        <v>14</v>
      </c>
      <c r="B122">
        <v>0.48799999999999999</v>
      </c>
      <c r="C122" s="66">
        <v>6.08E-2</v>
      </c>
      <c r="D122" s="66">
        <v>7.0699999999999999E-2</v>
      </c>
      <c r="E122">
        <v>6.5750000000000003E-2</v>
      </c>
    </row>
    <row r="123" spans="1:6" x14ac:dyDescent="0.25">
      <c r="A123">
        <v>15</v>
      </c>
      <c r="B123" t="s">
        <v>26</v>
      </c>
      <c r="C123" s="66">
        <v>2.98E-2</v>
      </c>
      <c r="D123" s="66">
        <v>4.0500000000000001E-2</v>
      </c>
      <c r="E123">
        <v>3.5150000000000001E-2</v>
      </c>
    </row>
    <row r="124" spans="1:6" x14ac:dyDescent="0.25">
      <c r="A124">
        <v>16</v>
      </c>
      <c r="B124" t="s">
        <v>26</v>
      </c>
      <c r="C124" s="66">
        <v>3.2000000000000001E-2</v>
      </c>
      <c r="D124" s="66">
        <v>5.3699999999999998E-2</v>
      </c>
      <c r="E124">
        <v>4.2849999999999999E-2</v>
      </c>
    </row>
    <row r="125" spans="1:6" x14ac:dyDescent="0.25">
      <c r="B125" s="25"/>
      <c r="C125" s="25"/>
      <c r="D125" s="25"/>
      <c r="E125" s="25"/>
      <c r="F125" s="2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0"/>
  <sheetViews>
    <sheetView tabSelected="1" zoomScale="95" zoomScaleNormal="95" workbookViewId="0">
      <selection activeCell="A100" sqref="A100"/>
    </sheetView>
  </sheetViews>
  <sheetFormatPr defaultRowHeight="15" x14ac:dyDescent="0.25"/>
  <cols>
    <col min="1" max="1" width="22.85546875" bestFit="1" customWidth="1"/>
    <col min="5" max="8" width="10" bestFit="1" customWidth="1"/>
    <col min="10" max="10" width="10" bestFit="1" customWidth="1"/>
  </cols>
  <sheetData>
    <row r="1" spans="1:26" ht="15.75" thickBot="1" x14ac:dyDescent="0.3"/>
    <row r="2" spans="1:26" ht="15.75" thickBot="1" x14ac:dyDescent="0.3">
      <c r="A2" s="25"/>
      <c r="C2" s="50"/>
      <c r="D2" s="51"/>
      <c r="E2" s="45" t="s">
        <v>18</v>
      </c>
      <c r="F2" s="40" t="s">
        <v>19</v>
      </c>
      <c r="G2" s="45" t="s">
        <v>20</v>
      </c>
      <c r="H2" s="51"/>
      <c r="I2" s="55"/>
      <c r="J2" s="56"/>
      <c r="K2" s="72" t="s">
        <v>54</v>
      </c>
      <c r="L2" s="72" t="s">
        <v>54</v>
      </c>
      <c r="M2" s="72" t="s">
        <v>55</v>
      </c>
      <c r="N2" s="72" t="s">
        <v>55</v>
      </c>
      <c r="P2" s="81" t="s">
        <v>56</v>
      </c>
      <c r="S2" s="46" t="s">
        <v>18</v>
      </c>
      <c r="T2" s="47" t="s">
        <v>20</v>
      </c>
      <c r="U2" s="47" t="s">
        <v>35</v>
      </c>
      <c r="V2" s="47" t="s">
        <v>37</v>
      </c>
      <c r="W2" s="47" t="s">
        <v>39</v>
      </c>
      <c r="X2" s="47" t="s">
        <v>0</v>
      </c>
      <c r="Y2" s="47" t="s">
        <v>2</v>
      </c>
      <c r="Z2" s="48" t="s">
        <v>6</v>
      </c>
    </row>
    <row r="3" spans="1:26" ht="15.75" thickBot="1" x14ac:dyDescent="0.3">
      <c r="A3" s="16" t="s">
        <v>51</v>
      </c>
      <c r="C3" s="74">
        <v>1</v>
      </c>
      <c r="D3" s="74">
        <v>2</v>
      </c>
      <c r="E3" s="2">
        <v>3</v>
      </c>
      <c r="F3" s="2">
        <v>4</v>
      </c>
      <c r="G3" s="2">
        <v>5</v>
      </c>
      <c r="H3" s="74">
        <v>6</v>
      </c>
      <c r="I3" s="74">
        <v>7</v>
      </c>
      <c r="J3" s="74">
        <v>8</v>
      </c>
      <c r="K3" s="2">
        <v>9</v>
      </c>
      <c r="L3" s="2">
        <v>10</v>
      </c>
      <c r="M3" s="2">
        <v>11</v>
      </c>
      <c r="N3" s="2">
        <v>12</v>
      </c>
      <c r="S3" s="2">
        <v>3</v>
      </c>
      <c r="T3" s="2">
        <v>5</v>
      </c>
      <c r="U3" s="2">
        <v>1</v>
      </c>
      <c r="V3" s="2">
        <v>3</v>
      </c>
      <c r="W3" s="2">
        <v>5</v>
      </c>
      <c r="X3">
        <v>1</v>
      </c>
      <c r="Y3">
        <v>3</v>
      </c>
      <c r="Z3">
        <v>7</v>
      </c>
    </row>
    <row r="4" spans="1:26" x14ac:dyDescent="0.25">
      <c r="A4" s="28"/>
      <c r="B4" s="27" t="s">
        <v>24</v>
      </c>
      <c r="C4" s="52"/>
      <c r="D4" s="5"/>
      <c r="E4" s="4">
        <v>816.55700000000002</v>
      </c>
      <c r="F4" s="4">
        <v>1514.758</v>
      </c>
      <c r="G4" s="4">
        <v>2769.4205000000002</v>
      </c>
      <c r="H4" s="5"/>
      <c r="I4" s="5"/>
      <c r="J4" s="5"/>
      <c r="K4" s="49">
        <v>2.6564000000000001</v>
      </c>
      <c r="L4" s="59">
        <v>8.4400000000000003E-2</v>
      </c>
      <c r="M4" s="59">
        <v>2.3662999999999998</v>
      </c>
      <c r="N4" s="60">
        <v>9.9599999999999994E-2</v>
      </c>
      <c r="Q4" t="s">
        <v>52</v>
      </c>
      <c r="R4" t="s">
        <v>43</v>
      </c>
      <c r="S4" s="4">
        <v>816.55700000000002</v>
      </c>
      <c r="T4" s="4">
        <v>2769.4205000000002</v>
      </c>
      <c r="U4" s="3">
        <v>1955.3205</v>
      </c>
      <c r="V4" s="4">
        <v>442.05</v>
      </c>
      <c r="W4" s="4">
        <v>2707.0785000000001</v>
      </c>
      <c r="X4" s="3">
        <v>1292.886</v>
      </c>
      <c r="Y4" s="4">
        <v>2082.402</v>
      </c>
      <c r="Z4" s="4">
        <v>3442.3690000000001</v>
      </c>
    </row>
    <row r="5" spans="1:26" x14ac:dyDescent="0.25">
      <c r="B5" s="27" t="s">
        <v>9</v>
      </c>
      <c r="C5" s="53"/>
      <c r="D5" s="8"/>
      <c r="E5" s="7">
        <v>451.65749999999997</v>
      </c>
      <c r="F5" s="7">
        <v>428.53999999999996</v>
      </c>
      <c r="G5" s="7">
        <v>1219.75</v>
      </c>
      <c r="H5" s="8"/>
      <c r="I5" s="8"/>
      <c r="J5" s="8"/>
      <c r="K5" s="61">
        <v>2.3336000000000001</v>
      </c>
      <c r="L5" s="29">
        <v>6.1100000000000002E-2</v>
      </c>
      <c r="M5" s="29">
        <v>2.4262000000000001</v>
      </c>
      <c r="N5" s="62">
        <v>6.3E-2</v>
      </c>
      <c r="R5" t="s">
        <v>44</v>
      </c>
      <c r="S5" s="7">
        <v>451.65749999999997</v>
      </c>
      <c r="T5" s="7">
        <v>1219.75</v>
      </c>
      <c r="U5" s="6">
        <v>1504.5065</v>
      </c>
      <c r="V5" s="7">
        <v>90.730499999999992</v>
      </c>
      <c r="W5" s="7">
        <v>2145.5384999999997</v>
      </c>
      <c r="X5" s="6">
        <v>648.49400000000003</v>
      </c>
      <c r="Y5" s="7">
        <v>945.92049999999995</v>
      </c>
      <c r="Z5" s="7">
        <v>1594.1030000000001</v>
      </c>
    </row>
    <row r="6" spans="1:26" x14ac:dyDescent="0.25">
      <c r="B6" s="27" t="s">
        <v>10</v>
      </c>
      <c r="C6" s="53"/>
      <c r="D6" s="8"/>
      <c r="E6" s="7">
        <v>171.43700000000001</v>
      </c>
      <c r="F6" s="7">
        <v>112.68950000000001</v>
      </c>
      <c r="G6" s="7">
        <v>602.54950000000008</v>
      </c>
      <c r="H6" s="8"/>
      <c r="I6" s="8"/>
      <c r="J6" s="8"/>
      <c r="K6" s="61">
        <v>1.6814</v>
      </c>
      <c r="L6" s="29">
        <v>3.9699999999999999E-2</v>
      </c>
      <c r="M6" s="29">
        <v>1.7395</v>
      </c>
      <c r="N6" s="62">
        <v>4.41E-2</v>
      </c>
      <c r="R6" t="s">
        <v>45</v>
      </c>
      <c r="S6" s="7">
        <v>171.43700000000001</v>
      </c>
      <c r="T6" s="7">
        <v>602.54950000000008</v>
      </c>
      <c r="U6" s="6">
        <v>733.48450000000003</v>
      </c>
      <c r="V6" s="7">
        <v>22.05</v>
      </c>
      <c r="W6" s="7">
        <v>838.74349999999993</v>
      </c>
      <c r="X6" s="6">
        <v>354.35399999999998</v>
      </c>
      <c r="Y6" s="7">
        <v>376.1345</v>
      </c>
      <c r="Z6" s="7">
        <v>514.44399999999996</v>
      </c>
    </row>
    <row r="7" spans="1:26" x14ac:dyDescent="0.25">
      <c r="B7" s="27" t="s">
        <v>11</v>
      </c>
      <c r="C7" s="53"/>
      <c r="D7" s="8"/>
      <c r="E7" s="10">
        <v>5.327</v>
      </c>
      <c r="F7" s="10">
        <v>16.586500000000001</v>
      </c>
      <c r="G7" s="10">
        <v>37.134999999999998</v>
      </c>
      <c r="H7" s="8"/>
      <c r="I7" s="8"/>
      <c r="J7" s="8"/>
      <c r="K7" s="61">
        <v>1.35</v>
      </c>
      <c r="L7" s="29">
        <v>2.7099999999999999E-2</v>
      </c>
      <c r="M7" s="29">
        <v>1.2735000000000001</v>
      </c>
      <c r="N7" s="62">
        <v>3.4000000000000002E-2</v>
      </c>
      <c r="Q7" t="s">
        <v>53</v>
      </c>
      <c r="R7" t="s">
        <v>48</v>
      </c>
      <c r="S7" s="10">
        <v>5.327</v>
      </c>
      <c r="T7" s="10">
        <v>37.134999999999998</v>
      </c>
      <c r="U7" s="9">
        <v>13.145999999999999</v>
      </c>
      <c r="V7" s="10">
        <v>5.3934999999999995</v>
      </c>
      <c r="W7" s="10">
        <v>14.413</v>
      </c>
      <c r="X7" s="9">
        <v>13.327999999999999</v>
      </c>
      <c r="Y7" s="10">
        <v>14.035</v>
      </c>
      <c r="Z7" s="10">
        <v>36.582000000000001</v>
      </c>
    </row>
    <row r="8" spans="1:26" x14ac:dyDescent="0.25">
      <c r="B8" s="27" t="s">
        <v>12</v>
      </c>
      <c r="C8" s="53"/>
      <c r="D8" s="8"/>
      <c r="E8" s="10">
        <v>4.8475000000000001</v>
      </c>
      <c r="F8" s="10">
        <v>16.771999999999998</v>
      </c>
      <c r="G8" s="10">
        <v>26.341000000000001</v>
      </c>
      <c r="H8" s="8"/>
      <c r="I8" s="8"/>
      <c r="J8" s="8"/>
      <c r="K8" s="61">
        <v>0.79910000000000003</v>
      </c>
      <c r="L8" s="29">
        <v>2.69E-2</v>
      </c>
      <c r="M8" s="29">
        <v>0.77429999999999999</v>
      </c>
      <c r="N8" s="62">
        <v>2.8799999999999999E-2</v>
      </c>
      <c r="R8" t="s">
        <v>47</v>
      </c>
      <c r="S8" s="10">
        <v>4.8475000000000001</v>
      </c>
      <c r="T8" s="10">
        <v>26.341000000000001</v>
      </c>
      <c r="U8" s="9">
        <v>13.8565</v>
      </c>
      <c r="V8" s="10">
        <v>3.4125000000000001</v>
      </c>
      <c r="W8" s="10">
        <v>11.837</v>
      </c>
      <c r="X8" s="9">
        <v>12.9535</v>
      </c>
      <c r="Y8" s="10">
        <v>13.327999999999999</v>
      </c>
      <c r="Z8" s="10">
        <v>36.144500000000001</v>
      </c>
    </row>
    <row r="9" spans="1:26" x14ac:dyDescent="0.25">
      <c r="B9" s="27" t="s">
        <v>13</v>
      </c>
      <c r="C9" s="53"/>
      <c r="D9" s="8"/>
      <c r="E9" s="10">
        <v>5.0084999999999997</v>
      </c>
      <c r="F9" s="10">
        <v>14.5495</v>
      </c>
      <c r="G9" s="10">
        <v>23.254000000000001</v>
      </c>
      <c r="H9" s="8"/>
      <c r="I9" s="8"/>
      <c r="J9" s="8"/>
      <c r="K9" s="61">
        <v>0.48349999999999999</v>
      </c>
      <c r="L9" s="29">
        <v>2.5000000000000001E-2</v>
      </c>
      <c r="M9" s="29">
        <v>0.45319999999999999</v>
      </c>
      <c r="N9" s="62">
        <v>2.63E-2</v>
      </c>
      <c r="R9" t="s">
        <v>46</v>
      </c>
      <c r="S9" s="10">
        <v>5.0084999999999997</v>
      </c>
      <c r="T9" s="10">
        <v>23.254000000000001</v>
      </c>
      <c r="U9" s="9">
        <v>9.8350000000000009</v>
      </c>
      <c r="V9" s="10">
        <v>1.8480000000000001</v>
      </c>
      <c r="W9" s="10">
        <v>7.8469999999999995</v>
      </c>
      <c r="X9" s="9">
        <v>9.0404999999999998</v>
      </c>
      <c r="Y9" s="10">
        <v>10.528</v>
      </c>
      <c r="Z9" s="10">
        <v>27.9755</v>
      </c>
    </row>
    <row r="10" spans="1:26" x14ac:dyDescent="0.25">
      <c r="B10" s="27" t="s">
        <v>14</v>
      </c>
      <c r="C10" s="53"/>
      <c r="D10" s="8"/>
      <c r="E10" s="12">
        <v>2.8489999999999998</v>
      </c>
      <c r="F10" s="12">
        <v>8.1724999999999994</v>
      </c>
      <c r="G10" s="12">
        <v>8.2075000000000014</v>
      </c>
      <c r="H10" s="8"/>
      <c r="I10" s="8"/>
      <c r="J10" s="8"/>
      <c r="K10" s="61">
        <v>0.2591</v>
      </c>
      <c r="L10" s="29">
        <v>2.6599999999999999E-2</v>
      </c>
      <c r="M10" s="29">
        <v>0.26500000000000001</v>
      </c>
      <c r="N10" s="62">
        <v>2.0400000000000001E-2</v>
      </c>
      <c r="R10" t="s">
        <v>49</v>
      </c>
      <c r="S10" s="12">
        <v>2.8489999999999998</v>
      </c>
      <c r="T10" s="12">
        <v>8.2075000000000014</v>
      </c>
      <c r="U10" s="11">
        <v>3.8430000000000004</v>
      </c>
      <c r="V10" s="12">
        <v>0.6895</v>
      </c>
      <c r="W10" s="12">
        <v>2.9819999999999998</v>
      </c>
      <c r="X10" s="11">
        <v>2.968</v>
      </c>
      <c r="Y10" s="12" t="e">
        <v>#VALUE!</v>
      </c>
      <c r="Z10" s="12">
        <v>4.6130000000000004</v>
      </c>
    </row>
    <row r="11" spans="1:26" ht="15.75" thickBot="1" x14ac:dyDescent="0.3">
      <c r="B11" s="27" t="s">
        <v>15</v>
      </c>
      <c r="C11" s="54"/>
      <c r="D11" s="15"/>
      <c r="E11" s="14">
        <v>3.7240000000000002</v>
      </c>
      <c r="F11" s="14">
        <v>8.3439999999999994</v>
      </c>
      <c r="G11" s="14">
        <v>9.6844999999999999</v>
      </c>
      <c r="H11" s="15"/>
      <c r="I11" s="15"/>
      <c r="J11" s="15"/>
      <c r="K11" s="63">
        <v>0.1633</v>
      </c>
      <c r="L11" s="64">
        <v>2.01E-2</v>
      </c>
      <c r="M11" s="64">
        <v>0.1555</v>
      </c>
      <c r="N11" s="65">
        <v>2.2700000000000001E-2</v>
      </c>
      <c r="R11" t="s">
        <v>49</v>
      </c>
      <c r="S11" s="14">
        <v>3.7240000000000002</v>
      </c>
      <c r="T11" s="14">
        <v>9.6844999999999999</v>
      </c>
      <c r="U11" s="13">
        <v>3.8920000000000003</v>
      </c>
      <c r="V11" s="14">
        <v>2.177</v>
      </c>
      <c r="W11" s="14">
        <v>4.2770000000000001</v>
      </c>
      <c r="X11" s="13">
        <v>4.4135</v>
      </c>
      <c r="Y11" s="14">
        <v>3.9584999999999999</v>
      </c>
      <c r="Z11" s="14">
        <v>6.6779999999999999</v>
      </c>
    </row>
    <row r="12" spans="1:26" x14ac:dyDescent="0.25">
      <c r="B12" s="27"/>
      <c r="C12" s="26"/>
      <c r="D12" s="26"/>
      <c r="E12" s="26">
        <f t="shared" ref="E12:G12" si="0">AVERAGE(E10:E11)</f>
        <v>3.2865000000000002</v>
      </c>
      <c r="F12" s="26">
        <f t="shared" si="0"/>
        <v>8.2582500000000003</v>
      </c>
      <c r="G12" s="26">
        <f t="shared" si="0"/>
        <v>8.9460000000000015</v>
      </c>
      <c r="H12" s="26"/>
      <c r="I12" s="26"/>
      <c r="J12" s="26"/>
      <c r="K12" s="21"/>
      <c r="L12" s="21"/>
      <c r="M12" s="21"/>
      <c r="N12" s="21"/>
    </row>
    <row r="13" spans="1:26" x14ac:dyDescent="0.25">
      <c r="B13" s="27"/>
      <c r="C13" s="26"/>
      <c r="D13" s="26"/>
      <c r="E13" s="26"/>
      <c r="F13" s="26"/>
      <c r="G13" s="26"/>
      <c r="H13" s="26"/>
      <c r="I13" s="26"/>
      <c r="J13" s="26"/>
      <c r="K13" s="21"/>
      <c r="L13" s="21"/>
      <c r="M13" s="21"/>
      <c r="N13" s="21"/>
    </row>
    <row r="14" spans="1:26" ht="15.75" thickBot="1" x14ac:dyDescent="0.3">
      <c r="B14" s="1" t="s">
        <v>58</v>
      </c>
      <c r="C14" s="1" t="s">
        <v>54</v>
      </c>
      <c r="D14" s="1" t="s">
        <v>55</v>
      </c>
      <c r="E14" s="1" t="s">
        <v>25</v>
      </c>
      <c r="F14" s="26"/>
      <c r="G14" s="26"/>
      <c r="H14" s="26"/>
      <c r="I14" s="26"/>
      <c r="J14" s="26"/>
      <c r="K14" s="21"/>
      <c r="L14" s="21"/>
      <c r="M14" s="21"/>
      <c r="N14" s="21"/>
    </row>
    <row r="15" spans="1:26" ht="15.75" thickBot="1" x14ac:dyDescent="0.3">
      <c r="A15">
        <v>1</v>
      </c>
      <c r="B15" s="31">
        <v>2000</v>
      </c>
      <c r="C15" s="29">
        <v>2.6564000000000001</v>
      </c>
      <c r="D15" s="31">
        <v>2.3662999999999998</v>
      </c>
      <c r="E15" s="31">
        <f>AVERAGE(C15:D15)</f>
        <v>2.5113500000000002</v>
      </c>
      <c r="F15" s="26"/>
      <c r="G15" s="26"/>
      <c r="H15" s="26"/>
      <c r="I15" s="26"/>
      <c r="J15" s="26"/>
      <c r="K15" s="21"/>
      <c r="L15" s="21"/>
      <c r="M15" s="21"/>
      <c r="N15" s="21"/>
      <c r="P15" s="82" t="s">
        <v>57</v>
      </c>
      <c r="S15" s="42" t="s">
        <v>19</v>
      </c>
      <c r="T15" s="39" t="s">
        <v>28</v>
      </c>
      <c r="U15" s="39" t="s">
        <v>29</v>
      </c>
      <c r="V15" s="39" t="s">
        <v>34</v>
      </c>
      <c r="W15" s="39" t="s">
        <v>36</v>
      </c>
      <c r="X15" s="39" t="s">
        <v>38</v>
      </c>
      <c r="Y15" s="39" t="s">
        <v>40</v>
      </c>
      <c r="Z15" s="43" t="s">
        <v>41</v>
      </c>
    </row>
    <row r="16" spans="1:26" ht="15.75" thickBot="1" x14ac:dyDescent="0.3">
      <c r="A16">
        <v>2</v>
      </c>
      <c r="B16" s="31">
        <v>1000</v>
      </c>
      <c r="C16" s="29">
        <v>2.3336000000000001</v>
      </c>
      <c r="D16" s="31">
        <v>2.4262000000000001</v>
      </c>
      <c r="E16" s="31">
        <f t="shared" ref="E16:E30" si="1">AVERAGE(C16:D16)</f>
        <v>2.3799000000000001</v>
      </c>
      <c r="F16" s="26"/>
      <c r="G16" s="26"/>
      <c r="H16" s="26"/>
      <c r="I16" s="26"/>
      <c r="J16" s="26"/>
      <c r="K16" s="21"/>
      <c r="L16" s="21"/>
      <c r="M16" s="21"/>
      <c r="N16" s="21"/>
      <c r="S16" s="2">
        <v>4</v>
      </c>
      <c r="T16" s="2">
        <v>2</v>
      </c>
      <c r="U16" s="2">
        <v>3</v>
      </c>
      <c r="V16" s="2">
        <v>8</v>
      </c>
      <c r="W16" s="2">
        <v>2</v>
      </c>
      <c r="X16" s="2">
        <v>4</v>
      </c>
      <c r="Y16" s="2">
        <v>6</v>
      </c>
      <c r="Z16" s="2">
        <v>7</v>
      </c>
    </row>
    <row r="17" spans="1:26" x14ac:dyDescent="0.25">
      <c r="A17">
        <v>3</v>
      </c>
      <c r="B17" s="31">
        <v>500</v>
      </c>
      <c r="C17" s="29">
        <v>1.6814</v>
      </c>
      <c r="D17" s="31">
        <v>1.7395</v>
      </c>
      <c r="E17" s="31">
        <f t="shared" si="1"/>
        <v>1.71045</v>
      </c>
      <c r="F17" s="26"/>
      <c r="G17" s="26"/>
      <c r="H17" s="26"/>
      <c r="I17" s="26"/>
      <c r="J17" s="26"/>
      <c r="K17" s="21"/>
      <c r="L17" s="21"/>
      <c r="M17" s="21"/>
      <c r="N17" s="21"/>
      <c r="Q17" t="s">
        <v>52</v>
      </c>
      <c r="R17" t="s">
        <v>43</v>
      </c>
      <c r="S17" s="4">
        <v>1514.758</v>
      </c>
      <c r="T17" s="4">
        <v>3280.2455</v>
      </c>
      <c r="U17" s="4">
        <v>234.70300000000003</v>
      </c>
      <c r="V17" s="4">
        <v>1909.4985000000001</v>
      </c>
      <c r="W17" s="4">
        <v>1452.1814999999999</v>
      </c>
      <c r="X17" s="4">
        <v>2552.9874999999997</v>
      </c>
      <c r="Y17" s="4">
        <v>2851.576</v>
      </c>
      <c r="Z17" s="4">
        <v>1626.9365</v>
      </c>
    </row>
    <row r="18" spans="1:26" x14ac:dyDescent="0.25">
      <c r="A18">
        <v>4</v>
      </c>
      <c r="B18" s="31">
        <v>250</v>
      </c>
      <c r="C18" s="29">
        <v>1.35</v>
      </c>
      <c r="D18" s="31">
        <v>1.2735000000000001</v>
      </c>
      <c r="E18" s="31">
        <f t="shared" si="1"/>
        <v>1.31175</v>
      </c>
      <c r="F18" s="26"/>
      <c r="G18" s="26"/>
      <c r="H18" s="26"/>
      <c r="I18" s="26"/>
      <c r="J18" s="26"/>
      <c r="K18" s="21"/>
      <c r="L18" s="21"/>
      <c r="M18" s="21"/>
      <c r="N18" s="21"/>
      <c r="R18" t="s">
        <v>44</v>
      </c>
      <c r="S18" s="7">
        <v>428.53999999999996</v>
      </c>
      <c r="T18" s="7">
        <v>1287.4925000000001</v>
      </c>
      <c r="U18" s="7">
        <v>51.177</v>
      </c>
      <c r="V18" s="7">
        <v>913.3599999999999</v>
      </c>
      <c r="W18" s="7">
        <v>419.22649999999999</v>
      </c>
      <c r="X18" s="7">
        <v>1360.779</v>
      </c>
      <c r="Y18" s="7">
        <v>1951.3515</v>
      </c>
      <c r="Z18" s="7">
        <v>478.24699999999996</v>
      </c>
    </row>
    <row r="19" spans="1:26" x14ac:dyDescent="0.25">
      <c r="A19">
        <v>5</v>
      </c>
      <c r="B19" s="31">
        <v>125</v>
      </c>
      <c r="C19" s="29">
        <v>0.79910000000000003</v>
      </c>
      <c r="D19" s="31">
        <v>0.77429999999999999</v>
      </c>
      <c r="E19" s="31">
        <f t="shared" si="1"/>
        <v>0.78669999999999995</v>
      </c>
      <c r="F19" s="26"/>
      <c r="G19" s="26"/>
      <c r="H19" s="26"/>
      <c r="I19" s="26"/>
      <c r="J19" s="26"/>
      <c r="K19" s="21"/>
      <c r="L19" s="21"/>
      <c r="M19" s="21"/>
      <c r="N19" s="21"/>
      <c r="R19" t="s">
        <v>45</v>
      </c>
      <c r="S19" s="7">
        <v>112.68950000000001</v>
      </c>
      <c r="T19" s="7">
        <v>521.35649999999998</v>
      </c>
      <c r="U19" s="7">
        <v>13.842500000000001</v>
      </c>
      <c r="V19" s="7">
        <v>159.73650000000001</v>
      </c>
      <c r="W19" s="7">
        <v>135.226</v>
      </c>
      <c r="X19" s="7">
        <v>535.81500000000005</v>
      </c>
      <c r="Y19" s="7">
        <v>760.65500000000009</v>
      </c>
      <c r="Z19" s="7">
        <v>102.0915</v>
      </c>
    </row>
    <row r="20" spans="1:26" x14ac:dyDescent="0.25">
      <c r="A20">
        <v>6</v>
      </c>
      <c r="B20" s="31">
        <v>62.5</v>
      </c>
      <c r="C20" s="29">
        <v>0.48349999999999999</v>
      </c>
      <c r="D20" s="31">
        <v>0.45319999999999999</v>
      </c>
      <c r="E20" s="31">
        <f t="shared" si="1"/>
        <v>0.46834999999999999</v>
      </c>
      <c r="F20" s="26"/>
      <c r="G20" s="26"/>
      <c r="H20" s="26"/>
      <c r="I20" s="26"/>
      <c r="J20" s="26"/>
      <c r="K20" s="21"/>
      <c r="L20" s="21"/>
      <c r="M20" s="21"/>
      <c r="N20" s="21"/>
      <c r="Q20" t="s">
        <v>53</v>
      </c>
      <c r="R20" t="s">
        <v>48</v>
      </c>
      <c r="S20" s="10">
        <v>16.586500000000001</v>
      </c>
      <c r="T20" s="10">
        <v>12.0015</v>
      </c>
      <c r="U20" s="10">
        <v>6.0620000000000003</v>
      </c>
      <c r="V20" s="10">
        <v>10.276</v>
      </c>
      <c r="W20" s="10">
        <v>12.593</v>
      </c>
      <c r="X20" s="10">
        <v>21.633500000000002</v>
      </c>
      <c r="Y20" s="10">
        <v>20.033999999999999</v>
      </c>
      <c r="Z20" s="10">
        <v>8.3439999999999994</v>
      </c>
    </row>
    <row r="21" spans="1:26" x14ac:dyDescent="0.25">
      <c r="A21">
        <v>7</v>
      </c>
      <c r="B21" s="31">
        <v>31.25</v>
      </c>
      <c r="C21" s="29">
        <v>0.2591</v>
      </c>
      <c r="D21" s="31">
        <v>0.26500000000000001</v>
      </c>
      <c r="E21" s="31">
        <f t="shared" si="1"/>
        <v>0.26205000000000001</v>
      </c>
      <c r="F21" s="26"/>
      <c r="G21" s="26"/>
      <c r="H21" s="26"/>
      <c r="I21" s="26"/>
      <c r="J21" s="26"/>
      <c r="K21" s="21"/>
      <c r="L21" s="21"/>
      <c r="M21" s="21"/>
      <c r="N21" s="21"/>
      <c r="R21" t="s">
        <v>47</v>
      </c>
      <c r="S21" s="10">
        <v>16.771999999999998</v>
      </c>
      <c r="T21" s="10">
        <v>12.582500000000001</v>
      </c>
      <c r="U21" s="10">
        <v>7.8784999999999998</v>
      </c>
      <c r="V21" s="10">
        <v>8.0359999999999996</v>
      </c>
      <c r="W21" s="10">
        <v>13.702500000000001</v>
      </c>
      <c r="X21" s="10">
        <v>17.878</v>
      </c>
      <c r="Y21" s="10">
        <v>22.151499999999999</v>
      </c>
      <c r="Z21" s="10">
        <v>7.2065000000000001</v>
      </c>
    </row>
    <row r="22" spans="1:26" x14ac:dyDescent="0.25">
      <c r="A22">
        <v>8</v>
      </c>
      <c r="B22" s="31">
        <v>15.625</v>
      </c>
      <c r="C22" s="29">
        <v>0.1633</v>
      </c>
      <c r="D22" s="31">
        <v>0.1555</v>
      </c>
      <c r="E22" s="31">
        <f t="shared" si="1"/>
        <v>0.15939999999999999</v>
      </c>
      <c r="F22" s="26"/>
      <c r="G22" s="26"/>
      <c r="H22" s="26"/>
      <c r="I22" s="26"/>
      <c r="J22" s="26"/>
      <c r="K22" s="21"/>
      <c r="L22" s="21"/>
      <c r="M22" s="21"/>
      <c r="N22" s="21"/>
      <c r="R22" t="s">
        <v>46</v>
      </c>
      <c r="S22" s="10">
        <v>14.5495</v>
      </c>
      <c r="T22" s="10">
        <v>11.1755</v>
      </c>
      <c r="U22" s="10">
        <v>5.0084999999999997</v>
      </c>
      <c r="V22" s="10">
        <v>6.0235000000000003</v>
      </c>
      <c r="W22" s="10">
        <v>7.4025000000000007</v>
      </c>
      <c r="X22" s="10">
        <v>19.725999999999999</v>
      </c>
      <c r="Y22" s="10">
        <v>14.868</v>
      </c>
      <c r="Z22" s="10">
        <v>4.907</v>
      </c>
    </row>
    <row r="23" spans="1:26" x14ac:dyDescent="0.25">
      <c r="A23">
        <v>9</v>
      </c>
      <c r="B23" s="31">
        <v>7.8129999999999997</v>
      </c>
      <c r="C23" s="29">
        <v>8.4400000000000003E-2</v>
      </c>
      <c r="D23" s="31">
        <v>9.9599999999999994E-2</v>
      </c>
      <c r="E23" s="31">
        <f t="shared" si="1"/>
        <v>9.1999999999999998E-2</v>
      </c>
      <c r="F23" s="26"/>
      <c r="G23" s="26"/>
      <c r="H23" s="26"/>
      <c r="I23" s="26"/>
      <c r="J23" s="26"/>
      <c r="K23" s="21"/>
      <c r="L23" s="21"/>
      <c r="M23" s="21"/>
      <c r="N23" s="21"/>
      <c r="R23" t="s">
        <v>49</v>
      </c>
      <c r="S23" s="12">
        <v>8.1724999999999994</v>
      </c>
      <c r="T23" s="12">
        <v>7.1365000000000007</v>
      </c>
      <c r="U23" s="12">
        <v>3.5209999999999999</v>
      </c>
      <c r="V23" s="12">
        <v>5.7575000000000003</v>
      </c>
      <c r="W23" s="12">
        <v>2.3170000000000002</v>
      </c>
      <c r="X23" s="12">
        <v>6.6149999999999993</v>
      </c>
      <c r="Y23" s="12">
        <v>9.2855000000000008</v>
      </c>
      <c r="Z23" s="12">
        <v>0.6895</v>
      </c>
    </row>
    <row r="24" spans="1:26" ht="15.75" thickBot="1" x14ac:dyDescent="0.3">
      <c r="A24">
        <v>10</v>
      </c>
      <c r="B24" s="31">
        <v>3.9060000000000001</v>
      </c>
      <c r="C24" s="29">
        <v>6.1100000000000002E-2</v>
      </c>
      <c r="D24" s="31">
        <v>6.3E-2</v>
      </c>
      <c r="E24" s="31">
        <f t="shared" si="1"/>
        <v>6.2050000000000001E-2</v>
      </c>
      <c r="F24" s="26"/>
      <c r="G24" s="26"/>
      <c r="H24" s="26"/>
      <c r="I24" s="26"/>
      <c r="J24" s="26"/>
      <c r="K24" s="21"/>
      <c r="L24" s="21"/>
      <c r="M24" s="21"/>
      <c r="N24" s="21"/>
      <c r="R24" t="s">
        <v>49</v>
      </c>
      <c r="S24" s="14">
        <v>8.3439999999999994</v>
      </c>
      <c r="T24" s="14">
        <v>7.4480000000000004</v>
      </c>
      <c r="U24" s="14">
        <v>3.2725</v>
      </c>
      <c r="V24" s="14">
        <v>5.9465000000000003</v>
      </c>
      <c r="W24" s="14">
        <v>3.5070000000000001</v>
      </c>
      <c r="X24" s="14">
        <v>7.895999999999999</v>
      </c>
      <c r="Y24" s="14">
        <v>8.9879999999999995</v>
      </c>
      <c r="Z24" s="14">
        <v>0.60199999999999998</v>
      </c>
    </row>
    <row r="25" spans="1:26" x14ac:dyDescent="0.25">
      <c r="A25">
        <v>11</v>
      </c>
      <c r="B25" s="31">
        <v>1.9530000000000001</v>
      </c>
      <c r="C25" s="29">
        <v>3.9699999999999999E-2</v>
      </c>
      <c r="D25" s="31">
        <v>4.41E-2</v>
      </c>
      <c r="E25" s="31">
        <f t="shared" si="1"/>
        <v>4.19E-2</v>
      </c>
      <c r="F25" s="26"/>
      <c r="G25" s="26"/>
      <c r="H25" s="26"/>
      <c r="I25" s="26"/>
      <c r="J25" s="26"/>
      <c r="K25" s="21"/>
      <c r="L25" s="21"/>
      <c r="M25" s="21"/>
      <c r="N25" s="21"/>
    </row>
    <row r="26" spans="1:26" x14ac:dyDescent="0.25">
      <c r="A26">
        <v>12</v>
      </c>
      <c r="B26" s="31">
        <v>0.97699999999999998</v>
      </c>
      <c r="C26" s="29">
        <v>2.7099999999999999E-2</v>
      </c>
      <c r="D26" s="31">
        <v>3.4000000000000002E-2</v>
      </c>
      <c r="E26" s="31">
        <f t="shared" si="1"/>
        <v>3.0550000000000001E-2</v>
      </c>
      <c r="F26" s="26"/>
      <c r="G26" s="26"/>
      <c r="H26" s="26"/>
      <c r="I26" s="26"/>
      <c r="J26" s="26"/>
      <c r="K26" s="21"/>
      <c r="L26" s="21"/>
      <c r="M26" s="21"/>
      <c r="N26" s="21"/>
    </row>
    <row r="27" spans="1:26" x14ac:dyDescent="0.25">
      <c r="A27">
        <v>13</v>
      </c>
      <c r="B27" s="31">
        <v>0.48799999999999999</v>
      </c>
      <c r="C27" s="29">
        <v>2.69E-2</v>
      </c>
      <c r="D27" s="31">
        <v>2.8799999999999999E-2</v>
      </c>
      <c r="E27" s="31">
        <f t="shared" si="1"/>
        <v>2.785E-2</v>
      </c>
      <c r="F27" s="26"/>
      <c r="G27" s="26"/>
      <c r="H27" s="26"/>
      <c r="I27" s="26"/>
      <c r="J27" s="26"/>
      <c r="K27" s="21"/>
      <c r="L27" s="21"/>
      <c r="M27" s="21"/>
      <c r="N27" s="21"/>
    </row>
    <row r="28" spans="1:26" x14ac:dyDescent="0.25">
      <c r="A28">
        <v>14</v>
      </c>
      <c r="B28" s="31">
        <v>0.24399999999999999</v>
      </c>
      <c r="C28" s="29">
        <v>2.5000000000000001E-2</v>
      </c>
      <c r="D28" s="31">
        <v>2.63E-2</v>
      </c>
      <c r="E28" s="31">
        <f t="shared" si="1"/>
        <v>2.5649999999999999E-2</v>
      </c>
      <c r="F28" s="26"/>
      <c r="G28" s="26"/>
      <c r="H28" s="26"/>
      <c r="I28" s="26"/>
      <c r="J28" s="26"/>
      <c r="K28" s="21"/>
      <c r="L28" s="21"/>
      <c r="M28" s="21"/>
      <c r="N28" s="21"/>
    </row>
    <row r="29" spans="1:26" x14ac:dyDescent="0.25">
      <c r="A29">
        <v>15</v>
      </c>
      <c r="B29" s="31" t="s">
        <v>26</v>
      </c>
      <c r="C29" s="29">
        <v>2.6599999999999999E-2</v>
      </c>
      <c r="D29" s="31">
        <v>2.0400000000000001E-2</v>
      </c>
      <c r="E29" s="31">
        <f t="shared" si="1"/>
        <v>2.35E-2</v>
      </c>
      <c r="F29" s="26"/>
      <c r="G29" s="26"/>
      <c r="H29" s="26"/>
      <c r="I29" s="26"/>
      <c r="J29" s="26"/>
      <c r="K29" s="21"/>
      <c r="L29" s="21"/>
      <c r="M29" s="21"/>
      <c r="N29" s="21"/>
    </row>
    <row r="30" spans="1:26" x14ac:dyDescent="0.25">
      <c r="A30">
        <v>16</v>
      </c>
      <c r="B30" s="31" t="s">
        <v>26</v>
      </c>
      <c r="C30" s="29">
        <v>2.01E-2</v>
      </c>
      <c r="D30" s="31">
        <v>2.2700000000000001E-2</v>
      </c>
      <c r="E30" s="31">
        <f t="shared" si="1"/>
        <v>2.1400000000000002E-2</v>
      </c>
      <c r="F30" s="26"/>
      <c r="G30" s="26"/>
      <c r="H30" s="26"/>
      <c r="I30" s="26"/>
      <c r="J30" s="26"/>
      <c r="K30" s="21"/>
      <c r="L30" s="21"/>
      <c r="M30" s="21"/>
      <c r="N30" s="21"/>
    </row>
    <row r="31" spans="1:26" ht="15.75" thickBot="1" x14ac:dyDescent="0.3">
      <c r="B31" s="27"/>
      <c r="C31" s="26"/>
      <c r="D31" s="26"/>
      <c r="E31" s="26"/>
      <c r="F31" s="26"/>
      <c r="G31" s="26"/>
      <c r="H31" s="26"/>
      <c r="I31" s="26"/>
      <c r="J31" s="26"/>
      <c r="K31" s="21"/>
      <c r="L31" s="21"/>
      <c r="M31" s="21"/>
      <c r="N31" s="21"/>
    </row>
    <row r="32" spans="1:26" ht="15.75" thickBot="1" x14ac:dyDescent="0.3">
      <c r="C32" s="57"/>
      <c r="D32" s="40" t="s">
        <v>28</v>
      </c>
      <c r="E32" s="40" t="s">
        <v>29</v>
      </c>
      <c r="F32" s="51"/>
      <c r="G32" s="55"/>
      <c r="H32" s="55"/>
      <c r="I32" s="55"/>
      <c r="J32" s="41" t="s">
        <v>34</v>
      </c>
      <c r="K32" s="72" t="s">
        <v>54</v>
      </c>
      <c r="L32" s="72" t="s">
        <v>54</v>
      </c>
      <c r="M32" s="72" t="s">
        <v>55</v>
      </c>
      <c r="N32" s="72" t="s">
        <v>55</v>
      </c>
    </row>
    <row r="33" spans="1:14" ht="15.75" thickBot="1" x14ac:dyDescent="0.3">
      <c r="C33" s="74">
        <v>1</v>
      </c>
      <c r="D33" s="74">
        <v>2</v>
      </c>
      <c r="E33" s="2">
        <v>3</v>
      </c>
      <c r="F33" s="2">
        <v>4</v>
      </c>
      <c r="G33" s="2">
        <v>5</v>
      </c>
      <c r="H33" s="74">
        <v>6</v>
      </c>
      <c r="I33" s="74">
        <v>7</v>
      </c>
      <c r="J33" s="74">
        <v>8</v>
      </c>
      <c r="K33" s="2">
        <v>9</v>
      </c>
      <c r="L33" s="2">
        <v>10</v>
      </c>
      <c r="M33" s="2">
        <v>11</v>
      </c>
      <c r="N33" s="2">
        <v>12</v>
      </c>
    </row>
    <row r="34" spans="1:14" x14ac:dyDescent="0.25">
      <c r="B34" s="27" t="s">
        <v>24</v>
      </c>
      <c r="C34" s="52"/>
      <c r="D34" s="4">
        <v>3280.2455</v>
      </c>
      <c r="E34" s="4">
        <v>234.70300000000003</v>
      </c>
      <c r="F34" s="5"/>
      <c r="G34" s="5"/>
      <c r="H34" s="5"/>
      <c r="I34" s="5"/>
      <c r="J34" s="4">
        <v>1909.4985000000001</v>
      </c>
      <c r="K34" s="49">
        <v>2.4247000000000001</v>
      </c>
      <c r="L34" s="59">
        <v>6.4199999999999993E-2</v>
      </c>
      <c r="M34" s="59">
        <v>2.6640999999999999</v>
      </c>
      <c r="N34" s="60">
        <v>6.9599999999999995E-2</v>
      </c>
    </row>
    <row r="35" spans="1:14" x14ac:dyDescent="0.25">
      <c r="B35" s="27" t="s">
        <v>9</v>
      </c>
      <c r="C35" s="53"/>
      <c r="D35" s="7">
        <v>1287.4925000000001</v>
      </c>
      <c r="E35" s="7">
        <v>51.177</v>
      </c>
      <c r="F35" s="8"/>
      <c r="G35" s="8"/>
      <c r="H35" s="8"/>
      <c r="I35" s="8"/>
      <c r="J35" s="7">
        <v>913.3599999999999</v>
      </c>
      <c r="K35" s="61">
        <v>2.2637</v>
      </c>
      <c r="L35" s="29">
        <v>4.2200000000000001E-2</v>
      </c>
      <c r="M35" s="29">
        <v>2.3138000000000001</v>
      </c>
      <c r="N35" s="62">
        <v>5.6000000000000001E-2</v>
      </c>
    </row>
    <row r="36" spans="1:14" x14ac:dyDescent="0.25">
      <c r="B36" s="27" t="s">
        <v>10</v>
      </c>
      <c r="C36" s="53"/>
      <c r="D36" s="7">
        <v>521.35649999999998</v>
      </c>
      <c r="E36" s="7">
        <v>13.842500000000001</v>
      </c>
      <c r="F36" s="8"/>
      <c r="G36" s="8"/>
      <c r="H36" s="8"/>
      <c r="I36" s="8"/>
      <c r="J36" s="7">
        <v>159.73650000000001</v>
      </c>
      <c r="K36" s="61">
        <v>1.6234999999999999</v>
      </c>
      <c r="L36" s="29">
        <v>2.5899999999999999E-2</v>
      </c>
      <c r="M36" s="29">
        <v>1.6040000000000001</v>
      </c>
      <c r="N36" s="62">
        <v>3.7999999999999999E-2</v>
      </c>
    </row>
    <row r="37" spans="1:14" x14ac:dyDescent="0.25">
      <c r="B37" s="27" t="s">
        <v>11</v>
      </c>
      <c r="C37" s="53"/>
      <c r="D37" s="10">
        <v>12.0015</v>
      </c>
      <c r="E37" s="10">
        <v>6.0620000000000003</v>
      </c>
      <c r="F37" s="8"/>
      <c r="G37" s="8"/>
      <c r="H37" s="8"/>
      <c r="I37" s="8"/>
      <c r="J37" s="10">
        <v>10.276</v>
      </c>
      <c r="K37" s="61">
        <v>1.1419999999999999</v>
      </c>
      <c r="L37" s="29">
        <v>1.8800000000000001E-2</v>
      </c>
      <c r="M37" s="29">
        <v>1.1767000000000001</v>
      </c>
      <c r="N37" s="62">
        <v>1.5800000000000002E-2</v>
      </c>
    </row>
    <row r="38" spans="1:14" x14ac:dyDescent="0.25">
      <c r="B38" s="27" t="s">
        <v>12</v>
      </c>
      <c r="C38" s="53"/>
      <c r="D38" s="10">
        <v>12.582500000000001</v>
      </c>
      <c r="E38" s="10">
        <v>7.8784999999999998</v>
      </c>
      <c r="F38" s="8"/>
      <c r="G38" s="8"/>
      <c r="H38" s="8"/>
      <c r="I38" s="8"/>
      <c r="J38" s="10">
        <v>8.0359999999999996</v>
      </c>
      <c r="K38" s="61">
        <v>0.68300000000000005</v>
      </c>
      <c r="L38" s="29">
        <v>1.06E-2</v>
      </c>
      <c r="M38" s="29">
        <v>0.72060000000000002</v>
      </c>
      <c r="N38" s="62">
        <v>1.2999999999999999E-2</v>
      </c>
    </row>
    <row r="39" spans="1:14" x14ac:dyDescent="0.25">
      <c r="B39" s="27" t="s">
        <v>13</v>
      </c>
      <c r="C39" s="53"/>
      <c r="D39" s="10">
        <v>11.1755</v>
      </c>
      <c r="E39" s="10">
        <v>5.0084999999999997</v>
      </c>
      <c r="F39" s="8"/>
      <c r="G39" s="8"/>
      <c r="H39" s="8"/>
      <c r="I39" s="8"/>
      <c r="J39" s="10">
        <v>6.0235000000000003</v>
      </c>
      <c r="K39" s="61">
        <v>0.40739999999999998</v>
      </c>
      <c r="L39" s="29">
        <v>1.23E-2</v>
      </c>
      <c r="M39" s="29">
        <v>0.39900000000000002</v>
      </c>
      <c r="N39" s="62">
        <v>1.11E-2</v>
      </c>
    </row>
    <row r="40" spans="1:14" x14ac:dyDescent="0.25">
      <c r="B40" s="27" t="s">
        <v>14</v>
      </c>
      <c r="C40" s="53"/>
      <c r="D40" s="12">
        <v>7.1365000000000007</v>
      </c>
      <c r="E40" s="12">
        <v>3.5209999999999999</v>
      </c>
      <c r="F40" s="8"/>
      <c r="G40" s="8"/>
      <c r="H40" s="8"/>
      <c r="I40" s="8"/>
      <c r="J40" s="12">
        <v>5.7575000000000003</v>
      </c>
      <c r="K40" s="61">
        <v>0.21060000000000001</v>
      </c>
      <c r="L40" s="29">
        <v>1.01E-2</v>
      </c>
      <c r="M40" s="29">
        <v>0.2172</v>
      </c>
      <c r="N40" s="62">
        <v>1.04E-2</v>
      </c>
    </row>
    <row r="41" spans="1:14" ht="15.75" thickBot="1" x14ac:dyDescent="0.3">
      <c r="B41" s="27" t="s">
        <v>15</v>
      </c>
      <c r="C41" s="54"/>
      <c r="D41" s="14">
        <v>7.4480000000000004</v>
      </c>
      <c r="E41" s="14">
        <v>3.2725</v>
      </c>
      <c r="F41" s="15"/>
      <c r="G41" s="15"/>
      <c r="H41" s="15"/>
      <c r="I41" s="15"/>
      <c r="J41" s="14">
        <v>5.9465000000000003</v>
      </c>
      <c r="K41" s="63">
        <v>0.1195</v>
      </c>
      <c r="L41" s="64">
        <v>1.38E-2</v>
      </c>
      <c r="M41" s="64">
        <v>0.11559999999999999</v>
      </c>
      <c r="N41" s="65">
        <v>6.0000000000000001E-3</v>
      </c>
    </row>
    <row r="42" spans="1:14" x14ac:dyDescent="0.25">
      <c r="B42" s="27"/>
      <c r="C42" s="26"/>
      <c r="D42" s="26">
        <f t="shared" ref="D42" si="2">AVERAGE(D40:D41)</f>
        <v>7.292250000000001</v>
      </c>
      <c r="E42" s="26">
        <f t="shared" ref="E42" si="3">AVERAGE(E40:E41)</f>
        <v>3.3967499999999999</v>
      </c>
      <c r="F42" s="26"/>
      <c r="G42" s="26"/>
      <c r="H42" s="26"/>
      <c r="I42" s="26"/>
      <c r="J42" s="26">
        <f t="shared" ref="J42" si="4">AVERAGE(J40:J41)</f>
        <v>5.8520000000000003</v>
      </c>
      <c r="K42" s="26"/>
      <c r="L42" s="26"/>
      <c r="M42" s="26"/>
      <c r="N42" s="26"/>
    </row>
    <row r="43" spans="1:14" x14ac:dyDescent="0.25">
      <c r="B43" s="27"/>
      <c r="C43" s="26"/>
      <c r="D43" s="26"/>
      <c r="E43" s="26"/>
      <c r="F43" s="26"/>
      <c r="G43" s="26"/>
      <c r="H43" s="26"/>
      <c r="I43" s="26"/>
      <c r="J43" s="26"/>
      <c r="K43" s="26"/>
      <c r="L43" s="26"/>
      <c r="M43" s="26"/>
      <c r="N43" s="26"/>
    </row>
    <row r="44" spans="1:14" x14ac:dyDescent="0.25">
      <c r="B44" s="1" t="s">
        <v>58</v>
      </c>
      <c r="C44" s="1" t="s">
        <v>54</v>
      </c>
      <c r="D44" s="1" t="s">
        <v>55</v>
      </c>
      <c r="E44" s="1" t="s">
        <v>25</v>
      </c>
      <c r="F44" s="26"/>
      <c r="G44" s="26"/>
      <c r="H44" s="26"/>
      <c r="I44" s="26"/>
      <c r="J44" s="26"/>
      <c r="K44" s="26"/>
      <c r="L44" s="26"/>
      <c r="M44" s="26"/>
      <c r="N44" s="26"/>
    </row>
    <row r="45" spans="1:14" x14ac:dyDescent="0.25">
      <c r="A45">
        <v>1</v>
      </c>
      <c r="B45">
        <v>2000</v>
      </c>
      <c r="C45" s="29">
        <v>2.4247000000000001</v>
      </c>
      <c r="D45" s="75">
        <v>2.6640999999999999</v>
      </c>
      <c r="E45">
        <f>AVERAGE(C45:D45)</f>
        <v>2.5444</v>
      </c>
      <c r="F45" s="26"/>
      <c r="G45" s="26"/>
      <c r="H45" s="26"/>
      <c r="I45" s="26"/>
      <c r="J45" s="26"/>
      <c r="K45" s="26"/>
      <c r="L45" s="26"/>
      <c r="M45" s="26"/>
      <c r="N45" s="26"/>
    </row>
    <row r="46" spans="1:14" x14ac:dyDescent="0.25">
      <c r="A46">
        <v>2</v>
      </c>
      <c r="B46">
        <v>1000</v>
      </c>
      <c r="C46" s="21">
        <v>2.2637</v>
      </c>
      <c r="D46">
        <v>2.3138000000000001</v>
      </c>
      <c r="E46">
        <f t="shared" ref="E46:E60" si="5">AVERAGE(C46:D46)</f>
        <v>2.2887500000000003</v>
      </c>
      <c r="F46" s="26"/>
      <c r="G46" s="26"/>
      <c r="H46" s="26"/>
      <c r="I46" s="26"/>
      <c r="J46" s="26"/>
      <c r="K46" s="26"/>
      <c r="L46" s="26"/>
      <c r="M46" s="26"/>
      <c r="N46" s="26"/>
    </row>
    <row r="47" spans="1:14" x14ac:dyDescent="0.25">
      <c r="A47">
        <v>3</v>
      </c>
      <c r="B47">
        <v>500</v>
      </c>
      <c r="C47" s="21">
        <v>1.6234999999999999</v>
      </c>
      <c r="D47">
        <v>1.6040000000000001</v>
      </c>
      <c r="E47">
        <f t="shared" si="5"/>
        <v>1.61375</v>
      </c>
      <c r="F47" s="26"/>
      <c r="G47" s="26"/>
      <c r="H47" s="26"/>
      <c r="I47" s="26"/>
      <c r="J47" s="26"/>
      <c r="K47" s="26"/>
      <c r="L47" s="26"/>
      <c r="M47" s="26"/>
      <c r="N47" s="26"/>
    </row>
    <row r="48" spans="1:14" x14ac:dyDescent="0.25">
      <c r="A48">
        <v>4</v>
      </c>
      <c r="B48">
        <v>250</v>
      </c>
      <c r="C48" s="21">
        <v>1.1419999999999999</v>
      </c>
      <c r="D48">
        <v>1.1767000000000001</v>
      </c>
      <c r="E48">
        <f t="shared" si="5"/>
        <v>1.1593499999999999</v>
      </c>
      <c r="F48" s="26"/>
      <c r="G48" s="26"/>
      <c r="H48" s="26"/>
      <c r="I48" s="26"/>
      <c r="J48" s="26"/>
      <c r="K48" s="26"/>
      <c r="L48" s="26"/>
      <c r="M48" s="26"/>
      <c r="N48" s="26"/>
    </row>
    <row r="49" spans="1:14" x14ac:dyDescent="0.25">
      <c r="A49">
        <v>5</v>
      </c>
      <c r="B49">
        <v>125</v>
      </c>
      <c r="C49" s="21">
        <v>0.68300000000000005</v>
      </c>
      <c r="D49">
        <v>0.72060000000000002</v>
      </c>
      <c r="E49">
        <f t="shared" si="5"/>
        <v>0.70179999999999998</v>
      </c>
      <c r="F49" s="26"/>
      <c r="G49" s="26"/>
      <c r="H49" s="26"/>
      <c r="I49" s="26"/>
      <c r="J49" s="26"/>
      <c r="K49" s="26"/>
      <c r="L49" s="26"/>
      <c r="M49" s="26"/>
      <c r="N49" s="26"/>
    </row>
    <row r="50" spans="1:14" x14ac:dyDescent="0.25">
      <c r="A50">
        <v>6</v>
      </c>
      <c r="B50">
        <v>62.5</v>
      </c>
      <c r="C50" s="21">
        <v>0.40739999999999998</v>
      </c>
      <c r="D50">
        <v>0.39900000000000002</v>
      </c>
      <c r="E50">
        <f t="shared" si="5"/>
        <v>0.4032</v>
      </c>
      <c r="F50" s="26"/>
      <c r="G50" s="26"/>
      <c r="H50" s="26"/>
      <c r="I50" s="26"/>
      <c r="J50" s="26"/>
      <c r="K50" s="26"/>
      <c r="L50" s="26"/>
      <c r="M50" s="26"/>
      <c r="N50" s="26"/>
    </row>
    <row r="51" spans="1:14" x14ac:dyDescent="0.25">
      <c r="A51">
        <v>7</v>
      </c>
      <c r="B51">
        <v>31.25</v>
      </c>
      <c r="C51" s="21">
        <v>0.21060000000000001</v>
      </c>
      <c r="D51">
        <v>0.2172</v>
      </c>
      <c r="E51">
        <f t="shared" si="5"/>
        <v>0.21390000000000001</v>
      </c>
      <c r="F51" s="26"/>
      <c r="G51" s="26"/>
      <c r="H51" s="26"/>
      <c r="I51" s="26"/>
      <c r="J51" s="26"/>
      <c r="K51" s="26"/>
      <c r="L51" s="26"/>
      <c r="M51" s="26"/>
      <c r="N51" s="26"/>
    </row>
    <row r="52" spans="1:14" x14ac:dyDescent="0.25">
      <c r="A52">
        <v>8</v>
      </c>
      <c r="B52">
        <v>15.625</v>
      </c>
      <c r="C52" s="21">
        <v>0.1195</v>
      </c>
      <c r="D52">
        <v>0.11559999999999999</v>
      </c>
      <c r="E52">
        <f t="shared" si="5"/>
        <v>0.11754999999999999</v>
      </c>
      <c r="F52" s="26"/>
      <c r="G52" s="26"/>
      <c r="H52" s="26"/>
      <c r="I52" s="26"/>
      <c r="J52" s="26"/>
      <c r="K52" s="26"/>
      <c r="L52" s="26"/>
      <c r="M52" s="26"/>
      <c r="N52" s="26"/>
    </row>
    <row r="53" spans="1:14" x14ac:dyDescent="0.25">
      <c r="A53">
        <v>9</v>
      </c>
      <c r="B53">
        <v>7.8129999999999997</v>
      </c>
      <c r="C53" s="21">
        <v>6.4199999999999993E-2</v>
      </c>
      <c r="D53">
        <v>6.9599999999999995E-2</v>
      </c>
      <c r="E53">
        <f t="shared" si="5"/>
        <v>6.6899999999999987E-2</v>
      </c>
      <c r="F53" s="26"/>
      <c r="G53" s="26"/>
      <c r="H53" s="26"/>
      <c r="I53" s="26"/>
      <c r="J53" s="26"/>
      <c r="K53" s="26"/>
      <c r="L53" s="26"/>
      <c r="M53" s="26"/>
      <c r="N53" s="26"/>
    </row>
    <row r="54" spans="1:14" x14ac:dyDescent="0.25">
      <c r="A54">
        <v>10</v>
      </c>
      <c r="B54">
        <v>3.9060000000000001</v>
      </c>
      <c r="C54" s="21">
        <v>4.2200000000000001E-2</v>
      </c>
      <c r="D54">
        <v>5.6000000000000001E-2</v>
      </c>
      <c r="E54">
        <f t="shared" si="5"/>
        <v>4.9100000000000005E-2</v>
      </c>
      <c r="F54" s="26"/>
      <c r="G54" s="26"/>
      <c r="H54" s="26"/>
      <c r="I54" s="26"/>
      <c r="J54" s="26"/>
      <c r="K54" s="26"/>
      <c r="L54" s="26"/>
      <c r="M54" s="26"/>
      <c r="N54" s="26"/>
    </row>
    <row r="55" spans="1:14" x14ac:dyDescent="0.25">
      <c r="A55">
        <v>11</v>
      </c>
      <c r="B55">
        <v>1.9530000000000001</v>
      </c>
      <c r="C55" s="21">
        <v>2.5899999999999999E-2</v>
      </c>
      <c r="D55">
        <v>3.7999999999999999E-2</v>
      </c>
      <c r="E55">
        <f t="shared" si="5"/>
        <v>3.1949999999999999E-2</v>
      </c>
      <c r="F55" s="26"/>
      <c r="G55" s="26"/>
      <c r="H55" s="26"/>
      <c r="I55" s="26"/>
      <c r="J55" s="26"/>
      <c r="K55" s="26"/>
      <c r="L55" s="26"/>
      <c r="M55" s="26"/>
      <c r="N55" s="26"/>
    </row>
    <row r="56" spans="1:14" x14ac:dyDescent="0.25">
      <c r="A56">
        <v>12</v>
      </c>
      <c r="B56">
        <v>0.97699999999999998</v>
      </c>
      <c r="C56" s="21">
        <v>1.8800000000000001E-2</v>
      </c>
      <c r="D56">
        <v>1.5800000000000002E-2</v>
      </c>
      <c r="E56">
        <f t="shared" si="5"/>
        <v>1.7300000000000003E-2</v>
      </c>
      <c r="F56" s="26"/>
      <c r="G56" s="26"/>
      <c r="H56" s="26"/>
      <c r="I56" s="26"/>
      <c r="J56" s="26"/>
      <c r="K56" s="26"/>
      <c r="L56" s="26"/>
      <c r="M56" s="26"/>
      <c r="N56" s="26"/>
    </row>
    <row r="57" spans="1:14" x14ac:dyDescent="0.25">
      <c r="A57">
        <v>13</v>
      </c>
      <c r="B57">
        <v>0.48799999999999999</v>
      </c>
      <c r="C57" s="21">
        <v>1.06E-2</v>
      </c>
      <c r="D57">
        <v>1.2999999999999999E-2</v>
      </c>
      <c r="E57">
        <f t="shared" si="5"/>
        <v>1.18E-2</v>
      </c>
      <c r="F57" s="26"/>
      <c r="G57" s="26"/>
      <c r="H57" s="26"/>
      <c r="I57" s="26"/>
      <c r="J57" s="26"/>
      <c r="K57" s="26"/>
      <c r="L57" s="26"/>
      <c r="M57" s="26"/>
      <c r="N57" s="26"/>
    </row>
    <row r="58" spans="1:14" x14ac:dyDescent="0.25">
      <c r="A58">
        <v>14</v>
      </c>
      <c r="B58">
        <v>0.24399999999999999</v>
      </c>
      <c r="C58" s="21">
        <v>1.23E-2</v>
      </c>
      <c r="D58">
        <v>1.11E-2</v>
      </c>
      <c r="E58">
        <f t="shared" si="5"/>
        <v>1.17E-2</v>
      </c>
      <c r="F58" s="26"/>
      <c r="G58" s="26"/>
      <c r="H58" s="26"/>
      <c r="I58" s="26"/>
      <c r="J58" s="26"/>
      <c r="K58" s="26"/>
      <c r="L58" s="26"/>
      <c r="M58" s="26"/>
      <c r="N58" s="26"/>
    </row>
    <row r="59" spans="1:14" x14ac:dyDescent="0.25">
      <c r="A59">
        <v>15</v>
      </c>
      <c r="B59" t="s">
        <v>26</v>
      </c>
      <c r="C59" s="66">
        <v>1.01E-2</v>
      </c>
      <c r="D59" s="25">
        <v>1.04E-2</v>
      </c>
      <c r="E59" s="25">
        <f t="shared" si="5"/>
        <v>1.0249999999999999E-2</v>
      </c>
      <c r="F59" s="26"/>
      <c r="G59" s="26"/>
      <c r="H59" s="26"/>
      <c r="I59" s="26"/>
      <c r="J59" s="26"/>
      <c r="K59" s="26"/>
      <c r="L59" s="26"/>
      <c r="M59" s="26"/>
      <c r="N59" s="26"/>
    </row>
    <row r="60" spans="1:14" x14ac:dyDescent="0.25">
      <c r="A60">
        <v>16</v>
      </c>
      <c r="B60" t="s">
        <v>26</v>
      </c>
      <c r="C60" s="66">
        <v>1.38E-2</v>
      </c>
      <c r="D60" s="25">
        <v>6.0000000000000001E-3</v>
      </c>
      <c r="E60" s="25">
        <f t="shared" si="5"/>
        <v>9.8999999999999991E-3</v>
      </c>
      <c r="F60" s="26"/>
      <c r="G60" s="26"/>
      <c r="H60" s="26"/>
      <c r="I60" s="26"/>
      <c r="J60" s="26"/>
      <c r="K60" s="26"/>
      <c r="L60" s="26"/>
      <c r="M60" s="26"/>
      <c r="N60" s="26"/>
    </row>
    <row r="61" spans="1:14" ht="15.75" thickBot="1" x14ac:dyDescent="0.3">
      <c r="B61" s="27"/>
      <c r="C61" s="26"/>
      <c r="D61" s="26"/>
      <c r="E61" s="26"/>
      <c r="F61" s="26"/>
      <c r="G61" s="26"/>
      <c r="H61" s="26"/>
      <c r="I61" s="26"/>
      <c r="J61" s="26"/>
      <c r="K61" s="26"/>
      <c r="L61" s="26"/>
      <c r="M61" s="26"/>
      <c r="N61" s="26"/>
    </row>
    <row r="62" spans="1:14" ht="15.75" thickBot="1" x14ac:dyDescent="0.3">
      <c r="C62" s="44" t="s">
        <v>35</v>
      </c>
      <c r="D62" s="40" t="s">
        <v>36</v>
      </c>
      <c r="E62" s="45" t="s">
        <v>37</v>
      </c>
      <c r="F62" s="40" t="s">
        <v>38</v>
      </c>
      <c r="G62" s="45" t="s">
        <v>39</v>
      </c>
      <c r="H62" s="40" t="s">
        <v>40</v>
      </c>
      <c r="I62" s="40" t="s">
        <v>41</v>
      </c>
      <c r="J62" s="56"/>
      <c r="K62" s="72" t="s">
        <v>54</v>
      </c>
      <c r="L62" s="72" t="s">
        <v>54</v>
      </c>
      <c r="M62" s="72" t="s">
        <v>55</v>
      </c>
      <c r="N62" s="72" t="s">
        <v>55</v>
      </c>
    </row>
    <row r="63" spans="1:14" ht="15.75" thickBot="1" x14ac:dyDescent="0.3">
      <c r="C63" s="74">
        <v>1</v>
      </c>
      <c r="D63" s="74">
        <v>2</v>
      </c>
      <c r="E63" s="2">
        <v>3</v>
      </c>
      <c r="F63" s="2">
        <v>4</v>
      </c>
      <c r="G63" s="2">
        <v>5</v>
      </c>
      <c r="H63" s="74">
        <v>6</v>
      </c>
      <c r="I63" s="74">
        <v>7</v>
      </c>
      <c r="J63" s="74">
        <v>8</v>
      </c>
      <c r="K63" s="2">
        <v>9</v>
      </c>
      <c r="L63" s="2">
        <v>10</v>
      </c>
      <c r="M63" s="2">
        <v>11</v>
      </c>
      <c r="N63" s="2">
        <v>12</v>
      </c>
    </row>
    <row r="64" spans="1:14" x14ac:dyDescent="0.25">
      <c r="B64" s="27" t="s">
        <v>24</v>
      </c>
      <c r="C64" s="3">
        <v>1955.3205</v>
      </c>
      <c r="D64" s="4">
        <v>1452.1814999999999</v>
      </c>
      <c r="E64" s="4">
        <v>442.05</v>
      </c>
      <c r="F64" s="4">
        <v>2552.9874999999997</v>
      </c>
      <c r="G64" s="4">
        <v>2707.0785000000001</v>
      </c>
      <c r="H64" s="4">
        <v>2851.576</v>
      </c>
      <c r="I64" s="4">
        <v>1626.9365</v>
      </c>
      <c r="J64" s="5"/>
      <c r="K64" s="49">
        <v>2.3868999999999998</v>
      </c>
      <c r="L64" s="59">
        <v>7.5700000000000003E-2</v>
      </c>
      <c r="M64" s="59">
        <v>2.3555999999999999</v>
      </c>
      <c r="N64" s="60">
        <v>7.6200000000000004E-2</v>
      </c>
    </row>
    <row r="65" spans="1:14" x14ac:dyDescent="0.25">
      <c r="B65" s="27" t="s">
        <v>9</v>
      </c>
      <c r="C65" s="6">
        <v>1504.5065</v>
      </c>
      <c r="D65" s="7">
        <v>419.22649999999999</v>
      </c>
      <c r="E65" s="7">
        <v>90.730499999999992</v>
      </c>
      <c r="F65" s="7">
        <v>1360.779</v>
      </c>
      <c r="G65" s="7">
        <v>2145.5384999999997</v>
      </c>
      <c r="H65" s="7">
        <v>1951.3515</v>
      </c>
      <c r="I65" s="7">
        <v>478.24699999999996</v>
      </c>
      <c r="J65" s="8"/>
      <c r="K65" s="61">
        <v>2.2357999999999998</v>
      </c>
      <c r="L65" s="29">
        <v>5.3499999999999999E-2</v>
      </c>
      <c r="M65" s="29">
        <v>2.2412000000000001</v>
      </c>
      <c r="N65" s="62">
        <v>4.8300000000000003E-2</v>
      </c>
    </row>
    <row r="66" spans="1:14" x14ac:dyDescent="0.25">
      <c r="B66" s="27" t="s">
        <v>10</v>
      </c>
      <c r="C66" s="6">
        <v>733.48450000000003</v>
      </c>
      <c r="D66" s="7">
        <v>135.226</v>
      </c>
      <c r="E66" s="7">
        <v>22.05</v>
      </c>
      <c r="F66" s="7">
        <v>535.81500000000005</v>
      </c>
      <c r="G66" s="7">
        <v>838.74349999999993</v>
      </c>
      <c r="H66" s="7">
        <v>760.65500000000009</v>
      </c>
      <c r="I66" s="7">
        <v>102.0915</v>
      </c>
      <c r="J66" s="8"/>
      <c r="K66" s="61">
        <v>1.7727999999999999</v>
      </c>
      <c r="L66" s="29">
        <v>2.8500000000000001E-2</v>
      </c>
      <c r="M66" s="29">
        <v>1.7311000000000001</v>
      </c>
      <c r="N66" s="62">
        <v>3.09E-2</v>
      </c>
    </row>
    <row r="67" spans="1:14" x14ac:dyDescent="0.25">
      <c r="B67" s="27" t="s">
        <v>11</v>
      </c>
      <c r="C67" s="9">
        <v>13.145999999999999</v>
      </c>
      <c r="D67" s="10">
        <v>12.593</v>
      </c>
      <c r="E67" s="10">
        <v>5.3934999999999995</v>
      </c>
      <c r="F67" s="10">
        <v>21.633500000000002</v>
      </c>
      <c r="G67" s="10">
        <v>14.413</v>
      </c>
      <c r="H67" s="10">
        <v>20.033999999999999</v>
      </c>
      <c r="I67" s="10">
        <v>8.3439999999999994</v>
      </c>
      <c r="J67" s="8"/>
      <c r="K67" s="61">
        <v>1.1119000000000001</v>
      </c>
      <c r="L67" s="29">
        <v>2.3900000000000001E-2</v>
      </c>
      <c r="M67" s="29">
        <v>1.1469</v>
      </c>
      <c r="N67" s="62">
        <v>2.18E-2</v>
      </c>
    </row>
    <row r="68" spans="1:14" x14ac:dyDescent="0.25">
      <c r="B68" s="27" t="s">
        <v>12</v>
      </c>
      <c r="C68" s="9">
        <v>13.8565</v>
      </c>
      <c r="D68" s="10">
        <v>13.702500000000001</v>
      </c>
      <c r="E68" s="10">
        <v>3.4125000000000001</v>
      </c>
      <c r="F68" s="10">
        <v>17.878</v>
      </c>
      <c r="G68" s="10">
        <v>11.837</v>
      </c>
      <c r="H68" s="10">
        <v>22.151499999999999</v>
      </c>
      <c r="I68" s="10">
        <v>7.2065000000000001</v>
      </c>
      <c r="J68" s="8"/>
      <c r="K68" s="61">
        <v>0.76900000000000002</v>
      </c>
      <c r="L68" s="29">
        <v>1.7999999999999999E-2</v>
      </c>
      <c r="M68" s="29">
        <v>0.71430000000000005</v>
      </c>
      <c r="N68" s="62">
        <v>1.84E-2</v>
      </c>
    </row>
    <row r="69" spans="1:14" x14ac:dyDescent="0.25">
      <c r="B69" s="27" t="s">
        <v>13</v>
      </c>
      <c r="C69" s="9">
        <v>9.8350000000000009</v>
      </c>
      <c r="D69" s="10">
        <v>7.4025000000000007</v>
      </c>
      <c r="E69" s="10">
        <v>1.8480000000000001</v>
      </c>
      <c r="F69" s="10">
        <v>19.725999999999999</v>
      </c>
      <c r="G69" s="10">
        <v>7.8469999999999995</v>
      </c>
      <c r="H69" s="10">
        <v>14.868</v>
      </c>
      <c r="I69" s="10">
        <v>4.907</v>
      </c>
      <c r="J69" s="8"/>
      <c r="K69" s="61">
        <v>0.41489999999999999</v>
      </c>
      <c r="L69" s="29">
        <v>1.4800000000000001E-2</v>
      </c>
      <c r="M69" s="29">
        <v>0.38150000000000001</v>
      </c>
      <c r="N69" s="62">
        <v>1.49E-2</v>
      </c>
    </row>
    <row r="70" spans="1:14" x14ac:dyDescent="0.25">
      <c r="B70" s="27" t="s">
        <v>14</v>
      </c>
      <c r="C70" s="11">
        <v>3.8430000000000004</v>
      </c>
      <c r="D70" s="12">
        <v>2.3170000000000002</v>
      </c>
      <c r="E70" s="12">
        <v>0.6895</v>
      </c>
      <c r="F70" s="12">
        <v>6.6149999999999993</v>
      </c>
      <c r="G70" s="12">
        <v>2.9819999999999998</v>
      </c>
      <c r="H70" s="12">
        <v>9.2855000000000008</v>
      </c>
      <c r="I70" s="12">
        <v>0.6895</v>
      </c>
      <c r="J70" s="8"/>
      <c r="K70" s="61">
        <v>0.21010000000000001</v>
      </c>
      <c r="L70" s="29">
        <v>1.55E-2</v>
      </c>
      <c r="M70" s="29">
        <v>0.22450000000000001</v>
      </c>
      <c r="N70" s="62">
        <v>1.5699999999999999E-2</v>
      </c>
    </row>
    <row r="71" spans="1:14" ht="15.75" thickBot="1" x14ac:dyDescent="0.3">
      <c r="B71" s="27" t="s">
        <v>15</v>
      </c>
      <c r="C71" s="13">
        <v>3.8920000000000003</v>
      </c>
      <c r="D71" s="14">
        <v>3.5070000000000001</v>
      </c>
      <c r="E71" s="14">
        <v>2.177</v>
      </c>
      <c r="F71" s="14">
        <v>7.895999999999999</v>
      </c>
      <c r="G71" s="14">
        <v>4.2770000000000001</v>
      </c>
      <c r="H71" s="14">
        <v>8.9879999999999995</v>
      </c>
      <c r="I71" s="14">
        <v>0.60199999999999998</v>
      </c>
      <c r="J71" s="15"/>
      <c r="K71" s="63">
        <v>0.12709999999999999</v>
      </c>
      <c r="L71" s="64">
        <v>1.29E-2</v>
      </c>
      <c r="M71" s="64">
        <v>0.1263</v>
      </c>
      <c r="N71" s="65">
        <v>1.2E-2</v>
      </c>
    </row>
    <row r="72" spans="1:14" x14ac:dyDescent="0.25">
      <c r="C72" s="26">
        <f>AVERAGE(C70:C71)</f>
        <v>3.8675000000000006</v>
      </c>
      <c r="D72" s="26">
        <f t="shared" ref="D72" si="6">AVERAGE(D70:D71)</f>
        <v>2.9119999999999999</v>
      </c>
      <c r="E72" s="26">
        <f t="shared" ref="E72" si="7">AVERAGE(E70:E71)</f>
        <v>1.4332500000000001</v>
      </c>
      <c r="F72" s="26">
        <f t="shared" ref="F72" si="8">AVERAGE(F70:F71)</f>
        <v>7.2554999999999996</v>
      </c>
      <c r="G72" s="26">
        <f t="shared" ref="G72" si="9">AVERAGE(G70:G71)</f>
        <v>3.6295000000000002</v>
      </c>
      <c r="H72" s="26">
        <f t="shared" ref="H72" si="10">AVERAGE(H70:H71)</f>
        <v>9.1367499999999993</v>
      </c>
      <c r="I72" s="26">
        <f t="shared" ref="I72" si="11">AVERAGE(I70:I71)</f>
        <v>0.64575000000000005</v>
      </c>
      <c r="J72" s="26"/>
    </row>
    <row r="73" spans="1:14" x14ac:dyDescent="0.25">
      <c r="C73" s="26"/>
      <c r="D73" s="26"/>
      <c r="E73" s="26"/>
      <c r="F73" s="26"/>
      <c r="G73" s="26"/>
      <c r="H73" s="26"/>
      <c r="I73" s="26"/>
      <c r="J73" s="26"/>
    </row>
    <row r="74" spans="1:14" x14ac:dyDescent="0.25">
      <c r="B74" s="1" t="s">
        <v>58</v>
      </c>
      <c r="C74" s="1" t="s">
        <v>54</v>
      </c>
      <c r="D74" s="1" t="s">
        <v>55</v>
      </c>
      <c r="E74" s="1" t="s">
        <v>25</v>
      </c>
      <c r="F74" s="26"/>
      <c r="G74" s="26"/>
      <c r="H74" s="26"/>
      <c r="I74" s="26"/>
      <c r="J74" s="26"/>
    </row>
    <row r="75" spans="1:14" x14ac:dyDescent="0.25">
      <c r="A75">
        <v>1</v>
      </c>
      <c r="B75">
        <v>2000</v>
      </c>
      <c r="C75" s="29">
        <v>2.3868999999999998</v>
      </c>
      <c r="D75">
        <v>2.3555999999999999</v>
      </c>
      <c r="F75" s="26"/>
      <c r="G75" s="26"/>
      <c r="H75" s="26"/>
      <c r="I75" s="26"/>
      <c r="J75" s="26"/>
    </row>
    <row r="76" spans="1:14" x14ac:dyDescent="0.25">
      <c r="A76">
        <v>2</v>
      </c>
      <c r="B76">
        <v>1000</v>
      </c>
      <c r="C76" s="30">
        <v>2.2357999999999998</v>
      </c>
      <c r="D76">
        <v>2.2412000000000001</v>
      </c>
      <c r="F76" s="26"/>
      <c r="G76" s="26"/>
      <c r="H76" s="26"/>
      <c r="I76" s="26"/>
      <c r="J76" s="26"/>
    </row>
    <row r="77" spans="1:14" x14ac:dyDescent="0.25">
      <c r="A77">
        <v>3</v>
      </c>
      <c r="B77">
        <v>500</v>
      </c>
      <c r="C77" s="30">
        <v>1.7727999999999999</v>
      </c>
      <c r="D77">
        <v>1.7311000000000001</v>
      </c>
      <c r="F77" s="26"/>
      <c r="G77" s="26"/>
      <c r="H77" s="26"/>
      <c r="I77" s="26"/>
      <c r="J77" s="26"/>
    </row>
    <row r="78" spans="1:14" x14ac:dyDescent="0.25">
      <c r="A78">
        <v>4</v>
      </c>
      <c r="B78">
        <v>250</v>
      </c>
      <c r="C78" s="30">
        <v>1.1119000000000001</v>
      </c>
      <c r="D78">
        <v>1.1469</v>
      </c>
      <c r="F78" s="26"/>
      <c r="G78" s="26"/>
      <c r="H78" s="26"/>
      <c r="I78" s="26"/>
      <c r="J78" s="26"/>
    </row>
    <row r="79" spans="1:14" x14ac:dyDescent="0.25">
      <c r="A79">
        <v>5</v>
      </c>
      <c r="B79">
        <v>125</v>
      </c>
      <c r="C79" s="30">
        <v>0.76900000000000002</v>
      </c>
      <c r="D79">
        <v>0.71430000000000005</v>
      </c>
      <c r="F79" s="26"/>
      <c r="G79" s="26"/>
      <c r="H79" s="26"/>
      <c r="I79" s="26"/>
      <c r="J79" s="26"/>
    </row>
    <row r="80" spans="1:14" x14ac:dyDescent="0.25">
      <c r="A80">
        <v>6</v>
      </c>
      <c r="B80">
        <v>62.5</v>
      </c>
      <c r="C80" s="30">
        <v>0.41489999999999999</v>
      </c>
      <c r="D80">
        <v>0.38150000000000001</v>
      </c>
      <c r="F80" s="26"/>
      <c r="G80" s="26"/>
      <c r="H80" s="26"/>
      <c r="I80" s="26"/>
      <c r="J80" s="26"/>
    </row>
    <row r="81" spans="1:14" x14ac:dyDescent="0.25">
      <c r="A81">
        <v>7</v>
      </c>
      <c r="B81">
        <v>31.25</v>
      </c>
      <c r="C81" s="30">
        <v>0.21010000000000001</v>
      </c>
      <c r="D81">
        <v>0.22450000000000001</v>
      </c>
      <c r="F81" s="26"/>
      <c r="G81" s="26"/>
      <c r="H81" s="26"/>
      <c r="I81" s="26"/>
      <c r="J81" s="26"/>
    </row>
    <row r="82" spans="1:14" x14ac:dyDescent="0.25">
      <c r="A82">
        <v>8</v>
      </c>
      <c r="B82">
        <v>15.625</v>
      </c>
      <c r="C82" s="30">
        <v>0.12709999999999999</v>
      </c>
      <c r="D82">
        <v>0.1263</v>
      </c>
      <c r="F82" s="26"/>
      <c r="G82" s="26"/>
      <c r="H82" s="26"/>
      <c r="I82" s="26"/>
      <c r="J82" s="26"/>
    </row>
    <row r="83" spans="1:14" x14ac:dyDescent="0.25">
      <c r="A83">
        <v>9</v>
      </c>
      <c r="B83">
        <v>7.8129999999999997</v>
      </c>
      <c r="C83" s="21">
        <v>7.5700000000000003E-2</v>
      </c>
      <c r="D83">
        <v>7.6200000000000004E-2</v>
      </c>
      <c r="F83" s="26"/>
      <c r="G83" s="26"/>
      <c r="H83" s="26"/>
      <c r="I83" s="26"/>
      <c r="J83" s="26"/>
    </row>
    <row r="84" spans="1:14" x14ac:dyDescent="0.25">
      <c r="A84">
        <v>10</v>
      </c>
      <c r="B84">
        <v>3.9060000000000001</v>
      </c>
      <c r="C84" s="21">
        <v>5.3499999999999999E-2</v>
      </c>
      <c r="D84">
        <v>4.8300000000000003E-2</v>
      </c>
      <c r="F84" s="26"/>
      <c r="G84" s="26"/>
      <c r="H84" s="26"/>
      <c r="I84" s="26"/>
      <c r="J84" s="26"/>
    </row>
    <row r="85" spans="1:14" x14ac:dyDescent="0.25">
      <c r="A85">
        <v>11</v>
      </c>
      <c r="B85">
        <v>1.9530000000000001</v>
      </c>
      <c r="C85" s="21">
        <v>2.8500000000000001E-2</v>
      </c>
      <c r="D85">
        <v>3.09E-2</v>
      </c>
      <c r="F85" s="26"/>
      <c r="G85" s="26"/>
      <c r="H85" s="26"/>
      <c r="I85" s="26"/>
      <c r="J85" s="26"/>
    </row>
    <row r="86" spans="1:14" x14ac:dyDescent="0.25">
      <c r="A86">
        <v>12</v>
      </c>
      <c r="B86">
        <v>0.97699999999999998</v>
      </c>
      <c r="C86" s="29">
        <v>2.3900000000000001E-2</v>
      </c>
      <c r="D86" s="31">
        <v>2.18E-2</v>
      </c>
      <c r="F86" s="26"/>
      <c r="G86" s="26"/>
      <c r="H86" s="26"/>
      <c r="I86" s="26"/>
      <c r="J86" s="26"/>
    </row>
    <row r="87" spans="1:14" x14ac:dyDescent="0.25">
      <c r="A87">
        <v>13</v>
      </c>
      <c r="B87">
        <v>0.48799999999999999</v>
      </c>
      <c r="C87" s="29">
        <v>1.7999999999999999E-2</v>
      </c>
      <c r="D87" s="31">
        <v>1.84E-2</v>
      </c>
      <c r="F87" s="26"/>
      <c r="G87" s="26"/>
      <c r="H87" s="26"/>
      <c r="I87" s="26"/>
      <c r="J87" s="26"/>
    </row>
    <row r="88" spans="1:14" x14ac:dyDescent="0.25">
      <c r="A88">
        <v>14</v>
      </c>
      <c r="B88">
        <v>0.24399999999999999</v>
      </c>
      <c r="C88" s="29">
        <v>1.4800000000000001E-2</v>
      </c>
      <c r="D88" s="31">
        <v>1.49E-2</v>
      </c>
      <c r="F88" s="26"/>
      <c r="G88" s="26"/>
      <c r="H88" s="26"/>
      <c r="I88" s="26"/>
      <c r="J88" s="26"/>
    </row>
    <row r="89" spans="1:14" x14ac:dyDescent="0.25">
      <c r="A89">
        <v>15</v>
      </c>
      <c r="B89" t="s">
        <v>26</v>
      </c>
      <c r="C89" s="29">
        <v>1.55E-2</v>
      </c>
      <c r="D89" s="31">
        <v>1.5699999999999999E-2</v>
      </c>
      <c r="F89" s="26"/>
      <c r="G89" s="26"/>
      <c r="H89" s="26"/>
      <c r="I89" s="26"/>
      <c r="J89" s="26"/>
    </row>
    <row r="90" spans="1:14" x14ac:dyDescent="0.25">
      <c r="A90">
        <v>16</v>
      </c>
      <c r="B90" t="s">
        <v>26</v>
      </c>
      <c r="C90" s="29">
        <v>1.29E-2</v>
      </c>
      <c r="D90" s="31">
        <v>1.2E-2</v>
      </c>
      <c r="F90" s="26"/>
      <c r="G90" s="26"/>
      <c r="H90" s="26"/>
      <c r="I90" s="26"/>
      <c r="J90" s="26"/>
    </row>
    <row r="91" spans="1:14" ht="15.75" thickBot="1" x14ac:dyDescent="0.3">
      <c r="C91" s="26"/>
      <c r="D91" s="26"/>
      <c r="E91" s="26"/>
      <c r="F91" s="26"/>
      <c r="G91" s="26"/>
      <c r="H91" s="26"/>
      <c r="I91" s="26"/>
      <c r="J91" s="26"/>
    </row>
    <row r="92" spans="1:14" ht="15.75" thickBot="1" x14ac:dyDescent="0.3">
      <c r="C92" s="44" t="s">
        <v>0</v>
      </c>
      <c r="D92" s="55"/>
      <c r="E92" s="45" t="s">
        <v>2</v>
      </c>
      <c r="F92" s="51"/>
      <c r="G92" s="51"/>
      <c r="H92" s="51"/>
      <c r="I92" s="45" t="s">
        <v>6</v>
      </c>
      <c r="J92" s="76"/>
      <c r="K92" s="72" t="s">
        <v>54</v>
      </c>
      <c r="L92" s="72" t="s">
        <v>54</v>
      </c>
      <c r="M92" s="72" t="s">
        <v>55</v>
      </c>
      <c r="N92" s="72" t="s">
        <v>55</v>
      </c>
    </row>
    <row r="93" spans="1:14" ht="15.75" thickBot="1" x14ac:dyDescent="0.3">
      <c r="B93" s="2"/>
      <c r="C93" s="74">
        <v>1</v>
      </c>
      <c r="D93" s="74">
        <v>2</v>
      </c>
      <c r="E93" s="2">
        <v>3</v>
      </c>
      <c r="F93" s="2">
        <v>4</v>
      </c>
      <c r="G93" s="2">
        <v>5</v>
      </c>
      <c r="H93" s="74">
        <v>6</v>
      </c>
      <c r="I93" s="74">
        <v>7</v>
      </c>
      <c r="J93" s="74">
        <v>8</v>
      </c>
      <c r="K93" s="2">
        <v>9</v>
      </c>
      <c r="L93" s="2">
        <v>10</v>
      </c>
      <c r="M93" s="2">
        <v>11</v>
      </c>
      <c r="N93" s="2">
        <v>12</v>
      </c>
    </row>
    <row r="94" spans="1:14" x14ac:dyDescent="0.25">
      <c r="B94" s="27" t="s">
        <v>24</v>
      </c>
      <c r="C94" s="3">
        <v>1292.886</v>
      </c>
      <c r="D94" s="5"/>
      <c r="E94" s="4">
        <v>2082.402</v>
      </c>
      <c r="F94" s="5"/>
      <c r="G94" s="5"/>
      <c r="H94" s="5"/>
      <c r="I94" s="4">
        <v>3442.3690000000001</v>
      </c>
      <c r="J94" s="5"/>
      <c r="K94" s="49">
        <v>3.1472000000000002</v>
      </c>
      <c r="L94" s="77">
        <v>0.13039999999999999</v>
      </c>
      <c r="M94" s="77">
        <v>3.0821000000000001</v>
      </c>
      <c r="N94" s="78">
        <v>0.15989999999999999</v>
      </c>
    </row>
    <row r="95" spans="1:14" x14ac:dyDescent="0.25">
      <c r="B95" s="27" t="s">
        <v>9</v>
      </c>
      <c r="C95" s="6">
        <v>648.49400000000003</v>
      </c>
      <c r="D95" s="8"/>
      <c r="E95" s="7">
        <v>945.92049999999995</v>
      </c>
      <c r="F95" s="8"/>
      <c r="G95" s="8"/>
      <c r="H95" s="8"/>
      <c r="I95" s="7">
        <v>1594.1030000000001</v>
      </c>
      <c r="J95" s="8"/>
      <c r="K95" s="79">
        <v>2.7667999999999999</v>
      </c>
      <c r="L95" s="66">
        <v>7.7100000000000002E-2</v>
      </c>
      <c r="M95" s="66">
        <v>2.7469999999999999</v>
      </c>
      <c r="N95" s="67">
        <v>9.11E-2</v>
      </c>
    </row>
    <row r="96" spans="1:14" x14ac:dyDescent="0.25">
      <c r="B96" s="27" t="s">
        <v>10</v>
      </c>
      <c r="C96" s="6">
        <v>354.35399999999998</v>
      </c>
      <c r="D96" s="8"/>
      <c r="E96" s="7">
        <v>376.1345</v>
      </c>
      <c r="F96" s="8"/>
      <c r="G96" s="8"/>
      <c r="H96" s="8"/>
      <c r="I96" s="7">
        <v>514.44399999999996</v>
      </c>
      <c r="J96" s="8"/>
      <c r="K96" s="79">
        <v>2.5011000000000001</v>
      </c>
      <c r="L96" s="66">
        <v>6.3500000000000001E-2</v>
      </c>
      <c r="M96" s="66">
        <v>2.5529999999999999</v>
      </c>
      <c r="N96" s="67">
        <v>7.9100000000000004E-2</v>
      </c>
    </row>
    <row r="97" spans="1:14" x14ac:dyDescent="0.25">
      <c r="B97" s="27" t="s">
        <v>11</v>
      </c>
      <c r="C97" s="9">
        <v>13.327999999999999</v>
      </c>
      <c r="D97" s="8"/>
      <c r="E97" s="10">
        <v>14.035</v>
      </c>
      <c r="F97" s="8"/>
      <c r="G97" s="8"/>
      <c r="H97" s="8"/>
      <c r="I97" s="10">
        <v>36.582000000000001</v>
      </c>
      <c r="J97" s="8"/>
      <c r="K97" s="79">
        <v>1.8178000000000001</v>
      </c>
      <c r="L97" s="66">
        <v>5.21E-2</v>
      </c>
      <c r="M97" s="66">
        <v>1.7944</v>
      </c>
      <c r="N97" s="67">
        <v>6.7500000000000004E-2</v>
      </c>
    </row>
    <row r="98" spans="1:14" x14ac:dyDescent="0.25">
      <c r="B98" s="27" t="s">
        <v>12</v>
      </c>
      <c r="C98" s="9">
        <v>12.9535</v>
      </c>
      <c r="D98" s="8"/>
      <c r="E98" s="10">
        <v>13.327999999999999</v>
      </c>
      <c r="F98" s="8"/>
      <c r="G98" s="8"/>
      <c r="H98" s="8"/>
      <c r="I98" s="10">
        <v>36.144500000000001</v>
      </c>
      <c r="J98" s="8"/>
      <c r="K98" s="79">
        <v>1.1682999999999999</v>
      </c>
      <c r="L98" s="66">
        <v>4.6800000000000001E-2</v>
      </c>
      <c r="M98" s="66">
        <v>1.1344000000000001</v>
      </c>
      <c r="N98" s="67">
        <v>5.11E-2</v>
      </c>
    </row>
    <row r="99" spans="1:14" x14ac:dyDescent="0.25">
      <c r="B99" s="27" t="s">
        <v>13</v>
      </c>
      <c r="C99" s="9">
        <v>9.0404999999999998</v>
      </c>
      <c r="D99" s="8"/>
      <c r="E99" s="10">
        <v>10.528</v>
      </c>
      <c r="F99" s="8"/>
      <c r="G99" s="8"/>
      <c r="H99" s="8"/>
      <c r="I99" s="10">
        <v>27.9755</v>
      </c>
      <c r="J99" s="8"/>
      <c r="K99" s="79">
        <v>0.68230000000000002</v>
      </c>
      <c r="L99" s="66">
        <v>4.0300000000000002E-2</v>
      </c>
      <c r="M99" s="66">
        <v>0.67920000000000003</v>
      </c>
      <c r="N99" s="67">
        <v>5.1499999999999997E-2</v>
      </c>
    </row>
    <row r="100" spans="1:14" x14ac:dyDescent="0.25">
      <c r="B100" s="27" t="s">
        <v>14</v>
      </c>
      <c r="C100" s="11">
        <v>2.968</v>
      </c>
      <c r="D100" s="8"/>
      <c r="E100" s="12">
        <v>0</v>
      </c>
      <c r="F100" s="8"/>
      <c r="G100" s="8"/>
      <c r="H100" s="8"/>
      <c r="I100" s="12">
        <v>4.6130000000000004</v>
      </c>
      <c r="J100" s="8"/>
      <c r="K100" s="79">
        <v>0.36199999999999999</v>
      </c>
      <c r="L100" s="66">
        <v>3.7100000000000001E-2</v>
      </c>
      <c r="M100" s="66">
        <v>0.33589999999999998</v>
      </c>
      <c r="N100" s="67">
        <v>4.3400000000000001E-2</v>
      </c>
    </row>
    <row r="101" spans="1:14" ht="15.75" thickBot="1" x14ac:dyDescent="0.3">
      <c r="B101" s="27" t="s">
        <v>15</v>
      </c>
      <c r="C101" s="13">
        <v>4.4135</v>
      </c>
      <c r="D101" s="15"/>
      <c r="E101" s="14">
        <v>3.9584999999999999</v>
      </c>
      <c r="F101" s="15"/>
      <c r="G101" s="15"/>
      <c r="H101" s="15"/>
      <c r="I101" s="14">
        <v>6.6779999999999999</v>
      </c>
      <c r="J101" s="15"/>
      <c r="K101" s="80">
        <v>0.2097</v>
      </c>
      <c r="L101" s="68">
        <v>4.2200000000000001E-2</v>
      </c>
      <c r="M101" s="68">
        <v>0.20699999999999999</v>
      </c>
      <c r="N101" s="69">
        <v>5.57E-2</v>
      </c>
    </row>
    <row r="102" spans="1:14" x14ac:dyDescent="0.25">
      <c r="B102" s="25"/>
      <c r="C102" s="26">
        <f>AVERAGE(C100:C101)</f>
        <v>3.69075</v>
      </c>
      <c r="D102" s="26"/>
      <c r="E102" s="26">
        <f t="shared" ref="E102" si="12">AVERAGE(E100:E101)</f>
        <v>1.97925</v>
      </c>
      <c r="F102" s="26"/>
      <c r="G102" s="26"/>
      <c r="H102" s="25"/>
      <c r="I102">
        <f t="shared" ref="I102" si="13">AVERAGE(I100:I101)</f>
        <v>5.6455000000000002</v>
      </c>
      <c r="J102" s="31"/>
    </row>
    <row r="103" spans="1:14" x14ac:dyDescent="0.25">
      <c r="B103" s="25"/>
      <c r="C103" s="26"/>
      <c r="D103" s="26"/>
      <c r="E103" s="26"/>
      <c r="F103" s="26"/>
      <c r="G103" s="26"/>
      <c r="H103" s="25"/>
      <c r="J103" s="31"/>
    </row>
    <row r="104" spans="1:14" x14ac:dyDescent="0.25">
      <c r="B104" s="1" t="s">
        <v>58</v>
      </c>
      <c r="C104" s="1" t="s">
        <v>54</v>
      </c>
      <c r="D104" s="1" t="s">
        <v>55</v>
      </c>
      <c r="E104" s="1" t="s">
        <v>25</v>
      </c>
    </row>
    <row r="105" spans="1:14" x14ac:dyDescent="0.25">
      <c r="A105">
        <v>1</v>
      </c>
      <c r="B105">
        <v>2000</v>
      </c>
      <c r="C105" s="29">
        <v>3.1472000000000002</v>
      </c>
      <c r="D105">
        <v>3.0821000000000001</v>
      </c>
      <c r="E105">
        <v>3.1146500000000001</v>
      </c>
    </row>
    <row r="106" spans="1:14" x14ac:dyDescent="0.25">
      <c r="A106">
        <v>2</v>
      </c>
      <c r="B106">
        <v>1000</v>
      </c>
      <c r="C106" s="21">
        <v>2.7667999999999999</v>
      </c>
      <c r="D106">
        <v>2.7469999999999999</v>
      </c>
      <c r="E106">
        <v>2.7568999999999999</v>
      </c>
    </row>
    <row r="107" spans="1:14" x14ac:dyDescent="0.25">
      <c r="A107">
        <v>3</v>
      </c>
      <c r="B107">
        <v>500</v>
      </c>
      <c r="C107" s="21">
        <v>2.5011000000000001</v>
      </c>
      <c r="D107">
        <v>2.5529999999999999</v>
      </c>
      <c r="E107">
        <v>2.52705</v>
      </c>
    </row>
    <row r="108" spans="1:14" x14ac:dyDescent="0.25">
      <c r="A108">
        <v>4</v>
      </c>
      <c r="B108">
        <v>250</v>
      </c>
      <c r="C108" s="21">
        <v>1.8178000000000001</v>
      </c>
      <c r="D108">
        <v>1.7944</v>
      </c>
      <c r="E108">
        <v>1.8061</v>
      </c>
    </row>
    <row r="109" spans="1:14" x14ac:dyDescent="0.25">
      <c r="A109">
        <v>5</v>
      </c>
      <c r="B109">
        <v>125</v>
      </c>
      <c r="C109" s="21">
        <v>1.1682999999999999</v>
      </c>
      <c r="D109">
        <v>1.1344000000000001</v>
      </c>
      <c r="E109">
        <v>1.1513499999999999</v>
      </c>
    </row>
    <row r="110" spans="1:14" x14ac:dyDescent="0.25">
      <c r="A110">
        <v>6</v>
      </c>
      <c r="B110">
        <v>62.5</v>
      </c>
      <c r="C110" s="21">
        <v>0.68230000000000002</v>
      </c>
      <c r="D110">
        <v>0.67920000000000003</v>
      </c>
      <c r="E110">
        <v>0.68074999999999997</v>
      </c>
    </row>
    <row r="111" spans="1:14" x14ac:dyDescent="0.25">
      <c r="A111">
        <v>7</v>
      </c>
      <c r="B111">
        <v>31.25</v>
      </c>
      <c r="C111" s="21">
        <v>0.36199999999999999</v>
      </c>
      <c r="D111">
        <v>0.33589999999999998</v>
      </c>
      <c r="E111">
        <v>0.34894999999999998</v>
      </c>
    </row>
    <row r="112" spans="1:14" x14ac:dyDescent="0.25">
      <c r="A112">
        <v>8</v>
      </c>
      <c r="B112">
        <v>15.625</v>
      </c>
      <c r="C112" s="21">
        <v>0.2097</v>
      </c>
      <c r="D112">
        <v>0.20699999999999999</v>
      </c>
      <c r="E112">
        <v>0.20834999999999998</v>
      </c>
    </row>
    <row r="113" spans="1:5" x14ac:dyDescent="0.25">
      <c r="A113">
        <v>9</v>
      </c>
      <c r="B113">
        <v>7.8129999999999997</v>
      </c>
      <c r="C113" s="21">
        <v>0.13039999999999999</v>
      </c>
      <c r="D113">
        <v>0.15989999999999999</v>
      </c>
      <c r="E113">
        <v>0.14515</v>
      </c>
    </row>
    <row r="114" spans="1:5" x14ac:dyDescent="0.25">
      <c r="A114">
        <v>10</v>
      </c>
      <c r="B114">
        <v>3.9060000000000001</v>
      </c>
      <c r="C114" s="21">
        <v>7.7100000000000002E-2</v>
      </c>
      <c r="D114">
        <v>9.11E-2</v>
      </c>
      <c r="E114">
        <v>8.4100000000000008E-2</v>
      </c>
    </row>
    <row r="115" spans="1:5" x14ac:dyDescent="0.25">
      <c r="A115">
        <v>11</v>
      </c>
      <c r="B115">
        <v>1.9530000000000001</v>
      </c>
      <c r="C115" s="21">
        <v>6.3500000000000001E-2</v>
      </c>
      <c r="D115">
        <v>7.9100000000000004E-2</v>
      </c>
      <c r="E115">
        <v>7.1300000000000002E-2</v>
      </c>
    </row>
    <row r="116" spans="1:5" x14ac:dyDescent="0.25">
      <c r="A116">
        <v>12</v>
      </c>
      <c r="B116">
        <v>0.97699999999999998</v>
      </c>
      <c r="C116" s="21">
        <v>5.21E-2</v>
      </c>
      <c r="D116">
        <v>6.7500000000000004E-2</v>
      </c>
      <c r="E116">
        <v>5.9800000000000006E-2</v>
      </c>
    </row>
    <row r="117" spans="1:5" x14ac:dyDescent="0.25">
      <c r="A117">
        <v>13</v>
      </c>
      <c r="B117">
        <v>0.48799999999999999</v>
      </c>
      <c r="C117" s="21">
        <v>4.6800000000000001E-2</v>
      </c>
      <c r="D117">
        <v>5.11E-2</v>
      </c>
      <c r="E117">
        <v>4.895E-2</v>
      </c>
    </row>
    <row r="118" spans="1:5" x14ac:dyDescent="0.25">
      <c r="A118">
        <v>14</v>
      </c>
      <c r="B118">
        <v>0.24399999999999999</v>
      </c>
      <c r="C118" s="66">
        <v>4.0300000000000002E-2</v>
      </c>
      <c r="D118" s="25">
        <v>5.1499999999999997E-2</v>
      </c>
      <c r="E118">
        <v>4.5899999999999996E-2</v>
      </c>
    </row>
    <row r="119" spans="1:5" x14ac:dyDescent="0.25">
      <c r="A119">
        <v>15</v>
      </c>
      <c r="B119" t="s">
        <v>26</v>
      </c>
      <c r="C119" s="66">
        <v>3.7100000000000001E-2</v>
      </c>
      <c r="D119" s="25">
        <v>4.3400000000000001E-2</v>
      </c>
      <c r="E119">
        <v>4.0250000000000001E-2</v>
      </c>
    </row>
    <row r="120" spans="1:5" x14ac:dyDescent="0.25">
      <c r="A120">
        <v>16</v>
      </c>
      <c r="B120" t="s">
        <v>26</v>
      </c>
      <c r="C120" s="66">
        <v>4.2200000000000001E-2</v>
      </c>
      <c r="D120" s="25">
        <v>5.57E-2</v>
      </c>
      <c r="E120">
        <v>4.895E-2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Results_TP3_MLN_TNFa</vt:lpstr>
      <vt:lpstr>Results_TP3_MLN_IL10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Hugo de Vries</cp:lastModifiedBy>
  <dcterms:created xsi:type="dcterms:W3CDTF">2019-12-09T13:37:37Z</dcterms:created>
  <dcterms:modified xsi:type="dcterms:W3CDTF">2020-11-03T16:20:41Z</dcterms:modified>
</cp:coreProperties>
</file>