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deiragov-my.sharepoint.com/personal/jose_mg_ribeiro_madeira_gov_pt/Documents/Ambiente de Trabalho/PBI STUFF/"/>
    </mc:Choice>
  </mc:AlternateContent>
  <xr:revisionPtr revIDLastSave="445" documentId="8_{B3EC2BDA-E8E7-4C70-9A34-2AFCBCE0BC0F}" xr6:coauthVersionLast="47" xr6:coauthVersionMax="47" xr10:uidLastSave="{BE69A18B-4583-4B1C-B5F3-3B742C68162B}"/>
  <bookViews>
    <workbookView xWindow="-120" yWindow="-120" windowWidth="29040" windowHeight="15720" xr2:uid="{21034A6B-DCF9-4372-B729-04D794B56BF7}"/>
  </bookViews>
  <sheets>
    <sheet name="DADOS" sheetId="1" r:id="rId1"/>
    <sheet name="Exemplo" sheetId="5" r:id="rId2"/>
  </sheets>
  <definedNames>
    <definedName name="_xlnm._FilterDatabase" localSheetId="0" hidden="1">DADOS!$A$2:$V$235</definedName>
    <definedName name="_xlnm._FilterDatabase" localSheetId="1" hidden="1">Exemplo!$D$2:$U$49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3" i="1"/>
  <c r="N4" i="1"/>
  <c r="R4" i="1" s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R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R117" i="1" s="1"/>
  <c r="N118" i="1"/>
  <c r="R118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R130" i="1" s="1"/>
  <c r="N131" i="1"/>
  <c r="R131" i="1" s="1"/>
  <c r="N132" i="1"/>
  <c r="R132" i="1" s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R139" i="1" s="1"/>
  <c r="N140" i="1"/>
  <c r="R140" i="1" s="1"/>
  <c r="N141" i="1"/>
  <c r="R141" i="1" s="1"/>
  <c r="N142" i="1"/>
  <c r="R142" i="1" s="1"/>
  <c r="N143" i="1"/>
  <c r="R143" i="1" s="1"/>
  <c r="N144" i="1"/>
  <c r="R144" i="1" s="1"/>
  <c r="N145" i="1"/>
  <c r="R145" i="1" s="1"/>
  <c r="N146" i="1"/>
  <c r="R146" i="1" s="1"/>
  <c r="N147" i="1"/>
  <c r="R147" i="1" s="1"/>
  <c r="N148" i="1"/>
  <c r="R148" i="1" s="1"/>
  <c r="N149" i="1"/>
  <c r="R149" i="1" s="1"/>
  <c r="N150" i="1"/>
  <c r="R150" i="1" s="1"/>
  <c r="N151" i="1"/>
  <c r="R151" i="1" s="1"/>
  <c r="N152" i="1"/>
  <c r="R152" i="1" s="1"/>
  <c r="N153" i="1"/>
  <c r="R153" i="1" s="1"/>
  <c r="N154" i="1"/>
  <c r="R154" i="1" s="1"/>
  <c r="N155" i="1"/>
  <c r="R155" i="1" s="1"/>
  <c r="N156" i="1"/>
  <c r="R156" i="1" s="1"/>
  <c r="N157" i="1"/>
  <c r="R157" i="1" s="1"/>
  <c r="N158" i="1"/>
  <c r="R158" i="1" s="1"/>
  <c r="N159" i="1"/>
  <c r="R159" i="1" s="1"/>
  <c r="N160" i="1"/>
  <c r="R160" i="1" s="1"/>
  <c r="N161" i="1"/>
  <c r="R161" i="1" s="1"/>
  <c r="N162" i="1"/>
  <c r="R162" i="1" s="1"/>
  <c r="N163" i="1"/>
  <c r="R163" i="1" s="1"/>
  <c r="N164" i="1"/>
  <c r="R164" i="1" s="1"/>
  <c r="N165" i="1"/>
  <c r="R165" i="1" s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R179" i="1" s="1"/>
  <c r="N180" i="1"/>
  <c r="R180" i="1" s="1"/>
  <c r="N181" i="1"/>
  <c r="R181" i="1" s="1"/>
  <c r="N182" i="1"/>
  <c r="R182" i="1" s="1"/>
  <c r="N183" i="1"/>
  <c r="R183" i="1" s="1"/>
  <c r="N184" i="1"/>
  <c r="R184" i="1" s="1"/>
  <c r="N185" i="1"/>
  <c r="R185" i="1" s="1"/>
  <c r="N186" i="1"/>
  <c r="R186" i="1" s="1"/>
  <c r="N187" i="1"/>
  <c r="R187" i="1" s="1"/>
  <c r="N188" i="1"/>
  <c r="R188" i="1" s="1"/>
  <c r="N189" i="1"/>
  <c r="R189" i="1" s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R201" i="1" s="1"/>
  <c r="N202" i="1"/>
  <c r="R202" i="1" s="1"/>
  <c r="N203" i="1"/>
  <c r="R203" i="1" s="1"/>
  <c r="N204" i="1"/>
  <c r="R204" i="1" s="1"/>
  <c r="N205" i="1"/>
  <c r="R205" i="1" s="1"/>
  <c r="N206" i="1"/>
  <c r="R206" i="1" s="1"/>
  <c r="N207" i="1"/>
  <c r="R207" i="1" s="1"/>
  <c r="N208" i="1"/>
  <c r="R208" i="1" s="1"/>
  <c r="N209" i="1"/>
  <c r="R209" i="1" s="1"/>
  <c r="N210" i="1"/>
  <c r="R210" i="1" s="1"/>
  <c r="N211" i="1"/>
  <c r="R211" i="1" s="1"/>
  <c r="N212" i="1"/>
  <c r="R212" i="1" s="1"/>
  <c r="N213" i="1"/>
  <c r="R213" i="1" s="1"/>
  <c r="N214" i="1"/>
  <c r="R214" i="1" s="1"/>
  <c r="N215" i="1"/>
  <c r="R215" i="1" s="1"/>
  <c r="N216" i="1"/>
  <c r="R216" i="1" s="1"/>
  <c r="N217" i="1"/>
  <c r="R217" i="1" s="1"/>
  <c r="N218" i="1"/>
  <c r="R218" i="1" s="1"/>
  <c r="N219" i="1"/>
  <c r="R219" i="1" s="1"/>
  <c r="N220" i="1"/>
  <c r="R220" i="1" s="1"/>
  <c r="N221" i="1"/>
  <c r="R221" i="1" s="1"/>
  <c r="N222" i="1"/>
  <c r="R222" i="1" s="1"/>
  <c r="N223" i="1"/>
  <c r="R223" i="1" s="1"/>
  <c r="N224" i="1"/>
  <c r="R224" i="1" s="1"/>
  <c r="N225" i="1"/>
  <c r="R225" i="1" s="1"/>
  <c r="N226" i="1"/>
  <c r="R226" i="1" s="1"/>
  <c r="N227" i="1"/>
  <c r="R227" i="1" s="1"/>
  <c r="N228" i="1"/>
  <c r="R228" i="1" s="1"/>
  <c r="N229" i="1"/>
  <c r="R229" i="1" s="1"/>
  <c r="N230" i="1"/>
  <c r="R230" i="1" s="1"/>
  <c r="N231" i="1"/>
  <c r="R231" i="1" s="1"/>
  <c r="N232" i="1"/>
  <c r="R232" i="1" s="1"/>
  <c r="N233" i="1"/>
  <c r="R233" i="1" s="1"/>
  <c r="N234" i="1"/>
  <c r="R234" i="1" s="1"/>
  <c r="N235" i="1"/>
  <c r="R235" i="1" s="1"/>
  <c r="N236" i="1"/>
  <c r="R236" i="1" s="1"/>
  <c r="N237" i="1"/>
  <c r="R237" i="1" s="1"/>
  <c r="N238" i="1"/>
  <c r="R238" i="1" s="1"/>
  <c r="N239" i="1"/>
  <c r="R239" i="1" s="1"/>
  <c r="N240" i="1"/>
  <c r="R240" i="1" s="1"/>
  <c r="N241" i="1"/>
  <c r="R241" i="1" s="1"/>
  <c r="N242" i="1"/>
  <c r="R242" i="1" s="1"/>
  <c r="N243" i="1"/>
  <c r="R243" i="1" s="1"/>
  <c r="N244" i="1"/>
  <c r="R244" i="1" s="1"/>
  <c r="N245" i="1"/>
  <c r="R245" i="1" s="1"/>
  <c r="N246" i="1"/>
  <c r="R246" i="1" s="1"/>
  <c r="N247" i="1"/>
  <c r="R247" i="1" s="1"/>
  <c r="N248" i="1"/>
  <c r="R248" i="1" s="1"/>
  <c r="N249" i="1"/>
  <c r="R249" i="1" s="1"/>
  <c r="N250" i="1"/>
  <c r="R250" i="1" s="1"/>
  <c r="N3" i="1"/>
  <c r="R3" i="1" s="1"/>
  <c r="L12" i="1"/>
  <c r="L5" i="1"/>
  <c r="L6" i="1"/>
  <c r="L180" i="1"/>
  <c r="L181" i="1"/>
  <c r="L184" i="1"/>
  <c r="L185" i="1"/>
  <c r="L188" i="1"/>
  <c r="L189" i="1"/>
  <c r="L193" i="1"/>
  <c r="L196" i="1"/>
  <c r="L197" i="1"/>
  <c r="L201" i="1"/>
  <c r="L204" i="1"/>
  <c r="L205" i="1"/>
  <c r="L208" i="1"/>
  <c r="L209" i="1"/>
  <c r="L212" i="1"/>
  <c r="L213" i="1"/>
  <c r="L216" i="1"/>
  <c r="L217" i="1"/>
  <c r="L220" i="1"/>
  <c r="L221" i="1"/>
  <c r="L224" i="1"/>
  <c r="L225" i="1"/>
  <c r="L228" i="1"/>
  <c r="L229" i="1"/>
  <c r="L232" i="1"/>
  <c r="L233" i="1"/>
  <c r="L236" i="1"/>
  <c r="L237" i="1"/>
  <c r="L240" i="1"/>
  <c r="L241" i="1"/>
  <c r="L244" i="1"/>
  <c r="L245" i="1"/>
  <c r="L248" i="1"/>
  <c r="L249" i="1"/>
  <c r="L192" i="1"/>
  <c r="L200" i="1"/>
  <c r="L17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8" i="1"/>
  <c r="L179" i="1"/>
  <c r="L182" i="1"/>
  <c r="L183" i="1"/>
  <c r="L186" i="1"/>
  <c r="L187" i="1"/>
  <c r="L190" i="1"/>
  <c r="L191" i="1"/>
  <c r="L194" i="1"/>
  <c r="L195" i="1"/>
  <c r="L198" i="1"/>
  <c r="L199" i="1"/>
  <c r="L202" i="1"/>
  <c r="L203" i="1"/>
  <c r="L206" i="1"/>
  <c r="L207" i="1"/>
  <c r="L210" i="1"/>
  <c r="L211" i="1"/>
  <c r="L214" i="1"/>
  <c r="L215" i="1"/>
  <c r="L218" i="1"/>
  <c r="L219" i="1"/>
  <c r="L222" i="1"/>
  <c r="L223" i="1"/>
  <c r="L226" i="1"/>
  <c r="L227" i="1"/>
  <c r="L230" i="1"/>
  <c r="L231" i="1"/>
  <c r="L234" i="1"/>
  <c r="L235" i="1"/>
  <c r="L238" i="1"/>
  <c r="L239" i="1"/>
  <c r="L242" i="1"/>
  <c r="L243" i="1"/>
  <c r="L246" i="1"/>
  <c r="L247" i="1"/>
  <c r="L250" i="1"/>
  <c r="L4" i="1"/>
  <c r="L7" i="1"/>
  <c r="L8" i="1"/>
  <c r="L9" i="1"/>
  <c r="L10" i="1"/>
  <c r="L11" i="1"/>
  <c r="L13" i="1"/>
  <c r="L14" i="1"/>
  <c r="L15" i="1"/>
  <c r="L16" i="1"/>
  <c r="L17" i="1"/>
  <c r="L18" i="1"/>
  <c r="L3" i="1"/>
</calcChain>
</file>

<file path=xl/sharedStrings.xml><?xml version="1.0" encoding="utf-8"?>
<sst xmlns="http://schemas.openxmlformats.org/spreadsheetml/2006/main" count="3179" uniqueCount="665">
  <si>
    <t>Registo da Necessidade</t>
  </si>
  <si>
    <t>Avaliação da Necessidade</t>
  </si>
  <si>
    <t>Finalização/Resuldado da Necessidade</t>
  </si>
  <si>
    <t>RN-Origem</t>
  </si>
  <si>
    <t>RN-BCII</t>
  </si>
  <si>
    <t>RN-Data BCI</t>
  </si>
  <si>
    <t>RN-Secretaria</t>
  </si>
  <si>
    <t>RN-Direção Regional</t>
  </si>
  <si>
    <t>RN-Descrição dos Bens</t>
  </si>
  <si>
    <t>RN-Quantidade</t>
  </si>
  <si>
    <t>RN-Tipo documento</t>
  </si>
  <si>
    <t>RN-Local</t>
  </si>
  <si>
    <t>RN-Justificação</t>
  </si>
  <si>
    <t>RN-Estado</t>
  </si>
  <si>
    <t>RN-Email</t>
  </si>
  <si>
    <t>RN-Entrada_IDOK</t>
  </si>
  <si>
    <t>AN-Resultado</t>
  </si>
  <si>
    <t>AN-BCI_Original</t>
  </si>
  <si>
    <t>AN-Email_Requerente</t>
  </si>
  <si>
    <t>AN-Observações</t>
  </si>
  <si>
    <t>FN-Autorização_DR</t>
  </si>
  <si>
    <t>FN-Doc.Afetação</t>
  </si>
  <si>
    <t>FN-previsão de Entrega</t>
  </si>
  <si>
    <t>FN-Estado</t>
  </si>
  <si>
    <t>Funcionário</t>
  </si>
  <si>
    <t>E-MAIL</t>
  </si>
  <si>
    <t>Direção Regional da Cidadania e dos Assuntos Sociais</t>
  </si>
  <si>
    <t>VOIP GRP26903P</t>
  </si>
  <si>
    <t>Original</t>
  </si>
  <si>
    <t>Substituição do telefone</t>
  </si>
  <si>
    <t>Autorizado</t>
  </si>
  <si>
    <t>Não necessita</t>
  </si>
  <si>
    <t>SRF/31485/2024</t>
  </si>
  <si>
    <t>Concluido</t>
  </si>
  <si>
    <t>Joana Raquel Ferreira</t>
  </si>
  <si>
    <t xml:space="preserve">Secretaria Regional das Finanças </t>
  </si>
  <si>
    <t xml:space="preserve">Direção Regional do Património </t>
  </si>
  <si>
    <t xml:space="preserve">VOIP </t>
  </si>
  <si>
    <t>Direção Regional do Património</t>
  </si>
  <si>
    <t>SRF/26741/2024</t>
  </si>
  <si>
    <t>35 DA</t>
  </si>
  <si>
    <t>35 Voips Para a DRP</t>
  </si>
  <si>
    <t>Secretaria Regional da Agricultura, Pescas e Ambiente</t>
  </si>
  <si>
    <t xml:space="preserve">Gabinete do Secretário Regional </t>
  </si>
  <si>
    <t>Computador</t>
  </si>
  <si>
    <t>Gabinete do Secretário Regional</t>
  </si>
  <si>
    <t>Substituição de computadores</t>
  </si>
  <si>
    <t>SRF/29908/2024</t>
  </si>
  <si>
    <t>20702, 20703</t>
  </si>
  <si>
    <t>Guida Mata; Sónia Marques</t>
  </si>
  <si>
    <t xml:space="preserve">Secretaria Regional de Educação, Ciência e Tecnologia </t>
  </si>
  <si>
    <t xml:space="preserve">Direção Regional de Planeamento, Recursos e Infraestruturas </t>
  </si>
  <si>
    <t>Equipamento completo</t>
  </si>
  <si>
    <t xml:space="preserve">Original </t>
  </si>
  <si>
    <t>Direção Regional de Planeamento, Recursos e Infraestruturas</t>
  </si>
  <si>
    <t>SRF/29912/2024</t>
  </si>
  <si>
    <t>Ângelo Silva</t>
  </si>
  <si>
    <t>Direção Regional da Administração Pública</t>
  </si>
  <si>
    <t xml:space="preserve">Direção Regional da Administração Pública </t>
  </si>
  <si>
    <t>Requisição de Computador</t>
  </si>
  <si>
    <t>SRF/30298/2024</t>
  </si>
  <si>
    <t>Francisca Dionísio</t>
  </si>
  <si>
    <t>Voip</t>
  </si>
  <si>
    <t>Requisição de Voip</t>
  </si>
  <si>
    <t xml:space="preserve">Secretaria Regional de Agricultura, Pescas e Ambiente </t>
  </si>
  <si>
    <t>Direção Regional de Agricultura e Desenvolvimento Rural</t>
  </si>
  <si>
    <t>Substituição de Voips</t>
  </si>
  <si>
    <t>SRF/30373/2024</t>
  </si>
  <si>
    <t>124 DA</t>
  </si>
  <si>
    <t>124 Voips para DRADR</t>
  </si>
  <si>
    <t>Gabinete do Secretário e Serviços de Apoio</t>
  </si>
  <si>
    <t>Gabinete do Secretário Regional de Apoio</t>
  </si>
  <si>
    <t xml:space="preserve">Requisição de computador </t>
  </si>
  <si>
    <t>SRF/30859/2024</t>
  </si>
  <si>
    <t>Diana Fernandes</t>
  </si>
  <si>
    <t xml:space="preserve">Direção Regional de Juventude </t>
  </si>
  <si>
    <t>SRF/30892/2024</t>
  </si>
  <si>
    <t>20697, 20700</t>
  </si>
  <si>
    <t xml:space="preserve">João Miguel Mendonça </t>
  </si>
  <si>
    <t>Computador completo</t>
  </si>
  <si>
    <t>SRF/31045/2024</t>
  </si>
  <si>
    <t>Francisco Faria</t>
  </si>
  <si>
    <t xml:space="preserve">Secretaria Regional da Economia, Turismo e Cultura </t>
  </si>
  <si>
    <t>Direção Regional do Turismo</t>
  </si>
  <si>
    <t xml:space="preserve">Computador </t>
  </si>
  <si>
    <t>Requisição de computador</t>
  </si>
  <si>
    <t>SRF/31278/2024</t>
  </si>
  <si>
    <t xml:space="preserve">Raquel Câmara </t>
  </si>
  <si>
    <t>Gabinete do Secretário</t>
  </si>
  <si>
    <t>SRF/26136/2024</t>
  </si>
  <si>
    <t xml:space="preserve">Direção Regional de Estatística da Madeira </t>
  </si>
  <si>
    <t>Substituição de Voip</t>
  </si>
  <si>
    <t>SRF/30451/2024</t>
  </si>
  <si>
    <t>Amílcar David Carvalho Rodrigues</t>
  </si>
  <si>
    <t>SRF/30450/2024</t>
  </si>
  <si>
    <t>Ester Rafaela Aveiro Rodrigues</t>
  </si>
  <si>
    <t>SRF/30442/2024</t>
  </si>
  <si>
    <t>Isalina Paula Freitas Abreu Ca</t>
  </si>
  <si>
    <t>VOIP</t>
  </si>
  <si>
    <t>SRF/30444/2024</t>
  </si>
  <si>
    <t>LUIS GABRIEL FERREIRA MARTINS</t>
  </si>
  <si>
    <t>SRF/30453/2024</t>
  </si>
  <si>
    <t>Nuno Miguel de Almada Xavier</t>
  </si>
  <si>
    <t>SRF/30438/2024</t>
  </si>
  <si>
    <t>Paula Alexandra de Oliveira e Freitas</t>
  </si>
  <si>
    <t>SRF/30448/2024</t>
  </si>
  <si>
    <t>Otília Maria Coelho Pestana Gomes</t>
  </si>
  <si>
    <t>Voips</t>
  </si>
  <si>
    <t>SRF/28211/2024</t>
  </si>
  <si>
    <t xml:space="preserve">26 DA </t>
  </si>
  <si>
    <t>26 Funcionáris da DREM</t>
  </si>
  <si>
    <t xml:space="preserve">Registo Internacional de Navios da Madeira </t>
  </si>
  <si>
    <t>Computador Portátil</t>
  </si>
  <si>
    <t>Substituição do portátil</t>
  </si>
  <si>
    <t>SRF/28057/2024</t>
  </si>
  <si>
    <t xml:space="preserve">João Miguel Barata Ruivo Esteves </t>
  </si>
  <si>
    <t>Rato Externo</t>
  </si>
  <si>
    <t>Requisição do rato</t>
  </si>
  <si>
    <t>Carregador para computador</t>
  </si>
  <si>
    <t xml:space="preserve">Requisição do carregador </t>
  </si>
  <si>
    <t xml:space="preserve">Direção Regional de Administração Escolar </t>
  </si>
  <si>
    <t>SRF/27933/2024</t>
  </si>
  <si>
    <t>Fábia Carina Faria freitas Luís</t>
  </si>
  <si>
    <t>Monitor</t>
  </si>
  <si>
    <t xml:space="preserve">Requisição de Monitor </t>
  </si>
  <si>
    <t>Teclado</t>
  </si>
  <si>
    <t>Requisição do Teclado</t>
  </si>
  <si>
    <t xml:space="preserve">Rato </t>
  </si>
  <si>
    <t>Requisição de um rato</t>
  </si>
  <si>
    <t>Secretaria Regional de Saúde e Proteção Civil</t>
  </si>
  <si>
    <t>Direção Regional Políticas Públicas Integradas e Longevidade</t>
  </si>
  <si>
    <t>Requisição do equipamento completo</t>
  </si>
  <si>
    <t>SRF/28703/2024</t>
  </si>
  <si>
    <t>SRF/29139/2024</t>
  </si>
  <si>
    <t>Laura Catarina Silva Nunes</t>
  </si>
  <si>
    <t>Monitor 24 polegadas</t>
  </si>
  <si>
    <t>Substituição do Monitor</t>
  </si>
  <si>
    <t>SRF/27862/2024</t>
  </si>
  <si>
    <t>Bruno Martinho Sousa Camacho</t>
  </si>
  <si>
    <t>Direção Regional de Veterinária e Bem-Estar Animal</t>
  </si>
  <si>
    <t>Substituição de computador</t>
  </si>
  <si>
    <t>SRF/27609/2024</t>
  </si>
  <si>
    <t>Juvenal Jardim Brazão</t>
  </si>
  <si>
    <t>Substituição do Teclado</t>
  </si>
  <si>
    <t>Substituição do Rato</t>
  </si>
  <si>
    <t>SRF/27361/2024</t>
  </si>
  <si>
    <t>20085,20073,20062,20070,20077</t>
  </si>
  <si>
    <t>CASAN, CASA e CAPA</t>
  </si>
  <si>
    <t>Secretaria Regional da Inclusão, Juventude e Trabalho</t>
  </si>
  <si>
    <t>Direção Regional do Trabalho</t>
  </si>
  <si>
    <t>substituição de computador</t>
  </si>
  <si>
    <t>SRF/27470/2024</t>
  </si>
  <si>
    <t>Em execução</t>
  </si>
  <si>
    <t>Maria Elisabete Gonçalves Caires</t>
  </si>
  <si>
    <t xml:space="preserve">Secretaria Regional de Equipamentos e Infraestruturas </t>
  </si>
  <si>
    <t>SRF/26317/2024</t>
  </si>
  <si>
    <t>Ricardo Miguel Martins Fontes</t>
  </si>
  <si>
    <t>Monitor 22</t>
  </si>
  <si>
    <t>Requisição de 7 monitores</t>
  </si>
  <si>
    <t>SRF/28247/2024</t>
  </si>
  <si>
    <t>19657,20225,20720,20721,20722,20723,20724</t>
  </si>
  <si>
    <t>antonio jose camara,Sonia Pinto Sousa,Elizabeth Gonçalves,Carina Nobrega,Carlos Alberto Rosa,Nuo Xavier Paixão,Sara Isabel Arede</t>
  </si>
  <si>
    <t>Substituição do equipamento Completo</t>
  </si>
  <si>
    <t>SRF/28293/2024</t>
  </si>
  <si>
    <t>Marcelino Ângelo Oliveira Vieira Fernandes,Ana Filipa Sousa Vieira</t>
  </si>
  <si>
    <t>SRF/28295/2024</t>
  </si>
  <si>
    <t>Fabio Ruben Marques</t>
  </si>
  <si>
    <t>Direção Regional da Cultura</t>
  </si>
  <si>
    <t>SRF/28442/2024</t>
  </si>
  <si>
    <t>Nuno Dinarte Gouveia</t>
  </si>
  <si>
    <t>Autoridade Regional para as Consições de Trabalho</t>
  </si>
  <si>
    <t>Substituição do Computador</t>
  </si>
  <si>
    <t>SRF/31903/2024</t>
  </si>
  <si>
    <t>Albina Maria Maurício Jardim</t>
  </si>
  <si>
    <t xml:space="preserve">Direção Regional da Cidadania e dos Assuntos Sociais </t>
  </si>
  <si>
    <t>PC</t>
  </si>
  <si>
    <t xml:space="preserve">Substituição dos Computadores </t>
  </si>
  <si>
    <t>SRF/31566/2024</t>
  </si>
  <si>
    <t>Vanessa Freitas, Bebiano Serrão,Hugo Vieira,Marta Rubina Sá</t>
  </si>
  <si>
    <t xml:space="preserve">Direção Regional de Veterinária e Bem-Estar Animal </t>
  </si>
  <si>
    <t xml:space="preserve">Requesição de Voips </t>
  </si>
  <si>
    <t>SRF/31899/2024</t>
  </si>
  <si>
    <t>Dorita Camacho Sousa, Natercia fernandes Chaves Ferreira</t>
  </si>
  <si>
    <t>SRF/28460/2024</t>
  </si>
  <si>
    <t>Helder José Gomes Jardim</t>
  </si>
  <si>
    <t>SRF/30177/2024</t>
  </si>
  <si>
    <t xml:space="preserve">Francisco Pestana da Silva </t>
  </si>
  <si>
    <t>Telefone</t>
  </si>
  <si>
    <t xml:space="preserve">Requisição de telefone </t>
  </si>
  <si>
    <t xml:space="preserve">Delegação Escolar de Câmara de Lobos </t>
  </si>
  <si>
    <t>20054 a 20059</t>
  </si>
  <si>
    <t xml:space="preserve">Maria Brito; Maria Orlanda Freitas; Sandra Pimenta; Maria José Vieira; Luís Miguel Lopes; Helena Pula Cunha </t>
  </si>
  <si>
    <t xml:space="preserve">Substituição do teclado </t>
  </si>
  <si>
    <t>Maria Brito; Maria Orlanda Freitas; Sandra Pimenta; Maria José Vieira; Luís Miguel Lopes; Helena Pula Cunha</t>
  </si>
  <si>
    <t>Rato</t>
  </si>
  <si>
    <t xml:space="preserve">Secretaria Regional de equipamentos e Infraestruturas </t>
  </si>
  <si>
    <t>Computadores</t>
  </si>
  <si>
    <t>Substituição do Computadores</t>
  </si>
  <si>
    <t>SRF/9230/2024</t>
  </si>
  <si>
    <t>19983 a 19999</t>
  </si>
  <si>
    <t>Duarte Pacheco; Ana Paula Freitas; Luísa Rodrigues; Maria João Freitas; Ludovina Figueira; Maria Elizabete Silva; Maria Gonçalves; Lilia Nunes; Patrícia Camacho; Ana Paula Freitas; Luísa Ferreira; Mónica Silva; Albano Sousa; Isabel Correia; Rosa Sousa; Maria Jose Andrade;M Carla Jesus; Iolanda Silva; Octávio Baptista</t>
  </si>
  <si>
    <t>Requisição de voips</t>
  </si>
  <si>
    <t>SRF/25408/2024</t>
  </si>
  <si>
    <t>19936 a 19939</t>
  </si>
  <si>
    <t>Susana Gaspar; Maria Leonor Nunes; Sandra Jarimba; Aníbal Andrade</t>
  </si>
  <si>
    <t>Portátil</t>
  </si>
  <si>
    <t>Requisição do portátil</t>
  </si>
  <si>
    <t>SRF/25410/2024</t>
  </si>
  <si>
    <t>Maria Rafaela Fernandes</t>
  </si>
  <si>
    <t>Direção Regional do Orçamento e Tesouro</t>
  </si>
  <si>
    <t>Surface</t>
  </si>
  <si>
    <t>requisição do Surface</t>
  </si>
  <si>
    <t>SRF/25712/2024</t>
  </si>
  <si>
    <t>Dulce Veloza</t>
  </si>
  <si>
    <t xml:space="preserve">Direção Regional de Pescas </t>
  </si>
  <si>
    <t>Computador Completo</t>
  </si>
  <si>
    <t>Requisições de computadores completos</t>
  </si>
  <si>
    <t>SRF/25872/2024</t>
  </si>
  <si>
    <t>20026, 20027, 20029, 20030, 20031, 20033, 20034, 20035, 20037, 20038, 20039</t>
  </si>
  <si>
    <t>Ana Rita Gois; Berta Andrade; Elisa Scozzai; Filipa Rodrigues; Joao Delgado; Jorge Lucas; Katia Vasconcelos; Leandra Maria Mendes; Letícia Almas; Nereida Neves; Ricardo Sousa</t>
  </si>
  <si>
    <t>Direção Regional do Ordenamento do Território</t>
  </si>
  <si>
    <t>Computadores de Produtividade</t>
  </si>
  <si>
    <t>SRF/20078/2024</t>
  </si>
  <si>
    <t>19759 a 19764</t>
  </si>
  <si>
    <t>José Sousa; Rui Correia; Marlene Pereira; Ana Jacinta Faria; Fernando  Peres; Dino Nunes</t>
  </si>
  <si>
    <t xml:space="preserve">Estações Gráficas </t>
  </si>
  <si>
    <t xml:space="preserve">Requisições de Estações Gráficas </t>
  </si>
  <si>
    <t>19776, 19777, 19784, 19785, 19855</t>
  </si>
  <si>
    <t>Gustavo Silva; Maria Daniela Santos; Maria Iria Xavier; Sandra Luís</t>
  </si>
  <si>
    <t>SRF/25871/2024</t>
  </si>
  <si>
    <t>20025, 20028, 20032</t>
  </si>
  <si>
    <t>José Gonçalves; Rui Oliveira; Paula Abreu</t>
  </si>
  <si>
    <t xml:space="preserve">Direção Regional de Informatica </t>
  </si>
  <si>
    <t>Microsoft Surface Laptop 2</t>
  </si>
  <si>
    <t>Subatituição Microsoft Surface Laptop 2</t>
  </si>
  <si>
    <t>Duarte Correia</t>
  </si>
  <si>
    <t xml:space="preserve">Microsoft Surface Slim Pen 2 </t>
  </si>
  <si>
    <t xml:space="preserve">Substituição Microsoft Surface Slim Pen 2 </t>
  </si>
  <si>
    <t xml:space="preserve">Microsoft Surface Dock 2 </t>
  </si>
  <si>
    <t xml:space="preserve">Substiuição Microsoft Surface Dock 2 </t>
  </si>
  <si>
    <t xml:space="preserve">Microsoft Surface Arc Mouse </t>
  </si>
  <si>
    <t xml:space="preserve">Substiuição Microsoft Surface Arc Mouse </t>
  </si>
  <si>
    <t xml:space="preserve">Gabinete do Secretário Regional de Finanças </t>
  </si>
  <si>
    <t>SRF/25714/2024</t>
  </si>
  <si>
    <t>20203, 20204</t>
  </si>
  <si>
    <t>Yaquelin Ladeira; Lúcia Temtem</t>
  </si>
  <si>
    <t>Equip. Genérico Rato</t>
  </si>
  <si>
    <t>Requisição Equip. Genérico Rato</t>
  </si>
  <si>
    <t>Equip. Genérico Teclado</t>
  </si>
  <si>
    <t>Requisição Equip. Genérico Teclado</t>
  </si>
  <si>
    <t xml:space="preserve">Equip. Genérico Monitor </t>
  </si>
  <si>
    <t xml:space="preserve">Requisição Equip. Genérico Monitor </t>
  </si>
  <si>
    <t>Equip. Genérico Docking Station</t>
  </si>
  <si>
    <t>Requisição Equip. Genérico Docking Station</t>
  </si>
  <si>
    <t xml:space="preserve">Gabinete de Pessoal e Administração </t>
  </si>
  <si>
    <t>Desktop com 1 ecrã</t>
  </si>
  <si>
    <t>Substituição do Desktop com 1 ecrã</t>
  </si>
  <si>
    <t>SRF/19269/2024</t>
  </si>
  <si>
    <t xml:space="preserve">Portátil de Mobilidade </t>
  </si>
  <si>
    <t xml:space="preserve">Requisição do Portátil de Mobilidade </t>
  </si>
  <si>
    <t>SRF/26442/2024</t>
  </si>
  <si>
    <t xml:space="preserve">Estefânio Silva </t>
  </si>
  <si>
    <t>Requisição do Voip</t>
  </si>
  <si>
    <t>SRF/26674/2024</t>
  </si>
  <si>
    <t>joão Guilherme Ribeiro</t>
  </si>
  <si>
    <t>Direção Regional do Equipamento Social e Conservação</t>
  </si>
  <si>
    <t>SRF/19270/2024</t>
  </si>
  <si>
    <t>20199, 20212, 20237</t>
  </si>
  <si>
    <t>SRF/27073/2024</t>
  </si>
  <si>
    <t>20334 a 20336</t>
  </si>
  <si>
    <t>Carla Sofia Aguiar; Carla Filipa Santos; José Gaspar</t>
  </si>
  <si>
    <t xml:space="preserve">Monitor </t>
  </si>
  <si>
    <t>Requisição de  monitor</t>
  </si>
  <si>
    <t>Requisição Rato</t>
  </si>
  <si>
    <t>SRF/26742/2024</t>
  </si>
  <si>
    <t xml:space="preserve">Pedro Emanuel Silva </t>
  </si>
  <si>
    <t>Licença AutoCad e MDT</t>
  </si>
  <si>
    <t>Requisição Licença AutoCad e MDT</t>
  </si>
  <si>
    <t>SRF/26867/2024</t>
  </si>
  <si>
    <t>Tânia Fernandes</t>
  </si>
  <si>
    <t>SRF/22769/2024</t>
  </si>
  <si>
    <t>20344, 20345, 20346</t>
  </si>
  <si>
    <t>Ana Mota; Teresa Nunes; Diogo Pimenta</t>
  </si>
  <si>
    <t>Direção Regional de Juventude</t>
  </si>
  <si>
    <t>SRF/18894/2024</t>
  </si>
  <si>
    <t>Mariana Santos</t>
  </si>
  <si>
    <t>Secretaria Regional de Economia, Turismo e Cultura</t>
  </si>
  <si>
    <t>Nuno Davide Jesus</t>
  </si>
  <si>
    <t>Direção Regional da Juventude</t>
  </si>
  <si>
    <t>Requisição de voip</t>
  </si>
  <si>
    <t>SRF/22824/2024</t>
  </si>
  <si>
    <t>20447, 19509</t>
  </si>
  <si>
    <t>Joana Raquel Ferreira; Maria Cizaltina Silva</t>
  </si>
  <si>
    <t>SRF/25608/2024</t>
  </si>
  <si>
    <t xml:space="preserve">Direção Regional de Estatísitica da Madeira </t>
  </si>
  <si>
    <t>Substituição do Voip</t>
  </si>
  <si>
    <t>SRF/28100/2024</t>
  </si>
  <si>
    <t>Computador Compt. Com 2 Monit.</t>
  </si>
  <si>
    <t>SRF/28098/2024</t>
  </si>
  <si>
    <t>Carla Sofia Spínola</t>
  </si>
  <si>
    <t xml:space="preserve">Direção Regional de Junventude </t>
  </si>
  <si>
    <t>Substituição do computador</t>
  </si>
  <si>
    <t>SRF/28069/2024</t>
  </si>
  <si>
    <t>Tiago Filipe Andrade</t>
  </si>
  <si>
    <t>Direção Regional dos Transportes e da Mobilidade Terrestre</t>
  </si>
  <si>
    <t>Quadro interativo de 86"</t>
  </si>
  <si>
    <t>Requisição do Quadro Interativo</t>
  </si>
  <si>
    <t>SRF/26314/2024</t>
  </si>
  <si>
    <t>Direção Regional dos Assuntos Europeus</t>
  </si>
  <si>
    <t>SRF/27576/2024</t>
  </si>
  <si>
    <t>Ana Filipa Botelho</t>
  </si>
  <si>
    <t xml:space="preserve">Computador Completo </t>
  </si>
  <si>
    <t xml:space="preserve">Centro de Abastecimento Hortícola da Santa </t>
  </si>
  <si>
    <t>Substituição do Computador Completo</t>
  </si>
  <si>
    <t>SRF/26650/2024</t>
  </si>
  <si>
    <t>António Neves</t>
  </si>
  <si>
    <t xml:space="preserve">Direção Regional da Saúde </t>
  </si>
  <si>
    <t>Telefones da marca Grandstream</t>
  </si>
  <si>
    <t xml:space="preserve">Substituição de telefones </t>
  </si>
  <si>
    <t>SRF/26508/2024</t>
  </si>
  <si>
    <t>20226 a 20235</t>
  </si>
  <si>
    <t>Margarida Clairouin; Duarte Araujo; Marco Magalhaes; Mauricio Santos; Leandro Figueiredo; Duarte Henriques; Duarte Henriques; Filomena Correia; Isabel Rocha; Mary Gouveia; Sara Rebolo</t>
  </si>
  <si>
    <t xml:space="preserve">Direção Regional de Energia </t>
  </si>
  <si>
    <t>SRF/21350/2024</t>
  </si>
  <si>
    <t>Maria Lina Gonçalves; Sara Nunes; Ana Cristina Fernandes; Renato Faria; Fernando SIlva; ALberto Abreu</t>
  </si>
  <si>
    <t>Portatil</t>
  </si>
  <si>
    <t xml:space="preserve">Direção Regional da Administração da Justiça </t>
  </si>
  <si>
    <t xml:space="preserve">Computador de Produtividade </t>
  </si>
  <si>
    <t>Substituição temporaria de computador</t>
  </si>
  <si>
    <t>SRF/19781/2024</t>
  </si>
  <si>
    <t>20398 a 20400, 20405 a 20408, 20410</t>
  </si>
  <si>
    <t>Helena Gomes; José Encarnação; Duarte Sousa; Susana Fernandes; Élvio Sousa; Ana Sá; Teresa Santos; Carolina Costa; Maria Fernandes</t>
  </si>
  <si>
    <t>Monitores</t>
  </si>
  <si>
    <t xml:space="preserve">Substituição dos Monitores </t>
  </si>
  <si>
    <t>SRF/23865/2024</t>
  </si>
  <si>
    <t>20473 a 20470</t>
  </si>
  <si>
    <t>Emília Alves; Sylvie Freitas; Lina Rodrigues; Matilde Malho; Ângela Gouveia António Martins; Guida Lucas; Rita Freitas; Cáudia Freitas; José Teixeira; Paulo Jorge Vieira</t>
  </si>
  <si>
    <t xml:space="preserve">Discos Externos </t>
  </si>
  <si>
    <t xml:space="preserve">Requisição dos discos externos </t>
  </si>
  <si>
    <t>20446, 20448, 20482, 20484, 20488, 20490, 20493</t>
  </si>
  <si>
    <t>Secretaria Regional de Educação, Ciência e Tecnologia</t>
  </si>
  <si>
    <t>Terminal Kelio</t>
  </si>
  <si>
    <t>Requisição de Terminal Kelio</t>
  </si>
  <si>
    <t>SRF/26139/2024</t>
  </si>
  <si>
    <t>Subsituição do PC</t>
  </si>
  <si>
    <t>SRF/28103/2024</t>
  </si>
  <si>
    <t>Substuição do Rato</t>
  </si>
  <si>
    <t>Projetor</t>
  </si>
  <si>
    <t>Substituição do Projetor</t>
  </si>
  <si>
    <t>SRF/27471/2024</t>
  </si>
  <si>
    <t>Computador Portatil</t>
  </si>
  <si>
    <t>Substituição do computador Portatil</t>
  </si>
  <si>
    <t>SRF/26790/2024</t>
  </si>
  <si>
    <t>20282, 20283, 20382</t>
  </si>
  <si>
    <t>Magda Jesus; Ana Bela Santo; Maria Cizaltina Silva; Fátima Gonçalves</t>
  </si>
  <si>
    <t xml:space="preserve">Direção Regional da Informatica </t>
  </si>
  <si>
    <t xml:space="preserve">Monitor DELL </t>
  </si>
  <si>
    <t xml:space="preserve">Requisição do monitor </t>
  </si>
  <si>
    <t>SRF/29214/2024</t>
  </si>
  <si>
    <t>Mónica Nascimento</t>
  </si>
  <si>
    <t>PC Portatil</t>
  </si>
  <si>
    <t>Substituição do Portatil</t>
  </si>
  <si>
    <t>SRF/29913/2024</t>
  </si>
  <si>
    <t>20609, 20610</t>
  </si>
  <si>
    <t>Maria Lígia Carreira; Rosa Maria Barreto</t>
  </si>
  <si>
    <t>Requisição do computador</t>
  </si>
  <si>
    <t>SRF/29687/2024</t>
  </si>
  <si>
    <t>Miguel Abreu</t>
  </si>
  <si>
    <t>Teclado com leitor cc</t>
  </si>
  <si>
    <t>Requesição do Teclado</t>
  </si>
  <si>
    <t>Requesição do Rato</t>
  </si>
  <si>
    <t>Requesição do Voip</t>
  </si>
  <si>
    <t xml:space="preserve">Inspeção Regional de Finanças </t>
  </si>
  <si>
    <t>Requisição do PC portatil</t>
  </si>
  <si>
    <t>SRF/27224/2024</t>
  </si>
  <si>
    <t>SRF/28102/2024</t>
  </si>
  <si>
    <t>João Leandro Mendes</t>
  </si>
  <si>
    <t>SRF/29225/2024</t>
  </si>
  <si>
    <t>20589, 20591, 20592, 20593</t>
  </si>
  <si>
    <t>João Jesus Sousa; Maria Leontina Moreira; Mário Ganança; Ana Maria Figueira</t>
  </si>
  <si>
    <t>Gabinete da Unidade de Gestão e Planeamento da SRE</t>
  </si>
  <si>
    <t xml:space="preserve">Auscultadores com microfone </t>
  </si>
  <si>
    <t xml:space="preserve">Requesição dos auscultadores </t>
  </si>
  <si>
    <t>SRF/28093/2024</t>
  </si>
  <si>
    <t>20594, 20595, 20596, 20597, 20598</t>
  </si>
  <si>
    <t>Anna Silva; Ugo Tanque; Catarina Vieira; Cecília Costa; Maria João Vieira</t>
  </si>
  <si>
    <t xml:space="preserve">Direção Regional do Patrímonio </t>
  </si>
  <si>
    <t>SRF/28832/2024</t>
  </si>
  <si>
    <t>Maria Fabíola Paixão</t>
  </si>
  <si>
    <t>Requisição do Monitor</t>
  </si>
  <si>
    <t>Requisição do Rato</t>
  </si>
  <si>
    <t>Requesição do portatil</t>
  </si>
  <si>
    <t>SRF/28945/2024</t>
  </si>
  <si>
    <t>Fabio Marques</t>
  </si>
  <si>
    <t xml:space="preserve">Monitor de comp. de grand. dimensões </t>
  </si>
  <si>
    <t xml:space="preserve">Requesição do monitor </t>
  </si>
  <si>
    <t>SRF/28948/2024</t>
  </si>
  <si>
    <t xml:space="preserve">Computador  de produtividade </t>
  </si>
  <si>
    <t xml:space="preserve">Serviços Centrais da Direção Regional da Administração da Justiça </t>
  </si>
  <si>
    <t>Requesição do computador</t>
  </si>
  <si>
    <t>SRF/28081/2024</t>
  </si>
  <si>
    <t>Vitor Nóbrega</t>
  </si>
  <si>
    <t xml:space="preserve">Computadores </t>
  </si>
  <si>
    <t>SRF/29138/2024</t>
  </si>
  <si>
    <t xml:space="preserve">Fernando Sobreiros </t>
  </si>
  <si>
    <t xml:space="preserve">Requisição de portateis </t>
  </si>
  <si>
    <t>SRF/28635/2024</t>
  </si>
  <si>
    <t>20607, 20608</t>
  </si>
  <si>
    <t xml:space="preserve">Rui André Alegria </t>
  </si>
  <si>
    <t xml:space="preserve">Computadores Completos </t>
  </si>
  <si>
    <t>Direção Regional de Agricultura</t>
  </si>
  <si>
    <t xml:space="preserve">Substituição de Computadores </t>
  </si>
  <si>
    <t>SRF/28243/2024</t>
  </si>
  <si>
    <t>Tânia Santos; Idalina Sousa; Cecília Fernades; Paula Pinto; Maria Graziela Henriques; Carla Rodrigues; Filipa Ascenção; Maria Pinto</t>
  </si>
  <si>
    <t>Computador ThinkPad</t>
  </si>
  <si>
    <t>Requisição do Computador</t>
  </si>
  <si>
    <t>SRF/30536/2024</t>
  </si>
  <si>
    <t xml:space="preserve">Laura Fabiola Gouveia </t>
  </si>
  <si>
    <t>Docking Station</t>
  </si>
  <si>
    <t>Requisição Do Docking Station</t>
  </si>
  <si>
    <t xml:space="preserve">Telefone </t>
  </si>
  <si>
    <t>Requisição do telefone</t>
  </si>
  <si>
    <t xml:space="preserve">Diração Regional de Planeamento, Recursos e Infraestruturas </t>
  </si>
  <si>
    <t>Substituição dos Voip</t>
  </si>
  <si>
    <t>SRF/29910/2024</t>
  </si>
  <si>
    <t>Micaela Teixeira; Délia Caldeira</t>
  </si>
  <si>
    <t>Direção Regional de Ordenamento de Território</t>
  </si>
  <si>
    <t xml:space="preserve">Substituição das Estações Gráficas </t>
  </si>
  <si>
    <t>SRF/25873/2024</t>
  </si>
  <si>
    <t>20546, 20547</t>
  </si>
  <si>
    <t>José Azevedo; Vitor Andrade</t>
  </si>
  <si>
    <t xml:space="preserve">Direção Regional da Cultura </t>
  </si>
  <si>
    <t xml:space="preserve">Casa Museu Frederico Freitas </t>
  </si>
  <si>
    <t>SRF/25586/2024</t>
  </si>
  <si>
    <t>Monitor de alta qualidade</t>
  </si>
  <si>
    <t xml:space="preserve">Cabo HDMI </t>
  </si>
  <si>
    <t>Requisição do cabo HDMI</t>
  </si>
  <si>
    <t xml:space="preserve">Direção Regional do Trabalho e Serviços de Estatística </t>
  </si>
  <si>
    <t>Requisição de Voips</t>
  </si>
  <si>
    <t>SRF/26440/2024</t>
  </si>
  <si>
    <t>49 DA</t>
  </si>
  <si>
    <t>49 Voips para a DRT</t>
  </si>
  <si>
    <t>SRF/29606/2024</t>
  </si>
  <si>
    <t>20567,20568,20569</t>
  </si>
  <si>
    <t>ZMZ.reunião,Laboratorio,Formação</t>
  </si>
  <si>
    <t>Workstation</t>
  </si>
  <si>
    <t>Direção Regional da Informática</t>
  </si>
  <si>
    <t>Requesição do Workstation</t>
  </si>
  <si>
    <t>SRF/32229/2024</t>
  </si>
  <si>
    <t>DATACENTER-DRI-ZARCO R.Chão</t>
  </si>
  <si>
    <t>Direção Regional de Planeamento e Gestão de Obras Públicas</t>
  </si>
  <si>
    <t>Maquina de relogio de ponto</t>
  </si>
  <si>
    <t xml:space="preserve">Direção de Serviços de Material e Equipamentos </t>
  </si>
  <si>
    <t>Substituição de maquina de relogio de ponto</t>
  </si>
  <si>
    <t>SRF/30185/2024</t>
  </si>
  <si>
    <t>Infraestruturas-Parque de Máquinas Cancela</t>
  </si>
  <si>
    <t xml:space="preserve">Direção Regional de Equipamentos Social e Conservação </t>
  </si>
  <si>
    <t>Pen 16 GB</t>
  </si>
  <si>
    <t xml:space="preserve">Requisição de Pen </t>
  </si>
  <si>
    <t>SRF/30478/2024</t>
  </si>
  <si>
    <t>SREI.Gabinete</t>
  </si>
  <si>
    <t>Pen 32 GB</t>
  </si>
  <si>
    <t>Pen 64 GB</t>
  </si>
  <si>
    <t>FN-PAT</t>
  </si>
  <si>
    <t>IDOK</t>
  </si>
  <si>
    <t>SRE-SECRETARIA REGIONAL DE EDUCACAO, CIENCIA E TECNOLOGIA</t>
  </si>
  <si>
    <t>Direção Regional de Educação</t>
  </si>
  <si>
    <t>Várias localizações</t>
  </si>
  <si>
    <t>Computadores Obsoletos</t>
  </si>
  <si>
    <t>Aguarda disponibilidade</t>
  </si>
  <si>
    <t>Enviado e-mail em 20-9-2024</t>
  </si>
  <si>
    <t>Sem data</t>
  </si>
  <si>
    <t>Executado</t>
  </si>
  <si>
    <t>Cancelado</t>
  </si>
  <si>
    <t>SREI-SECRETARIA REGIONAL DE EQUIPAMENTOS E INFRAESTRUTURAS</t>
  </si>
  <si>
    <t>SREI - DRTMT - Direção Regional dos Transportes e da Mobilidade Terrestre</t>
  </si>
  <si>
    <t>Sede</t>
  </si>
  <si>
    <t>Equipamentos para Dirigentes</t>
  </si>
  <si>
    <t>Ecran 27"</t>
  </si>
  <si>
    <t>Teclado c/Leitor cartões</t>
  </si>
  <si>
    <t>SREI - Direção Regional de Planeamento, Recursos e Gestão de Obras Públicas</t>
  </si>
  <si>
    <t xml:space="preserve">SRAPA-SECRETARIA REGIONAL DA AGRICULTURA, PESCAS E AMBIENTE </t>
  </si>
  <si>
    <t>DRAAC - Direção Regional de Ambiente e Mar</t>
  </si>
  <si>
    <t>SRF – SECRETARIA REGIONAL DAS FINANCAS</t>
  </si>
  <si>
    <t>SRF - DROT-Direção Regional de Orçamento e Tesouro</t>
  </si>
  <si>
    <t>substituição dos Atuais Fujitsu</t>
  </si>
  <si>
    <t>Em Análise - DROT</t>
  </si>
  <si>
    <t>SRF - DRAP - Direção Regional da Administração Pública</t>
  </si>
  <si>
    <t>Renovação equipamentos PRR</t>
  </si>
  <si>
    <t>SRF - AT-RAM-Autoridade Tributária e Assuntos Fiscais da Região Autónoma da Madeira.</t>
  </si>
  <si>
    <t>Aguarda Aquisição 2024</t>
  </si>
  <si>
    <t>SRAA- Gabinete do Secretário</t>
  </si>
  <si>
    <t>Impressora Zebra GK420T</t>
  </si>
  <si>
    <t>Reestruturaçao do serviço</t>
  </si>
  <si>
    <t>Novo serviço</t>
  </si>
  <si>
    <t>SRITJ-SECRETARIA REGIONAL DE INCLUSÃO, TRABALHO E JUVENTUDE</t>
  </si>
  <si>
    <t>SRIJ - Direção Regional de Juventude</t>
  </si>
  <si>
    <t>SRITJ - DRT - Direção Regional do Trabalho</t>
  </si>
  <si>
    <t>Aguarda validação</t>
  </si>
  <si>
    <t>SRF - DRPA - Direção Regional Património</t>
  </si>
  <si>
    <t>Telefones VOIP</t>
  </si>
  <si>
    <t>Substituição dos Telefones 1450</t>
  </si>
  <si>
    <t>SREI - Direção Regional de Energia</t>
  </si>
  <si>
    <t>Portátil Surface</t>
  </si>
  <si>
    <t>Dirigentes do Serviço</t>
  </si>
  <si>
    <t>20500,20502,1428</t>
  </si>
  <si>
    <t>André Henrique Mendonça</t>
  </si>
  <si>
    <t>Ana Margarida Sottomayor Tavares Araújo Camacho</t>
  </si>
  <si>
    <t xml:space="preserve">20605, 20606, 20611, 20623, 20624,16741, 16742, 16744, </t>
  </si>
  <si>
    <t>Maria Rafaela Rodrigues Fernandes</t>
  </si>
  <si>
    <t>SERGIO CORREIA NOBREGA</t>
  </si>
  <si>
    <t>Infraestruturas-DRTAI-Rua João Gago</t>
  </si>
  <si>
    <t>Maria Carmelita Simoes de Barros</t>
  </si>
  <si>
    <t>Infraestruturas SRE-DRPRI-Quinta Sant'Ana</t>
  </si>
  <si>
    <t>20500,20502,1427</t>
  </si>
  <si>
    <t>Sala de Reuniões-DRTMT</t>
  </si>
  <si>
    <t>DREM-Telefonista</t>
  </si>
  <si>
    <t>Luís Miguel Pinto Correia Velosa Freitas</t>
  </si>
  <si>
    <t>20739,20740,20741,20742</t>
  </si>
  <si>
    <t>Joana Claudia Silva Camacho</t>
  </si>
  <si>
    <t>Andrea Viveiros Ferreira de Freitas</t>
  </si>
  <si>
    <t xml:space="preserve">Concluido </t>
  </si>
  <si>
    <t>Aguarda informação</t>
  </si>
  <si>
    <t>SRF/27205/2024</t>
  </si>
  <si>
    <t>Direção Regional dos Transportes e Mobilidade Terrestres</t>
  </si>
  <si>
    <t>Servidor</t>
  </si>
  <si>
    <t xml:space="preserve">Requisição de computadores </t>
  </si>
  <si>
    <t xml:space="preserve">Substituição de servidor </t>
  </si>
  <si>
    <t xml:space="preserve">Direção Regional da Educação </t>
  </si>
  <si>
    <t>Instalações da Direção Regional da Educação</t>
  </si>
  <si>
    <t>Requesição do teclado</t>
  </si>
  <si>
    <t>Requesição do monitor</t>
  </si>
  <si>
    <t>Requesição do reto</t>
  </si>
  <si>
    <t>Requesição de voips</t>
  </si>
  <si>
    <t>SRF/29175/2024</t>
  </si>
  <si>
    <t xml:space="preserve">Autoridade Regional das Atividades Económicas </t>
  </si>
  <si>
    <t xml:space="preserve">Autoridade Regional das Atividades Ecnonomicas </t>
  </si>
  <si>
    <t>Substituição do computador completo</t>
  </si>
  <si>
    <t>SRF/32497/2024</t>
  </si>
  <si>
    <t>Substituição de voip</t>
  </si>
  <si>
    <t>SRF/32496/2024</t>
  </si>
  <si>
    <t>Computador All-in-on</t>
  </si>
  <si>
    <t>Requesição do computador all-in-on</t>
  </si>
  <si>
    <t>SRF/32495/2024</t>
  </si>
  <si>
    <t>Tiago Alves</t>
  </si>
  <si>
    <t xml:space="preserve">Terminal do Kélio </t>
  </si>
  <si>
    <t>Requesição do terminal do Kélio</t>
  </si>
  <si>
    <t xml:space="preserve">Requesição do Monitor </t>
  </si>
  <si>
    <t>SRF/32545/2024</t>
  </si>
  <si>
    <t>SRF/32532/2024</t>
  </si>
  <si>
    <t>Leitor de CD's</t>
  </si>
  <si>
    <t xml:space="preserve">Direção de Serviços de Hidráulina Fluvial </t>
  </si>
  <si>
    <t xml:space="preserve">Substituição do computador </t>
  </si>
  <si>
    <t>Requesição do leitor de CD's</t>
  </si>
  <si>
    <t>SRF/32221/2024</t>
  </si>
  <si>
    <t>Ana Patrícia Silva</t>
  </si>
  <si>
    <t>Ecrans para computador</t>
  </si>
  <si>
    <t>Webcam</t>
  </si>
  <si>
    <t>Requesição de Ecrans para computador</t>
  </si>
  <si>
    <t xml:space="preserve">Substituição de Computador </t>
  </si>
  <si>
    <t>Requesição de Leitor de CD's</t>
  </si>
  <si>
    <t>Requesição de Webcam</t>
  </si>
  <si>
    <t>SRF/32238/2024</t>
  </si>
  <si>
    <t>João Manuel Magalhães, Renato Nóbrega, Paula Abreu</t>
  </si>
  <si>
    <t>Direção Regional da Agricultura e Desenvolvimento Rural</t>
  </si>
  <si>
    <t xml:space="preserve">PC completo </t>
  </si>
  <si>
    <t>Laboratório Regional de Veterinária e Segurança Alimentar</t>
  </si>
  <si>
    <t>Substituição do PC completo</t>
  </si>
  <si>
    <t>SRF/25129/2024</t>
  </si>
  <si>
    <t xml:space="preserve">Rosália Vasconcelos </t>
  </si>
  <si>
    <t xml:space="preserve">Olga Lucas </t>
  </si>
  <si>
    <t>João Barros</t>
  </si>
  <si>
    <t>SRF/25136/2024</t>
  </si>
  <si>
    <t>Neide Gouveia</t>
  </si>
  <si>
    <t xml:space="preserve">Maria Fernands </t>
  </si>
  <si>
    <t xml:space="preserve">Margarida Costa </t>
  </si>
  <si>
    <t>Zita Vasconcelos</t>
  </si>
  <si>
    <t>Décio Chaves</t>
  </si>
  <si>
    <t xml:space="preserve">Laboratório Qualidade Agricola </t>
  </si>
  <si>
    <t>Requesição do portátil</t>
  </si>
  <si>
    <t>SRF/25137/2024</t>
  </si>
  <si>
    <t>António Aguiar</t>
  </si>
  <si>
    <t xml:space="preserve">Maria Luz Viveiros </t>
  </si>
  <si>
    <t xml:space="preserve">Alda  Velosa </t>
  </si>
  <si>
    <t xml:space="preserve">Paula Freitas </t>
  </si>
  <si>
    <t xml:space="preserve">António Lucas </t>
  </si>
  <si>
    <t xml:space="preserve">José Jaques </t>
  </si>
  <si>
    <t xml:space="preserve">Rita Gonçalves </t>
  </si>
  <si>
    <t>Nélio Pingo</t>
  </si>
  <si>
    <t>SRF/25139/2024</t>
  </si>
  <si>
    <t>Duarte Freitas</t>
  </si>
  <si>
    <t xml:space="preserve">Rui Gouveia </t>
  </si>
  <si>
    <t xml:space="preserve">José Leonardo Santo </t>
  </si>
  <si>
    <t>Maria Angelina Santo</t>
  </si>
  <si>
    <t>Maria Irene Duarte</t>
  </si>
  <si>
    <t>Pen Drive USB 64 GB</t>
  </si>
  <si>
    <t>Pen Drive USB 128 GB</t>
  </si>
  <si>
    <t>Requesição de Pen Drive 64 GB</t>
  </si>
  <si>
    <t>Requesição de Pen Drive 128 GB</t>
  </si>
  <si>
    <t>SRF/29576/2024</t>
  </si>
  <si>
    <t xml:space="preserve">Secretaria Regional de Saúde e Proteção Civil </t>
  </si>
  <si>
    <t xml:space="preserve">Equipamento completo </t>
  </si>
  <si>
    <t>Substituição do equipamento completo</t>
  </si>
  <si>
    <t>SRF/33085/2024</t>
  </si>
  <si>
    <t xml:space="preserve">Gabinete do Secretário </t>
  </si>
  <si>
    <t xml:space="preserve">PC all in one </t>
  </si>
  <si>
    <t>Requesição do PC</t>
  </si>
  <si>
    <t>SRF/32858/2024</t>
  </si>
  <si>
    <t>Décio Ferreira</t>
  </si>
  <si>
    <t>Gabinete da Unidade de Gestão e Planeamento</t>
  </si>
  <si>
    <t xml:space="preserve">Computadores all-in-one </t>
  </si>
  <si>
    <t>Substituição do computador all-in-one</t>
  </si>
  <si>
    <t>SRF33066/2024</t>
  </si>
  <si>
    <t>Direção Regional De Informática</t>
  </si>
  <si>
    <t>Cópia</t>
  </si>
  <si>
    <t>Substituição do monitor</t>
  </si>
  <si>
    <t>Substituição do rato</t>
  </si>
  <si>
    <t>SRF/31228/2024</t>
  </si>
  <si>
    <t>Laura Moura</t>
  </si>
  <si>
    <t>Direção Regional do Ordenamento Tesouro</t>
  </si>
  <si>
    <t>SRF/32305/2024</t>
  </si>
  <si>
    <t xml:space="preserve">Direção REgional de Estradas </t>
  </si>
  <si>
    <t xml:space="preserve">Cartão de dados </t>
  </si>
  <si>
    <t>Placa 4G</t>
  </si>
  <si>
    <t>Requesição de Cartão de dados</t>
  </si>
  <si>
    <t xml:space="preserve">Requesição de Placa </t>
  </si>
  <si>
    <t>Requesição do equipamento completo</t>
  </si>
  <si>
    <t xml:space="preserve">João Pedro Silva </t>
  </si>
  <si>
    <t xml:space="preserve">Unidade de Intervenção em Comportamentos Adilitivos e Dependencias </t>
  </si>
  <si>
    <t>PC portátil</t>
  </si>
  <si>
    <t>SRF/31663/2024</t>
  </si>
  <si>
    <t>SRF/33207/2024</t>
  </si>
  <si>
    <t>Direção Regional de Admnistração Escolar</t>
  </si>
  <si>
    <t>Substituição do teclado</t>
  </si>
  <si>
    <t>SRF/32592/2024</t>
  </si>
  <si>
    <t xml:space="preserve">monitor 22" ou superior </t>
  </si>
  <si>
    <t>Requesição do monitor de 22"</t>
  </si>
  <si>
    <t>SRF/32590/2024</t>
  </si>
  <si>
    <t xml:space="preserve">Switch 10 portes </t>
  </si>
  <si>
    <t>Requesição da switch 10 portes</t>
  </si>
  <si>
    <t>SRF/33396/2024</t>
  </si>
  <si>
    <t>SRF/32588/2024</t>
  </si>
  <si>
    <t>Laboratorio de Metrologia da Madeira</t>
  </si>
  <si>
    <t>Computador Compelto</t>
  </si>
  <si>
    <t xml:space="preserve">Impressora de etiquetas </t>
  </si>
  <si>
    <t>Ecra de 24"</t>
  </si>
  <si>
    <t xml:space="preserve">Requesição do computadores </t>
  </si>
  <si>
    <t>Requesição do computadores completos</t>
  </si>
  <si>
    <t xml:space="preserve">Requesição de Impressora de etiquetas </t>
  </si>
  <si>
    <t>Requesição de Ecra 24"</t>
  </si>
  <si>
    <t>SRF/33386/2024</t>
  </si>
  <si>
    <t>SRF/35321/2024</t>
  </si>
  <si>
    <t>SRF/36503/2024</t>
  </si>
  <si>
    <t>SRF/32058/2024</t>
  </si>
  <si>
    <t>SRF/28832/2025</t>
  </si>
  <si>
    <t>SRF/28832/2026</t>
  </si>
  <si>
    <t>SRF/30177/2025</t>
  </si>
  <si>
    <t>SRF/30177/2026</t>
  </si>
  <si>
    <t>SRF/30177/2027</t>
  </si>
  <si>
    <t>SRF/30177/2028</t>
  </si>
  <si>
    <t>SRF/25871/2025</t>
  </si>
  <si>
    <t>SRF/25871/2026</t>
  </si>
  <si>
    <t>SRF/25871/2027</t>
  </si>
  <si>
    <t>SRF/25871/2028</t>
  </si>
  <si>
    <t xml:space="preserve">Direção Regional da Juventude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</si>
</sst>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42424"/>
      <name val="Aptos Narrow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17" fontId="0" fillId="0" borderId="0" xfId="0" applyNumberForma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14" fontId="0" fillId="3" borderId="0" xfId="0" applyNumberFormat="1" applyFill="1"/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3" fillId="4" borderId="0" xfId="0" applyFont="1" applyFill="1"/>
    <xf numFmtId="0" fontId="2" fillId="4" borderId="0" xfId="0" applyFont="1" applyFill="1"/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4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3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15E1-BD39-466A-887C-256F607384B3}">
  <dimension ref="A1:V250"/>
  <sheetViews>
    <sheetView tabSelected="1" zoomScale="90" zoomScaleNormal="90" workbookViewId="0">
      <pane ySplit="2" topLeftCell="A117" activePane="bottomLeft" state="frozen"/>
      <selection pane="bottomLeft" activeCell="E128" sqref="E128"/>
    </sheetView>
  </sheetViews>
  <sheetFormatPr defaultRowHeight="15" x14ac:dyDescent="0.25"/>
  <cols>
    <col min="1" max="1" width="10.7109375" style="13" bestFit="1" customWidth="1"/>
    <col min="2" max="2" width="8.5703125" style="9" bestFit="1" customWidth="1"/>
    <col min="3" max="3" width="11.5703125" style="7" bestFit="1" customWidth="1"/>
    <col min="4" max="4" width="64.140625" bestFit="1" customWidth="1"/>
    <col min="5" max="5" width="80.7109375" style="16" bestFit="1" customWidth="1"/>
    <col min="6" max="6" width="27.140625" bestFit="1" customWidth="1"/>
    <col min="7" max="7" width="17.140625" style="9" bestFit="1" customWidth="1"/>
    <col min="8" max="8" width="21.28515625" style="16" bestFit="1" customWidth="1"/>
    <col min="9" max="9" width="67.140625" bestFit="1" customWidth="1"/>
    <col min="10" max="10" width="34.85546875" style="11" bestFit="1" customWidth="1"/>
    <col min="11" max="11" width="29.85546875" customWidth="1"/>
    <col min="12" max="13" width="18.85546875" bestFit="1" customWidth="1"/>
    <col min="14" max="14" width="23" bestFit="1" customWidth="1"/>
    <col min="15" max="15" width="23.42578125" bestFit="1" customWidth="1"/>
    <col min="16" max="16" width="17.7109375" bestFit="1" customWidth="1"/>
    <col min="17" max="17" width="26.85546875" bestFit="1" customWidth="1"/>
    <col min="18" max="18" width="20.5703125" bestFit="1" customWidth="1"/>
    <col min="19" max="19" width="9.85546875" style="34" customWidth="1"/>
    <col min="20" max="20" width="17.5703125" style="33" customWidth="1"/>
    <col min="21" max="21" width="24.28515625" bestFit="1" customWidth="1"/>
    <col min="22" max="22" width="74.5703125" customWidth="1"/>
    <col min="23" max="26" width="0" hidden="1" customWidth="1"/>
  </cols>
  <sheetData>
    <row r="1" spans="1:22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42" t="s">
        <v>1</v>
      </c>
      <c r="O1" s="42"/>
      <c r="P1" s="42"/>
      <c r="Q1" s="42"/>
      <c r="R1" s="37" t="s">
        <v>2</v>
      </c>
      <c r="S1" s="37"/>
      <c r="T1" s="37"/>
      <c r="U1" s="38"/>
    </row>
    <row r="2" spans="1:22" x14ac:dyDescent="0.25">
      <c r="A2" s="12" t="s">
        <v>3</v>
      </c>
      <c r="B2" s="8" t="s">
        <v>4</v>
      </c>
      <c r="C2" s="14" t="s">
        <v>5</v>
      </c>
      <c r="D2" s="3" t="s">
        <v>6</v>
      </c>
      <c r="E2" s="25" t="s">
        <v>7</v>
      </c>
      <c r="F2" s="3" t="s">
        <v>8</v>
      </c>
      <c r="G2" s="15" t="s">
        <v>9</v>
      </c>
      <c r="H2" s="24" t="s">
        <v>10</v>
      </c>
      <c r="I2" s="5" t="s">
        <v>11</v>
      </c>
      <c r="J2" s="10" t="s">
        <v>12</v>
      </c>
      <c r="K2" s="5" t="s">
        <v>13</v>
      </c>
      <c r="L2" s="5" t="s">
        <v>14</v>
      </c>
      <c r="M2" s="6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1" t="s">
        <v>20</v>
      </c>
      <c r="S2" s="27" t="s">
        <v>21</v>
      </c>
      <c r="T2" s="31" t="s">
        <v>22</v>
      </c>
      <c r="U2" s="1" t="s">
        <v>23</v>
      </c>
      <c r="V2" s="1" t="s">
        <v>24</v>
      </c>
    </row>
    <row r="3" spans="1:22" s="19" customFormat="1" x14ac:dyDescent="0.25">
      <c r="A3" s="17" t="s">
        <v>25</v>
      </c>
      <c r="B3" s="18">
        <v>1</v>
      </c>
      <c r="C3" s="28">
        <v>45600</v>
      </c>
      <c r="D3" s="19" t="s">
        <v>148</v>
      </c>
      <c r="E3" s="21" t="s">
        <v>26</v>
      </c>
      <c r="F3" s="19" t="s">
        <v>27</v>
      </c>
      <c r="G3" s="18">
        <v>1</v>
      </c>
      <c r="H3" s="21" t="s">
        <v>28</v>
      </c>
      <c r="I3" s="19" t="s">
        <v>26</v>
      </c>
      <c r="J3" s="17" t="s">
        <v>29</v>
      </c>
      <c r="K3" s="19" t="s">
        <v>30</v>
      </c>
      <c r="L3" s="19" t="str">
        <f t="shared" ref="L3:L66" si="0">IF(K3="Autorizado", "Não Necessita", IF(K3="Aguarda Informação", "Enviado Email", ""))</f>
        <v>Não Necessita</v>
      </c>
      <c r="M3" s="19" t="s">
        <v>32</v>
      </c>
      <c r="N3" s="19" t="str">
        <f>IF(K3="Aguarda Informação", "", "Sim")</f>
        <v>Sim</v>
      </c>
      <c r="O3" s="19" t="str">
        <f ca="1">IF(K3="Autorizado", IF(RAND() &lt; 0.5, "Sim", "Não Necessita"), "")</f>
        <v>Sim</v>
      </c>
      <c r="P3" s="19" t="str">
        <f>IF(K3="Autorizado", "Não Necessita", "")</f>
        <v>Não Necessita</v>
      </c>
      <c r="Q3" s="19" t="str">
        <f>IF(K3="Autorizado", "Não Necessita", "")</f>
        <v>Não Necessita</v>
      </c>
      <c r="R3" s="19" t="str">
        <f>IF(N3="Sim", "Autorizado", "")</f>
        <v>Autorizado</v>
      </c>
      <c r="S3" s="26">
        <v>20704</v>
      </c>
      <c r="T3" s="32">
        <v>45611</v>
      </c>
      <c r="U3" s="19" t="s">
        <v>33</v>
      </c>
      <c r="V3" s="19" t="s">
        <v>34</v>
      </c>
    </row>
    <row r="4" spans="1:22" s="19" customFormat="1" x14ac:dyDescent="0.25">
      <c r="A4" s="17" t="s">
        <v>25</v>
      </c>
      <c r="B4" s="18">
        <f>B3+1</f>
        <v>2</v>
      </c>
      <c r="C4" s="28">
        <v>45601</v>
      </c>
      <c r="D4" s="19" t="s">
        <v>35</v>
      </c>
      <c r="E4" s="21" t="s">
        <v>36</v>
      </c>
      <c r="F4" s="19" t="s">
        <v>37</v>
      </c>
      <c r="G4" s="18">
        <v>35</v>
      </c>
      <c r="H4" s="29" t="s">
        <v>28</v>
      </c>
      <c r="I4" s="19" t="s">
        <v>38</v>
      </c>
      <c r="J4" s="17" t="s">
        <v>29</v>
      </c>
      <c r="K4" s="19" t="s">
        <v>30</v>
      </c>
      <c r="L4" s="19" t="str">
        <f t="shared" si="0"/>
        <v>Não Necessita</v>
      </c>
      <c r="M4" s="19" t="s">
        <v>39</v>
      </c>
      <c r="N4" s="19" t="str">
        <f t="shared" ref="N4:N67" si="1">IF(K4="Aguarda Informação", "", "Sim")</f>
        <v>Sim</v>
      </c>
      <c r="O4" s="19" t="str">
        <f t="shared" ref="O4:O67" ca="1" si="2">IF(K4="Autorizado", IF(RAND() &lt; 0.5, "Sim", "Não Necessita"), "")</f>
        <v>Sim</v>
      </c>
      <c r="P4" s="19" t="str">
        <f t="shared" ref="P4:P67" si="3">IF(K4="Autorizado", "Não Necessita", "")</f>
        <v>Não Necessita</v>
      </c>
      <c r="Q4" s="19" t="str">
        <f t="shared" ref="Q4:Q67" si="4">IF(K4="Autorizado", "Não Necessita", "")</f>
        <v>Não Necessita</v>
      </c>
      <c r="R4" s="19" t="str">
        <f t="shared" ref="R4:R67" si="5">IF(N4="Sim", "Autorizado", "")</f>
        <v>Autorizado</v>
      </c>
      <c r="S4" s="26" t="s">
        <v>40</v>
      </c>
      <c r="T4" s="32">
        <v>45623</v>
      </c>
      <c r="U4" s="19" t="s">
        <v>33</v>
      </c>
      <c r="V4" s="19" t="s">
        <v>41</v>
      </c>
    </row>
    <row r="5" spans="1:22" s="19" customFormat="1" x14ac:dyDescent="0.25">
      <c r="A5" s="17" t="s">
        <v>25</v>
      </c>
      <c r="B5" s="18">
        <f t="shared" ref="B5:B68" si="6">B4+1</f>
        <v>3</v>
      </c>
      <c r="C5" s="28">
        <v>45602</v>
      </c>
      <c r="D5" s="19" t="s">
        <v>64</v>
      </c>
      <c r="E5" s="21" t="s">
        <v>43</v>
      </c>
      <c r="F5" s="19" t="s">
        <v>44</v>
      </c>
      <c r="G5" s="18">
        <v>2</v>
      </c>
      <c r="H5" s="29" t="s">
        <v>28</v>
      </c>
      <c r="I5" s="19" t="s">
        <v>45</v>
      </c>
      <c r="J5" s="17" t="s">
        <v>46</v>
      </c>
      <c r="K5" s="19" t="s">
        <v>30</v>
      </c>
      <c r="L5" s="19" t="str">
        <f t="shared" si="0"/>
        <v>Não Necessita</v>
      </c>
      <c r="M5" s="19" t="s">
        <v>47</v>
      </c>
      <c r="N5" s="19" t="str">
        <f t="shared" si="1"/>
        <v>Sim</v>
      </c>
      <c r="O5" s="19" t="str">
        <f t="shared" ca="1" si="2"/>
        <v>Não Necessita</v>
      </c>
      <c r="P5" s="19" t="str">
        <f t="shared" si="3"/>
        <v>Não Necessita</v>
      </c>
      <c r="Q5" s="19" t="str">
        <f t="shared" si="4"/>
        <v>Não Necessita</v>
      </c>
      <c r="R5" s="19" t="str">
        <f t="shared" si="5"/>
        <v>Autorizado</v>
      </c>
      <c r="S5" s="26" t="s">
        <v>48</v>
      </c>
      <c r="T5" s="32">
        <v>45611</v>
      </c>
      <c r="U5" s="19" t="s">
        <v>33</v>
      </c>
      <c r="V5" s="19" t="s">
        <v>49</v>
      </c>
    </row>
    <row r="6" spans="1:22" s="19" customFormat="1" x14ac:dyDescent="0.25">
      <c r="A6" s="17" t="s">
        <v>25</v>
      </c>
      <c r="B6" s="18">
        <f t="shared" si="6"/>
        <v>4</v>
      </c>
      <c r="C6" s="28">
        <v>45603</v>
      </c>
      <c r="D6" s="19" t="s">
        <v>50</v>
      </c>
      <c r="E6" s="21" t="s">
        <v>51</v>
      </c>
      <c r="F6" s="19" t="s">
        <v>52</v>
      </c>
      <c r="G6" s="18">
        <v>1</v>
      </c>
      <c r="H6" s="29" t="s">
        <v>28</v>
      </c>
      <c r="I6" s="19" t="s">
        <v>154</v>
      </c>
      <c r="J6" s="17" t="s">
        <v>46</v>
      </c>
      <c r="K6" s="19" t="s">
        <v>30</v>
      </c>
      <c r="L6" s="19" t="str">
        <f t="shared" si="0"/>
        <v>Não Necessita</v>
      </c>
      <c r="M6" s="19" t="s">
        <v>55</v>
      </c>
      <c r="N6" s="19" t="str">
        <f t="shared" si="1"/>
        <v>Sim</v>
      </c>
      <c r="O6" s="19" t="str">
        <f t="shared" ca="1" si="2"/>
        <v>Não Necessita</v>
      </c>
      <c r="P6" s="19" t="str">
        <f t="shared" si="3"/>
        <v>Não Necessita</v>
      </c>
      <c r="Q6" s="19" t="str">
        <f t="shared" si="4"/>
        <v>Não Necessita</v>
      </c>
      <c r="R6" s="19" t="str">
        <f t="shared" si="5"/>
        <v>Autorizado</v>
      </c>
      <c r="S6" s="26">
        <v>20701</v>
      </c>
      <c r="T6" s="32">
        <v>45611</v>
      </c>
      <c r="U6" s="19" t="s">
        <v>33</v>
      </c>
      <c r="V6" s="19" t="s">
        <v>56</v>
      </c>
    </row>
    <row r="7" spans="1:22" s="19" customFormat="1" x14ac:dyDescent="0.25">
      <c r="A7" s="17" t="s">
        <v>25</v>
      </c>
      <c r="B7" s="18">
        <f t="shared" si="6"/>
        <v>5</v>
      </c>
      <c r="C7" s="28">
        <v>45604</v>
      </c>
      <c r="D7" s="21" t="s">
        <v>35</v>
      </c>
      <c r="E7" s="21" t="s">
        <v>57</v>
      </c>
      <c r="F7" s="19" t="s">
        <v>52</v>
      </c>
      <c r="G7" s="18">
        <v>1</v>
      </c>
      <c r="H7" s="29" t="s">
        <v>28</v>
      </c>
      <c r="I7" s="21" t="s">
        <v>58</v>
      </c>
      <c r="J7" s="17" t="s">
        <v>59</v>
      </c>
      <c r="K7" s="19" t="s">
        <v>30</v>
      </c>
      <c r="L7" s="19" t="str">
        <f t="shared" si="0"/>
        <v>Não Necessita</v>
      </c>
      <c r="M7" s="21" t="s">
        <v>60</v>
      </c>
      <c r="N7" s="19" t="str">
        <f t="shared" si="1"/>
        <v>Sim</v>
      </c>
      <c r="O7" s="19" t="str">
        <f t="shared" ca="1" si="2"/>
        <v>Sim</v>
      </c>
      <c r="P7" s="19" t="str">
        <f t="shared" si="3"/>
        <v>Não Necessita</v>
      </c>
      <c r="Q7" s="19" t="str">
        <f t="shared" si="4"/>
        <v>Não Necessita</v>
      </c>
      <c r="R7" s="19" t="str">
        <f t="shared" si="5"/>
        <v>Autorizado</v>
      </c>
      <c r="S7" s="26">
        <v>20620</v>
      </c>
      <c r="T7" s="32">
        <v>45610</v>
      </c>
      <c r="U7" s="19" t="s">
        <v>33</v>
      </c>
      <c r="V7" s="19" t="s">
        <v>61</v>
      </c>
    </row>
    <row r="8" spans="1:22" s="19" customFormat="1" x14ac:dyDescent="0.25">
      <c r="A8" s="17" t="s">
        <v>25</v>
      </c>
      <c r="B8" s="18">
        <f t="shared" si="6"/>
        <v>6</v>
      </c>
      <c r="C8" s="28">
        <v>45605</v>
      </c>
      <c r="D8" s="21" t="s">
        <v>35</v>
      </c>
      <c r="E8" s="21" t="s">
        <v>57</v>
      </c>
      <c r="F8" s="19" t="s">
        <v>62</v>
      </c>
      <c r="G8" s="18">
        <v>1</v>
      </c>
      <c r="H8" s="29" t="s">
        <v>28</v>
      </c>
      <c r="I8" s="21" t="s">
        <v>58</v>
      </c>
      <c r="J8" s="17" t="s">
        <v>63</v>
      </c>
      <c r="K8" s="21" t="s">
        <v>30</v>
      </c>
      <c r="L8" s="19" t="str">
        <f t="shared" si="0"/>
        <v>Não Necessita</v>
      </c>
      <c r="M8" s="21" t="s">
        <v>60</v>
      </c>
      <c r="N8" s="19" t="str">
        <f t="shared" si="1"/>
        <v>Sim</v>
      </c>
      <c r="O8" s="19" t="str">
        <f t="shared" ca="1" si="2"/>
        <v>Não Necessita</v>
      </c>
      <c r="P8" s="19" t="str">
        <f t="shared" si="3"/>
        <v>Não Necessita</v>
      </c>
      <c r="Q8" s="19" t="str">
        <f t="shared" si="4"/>
        <v>Não Necessita</v>
      </c>
      <c r="R8" s="19" t="str">
        <f t="shared" si="5"/>
        <v>Autorizado</v>
      </c>
      <c r="S8" s="26">
        <v>20620</v>
      </c>
      <c r="T8" s="32">
        <v>45610</v>
      </c>
      <c r="U8" s="19" t="s">
        <v>33</v>
      </c>
      <c r="V8" s="19" t="s">
        <v>61</v>
      </c>
    </row>
    <row r="9" spans="1:22" s="19" customFormat="1" x14ac:dyDescent="0.25">
      <c r="A9" s="17" t="s">
        <v>25</v>
      </c>
      <c r="B9" s="18">
        <f t="shared" si="6"/>
        <v>7</v>
      </c>
      <c r="C9" s="28">
        <v>45606</v>
      </c>
      <c r="D9" s="19" t="s">
        <v>64</v>
      </c>
      <c r="E9" s="30" t="s">
        <v>564</v>
      </c>
      <c r="F9" s="19" t="s">
        <v>62</v>
      </c>
      <c r="G9" s="18">
        <v>124</v>
      </c>
      <c r="H9" s="29" t="s">
        <v>28</v>
      </c>
      <c r="I9" s="19" t="s">
        <v>65</v>
      </c>
      <c r="J9" s="17" t="s">
        <v>66</v>
      </c>
      <c r="K9" s="19" t="s">
        <v>30</v>
      </c>
      <c r="L9" s="19" t="str">
        <f t="shared" si="0"/>
        <v>Não Necessita</v>
      </c>
      <c r="M9" s="19" t="s">
        <v>67</v>
      </c>
      <c r="N9" s="19" t="str">
        <f t="shared" si="1"/>
        <v>Sim</v>
      </c>
      <c r="O9" s="19" t="str">
        <f t="shared" ca="1" si="2"/>
        <v>Sim</v>
      </c>
      <c r="P9" s="19" t="str">
        <f t="shared" si="3"/>
        <v>Não Necessita</v>
      </c>
      <c r="Q9" s="19" t="str">
        <f t="shared" si="4"/>
        <v>Não Necessita</v>
      </c>
      <c r="R9" s="19" t="str">
        <f t="shared" si="5"/>
        <v>Autorizado</v>
      </c>
      <c r="S9" s="26" t="s">
        <v>68</v>
      </c>
      <c r="T9" s="32">
        <v>45574</v>
      </c>
      <c r="U9" s="19" t="s">
        <v>33</v>
      </c>
      <c r="V9" s="19" t="s">
        <v>69</v>
      </c>
    </row>
    <row r="10" spans="1:22" s="19" customFormat="1" x14ac:dyDescent="0.25">
      <c r="A10" s="17" t="s">
        <v>25</v>
      </c>
      <c r="B10" s="18">
        <f t="shared" si="6"/>
        <v>8</v>
      </c>
      <c r="C10" s="28">
        <v>45607</v>
      </c>
      <c r="D10" s="29" t="s">
        <v>82</v>
      </c>
      <c r="E10" s="21" t="s">
        <v>70</v>
      </c>
      <c r="F10" s="19" t="s">
        <v>44</v>
      </c>
      <c r="G10" s="18">
        <v>1</v>
      </c>
      <c r="H10" s="29" t="s">
        <v>28</v>
      </c>
      <c r="I10" s="19" t="s">
        <v>71</v>
      </c>
      <c r="J10" s="17" t="s">
        <v>72</v>
      </c>
      <c r="K10" s="19" t="s">
        <v>30</v>
      </c>
      <c r="L10" s="19" t="str">
        <f t="shared" si="0"/>
        <v>Não Necessita</v>
      </c>
      <c r="M10" s="19" t="s">
        <v>73</v>
      </c>
      <c r="N10" s="19" t="str">
        <f t="shared" si="1"/>
        <v>Sim</v>
      </c>
      <c r="O10" s="19" t="str">
        <f t="shared" ca="1" si="2"/>
        <v>Não Necessita</v>
      </c>
      <c r="P10" s="19" t="str">
        <f t="shared" si="3"/>
        <v>Não Necessita</v>
      </c>
      <c r="Q10" s="19" t="str">
        <f t="shared" si="4"/>
        <v>Não Necessita</v>
      </c>
      <c r="R10" s="19" t="str">
        <f t="shared" si="5"/>
        <v>Autorizado</v>
      </c>
      <c r="S10" s="26">
        <v>20663</v>
      </c>
      <c r="T10" s="32">
        <v>45608</v>
      </c>
      <c r="U10" s="19" t="s">
        <v>33</v>
      </c>
      <c r="V10" s="19" t="s">
        <v>74</v>
      </c>
    </row>
    <row r="11" spans="1:22" s="19" customFormat="1" x14ac:dyDescent="0.25">
      <c r="A11" s="17" t="s">
        <v>25</v>
      </c>
      <c r="B11" s="18">
        <f t="shared" si="6"/>
        <v>9</v>
      </c>
      <c r="C11" s="28">
        <v>45608</v>
      </c>
      <c r="D11" s="19" t="s">
        <v>148</v>
      </c>
      <c r="E11" s="30" t="s">
        <v>664</v>
      </c>
      <c r="F11" s="19" t="s">
        <v>44</v>
      </c>
      <c r="G11" s="18">
        <v>2</v>
      </c>
      <c r="H11" s="29" t="s">
        <v>28</v>
      </c>
      <c r="I11" s="19" t="s">
        <v>75</v>
      </c>
      <c r="J11" s="17" t="s">
        <v>46</v>
      </c>
      <c r="K11" s="19" t="s">
        <v>30</v>
      </c>
      <c r="L11" s="19" t="str">
        <f t="shared" si="0"/>
        <v>Não Necessita</v>
      </c>
      <c r="M11" s="19" t="s">
        <v>76</v>
      </c>
      <c r="N11" s="19" t="str">
        <f t="shared" si="1"/>
        <v>Sim</v>
      </c>
      <c r="O11" s="19" t="str">
        <f t="shared" ca="1" si="2"/>
        <v>Não Necessita</v>
      </c>
      <c r="P11" s="19" t="str">
        <f t="shared" si="3"/>
        <v>Não Necessita</v>
      </c>
      <c r="Q11" s="19" t="str">
        <f t="shared" si="4"/>
        <v>Não Necessita</v>
      </c>
      <c r="R11" s="19" t="str">
        <f t="shared" si="5"/>
        <v>Autorizado</v>
      </c>
      <c r="S11" s="26" t="s">
        <v>77</v>
      </c>
      <c r="T11" s="32">
        <v>45611</v>
      </c>
      <c r="U11" s="19" t="s">
        <v>33</v>
      </c>
      <c r="V11" s="19" t="s">
        <v>78</v>
      </c>
    </row>
    <row r="12" spans="1:22" s="19" customFormat="1" x14ac:dyDescent="0.25">
      <c r="A12" s="17" t="s">
        <v>25</v>
      </c>
      <c r="B12" s="18">
        <f t="shared" si="6"/>
        <v>10</v>
      </c>
      <c r="C12" s="28">
        <v>45609</v>
      </c>
      <c r="D12" s="19" t="s">
        <v>64</v>
      </c>
      <c r="E12" s="30" t="s">
        <v>564</v>
      </c>
      <c r="F12" s="19" t="s">
        <v>79</v>
      </c>
      <c r="G12" s="18">
        <v>1</v>
      </c>
      <c r="H12" s="29" t="s">
        <v>28</v>
      </c>
      <c r="I12" s="19" t="s">
        <v>65</v>
      </c>
      <c r="J12" s="17" t="s">
        <v>59</v>
      </c>
      <c r="K12" s="19" t="s">
        <v>30</v>
      </c>
      <c r="L12" s="19" t="str">
        <f t="shared" si="0"/>
        <v>Não Necessita</v>
      </c>
      <c r="M12" s="19" t="s">
        <v>80</v>
      </c>
      <c r="N12" s="19" t="str">
        <f t="shared" si="1"/>
        <v>Sim</v>
      </c>
      <c r="O12" s="19" t="str">
        <f t="shared" ca="1" si="2"/>
        <v>Não Necessita</v>
      </c>
      <c r="P12" s="19" t="str">
        <f t="shared" si="3"/>
        <v>Não Necessita</v>
      </c>
      <c r="Q12" s="19" t="str">
        <f t="shared" si="4"/>
        <v>Não Necessita</v>
      </c>
      <c r="R12" s="19" t="str">
        <f t="shared" si="5"/>
        <v>Autorizado</v>
      </c>
      <c r="S12" s="26">
        <v>20698</v>
      </c>
      <c r="T12" s="32">
        <v>45611</v>
      </c>
      <c r="U12" s="19" t="s">
        <v>33</v>
      </c>
      <c r="V12" s="19" t="s">
        <v>81</v>
      </c>
    </row>
    <row r="13" spans="1:22" s="19" customFormat="1" x14ac:dyDescent="0.25">
      <c r="A13" s="17" t="s">
        <v>25</v>
      </c>
      <c r="B13" s="18">
        <f t="shared" si="6"/>
        <v>11</v>
      </c>
      <c r="C13" s="28">
        <v>45610</v>
      </c>
      <c r="D13" s="29" t="s">
        <v>82</v>
      </c>
      <c r="E13" s="21" t="s">
        <v>83</v>
      </c>
      <c r="F13" s="19" t="s">
        <v>84</v>
      </c>
      <c r="G13" s="18">
        <v>1</v>
      </c>
      <c r="H13" s="29" t="s">
        <v>28</v>
      </c>
      <c r="I13" s="21" t="s">
        <v>83</v>
      </c>
      <c r="J13" s="17" t="s">
        <v>85</v>
      </c>
      <c r="K13" s="21" t="s">
        <v>30</v>
      </c>
      <c r="L13" s="19" t="str">
        <f t="shared" si="0"/>
        <v>Não Necessita</v>
      </c>
      <c r="M13" s="21" t="s">
        <v>86</v>
      </c>
      <c r="N13" s="19" t="str">
        <f t="shared" si="1"/>
        <v>Sim</v>
      </c>
      <c r="O13" s="19" t="str">
        <f t="shared" ca="1" si="2"/>
        <v>Não Necessita</v>
      </c>
      <c r="P13" s="19" t="str">
        <f t="shared" si="3"/>
        <v>Não Necessita</v>
      </c>
      <c r="Q13" s="19" t="str">
        <f t="shared" si="4"/>
        <v>Não Necessita</v>
      </c>
      <c r="R13" s="19" t="str">
        <f t="shared" si="5"/>
        <v>Autorizado</v>
      </c>
      <c r="S13" s="26">
        <v>20671</v>
      </c>
      <c r="T13" s="32">
        <v>45608</v>
      </c>
      <c r="U13" s="19" t="s">
        <v>33</v>
      </c>
      <c r="V13" s="19" t="s">
        <v>87</v>
      </c>
    </row>
    <row r="14" spans="1:22" s="19" customFormat="1" x14ac:dyDescent="0.25">
      <c r="A14" s="17" t="s">
        <v>25</v>
      </c>
      <c r="B14" s="18">
        <f t="shared" si="6"/>
        <v>12</v>
      </c>
      <c r="C14" s="28">
        <v>45611</v>
      </c>
      <c r="D14" s="21" t="s">
        <v>82</v>
      </c>
      <c r="E14" s="21" t="s">
        <v>83</v>
      </c>
      <c r="F14" s="19" t="s">
        <v>62</v>
      </c>
      <c r="G14" s="18">
        <v>1</v>
      </c>
      <c r="H14" s="29" t="s">
        <v>28</v>
      </c>
      <c r="I14" s="21" t="s">
        <v>83</v>
      </c>
      <c r="J14" s="17" t="s">
        <v>63</v>
      </c>
      <c r="K14" s="21" t="s">
        <v>30</v>
      </c>
      <c r="L14" s="19" t="str">
        <f t="shared" si="0"/>
        <v>Não Necessita</v>
      </c>
      <c r="M14" s="21" t="s">
        <v>86</v>
      </c>
      <c r="N14" s="19" t="str">
        <f t="shared" si="1"/>
        <v>Sim</v>
      </c>
      <c r="O14" s="19" t="str">
        <f t="shared" ca="1" si="2"/>
        <v>Sim</v>
      </c>
      <c r="P14" s="19" t="str">
        <f t="shared" si="3"/>
        <v>Não Necessita</v>
      </c>
      <c r="Q14" s="19" t="str">
        <f t="shared" si="4"/>
        <v>Não Necessita</v>
      </c>
      <c r="R14" s="19" t="str">
        <f t="shared" si="5"/>
        <v>Autorizado</v>
      </c>
      <c r="S14" s="26">
        <v>20671</v>
      </c>
      <c r="T14" s="32">
        <v>45608</v>
      </c>
      <c r="U14" s="19" t="s">
        <v>33</v>
      </c>
      <c r="V14" s="19" t="s">
        <v>87</v>
      </c>
    </row>
    <row r="15" spans="1:22" x14ac:dyDescent="0.25">
      <c r="A15" s="17" t="s">
        <v>25</v>
      </c>
      <c r="B15" s="18">
        <f t="shared" si="6"/>
        <v>13</v>
      </c>
      <c r="C15" s="28">
        <v>45612</v>
      </c>
      <c r="D15" s="29" t="s">
        <v>50</v>
      </c>
      <c r="E15" s="29" t="s">
        <v>88</v>
      </c>
      <c r="F15" s="19" t="s">
        <v>44</v>
      </c>
      <c r="G15" s="18">
        <v>5</v>
      </c>
      <c r="H15" s="29" t="s">
        <v>28</v>
      </c>
      <c r="I15" s="29" t="s">
        <v>88</v>
      </c>
      <c r="J15" s="11" t="s">
        <v>46</v>
      </c>
      <c r="K15" s="16" t="s">
        <v>522</v>
      </c>
      <c r="L15" s="19" t="str">
        <f t="shared" si="0"/>
        <v>Enviado Email</v>
      </c>
      <c r="M15" s="16" t="s">
        <v>89</v>
      </c>
      <c r="N15" s="19" t="str">
        <f t="shared" si="1"/>
        <v/>
      </c>
      <c r="O15" s="19" t="str">
        <f t="shared" ca="1" si="2"/>
        <v/>
      </c>
      <c r="P15" s="19" t="str">
        <f t="shared" si="3"/>
        <v/>
      </c>
      <c r="Q15" s="19" t="str">
        <f t="shared" si="4"/>
        <v/>
      </c>
      <c r="R15" s="19" t="str">
        <f t="shared" si="5"/>
        <v/>
      </c>
      <c r="T15" s="36"/>
    </row>
    <row r="16" spans="1:22" x14ac:dyDescent="0.25">
      <c r="A16" s="17" t="s">
        <v>25</v>
      </c>
      <c r="B16" s="18">
        <f t="shared" si="6"/>
        <v>14</v>
      </c>
      <c r="C16" s="28">
        <v>45613</v>
      </c>
      <c r="D16" s="29" t="s">
        <v>50</v>
      </c>
      <c r="E16" s="29" t="s">
        <v>88</v>
      </c>
      <c r="F16" s="19" t="s">
        <v>62</v>
      </c>
      <c r="G16" s="18">
        <v>1</v>
      </c>
      <c r="H16" s="29" t="s">
        <v>28</v>
      </c>
      <c r="I16" s="29" t="s">
        <v>88</v>
      </c>
      <c r="J16" s="11" t="s">
        <v>63</v>
      </c>
      <c r="K16" s="30" t="s">
        <v>522</v>
      </c>
      <c r="L16" s="19" t="str">
        <f t="shared" si="0"/>
        <v>Enviado Email</v>
      </c>
      <c r="M16" s="16" t="s">
        <v>89</v>
      </c>
      <c r="N16" s="19" t="str">
        <f t="shared" si="1"/>
        <v/>
      </c>
      <c r="O16" s="19" t="str">
        <f t="shared" ca="1" si="2"/>
        <v/>
      </c>
      <c r="P16" s="19" t="str">
        <f t="shared" si="3"/>
        <v/>
      </c>
      <c r="Q16" s="19" t="str">
        <f t="shared" si="4"/>
        <v/>
      </c>
      <c r="R16" s="19" t="str">
        <f t="shared" si="5"/>
        <v/>
      </c>
      <c r="T16" s="36"/>
    </row>
    <row r="17" spans="1:22" x14ac:dyDescent="0.25">
      <c r="A17" s="17" t="s">
        <v>25</v>
      </c>
      <c r="B17" s="18">
        <f t="shared" si="6"/>
        <v>15</v>
      </c>
      <c r="C17" s="28">
        <v>45614</v>
      </c>
      <c r="D17" t="s">
        <v>35</v>
      </c>
      <c r="E17" s="21" t="s">
        <v>90</v>
      </c>
      <c r="F17" s="19" t="s">
        <v>62</v>
      </c>
      <c r="G17" s="18">
        <v>1</v>
      </c>
      <c r="H17" s="29" t="s">
        <v>28</v>
      </c>
      <c r="I17" s="19" t="s">
        <v>90</v>
      </c>
      <c r="J17" s="17" t="s">
        <v>91</v>
      </c>
      <c r="K17" s="19" t="s">
        <v>30</v>
      </c>
      <c r="L17" s="19" t="str">
        <f t="shared" si="0"/>
        <v>Não Necessita</v>
      </c>
      <c r="M17" s="19" t="s">
        <v>92</v>
      </c>
      <c r="N17" s="19" t="str">
        <f t="shared" si="1"/>
        <v>Sim</v>
      </c>
      <c r="O17" s="19" t="str">
        <f t="shared" ca="1" si="2"/>
        <v>Sim</v>
      </c>
      <c r="P17" s="19" t="str">
        <f t="shared" si="3"/>
        <v>Não Necessita</v>
      </c>
      <c r="Q17" s="19" t="str">
        <f t="shared" si="4"/>
        <v>Não Necessita</v>
      </c>
      <c r="R17" s="19" t="str">
        <f t="shared" si="5"/>
        <v>Autorizado</v>
      </c>
      <c r="S17" s="26">
        <v>20103</v>
      </c>
      <c r="T17" s="32">
        <v>45616</v>
      </c>
      <c r="U17" s="19" t="s">
        <v>33</v>
      </c>
      <c r="V17" s="19" t="s">
        <v>93</v>
      </c>
    </row>
    <row r="18" spans="1:22" x14ac:dyDescent="0.25">
      <c r="A18" s="17" t="s">
        <v>25</v>
      </c>
      <c r="B18" s="18">
        <f t="shared" si="6"/>
        <v>16</v>
      </c>
      <c r="C18" s="28">
        <v>45615</v>
      </c>
      <c r="D18" s="19" t="s">
        <v>35</v>
      </c>
      <c r="E18" s="21" t="s">
        <v>90</v>
      </c>
      <c r="F18" s="19" t="s">
        <v>62</v>
      </c>
      <c r="G18" s="18">
        <v>1</v>
      </c>
      <c r="H18" s="29" t="s">
        <v>28</v>
      </c>
      <c r="I18" s="19" t="s">
        <v>90</v>
      </c>
      <c r="J18" s="17" t="s">
        <v>91</v>
      </c>
      <c r="K18" s="19" t="s">
        <v>30</v>
      </c>
      <c r="L18" s="19" t="str">
        <f t="shared" si="0"/>
        <v>Não Necessita</v>
      </c>
      <c r="M18" s="19" t="s">
        <v>94</v>
      </c>
      <c r="N18" s="19" t="str">
        <f t="shared" si="1"/>
        <v>Sim</v>
      </c>
      <c r="O18" s="19" t="str">
        <f t="shared" ca="1" si="2"/>
        <v>Sim</v>
      </c>
      <c r="P18" s="19" t="str">
        <f t="shared" si="3"/>
        <v>Não Necessita</v>
      </c>
      <c r="Q18" s="19" t="str">
        <f t="shared" si="4"/>
        <v>Não Necessita</v>
      </c>
      <c r="R18" s="19" t="str">
        <f t="shared" si="5"/>
        <v>Autorizado</v>
      </c>
      <c r="S18" s="26">
        <v>20102</v>
      </c>
      <c r="T18" s="32">
        <v>45616</v>
      </c>
      <c r="U18" s="19" t="s">
        <v>33</v>
      </c>
      <c r="V18" s="19" t="s">
        <v>95</v>
      </c>
    </row>
    <row r="19" spans="1:22" x14ac:dyDescent="0.25">
      <c r="A19" s="17" t="s">
        <v>25</v>
      </c>
      <c r="B19" s="18">
        <f t="shared" si="6"/>
        <v>17</v>
      </c>
      <c r="C19" s="28">
        <v>45616</v>
      </c>
      <c r="D19" s="19" t="s">
        <v>35</v>
      </c>
      <c r="E19" s="21" t="s">
        <v>90</v>
      </c>
      <c r="F19" s="19" t="s">
        <v>62</v>
      </c>
      <c r="G19" s="18">
        <v>1</v>
      </c>
      <c r="H19" s="29" t="s">
        <v>28</v>
      </c>
      <c r="I19" s="19" t="s">
        <v>90</v>
      </c>
      <c r="J19" s="17" t="s">
        <v>91</v>
      </c>
      <c r="K19" s="19" t="s">
        <v>30</v>
      </c>
      <c r="L19" s="19" t="str">
        <f t="shared" si="0"/>
        <v>Não Necessita</v>
      </c>
      <c r="M19" s="19" t="s">
        <v>96</v>
      </c>
      <c r="N19" s="19" t="str">
        <f t="shared" si="1"/>
        <v>Sim</v>
      </c>
      <c r="O19" s="19" t="str">
        <f t="shared" ca="1" si="2"/>
        <v>Sim</v>
      </c>
      <c r="P19" s="19" t="str">
        <f t="shared" si="3"/>
        <v>Não Necessita</v>
      </c>
      <c r="Q19" s="19" t="str">
        <f t="shared" si="4"/>
        <v>Não Necessita</v>
      </c>
      <c r="R19" s="19" t="str">
        <f t="shared" si="5"/>
        <v>Autorizado</v>
      </c>
      <c r="S19" s="26">
        <v>20106</v>
      </c>
      <c r="T19" s="32">
        <v>45616</v>
      </c>
      <c r="U19" s="19" t="s">
        <v>33</v>
      </c>
      <c r="V19" s="19" t="s">
        <v>97</v>
      </c>
    </row>
    <row r="20" spans="1:22" x14ac:dyDescent="0.25">
      <c r="A20" s="17" t="s">
        <v>25</v>
      </c>
      <c r="B20" s="18">
        <f t="shared" si="6"/>
        <v>18</v>
      </c>
      <c r="C20" s="28">
        <v>45617</v>
      </c>
      <c r="D20" s="19" t="s">
        <v>35</v>
      </c>
      <c r="E20" s="21" t="s">
        <v>90</v>
      </c>
      <c r="F20" s="19" t="s">
        <v>98</v>
      </c>
      <c r="G20" s="18">
        <v>1</v>
      </c>
      <c r="H20" s="29" t="s">
        <v>28</v>
      </c>
      <c r="I20" s="19" t="s">
        <v>90</v>
      </c>
      <c r="J20" s="17" t="s">
        <v>91</v>
      </c>
      <c r="K20" s="19" t="s">
        <v>30</v>
      </c>
      <c r="L20" s="19" t="str">
        <f t="shared" si="0"/>
        <v>Não Necessita</v>
      </c>
      <c r="M20" s="19" t="s">
        <v>99</v>
      </c>
      <c r="N20" s="19" t="str">
        <f t="shared" si="1"/>
        <v>Sim</v>
      </c>
      <c r="O20" s="19" t="str">
        <f t="shared" ca="1" si="2"/>
        <v>Sim</v>
      </c>
      <c r="P20" s="19" t="str">
        <f t="shared" si="3"/>
        <v>Não Necessita</v>
      </c>
      <c r="Q20" s="19" t="str">
        <f t="shared" si="4"/>
        <v>Não Necessita</v>
      </c>
      <c r="R20" s="19" t="str">
        <f t="shared" si="5"/>
        <v>Autorizado</v>
      </c>
      <c r="S20" s="26">
        <v>10110</v>
      </c>
      <c r="T20" s="32">
        <v>45616</v>
      </c>
      <c r="U20" s="19" t="s">
        <v>33</v>
      </c>
      <c r="V20" s="19" t="s">
        <v>100</v>
      </c>
    </row>
    <row r="21" spans="1:22" x14ac:dyDescent="0.25">
      <c r="A21" s="17" t="s">
        <v>25</v>
      </c>
      <c r="B21" s="18">
        <f t="shared" si="6"/>
        <v>19</v>
      </c>
      <c r="C21" s="28">
        <v>45618</v>
      </c>
      <c r="D21" s="19" t="s">
        <v>35</v>
      </c>
      <c r="E21" s="21" t="s">
        <v>90</v>
      </c>
      <c r="F21" s="19" t="s">
        <v>62</v>
      </c>
      <c r="G21" s="18">
        <v>1</v>
      </c>
      <c r="H21" s="29" t="s">
        <v>28</v>
      </c>
      <c r="I21" s="19" t="s">
        <v>90</v>
      </c>
      <c r="J21" s="17" t="s">
        <v>91</v>
      </c>
      <c r="K21" s="19" t="s">
        <v>30</v>
      </c>
      <c r="L21" s="19" t="str">
        <f t="shared" si="0"/>
        <v>Não Necessita</v>
      </c>
      <c r="M21" s="19" t="s">
        <v>101</v>
      </c>
      <c r="N21" s="19" t="str">
        <f t="shared" si="1"/>
        <v>Sim</v>
      </c>
      <c r="O21" s="19" t="str">
        <f t="shared" ca="1" si="2"/>
        <v>Sim</v>
      </c>
      <c r="P21" s="19" t="str">
        <f t="shared" si="3"/>
        <v>Não Necessita</v>
      </c>
      <c r="Q21" s="19" t="str">
        <f t="shared" si="4"/>
        <v>Não Necessita</v>
      </c>
      <c r="R21" s="19" t="str">
        <f t="shared" si="5"/>
        <v>Autorizado</v>
      </c>
      <c r="S21" s="26">
        <v>20099</v>
      </c>
      <c r="T21" s="32">
        <v>45616</v>
      </c>
      <c r="U21" s="19" t="s">
        <v>33</v>
      </c>
      <c r="V21" s="19" t="s">
        <v>102</v>
      </c>
    </row>
    <row r="22" spans="1:22" x14ac:dyDescent="0.25">
      <c r="A22" s="17" t="s">
        <v>25</v>
      </c>
      <c r="B22" s="18">
        <f t="shared" si="6"/>
        <v>20</v>
      </c>
      <c r="C22" s="28">
        <v>45619</v>
      </c>
      <c r="D22" s="19" t="s">
        <v>35</v>
      </c>
      <c r="E22" s="21" t="s">
        <v>90</v>
      </c>
      <c r="F22" s="19" t="s">
        <v>62</v>
      </c>
      <c r="G22" s="18">
        <v>1</v>
      </c>
      <c r="H22" s="29" t="s">
        <v>28</v>
      </c>
      <c r="I22" s="19" t="s">
        <v>90</v>
      </c>
      <c r="J22" s="17" t="s">
        <v>91</v>
      </c>
      <c r="K22" s="19" t="s">
        <v>30</v>
      </c>
      <c r="L22" s="19" t="str">
        <f t="shared" si="0"/>
        <v>Não Necessita</v>
      </c>
      <c r="M22" s="19" t="s">
        <v>103</v>
      </c>
      <c r="N22" s="19" t="str">
        <f t="shared" si="1"/>
        <v>Sim</v>
      </c>
      <c r="O22" s="19" t="str">
        <f t="shared" ca="1" si="2"/>
        <v>Não Necessita</v>
      </c>
      <c r="P22" s="19" t="str">
        <f t="shared" si="3"/>
        <v>Não Necessita</v>
      </c>
      <c r="Q22" s="19" t="str">
        <f t="shared" si="4"/>
        <v>Não Necessita</v>
      </c>
      <c r="R22" s="19" t="str">
        <f t="shared" si="5"/>
        <v>Autorizado</v>
      </c>
      <c r="S22" s="26">
        <v>20119</v>
      </c>
      <c r="T22" s="32">
        <v>45616</v>
      </c>
      <c r="U22" s="19" t="s">
        <v>33</v>
      </c>
      <c r="V22" s="19" t="s">
        <v>104</v>
      </c>
    </row>
    <row r="23" spans="1:22" x14ac:dyDescent="0.25">
      <c r="A23" s="17" t="s">
        <v>25</v>
      </c>
      <c r="B23" s="18">
        <f t="shared" si="6"/>
        <v>21</v>
      </c>
      <c r="C23" s="28">
        <v>45620</v>
      </c>
      <c r="D23" s="19" t="s">
        <v>35</v>
      </c>
      <c r="E23" s="21" t="s">
        <v>90</v>
      </c>
      <c r="F23" s="19" t="s">
        <v>98</v>
      </c>
      <c r="G23" s="18">
        <v>1</v>
      </c>
      <c r="H23" s="29" t="s">
        <v>28</v>
      </c>
      <c r="I23" s="19" t="s">
        <v>90</v>
      </c>
      <c r="J23" s="17" t="s">
        <v>91</v>
      </c>
      <c r="K23" s="19" t="s">
        <v>30</v>
      </c>
      <c r="L23" s="19" t="str">
        <f t="shared" si="0"/>
        <v>Não Necessita</v>
      </c>
      <c r="M23" s="19" t="s">
        <v>105</v>
      </c>
      <c r="N23" s="19" t="str">
        <f t="shared" si="1"/>
        <v>Sim</v>
      </c>
      <c r="O23" s="19" t="str">
        <f t="shared" ca="1" si="2"/>
        <v>Não Necessita</v>
      </c>
      <c r="P23" s="19" t="str">
        <f t="shared" si="3"/>
        <v>Não Necessita</v>
      </c>
      <c r="Q23" s="19" t="str">
        <f t="shared" si="4"/>
        <v>Não Necessita</v>
      </c>
      <c r="R23" s="19" t="str">
        <f t="shared" si="5"/>
        <v>Autorizado</v>
      </c>
      <c r="S23" s="26">
        <v>20118</v>
      </c>
      <c r="T23" s="32">
        <v>45616</v>
      </c>
      <c r="U23" s="19" t="s">
        <v>33</v>
      </c>
      <c r="V23" s="19" t="s">
        <v>106</v>
      </c>
    </row>
    <row r="24" spans="1:22" x14ac:dyDescent="0.25">
      <c r="A24" s="17" t="s">
        <v>25</v>
      </c>
      <c r="B24" s="18">
        <f t="shared" si="6"/>
        <v>22</v>
      </c>
      <c r="C24" s="28">
        <v>45621</v>
      </c>
      <c r="D24" s="19" t="s">
        <v>35</v>
      </c>
      <c r="E24" s="21" t="s">
        <v>90</v>
      </c>
      <c r="F24" s="19" t="s">
        <v>107</v>
      </c>
      <c r="G24" s="18">
        <v>26</v>
      </c>
      <c r="H24" s="29" t="s">
        <v>28</v>
      </c>
      <c r="I24" s="19" t="s">
        <v>90</v>
      </c>
      <c r="J24" s="17" t="s">
        <v>66</v>
      </c>
      <c r="K24" s="19" t="s">
        <v>30</v>
      </c>
      <c r="L24" s="19" t="str">
        <f t="shared" si="0"/>
        <v>Não Necessita</v>
      </c>
      <c r="M24" s="19" t="s">
        <v>108</v>
      </c>
      <c r="N24" s="19" t="str">
        <f t="shared" si="1"/>
        <v>Sim</v>
      </c>
      <c r="O24" s="19" t="str">
        <f t="shared" ca="1" si="2"/>
        <v>Não Necessita</v>
      </c>
      <c r="P24" s="19" t="str">
        <f t="shared" si="3"/>
        <v>Não Necessita</v>
      </c>
      <c r="Q24" s="19" t="str">
        <f t="shared" si="4"/>
        <v>Não Necessita</v>
      </c>
      <c r="R24" s="19" t="str">
        <f t="shared" si="5"/>
        <v>Autorizado</v>
      </c>
      <c r="S24" s="26" t="s">
        <v>109</v>
      </c>
      <c r="T24" s="32">
        <v>45616</v>
      </c>
      <c r="U24" s="19" t="s">
        <v>33</v>
      </c>
      <c r="V24" s="19" t="s">
        <v>110</v>
      </c>
    </row>
    <row r="25" spans="1:22" s="19" customFormat="1" x14ac:dyDescent="0.25">
      <c r="A25" s="17" t="s">
        <v>25</v>
      </c>
      <c r="B25" s="18">
        <f t="shared" si="6"/>
        <v>23</v>
      </c>
      <c r="C25" s="28">
        <v>45622</v>
      </c>
      <c r="D25" s="19" t="s">
        <v>35</v>
      </c>
      <c r="E25" s="29" t="s">
        <v>111</v>
      </c>
      <c r="F25" s="19" t="s">
        <v>112</v>
      </c>
      <c r="G25" s="18">
        <v>1</v>
      </c>
      <c r="H25" s="29" t="s">
        <v>28</v>
      </c>
      <c r="I25" s="29" t="s">
        <v>111</v>
      </c>
      <c r="J25" s="17" t="s">
        <v>113</v>
      </c>
      <c r="K25" s="19" t="s">
        <v>30</v>
      </c>
      <c r="L25" s="19" t="str">
        <f t="shared" si="0"/>
        <v>Não Necessita</v>
      </c>
      <c r="M25" s="21" t="s">
        <v>114</v>
      </c>
      <c r="N25" s="19" t="str">
        <f t="shared" si="1"/>
        <v>Sim</v>
      </c>
      <c r="O25" s="19" t="str">
        <f t="shared" ca="1" si="2"/>
        <v>Não Necessita</v>
      </c>
      <c r="P25" s="19" t="str">
        <f t="shared" si="3"/>
        <v>Não Necessita</v>
      </c>
      <c r="Q25" s="19" t="str">
        <f t="shared" si="4"/>
        <v>Não Necessita</v>
      </c>
      <c r="R25" s="19" t="str">
        <f t="shared" si="5"/>
        <v>Autorizado</v>
      </c>
      <c r="S25" s="26">
        <v>20737</v>
      </c>
      <c r="T25" s="32">
        <v>45617</v>
      </c>
      <c r="U25" s="19" t="s">
        <v>33</v>
      </c>
      <c r="V25" s="19" t="s">
        <v>115</v>
      </c>
    </row>
    <row r="26" spans="1:22" x14ac:dyDescent="0.25">
      <c r="A26" s="17" t="s">
        <v>25</v>
      </c>
      <c r="B26" s="18">
        <f t="shared" si="6"/>
        <v>24</v>
      </c>
      <c r="C26" s="28">
        <v>45623</v>
      </c>
      <c r="D26" s="19" t="s">
        <v>35</v>
      </c>
      <c r="E26" s="29" t="s">
        <v>111</v>
      </c>
      <c r="F26" s="19" t="s">
        <v>116</v>
      </c>
      <c r="G26" s="18">
        <v>1</v>
      </c>
      <c r="H26" s="29" t="s">
        <v>28</v>
      </c>
      <c r="I26" s="29" t="s">
        <v>111</v>
      </c>
      <c r="J26" s="17" t="s">
        <v>117</v>
      </c>
      <c r="K26" s="19" t="s">
        <v>30</v>
      </c>
      <c r="L26" s="19" t="str">
        <f t="shared" si="0"/>
        <v>Não Necessita</v>
      </c>
      <c r="M26" s="21" t="s">
        <v>114</v>
      </c>
      <c r="N26" s="19" t="str">
        <f t="shared" si="1"/>
        <v>Sim</v>
      </c>
      <c r="O26" s="19" t="str">
        <f t="shared" ca="1" si="2"/>
        <v>Não Necessita</v>
      </c>
      <c r="P26" s="19" t="str">
        <f t="shared" si="3"/>
        <v>Não Necessita</v>
      </c>
      <c r="Q26" s="19" t="str">
        <f t="shared" si="4"/>
        <v>Não Necessita</v>
      </c>
      <c r="R26" s="19" t="str">
        <f t="shared" si="5"/>
        <v>Autorizado</v>
      </c>
      <c r="S26" s="26">
        <v>20737</v>
      </c>
      <c r="T26" s="32">
        <v>45617</v>
      </c>
      <c r="U26" s="19" t="s">
        <v>33</v>
      </c>
      <c r="V26" s="19" t="s">
        <v>115</v>
      </c>
    </row>
    <row r="27" spans="1:22" x14ac:dyDescent="0.25">
      <c r="A27" s="17" t="s">
        <v>25</v>
      </c>
      <c r="B27" s="18">
        <f t="shared" si="6"/>
        <v>25</v>
      </c>
      <c r="C27" s="28">
        <v>45624</v>
      </c>
      <c r="D27" s="19" t="s">
        <v>35</v>
      </c>
      <c r="E27" s="29" t="s">
        <v>111</v>
      </c>
      <c r="F27" s="19" t="s">
        <v>118</v>
      </c>
      <c r="G27" s="18">
        <v>1</v>
      </c>
      <c r="H27" s="29" t="s">
        <v>28</v>
      </c>
      <c r="I27" s="29" t="s">
        <v>111</v>
      </c>
      <c r="J27" s="17" t="s">
        <v>119</v>
      </c>
      <c r="K27" s="19" t="s">
        <v>30</v>
      </c>
      <c r="L27" s="19" t="str">
        <f t="shared" si="0"/>
        <v>Não Necessita</v>
      </c>
      <c r="M27" s="21" t="s">
        <v>114</v>
      </c>
      <c r="N27" s="19" t="str">
        <f t="shared" si="1"/>
        <v>Sim</v>
      </c>
      <c r="O27" s="19" t="str">
        <f t="shared" ca="1" si="2"/>
        <v>Sim</v>
      </c>
      <c r="P27" s="19" t="str">
        <f t="shared" si="3"/>
        <v>Não Necessita</v>
      </c>
      <c r="Q27" s="19" t="str">
        <f t="shared" si="4"/>
        <v>Não Necessita</v>
      </c>
      <c r="R27" s="19" t="str">
        <f t="shared" si="5"/>
        <v>Autorizado</v>
      </c>
      <c r="S27" s="26">
        <v>20737</v>
      </c>
      <c r="T27" s="32">
        <v>45617</v>
      </c>
      <c r="U27" s="19" t="s">
        <v>33</v>
      </c>
      <c r="V27" s="19" t="s">
        <v>115</v>
      </c>
    </row>
    <row r="28" spans="1:22" x14ac:dyDescent="0.25">
      <c r="A28" s="17" t="s">
        <v>25</v>
      </c>
      <c r="B28" s="18">
        <f t="shared" si="6"/>
        <v>26</v>
      </c>
      <c r="C28" s="28">
        <v>45625</v>
      </c>
      <c r="D28" s="29" t="s">
        <v>50</v>
      </c>
      <c r="E28" s="30" t="s">
        <v>632</v>
      </c>
      <c r="F28" s="19" t="s">
        <v>44</v>
      </c>
      <c r="G28" s="18">
        <v>1</v>
      </c>
      <c r="H28" s="29" t="s">
        <v>28</v>
      </c>
      <c r="I28" s="29" t="s">
        <v>120</v>
      </c>
      <c r="J28" s="17" t="s">
        <v>59</v>
      </c>
      <c r="K28" s="19" t="s">
        <v>30</v>
      </c>
      <c r="L28" s="19" t="str">
        <f t="shared" si="0"/>
        <v>Não Necessita</v>
      </c>
      <c r="M28" s="21" t="s">
        <v>121</v>
      </c>
      <c r="N28" s="19" t="str">
        <f t="shared" si="1"/>
        <v>Sim</v>
      </c>
      <c r="O28" s="19" t="str">
        <f t="shared" ca="1" si="2"/>
        <v>Não Necessita</v>
      </c>
      <c r="P28" s="19" t="str">
        <f t="shared" si="3"/>
        <v>Não Necessita</v>
      </c>
      <c r="Q28" s="19" t="str">
        <f t="shared" si="4"/>
        <v>Não Necessita</v>
      </c>
      <c r="R28" s="19" t="str">
        <f t="shared" si="5"/>
        <v>Autorizado</v>
      </c>
      <c r="S28" s="26">
        <v>20648</v>
      </c>
      <c r="T28" s="32">
        <v>45617</v>
      </c>
      <c r="U28" s="19" t="s">
        <v>33</v>
      </c>
      <c r="V28" s="19" t="s">
        <v>122</v>
      </c>
    </row>
    <row r="29" spans="1:22" x14ac:dyDescent="0.25">
      <c r="A29" s="17" t="s">
        <v>25</v>
      </c>
      <c r="B29" s="18">
        <f t="shared" si="6"/>
        <v>27</v>
      </c>
      <c r="C29" s="28">
        <v>45626</v>
      </c>
      <c r="D29" s="29" t="s">
        <v>50</v>
      </c>
      <c r="E29" s="30" t="s">
        <v>632</v>
      </c>
      <c r="F29" s="19" t="s">
        <v>123</v>
      </c>
      <c r="G29" s="18">
        <v>2</v>
      </c>
      <c r="H29" s="29" t="s">
        <v>28</v>
      </c>
      <c r="I29" s="29" t="s">
        <v>120</v>
      </c>
      <c r="J29" s="17" t="s">
        <v>124</v>
      </c>
      <c r="K29" s="19" t="s">
        <v>30</v>
      </c>
      <c r="L29" s="19" t="str">
        <f t="shared" si="0"/>
        <v>Não Necessita</v>
      </c>
      <c r="M29" s="21" t="s">
        <v>121</v>
      </c>
      <c r="N29" s="19" t="str">
        <f t="shared" si="1"/>
        <v>Sim</v>
      </c>
      <c r="O29" s="19" t="str">
        <f t="shared" ca="1" si="2"/>
        <v>Sim</v>
      </c>
      <c r="P29" s="19" t="str">
        <f t="shared" si="3"/>
        <v>Não Necessita</v>
      </c>
      <c r="Q29" s="19" t="str">
        <f t="shared" si="4"/>
        <v>Não Necessita</v>
      </c>
      <c r="R29" s="19" t="str">
        <f t="shared" si="5"/>
        <v>Autorizado</v>
      </c>
      <c r="S29" s="26">
        <v>20648</v>
      </c>
      <c r="T29" s="32">
        <v>45617</v>
      </c>
      <c r="U29" s="19" t="s">
        <v>33</v>
      </c>
      <c r="V29" s="19" t="s">
        <v>122</v>
      </c>
    </row>
    <row r="30" spans="1:22" x14ac:dyDescent="0.25">
      <c r="A30" s="17" t="s">
        <v>25</v>
      </c>
      <c r="B30" s="18">
        <f t="shared" si="6"/>
        <v>28</v>
      </c>
      <c r="C30" s="28">
        <v>45627</v>
      </c>
      <c r="D30" s="29" t="s">
        <v>50</v>
      </c>
      <c r="E30" s="30" t="s">
        <v>632</v>
      </c>
      <c r="F30" s="19" t="s">
        <v>125</v>
      </c>
      <c r="G30" s="18">
        <v>1</v>
      </c>
      <c r="H30" s="29" t="s">
        <v>28</v>
      </c>
      <c r="I30" s="29" t="s">
        <v>120</v>
      </c>
      <c r="J30" s="17" t="s">
        <v>126</v>
      </c>
      <c r="K30" s="19" t="s">
        <v>30</v>
      </c>
      <c r="L30" s="19" t="str">
        <f t="shared" si="0"/>
        <v>Não Necessita</v>
      </c>
      <c r="M30" s="21" t="s">
        <v>121</v>
      </c>
      <c r="N30" s="19" t="str">
        <f t="shared" si="1"/>
        <v>Sim</v>
      </c>
      <c r="O30" s="19" t="str">
        <f t="shared" ca="1" si="2"/>
        <v>Sim</v>
      </c>
      <c r="P30" s="19" t="str">
        <f t="shared" si="3"/>
        <v>Não Necessita</v>
      </c>
      <c r="Q30" s="19" t="str">
        <f t="shared" si="4"/>
        <v>Não Necessita</v>
      </c>
      <c r="R30" s="19" t="str">
        <f t="shared" si="5"/>
        <v>Autorizado</v>
      </c>
      <c r="S30" s="26">
        <v>20648</v>
      </c>
      <c r="T30" s="32">
        <v>45617</v>
      </c>
      <c r="U30" s="19" t="s">
        <v>33</v>
      </c>
      <c r="V30" s="19" t="s">
        <v>122</v>
      </c>
    </row>
    <row r="31" spans="1:22" x14ac:dyDescent="0.25">
      <c r="A31" s="17" t="s">
        <v>25</v>
      </c>
      <c r="B31" s="18">
        <f t="shared" si="6"/>
        <v>29</v>
      </c>
      <c r="C31" s="28">
        <v>45628</v>
      </c>
      <c r="D31" s="29" t="s">
        <v>50</v>
      </c>
      <c r="E31" s="30" t="s">
        <v>632</v>
      </c>
      <c r="F31" s="19" t="s">
        <v>127</v>
      </c>
      <c r="G31" s="18">
        <v>1</v>
      </c>
      <c r="H31" s="29" t="s">
        <v>28</v>
      </c>
      <c r="I31" s="29" t="s">
        <v>120</v>
      </c>
      <c r="J31" s="17" t="s">
        <v>128</v>
      </c>
      <c r="K31" s="19" t="s">
        <v>30</v>
      </c>
      <c r="L31" s="19" t="str">
        <f t="shared" si="0"/>
        <v>Não Necessita</v>
      </c>
      <c r="M31" s="21" t="s">
        <v>121</v>
      </c>
      <c r="N31" s="19" t="str">
        <f t="shared" si="1"/>
        <v>Sim</v>
      </c>
      <c r="O31" s="19" t="str">
        <f t="shared" ca="1" si="2"/>
        <v>Sim</v>
      </c>
      <c r="P31" s="19" t="str">
        <f t="shared" si="3"/>
        <v>Não Necessita</v>
      </c>
      <c r="Q31" s="19" t="str">
        <f t="shared" si="4"/>
        <v>Não Necessita</v>
      </c>
      <c r="R31" s="19" t="str">
        <f t="shared" si="5"/>
        <v>Autorizado</v>
      </c>
      <c r="S31" s="26">
        <v>20648</v>
      </c>
      <c r="T31" s="32">
        <v>45617</v>
      </c>
      <c r="U31" s="19" t="s">
        <v>33</v>
      </c>
      <c r="V31" s="19" t="s">
        <v>122</v>
      </c>
    </row>
    <row r="32" spans="1:22" x14ac:dyDescent="0.25">
      <c r="A32" s="17" t="s">
        <v>25</v>
      </c>
      <c r="B32" s="18">
        <f t="shared" si="6"/>
        <v>30</v>
      </c>
      <c r="C32" s="28">
        <v>45629</v>
      </c>
      <c r="D32" s="29" t="s">
        <v>50</v>
      </c>
      <c r="E32" s="30" t="s">
        <v>632</v>
      </c>
      <c r="F32" s="19" t="s">
        <v>62</v>
      </c>
      <c r="G32" s="18">
        <v>1</v>
      </c>
      <c r="H32" s="29" t="s">
        <v>28</v>
      </c>
      <c r="I32" s="29" t="s">
        <v>120</v>
      </c>
      <c r="J32" s="17" t="s">
        <v>63</v>
      </c>
      <c r="K32" s="19" t="s">
        <v>30</v>
      </c>
      <c r="L32" s="19" t="str">
        <f t="shared" si="0"/>
        <v>Não Necessita</v>
      </c>
      <c r="M32" s="21" t="s">
        <v>121</v>
      </c>
      <c r="N32" s="19" t="str">
        <f t="shared" si="1"/>
        <v>Sim</v>
      </c>
      <c r="O32" s="19" t="str">
        <f t="shared" ca="1" si="2"/>
        <v>Sim</v>
      </c>
      <c r="P32" s="19" t="str">
        <f t="shared" si="3"/>
        <v>Não Necessita</v>
      </c>
      <c r="Q32" s="19" t="str">
        <f t="shared" si="4"/>
        <v>Não Necessita</v>
      </c>
      <c r="R32" s="19" t="str">
        <f t="shared" si="5"/>
        <v>Autorizado</v>
      </c>
      <c r="S32" s="26">
        <v>20648</v>
      </c>
      <c r="T32" s="32">
        <v>45617</v>
      </c>
      <c r="U32" s="19" t="s">
        <v>33</v>
      </c>
      <c r="V32" s="19" t="s">
        <v>122</v>
      </c>
    </row>
    <row r="33" spans="1:22" x14ac:dyDescent="0.25">
      <c r="A33" s="17" t="s">
        <v>25</v>
      </c>
      <c r="B33" s="18">
        <f t="shared" si="6"/>
        <v>31</v>
      </c>
      <c r="C33" s="28">
        <v>45630</v>
      </c>
      <c r="D33" s="19" t="s">
        <v>129</v>
      </c>
      <c r="E33" s="21" t="s">
        <v>130</v>
      </c>
      <c r="F33" s="19" t="s">
        <v>52</v>
      </c>
      <c r="G33" s="18">
        <v>1</v>
      </c>
      <c r="H33" s="29" t="s">
        <v>28</v>
      </c>
      <c r="I33" s="19" t="s">
        <v>130</v>
      </c>
      <c r="J33" s="17" t="s">
        <v>131</v>
      </c>
      <c r="K33" s="19" t="s">
        <v>30</v>
      </c>
      <c r="L33" s="19" t="str">
        <f t="shared" si="0"/>
        <v>Não Necessita</v>
      </c>
      <c r="M33" s="19" t="s">
        <v>132</v>
      </c>
      <c r="N33" s="19" t="str">
        <f t="shared" si="1"/>
        <v>Sim</v>
      </c>
      <c r="O33" s="19" t="str">
        <f t="shared" ca="1" si="2"/>
        <v>Sim</v>
      </c>
      <c r="P33" s="19" t="str">
        <f t="shared" si="3"/>
        <v>Não Necessita</v>
      </c>
      <c r="Q33" s="19" t="str">
        <f t="shared" si="4"/>
        <v>Não Necessita</v>
      </c>
      <c r="R33" s="19" t="str">
        <f t="shared" si="5"/>
        <v>Autorizado</v>
      </c>
      <c r="S33" s="26">
        <v>20648</v>
      </c>
      <c r="T33" s="32">
        <v>45618</v>
      </c>
      <c r="U33" s="19" t="s">
        <v>33</v>
      </c>
      <c r="V33" s="19" t="s">
        <v>122</v>
      </c>
    </row>
    <row r="34" spans="1:22" s="19" customFormat="1" x14ac:dyDescent="0.25">
      <c r="A34" s="17" t="s">
        <v>25</v>
      </c>
      <c r="B34" s="18">
        <f t="shared" si="6"/>
        <v>32</v>
      </c>
      <c r="C34" s="28">
        <v>45631</v>
      </c>
      <c r="D34" s="19" t="s">
        <v>148</v>
      </c>
      <c r="E34" s="21" t="s">
        <v>88</v>
      </c>
      <c r="F34" s="19" t="s">
        <v>44</v>
      </c>
      <c r="G34" s="18">
        <v>1</v>
      </c>
      <c r="H34" s="29" t="s">
        <v>28</v>
      </c>
      <c r="I34" s="19" t="s">
        <v>88</v>
      </c>
      <c r="J34" s="17" t="s">
        <v>46</v>
      </c>
      <c r="K34" s="19" t="s">
        <v>30</v>
      </c>
      <c r="L34" s="19" t="str">
        <f t="shared" si="0"/>
        <v>Não Necessita</v>
      </c>
      <c r="M34" s="19" t="s">
        <v>133</v>
      </c>
      <c r="N34" s="19" t="str">
        <f t="shared" si="1"/>
        <v>Sim</v>
      </c>
      <c r="O34" s="19" t="str">
        <f t="shared" ca="1" si="2"/>
        <v>Não Necessita</v>
      </c>
      <c r="P34" s="19" t="str">
        <f t="shared" si="3"/>
        <v>Não Necessita</v>
      </c>
      <c r="Q34" s="19" t="str">
        <f t="shared" si="4"/>
        <v>Não Necessita</v>
      </c>
      <c r="R34" s="19" t="str">
        <f t="shared" si="5"/>
        <v>Autorizado</v>
      </c>
      <c r="S34" s="26">
        <v>20714</v>
      </c>
      <c r="T34" s="32">
        <v>45615</v>
      </c>
      <c r="U34" s="19" t="s">
        <v>33</v>
      </c>
      <c r="V34" s="19" t="s">
        <v>134</v>
      </c>
    </row>
    <row r="35" spans="1:22" s="19" customFormat="1" x14ac:dyDescent="0.25">
      <c r="A35" s="17" t="s">
        <v>25</v>
      </c>
      <c r="B35" s="18">
        <f t="shared" si="6"/>
        <v>33</v>
      </c>
      <c r="C35" s="28">
        <v>45632</v>
      </c>
      <c r="D35" s="19" t="s">
        <v>148</v>
      </c>
      <c r="E35" s="21" t="s">
        <v>88</v>
      </c>
      <c r="F35" s="19" t="s">
        <v>135</v>
      </c>
      <c r="G35" s="18">
        <v>1</v>
      </c>
      <c r="H35" s="29" t="s">
        <v>28</v>
      </c>
      <c r="I35" s="19" t="s">
        <v>88</v>
      </c>
      <c r="J35" s="17" t="s">
        <v>136</v>
      </c>
      <c r="K35" s="19" t="s">
        <v>30</v>
      </c>
      <c r="L35" s="19" t="str">
        <f t="shared" si="0"/>
        <v>Não Necessita</v>
      </c>
      <c r="M35" s="19" t="s">
        <v>137</v>
      </c>
      <c r="N35" s="19" t="str">
        <f t="shared" si="1"/>
        <v>Sim</v>
      </c>
      <c r="O35" s="19" t="str">
        <f t="shared" ca="1" si="2"/>
        <v>Não Necessita</v>
      </c>
      <c r="P35" s="19" t="str">
        <f t="shared" si="3"/>
        <v>Não Necessita</v>
      </c>
      <c r="Q35" s="19" t="str">
        <f t="shared" si="4"/>
        <v>Não Necessita</v>
      </c>
      <c r="R35" s="19" t="str">
        <f t="shared" si="5"/>
        <v>Autorizado</v>
      </c>
      <c r="S35" s="26">
        <v>20713</v>
      </c>
      <c r="T35" s="32">
        <v>45615</v>
      </c>
      <c r="U35" s="19" t="s">
        <v>33</v>
      </c>
      <c r="V35" s="19" t="s">
        <v>138</v>
      </c>
    </row>
    <row r="36" spans="1:22" s="19" customFormat="1" x14ac:dyDescent="0.25">
      <c r="A36" s="17" t="s">
        <v>25</v>
      </c>
      <c r="B36" s="18">
        <f t="shared" si="6"/>
        <v>34</v>
      </c>
      <c r="C36" s="28">
        <v>45633</v>
      </c>
      <c r="D36" s="19" t="s">
        <v>64</v>
      </c>
      <c r="E36" s="21" t="s">
        <v>139</v>
      </c>
      <c r="F36" s="19" t="s">
        <v>44</v>
      </c>
      <c r="G36" s="18">
        <v>1</v>
      </c>
      <c r="H36" s="29" t="s">
        <v>28</v>
      </c>
      <c r="I36" s="29" t="s">
        <v>139</v>
      </c>
      <c r="J36" s="17" t="s">
        <v>140</v>
      </c>
      <c r="K36" s="19" t="s">
        <v>30</v>
      </c>
      <c r="L36" s="19" t="str">
        <f t="shared" si="0"/>
        <v>Não Necessita</v>
      </c>
      <c r="M36" s="21" t="s">
        <v>141</v>
      </c>
      <c r="N36" s="19" t="str">
        <f t="shared" si="1"/>
        <v>Sim</v>
      </c>
      <c r="O36" s="19" t="str">
        <f t="shared" ca="1" si="2"/>
        <v>Não Necessita</v>
      </c>
      <c r="P36" s="19" t="str">
        <f t="shared" si="3"/>
        <v>Não Necessita</v>
      </c>
      <c r="Q36" s="19" t="str">
        <f t="shared" si="4"/>
        <v>Não Necessita</v>
      </c>
      <c r="R36" s="19" t="str">
        <f t="shared" si="5"/>
        <v>Autorizado</v>
      </c>
      <c r="S36" s="26">
        <v>20215</v>
      </c>
      <c r="T36" s="32">
        <v>45615</v>
      </c>
      <c r="U36" s="19" t="s">
        <v>33</v>
      </c>
      <c r="V36" s="19" t="s">
        <v>142</v>
      </c>
    </row>
    <row r="37" spans="1:22" x14ac:dyDescent="0.25">
      <c r="A37" s="17" t="s">
        <v>25</v>
      </c>
      <c r="B37" s="18">
        <f t="shared" si="6"/>
        <v>35</v>
      </c>
      <c r="C37" s="28">
        <v>45634</v>
      </c>
      <c r="D37" s="19" t="s">
        <v>64</v>
      </c>
      <c r="E37" s="21" t="s">
        <v>139</v>
      </c>
      <c r="F37" s="19" t="s">
        <v>125</v>
      </c>
      <c r="G37" s="18">
        <v>1</v>
      </c>
      <c r="H37" s="29" t="s">
        <v>28</v>
      </c>
      <c r="I37" s="29" t="s">
        <v>139</v>
      </c>
      <c r="J37" s="17" t="s">
        <v>143</v>
      </c>
      <c r="K37" s="19" t="s">
        <v>30</v>
      </c>
      <c r="L37" s="19" t="str">
        <f t="shared" si="0"/>
        <v>Não Necessita</v>
      </c>
      <c r="M37" s="21" t="s">
        <v>141</v>
      </c>
      <c r="N37" s="19" t="str">
        <f t="shared" si="1"/>
        <v>Sim</v>
      </c>
      <c r="O37" s="19" t="str">
        <f t="shared" ca="1" si="2"/>
        <v>Não Necessita</v>
      </c>
      <c r="P37" s="19" t="str">
        <f t="shared" si="3"/>
        <v>Não Necessita</v>
      </c>
      <c r="Q37" s="19" t="str">
        <f t="shared" si="4"/>
        <v>Não Necessita</v>
      </c>
      <c r="R37" s="19" t="str">
        <f t="shared" si="5"/>
        <v>Autorizado</v>
      </c>
      <c r="S37" s="26">
        <v>20215</v>
      </c>
      <c r="T37" s="32">
        <v>45615</v>
      </c>
      <c r="U37" s="19" t="s">
        <v>33</v>
      </c>
      <c r="V37" s="19" t="s">
        <v>142</v>
      </c>
    </row>
    <row r="38" spans="1:22" x14ac:dyDescent="0.25">
      <c r="A38" s="17" t="s">
        <v>25</v>
      </c>
      <c r="B38" s="18">
        <f t="shared" si="6"/>
        <v>36</v>
      </c>
      <c r="C38" s="28">
        <v>45635</v>
      </c>
      <c r="D38" s="19" t="s">
        <v>64</v>
      </c>
      <c r="E38" s="21" t="s">
        <v>139</v>
      </c>
      <c r="F38" s="19" t="s">
        <v>123</v>
      </c>
      <c r="G38" s="18">
        <v>1</v>
      </c>
      <c r="H38" s="29" t="s">
        <v>28</v>
      </c>
      <c r="I38" s="29" t="s">
        <v>139</v>
      </c>
      <c r="J38" s="17" t="s">
        <v>136</v>
      </c>
      <c r="K38" s="19" t="s">
        <v>30</v>
      </c>
      <c r="L38" s="19" t="str">
        <f t="shared" si="0"/>
        <v>Não Necessita</v>
      </c>
      <c r="M38" s="21" t="s">
        <v>141</v>
      </c>
      <c r="N38" s="19" t="str">
        <f t="shared" si="1"/>
        <v>Sim</v>
      </c>
      <c r="O38" s="19" t="str">
        <f t="shared" ca="1" si="2"/>
        <v>Sim</v>
      </c>
      <c r="P38" s="19" t="str">
        <f t="shared" si="3"/>
        <v>Não Necessita</v>
      </c>
      <c r="Q38" s="19" t="str">
        <f t="shared" si="4"/>
        <v>Não Necessita</v>
      </c>
      <c r="R38" s="19" t="str">
        <f t="shared" si="5"/>
        <v>Autorizado</v>
      </c>
      <c r="S38" s="26">
        <v>20215</v>
      </c>
      <c r="T38" s="32">
        <v>45615</v>
      </c>
      <c r="U38" s="19" t="s">
        <v>33</v>
      </c>
      <c r="V38" s="19" t="s">
        <v>142</v>
      </c>
    </row>
    <row r="39" spans="1:22" x14ac:dyDescent="0.25">
      <c r="A39" s="17" t="s">
        <v>25</v>
      </c>
      <c r="B39" s="18">
        <f t="shared" si="6"/>
        <v>37</v>
      </c>
      <c r="C39" s="28">
        <v>45636</v>
      </c>
      <c r="D39" s="19" t="s">
        <v>64</v>
      </c>
      <c r="E39" s="21" t="s">
        <v>139</v>
      </c>
      <c r="F39" s="19" t="s">
        <v>127</v>
      </c>
      <c r="G39" s="18">
        <v>1</v>
      </c>
      <c r="H39" s="29" t="s">
        <v>28</v>
      </c>
      <c r="I39" s="29" t="s">
        <v>139</v>
      </c>
      <c r="J39" s="17" t="s">
        <v>144</v>
      </c>
      <c r="K39" s="19" t="s">
        <v>30</v>
      </c>
      <c r="L39" s="19" t="str">
        <f t="shared" si="0"/>
        <v>Não Necessita</v>
      </c>
      <c r="M39" s="21" t="s">
        <v>141</v>
      </c>
      <c r="N39" s="19" t="str">
        <f t="shared" si="1"/>
        <v>Sim</v>
      </c>
      <c r="O39" s="19" t="str">
        <f t="shared" ca="1" si="2"/>
        <v>Sim</v>
      </c>
      <c r="P39" s="19" t="str">
        <f t="shared" si="3"/>
        <v>Não Necessita</v>
      </c>
      <c r="Q39" s="19" t="str">
        <f t="shared" si="4"/>
        <v>Não Necessita</v>
      </c>
      <c r="R39" s="19" t="str">
        <f t="shared" si="5"/>
        <v>Autorizado</v>
      </c>
      <c r="S39" s="26">
        <v>20215</v>
      </c>
      <c r="T39" s="32">
        <v>45615</v>
      </c>
      <c r="U39" s="19" t="s">
        <v>33</v>
      </c>
      <c r="V39" s="19" t="s">
        <v>142</v>
      </c>
    </row>
    <row r="40" spans="1:22" s="19" customFormat="1" x14ac:dyDescent="0.25">
      <c r="A40" s="17" t="s">
        <v>25</v>
      </c>
      <c r="B40" s="18">
        <f t="shared" si="6"/>
        <v>38</v>
      </c>
      <c r="C40" s="28">
        <v>45637</v>
      </c>
      <c r="D40" s="19" t="s">
        <v>64</v>
      </c>
      <c r="E40" s="30" t="s">
        <v>564</v>
      </c>
      <c r="F40" s="19" t="s">
        <v>79</v>
      </c>
      <c r="G40" s="18">
        <v>6</v>
      </c>
      <c r="H40" s="29" t="s">
        <v>28</v>
      </c>
      <c r="I40" s="19" t="s">
        <v>65</v>
      </c>
      <c r="J40" s="17" t="s">
        <v>46</v>
      </c>
      <c r="K40" s="19" t="s">
        <v>30</v>
      </c>
      <c r="L40" s="19" t="str">
        <f t="shared" si="0"/>
        <v>Não Necessita</v>
      </c>
      <c r="M40" s="19" t="s">
        <v>145</v>
      </c>
      <c r="N40" s="19" t="str">
        <f t="shared" si="1"/>
        <v>Sim</v>
      </c>
      <c r="O40" s="19" t="str">
        <f t="shared" ca="1" si="2"/>
        <v>Sim</v>
      </c>
      <c r="P40" s="19" t="str">
        <f t="shared" si="3"/>
        <v>Não Necessita</v>
      </c>
      <c r="Q40" s="19" t="str">
        <f t="shared" si="4"/>
        <v>Não Necessita</v>
      </c>
      <c r="R40" s="19" t="str">
        <f t="shared" si="5"/>
        <v>Autorizado</v>
      </c>
      <c r="S40" s="26" t="s">
        <v>146</v>
      </c>
      <c r="T40" s="32">
        <v>45615</v>
      </c>
      <c r="U40" s="19" t="s">
        <v>33</v>
      </c>
      <c r="V40" s="17" t="s">
        <v>147</v>
      </c>
    </row>
    <row r="41" spans="1:22" s="19" customFormat="1" x14ac:dyDescent="0.25">
      <c r="A41" s="17" t="s">
        <v>25</v>
      </c>
      <c r="B41" s="18">
        <f t="shared" si="6"/>
        <v>39</v>
      </c>
      <c r="C41" s="28">
        <v>45638</v>
      </c>
      <c r="D41" s="19" t="s">
        <v>148</v>
      </c>
      <c r="E41" s="21" t="s">
        <v>149</v>
      </c>
      <c r="F41" s="19" t="s">
        <v>44</v>
      </c>
      <c r="G41" s="18">
        <v>1</v>
      </c>
      <c r="H41" s="29" t="s">
        <v>28</v>
      </c>
      <c r="I41" s="19" t="s">
        <v>149</v>
      </c>
      <c r="J41" s="17" t="s">
        <v>150</v>
      </c>
      <c r="K41" s="19" t="s">
        <v>30</v>
      </c>
      <c r="L41" s="19" t="str">
        <f t="shared" si="0"/>
        <v>Não Necessita</v>
      </c>
      <c r="M41" s="19" t="s">
        <v>151</v>
      </c>
      <c r="N41" s="19" t="str">
        <f t="shared" si="1"/>
        <v>Sim</v>
      </c>
      <c r="O41" s="19" t="str">
        <f t="shared" ca="1" si="2"/>
        <v>Sim</v>
      </c>
      <c r="P41" s="19" t="str">
        <f t="shared" si="3"/>
        <v>Não Necessita</v>
      </c>
      <c r="Q41" s="19" t="str">
        <f t="shared" si="4"/>
        <v>Não Necessita</v>
      </c>
      <c r="R41" s="19" t="str">
        <f t="shared" si="5"/>
        <v>Autorizado</v>
      </c>
      <c r="S41" s="26">
        <v>20704</v>
      </c>
      <c r="T41" s="32">
        <v>45618</v>
      </c>
      <c r="U41" s="19" t="s">
        <v>33</v>
      </c>
      <c r="V41" s="19" t="s">
        <v>153</v>
      </c>
    </row>
    <row r="42" spans="1:22" s="19" customFormat="1" x14ac:dyDescent="0.25">
      <c r="A42" s="17" t="s">
        <v>25</v>
      </c>
      <c r="B42" s="18">
        <f t="shared" si="6"/>
        <v>40</v>
      </c>
      <c r="C42" s="28">
        <v>45639</v>
      </c>
      <c r="D42" s="19" t="s">
        <v>154</v>
      </c>
      <c r="E42" s="21" t="s">
        <v>43</v>
      </c>
      <c r="F42" s="19" t="s">
        <v>44</v>
      </c>
      <c r="G42" s="18">
        <v>1</v>
      </c>
      <c r="H42" s="29" t="s">
        <v>28</v>
      </c>
      <c r="I42" s="19" t="s">
        <v>154</v>
      </c>
      <c r="J42" s="17" t="s">
        <v>59</v>
      </c>
      <c r="K42" s="19" t="s">
        <v>30</v>
      </c>
      <c r="L42" s="19" t="str">
        <f t="shared" si="0"/>
        <v>Não Necessita</v>
      </c>
      <c r="M42" s="19" t="s">
        <v>155</v>
      </c>
      <c r="N42" s="19" t="str">
        <f t="shared" si="1"/>
        <v>Sim</v>
      </c>
      <c r="O42" s="19" t="str">
        <f t="shared" ca="1" si="2"/>
        <v>Sim</v>
      </c>
      <c r="P42" s="19" t="str">
        <f t="shared" si="3"/>
        <v>Não Necessita</v>
      </c>
      <c r="Q42" s="19" t="str">
        <f t="shared" si="4"/>
        <v>Não Necessita</v>
      </c>
      <c r="R42" s="19" t="str">
        <f t="shared" si="5"/>
        <v>Autorizado</v>
      </c>
      <c r="S42" s="26">
        <v>20542</v>
      </c>
      <c r="T42" s="32">
        <v>45615</v>
      </c>
      <c r="U42" s="19" t="s">
        <v>33</v>
      </c>
      <c r="V42" s="19" t="s">
        <v>156</v>
      </c>
    </row>
    <row r="43" spans="1:22" s="19" customFormat="1" x14ac:dyDescent="0.25">
      <c r="A43" s="17" t="s">
        <v>25</v>
      </c>
      <c r="B43" s="18">
        <f t="shared" si="6"/>
        <v>41</v>
      </c>
      <c r="C43" s="28">
        <v>45640</v>
      </c>
      <c r="D43" s="29" t="s">
        <v>50</v>
      </c>
      <c r="E43" s="30" t="s">
        <v>632</v>
      </c>
      <c r="F43" s="19" t="s">
        <v>157</v>
      </c>
      <c r="G43" s="18">
        <v>7</v>
      </c>
      <c r="H43" s="29" t="s">
        <v>28</v>
      </c>
      <c r="I43" s="19" t="s">
        <v>120</v>
      </c>
      <c r="J43" s="17" t="s">
        <v>158</v>
      </c>
      <c r="K43" s="19" t="s">
        <v>30</v>
      </c>
      <c r="L43" s="19" t="str">
        <f t="shared" si="0"/>
        <v>Não Necessita</v>
      </c>
      <c r="M43" s="19" t="s">
        <v>159</v>
      </c>
      <c r="N43" s="19" t="str">
        <f t="shared" si="1"/>
        <v>Sim</v>
      </c>
      <c r="O43" s="19" t="str">
        <f t="shared" ca="1" si="2"/>
        <v>Não Necessita</v>
      </c>
      <c r="P43" s="19" t="str">
        <f t="shared" si="3"/>
        <v>Não Necessita</v>
      </c>
      <c r="Q43" s="19" t="str">
        <f t="shared" si="4"/>
        <v>Não Necessita</v>
      </c>
      <c r="R43" s="19" t="str">
        <f t="shared" si="5"/>
        <v>Autorizado</v>
      </c>
      <c r="S43" s="26" t="s">
        <v>160</v>
      </c>
      <c r="T43" s="32">
        <v>45617</v>
      </c>
      <c r="U43" s="19" t="s">
        <v>33</v>
      </c>
      <c r="V43" s="19" t="s">
        <v>161</v>
      </c>
    </row>
    <row r="44" spans="1:22" s="19" customFormat="1" x14ac:dyDescent="0.25">
      <c r="A44" s="17" t="s">
        <v>25</v>
      </c>
      <c r="B44" s="18">
        <f t="shared" si="6"/>
        <v>42</v>
      </c>
      <c r="C44" s="28">
        <v>45641</v>
      </c>
      <c r="D44" s="19" t="s">
        <v>50</v>
      </c>
      <c r="E44" s="21" t="s">
        <v>51</v>
      </c>
      <c r="F44" s="19" t="s">
        <v>52</v>
      </c>
      <c r="G44" s="18">
        <v>2</v>
      </c>
      <c r="H44" s="29" t="s">
        <v>28</v>
      </c>
      <c r="I44" s="19" t="s">
        <v>154</v>
      </c>
      <c r="J44" s="17" t="s">
        <v>162</v>
      </c>
      <c r="K44" s="19" t="s">
        <v>30</v>
      </c>
      <c r="L44" s="19" t="str">
        <f t="shared" si="0"/>
        <v>Não Necessita</v>
      </c>
      <c r="M44" s="19" t="s">
        <v>163</v>
      </c>
      <c r="N44" s="19" t="str">
        <f t="shared" si="1"/>
        <v>Sim</v>
      </c>
      <c r="O44" s="19" t="str">
        <f t="shared" ca="1" si="2"/>
        <v>Não Necessita</v>
      </c>
      <c r="P44" s="19" t="str">
        <f t="shared" si="3"/>
        <v>Não Necessita</v>
      </c>
      <c r="Q44" s="19" t="str">
        <f t="shared" si="4"/>
        <v>Não Necessita</v>
      </c>
      <c r="R44" s="19" t="str">
        <f t="shared" si="5"/>
        <v>Autorizado</v>
      </c>
      <c r="S44" s="26">
        <v>20726.207269999999</v>
      </c>
      <c r="T44" s="32">
        <v>45616</v>
      </c>
      <c r="U44" s="19" t="s">
        <v>521</v>
      </c>
      <c r="V44" s="21" t="s">
        <v>164</v>
      </c>
    </row>
    <row r="45" spans="1:22" x14ac:dyDescent="0.25">
      <c r="A45" s="17" t="s">
        <v>25</v>
      </c>
      <c r="B45" s="18">
        <f t="shared" si="6"/>
        <v>43</v>
      </c>
      <c r="C45" s="28">
        <v>45642</v>
      </c>
      <c r="D45" s="19" t="s">
        <v>64</v>
      </c>
      <c r="E45" s="21" t="s">
        <v>43</v>
      </c>
      <c r="F45" s="19" t="s">
        <v>84</v>
      </c>
      <c r="G45" s="18">
        <v>1</v>
      </c>
      <c r="H45" s="29" t="s">
        <v>28</v>
      </c>
      <c r="I45" s="29" t="s">
        <v>42</v>
      </c>
      <c r="J45" s="17" t="s">
        <v>72</v>
      </c>
      <c r="K45" s="19" t="s">
        <v>30</v>
      </c>
      <c r="L45" s="19" t="str">
        <f t="shared" si="0"/>
        <v>Não Necessita</v>
      </c>
      <c r="M45" s="21" t="s">
        <v>165</v>
      </c>
      <c r="N45" s="19" t="str">
        <f t="shared" si="1"/>
        <v>Sim</v>
      </c>
      <c r="O45" s="19" t="str">
        <f t="shared" ca="1" si="2"/>
        <v>Não Necessita</v>
      </c>
      <c r="P45" s="19" t="str">
        <f t="shared" si="3"/>
        <v>Não Necessita</v>
      </c>
      <c r="Q45" s="19" t="str">
        <f t="shared" si="4"/>
        <v>Não Necessita</v>
      </c>
      <c r="R45" s="19" t="str">
        <f t="shared" si="5"/>
        <v>Autorizado</v>
      </c>
      <c r="S45" s="26">
        <v>20601</v>
      </c>
      <c r="T45" s="32">
        <v>45595</v>
      </c>
      <c r="U45" s="19" t="s">
        <v>33</v>
      </c>
      <c r="V45" s="19" t="s">
        <v>166</v>
      </c>
    </row>
    <row r="46" spans="1:22" x14ac:dyDescent="0.25">
      <c r="A46" s="17" t="s">
        <v>25</v>
      </c>
      <c r="B46" s="18">
        <f t="shared" si="6"/>
        <v>44</v>
      </c>
      <c r="C46" s="28">
        <v>45643</v>
      </c>
      <c r="D46" s="19" t="s">
        <v>64</v>
      </c>
      <c r="E46" s="21" t="s">
        <v>43</v>
      </c>
      <c r="F46" s="19" t="s">
        <v>125</v>
      </c>
      <c r="G46" s="18">
        <v>1</v>
      </c>
      <c r="H46" s="29" t="s">
        <v>28</v>
      </c>
      <c r="I46" s="29" t="s">
        <v>42</v>
      </c>
      <c r="J46" s="17" t="s">
        <v>126</v>
      </c>
      <c r="K46" s="19" t="s">
        <v>30</v>
      </c>
      <c r="L46" s="19" t="str">
        <f t="shared" si="0"/>
        <v>Não Necessita</v>
      </c>
      <c r="M46" s="21" t="s">
        <v>165</v>
      </c>
      <c r="N46" s="19" t="str">
        <f t="shared" si="1"/>
        <v>Sim</v>
      </c>
      <c r="O46" s="19" t="str">
        <f t="shared" ca="1" si="2"/>
        <v>Não Necessita</v>
      </c>
      <c r="P46" s="19" t="str">
        <f t="shared" si="3"/>
        <v>Não Necessita</v>
      </c>
      <c r="Q46" s="19" t="str">
        <f t="shared" si="4"/>
        <v>Não Necessita</v>
      </c>
      <c r="R46" s="19" t="str">
        <f t="shared" si="5"/>
        <v>Autorizado</v>
      </c>
      <c r="S46" s="26">
        <v>20601</v>
      </c>
      <c r="T46" s="32">
        <v>45595</v>
      </c>
      <c r="U46" s="19" t="s">
        <v>33</v>
      </c>
      <c r="V46" s="19" t="s">
        <v>166</v>
      </c>
    </row>
    <row r="47" spans="1:22" x14ac:dyDescent="0.25">
      <c r="A47" s="17" t="s">
        <v>25</v>
      </c>
      <c r="B47" s="18">
        <f t="shared" si="6"/>
        <v>45</v>
      </c>
      <c r="C47" s="28">
        <v>45644</v>
      </c>
      <c r="D47" s="19" t="s">
        <v>64</v>
      </c>
      <c r="E47" s="21" t="s">
        <v>43</v>
      </c>
      <c r="F47" s="19" t="s">
        <v>127</v>
      </c>
      <c r="G47" s="18">
        <v>1</v>
      </c>
      <c r="H47" s="29" t="s">
        <v>28</v>
      </c>
      <c r="I47" s="29" t="s">
        <v>42</v>
      </c>
      <c r="J47" s="17" t="s">
        <v>117</v>
      </c>
      <c r="K47" s="19" t="s">
        <v>30</v>
      </c>
      <c r="L47" s="19" t="str">
        <f t="shared" si="0"/>
        <v>Não Necessita</v>
      </c>
      <c r="M47" s="21" t="s">
        <v>165</v>
      </c>
      <c r="N47" s="19" t="str">
        <f t="shared" si="1"/>
        <v>Sim</v>
      </c>
      <c r="O47" s="19" t="str">
        <f t="shared" ca="1" si="2"/>
        <v>Não Necessita</v>
      </c>
      <c r="P47" s="19" t="str">
        <f t="shared" si="3"/>
        <v>Não Necessita</v>
      </c>
      <c r="Q47" s="19" t="str">
        <f t="shared" si="4"/>
        <v>Não Necessita</v>
      </c>
      <c r="R47" s="19" t="str">
        <f t="shared" si="5"/>
        <v>Autorizado</v>
      </c>
      <c r="S47" s="26">
        <v>20601</v>
      </c>
      <c r="T47" s="32">
        <v>45595</v>
      </c>
      <c r="U47" s="19" t="s">
        <v>33</v>
      </c>
      <c r="V47" s="19" t="s">
        <v>166</v>
      </c>
    </row>
    <row r="48" spans="1:22" s="19" customFormat="1" x14ac:dyDescent="0.25">
      <c r="A48" s="17" t="s">
        <v>25</v>
      </c>
      <c r="B48" s="18">
        <f t="shared" si="6"/>
        <v>46</v>
      </c>
      <c r="C48" s="28">
        <v>45645</v>
      </c>
      <c r="D48" s="21" t="s">
        <v>82</v>
      </c>
      <c r="E48" s="21" t="s">
        <v>167</v>
      </c>
      <c r="F48" s="19" t="s">
        <v>44</v>
      </c>
      <c r="G48" s="18">
        <v>1</v>
      </c>
      <c r="H48" s="29" t="s">
        <v>28</v>
      </c>
      <c r="I48" s="29" t="s">
        <v>167</v>
      </c>
      <c r="J48" s="17" t="s">
        <v>140</v>
      </c>
      <c r="K48" s="19" t="s">
        <v>30</v>
      </c>
      <c r="L48" s="19" t="str">
        <f t="shared" si="0"/>
        <v>Não Necessita</v>
      </c>
      <c r="M48" s="21" t="s">
        <v>168</v>
      </c>
      <c r="N48" s="19" t="str">
        <f t="shared" si="1"/>
        <v>Sim</v>
      </c>
      <c r="O48" s="19" t="str">
        <f t="shared" ca="1" si="2"/>
        <v>Não Necessita</v>
      </c>
      <c r="P48" s="19" t="str">
        <f t="shared" si="3"/>
        <v>Não Necessita</v>
      </c>
      <c r="Q48" s="19" t="str">
        <f t="shared" si="4"/>
        <v>Não Necessita</v>
      </c>
      <c r="R48" s="19" t="str">
        <f t="shared" si="5"/>
        <v>Autorizado</v>
      </c>
      <c r="S48" s="26">
        <v>20729</v>
      </c>
      <c r="T48" s="32">
        <v>45618</v>
      </c>
      <c r="U48" s="19" t="s">
        <v>33</v>
      </c>
      <c r="V48" s="19" t="s">
        <v>169</v>
      </c>
    </row>
    <row r="49" spans="1:22" x14ac:dyDescent="0.25">
      <c r="A49" s="17" t="s">
        <v>25</v>
      </c>
      <c r="B49" s="18">
        <f t="shared" si="6"/>
        <v>47</v>
      </c>
      <c r="C49" s="28">
        <v>45646</v>
      </c>
      <c r="D49" s="21" t="s">
        <v>82</v>
      </c>
      <c r="E49" s="21" t="s">
        <v>167</v>
      </c>
      <c r="F49" s="19" t="s">
        <v>127</v>
      </c>
      <c r="G49" s="18">
        <v>1</v>
      </c>
      <c r="H49" s="29" t="s">
        <v>28</v>
      </c>
      <c r="I49" s="21" t="s">
        <v>167</v>
      </c>
      <c r="J49" s="17" t="s">
        <v>144</v>
      </c>
      <c r="K49" s="19" t="s">
        <v>30</v>
      </c>
      <c r="L49" s="19" t="str">
        <f t="shared" si="0"/>
        <v>Não Necessita</v>
      </c>
      <c r="M49" s="21" t="s">
        <v>168</v>
      </c>
      <c r="N49" s="19" t="str">
        <f t="shared" si="1"/>
        <v>Sim</v>
      </c>
      <c r="O49" s="19" t="str">
        <f t="shared" ca="1" si="2"/>
        <v>Não Necessita</v>
      </c>
      <c r="P49" s="19" t="str">
        <f t="shared" si="3"/>
        <v>Não Necessita</v>
      </c>
      <c r="Q49" s="19" t="str">
        <f t="shared" si="4"/>
        <v>Não Necessita</v>
      </c>
      <c r="R49" s="19" t="str">
        <f t="shared" si="5"/>
        <v>Autorizado</v>
      </c>
      <c r="S49" s="26">
        <v>20729</v>
      </c>
      <c r="T49" s="32">
        <v>45618</v>
      </c>
      <c r="U49" s="19" t="s">
        <v>33</v>
      </c>
      <c r="V49" s="19" t="s">
        <v>169</v>
      </c>
    </row>
    <row r="50" spans="1:22" x14ac:dyDescent="0.25">
      <c r="A50" s="17" t="s">
        <v>25</v>
      </c>
      <c r="B50" s="18">
        <f t="shared" si="6"/>
        <v>48</v>
      </c>
      <c r="C50" s="28">
        <v>45647</v>
      </c>
      <c r="D50" s="21" t="s">
        <v>82</v>
      </c>
      <c r="E50" s="21" t="s">
        <v>167</v>
      </c>
      <c r="F50" s="19" t="s">
        <v>125</v>
      </c>
      <c r="G50" s="18">
        <v>1</v>
      </c>
      <c r="H50" s="29" t="s">
        <v>28</v>
      </c>
      <c r="I50" s="21" t="s">
        <v>167</v>
      </c>
      <c r="J50" s="17" t="s">
        <v>143</v>
      </c>
      <c r="K50" s="19" t="s">
        <v>30</v>
      </c>
      <c r="L50" s="19" t="str">
        <f t="shared" si="0"/>
        <v>Não Necessita</v>
      </c>
      <c r="M50" s="21" t="s">
        <v>168</v>
      </c>
      <c r="N50" s="19" t="str">
        <f t="shared" si="1"/>
        <v>Sim</v>
      </c>
      <c r="O50" s="19" t="str">
        <f t="shared" ca="1" si="2"/>
        <v>Sim</v>
      </c>
      <c r="P50" s="19" t="str">
        <f t="shared" si="3"/>
        <v>Não Necessita</v>
      </c>
      <c r="Q50" s="19" t="str">
        <f t="shared" si="4"/>
        <v>Não Necessita</v>
      </c>
      <c r="R50" s="19" t="str">
        <f t="shared" si="5"/>
        <v>Autorizado</v>
      </c>
      <c r="S50" s="26">
        <v>20729</v>
      </c>
      <c r="T50" s="32">
        <v>45618</v>
      </c>
      <c r="U50" s="19" t="s">
        <v>33</v>
      </c>
      <c r="V50" s="19" t="s">
        <v>169</v>
      </c>
    </row>
    <row r="51" spans="1:22" x14ac:dyDescent="0.25">
      <c r="A51" s="17" t="s">
        <v>25</v>
      </c>
      <c r="B51" s="18">
        <f t="shared" si="6"/>
        <v>49</v>
      </c>
      <c r="C51" s="28">
        <v>45648</v>
      </c>
      <c r="D51" s="21" t="s">
        <v>82</v>
      </c>
      <c r="E51" s="21" t="s">
        <v>167</v>
      </c>
      <c r="F51" s="19" t="s">
        <v>135</v>
      </c>
      <c r="G51" s="18">
        <v>2</v>
      </c>
      <c r="H51" s="29" t="s">
        <v>28</v>
      </c>
      <c r="I51" s="21" t="s">
        <v>167</v>
      </c>
      <c r="J51" s="17" t="s">
        <v>136</v>
      </c>
      <c r="K51" s="19" t="s">
        <v>30</v>
      </c>
      <c r="L51" s="19" t="str">
        <f t="shared" si="0"/>
        <v>Não Necessita</v>
      </c>
      <c r="M51" s="21" t="s">
        <v>168</v>
      </c>
      <c r="N51" s="19" t="str">
        <f t="shared" si="1"/>
        <v>Sim</v>
      </c>
      <c r="O51" s="19" t="str">
        <f t="shared" ca="1" si="2"/>
        <v>Não Necessita</v>
      </c>
      <c r="P51" s="19" t="str">
        <f t="shared" si="3"/>
        <v>Não Necessita</v>
      </c>
      <c r="Q51" s="19" t="str">
        <f t="shared" si="4"/>
        <v>Não Necessita</v>
      </c>
      <c r="R51" s="19" t="str">
        <f t="shared" si="5"/>
        <v>Autorizado</v>
      </c>
      <c r="S51" s="26">
        <v>20729</v>
      </c>
      <c r="T51" s="32">
        <v>45618</v>
      </c>
      <c r="U51" s="19" t="s">
        <v>33</v>
      </c>
      <c r="V51" s="19" t="s">
        <v>169</v>
      </c>
    </row>
    <row r="52" spans="1:22" x14ac:dyDescent="0.25">
      <c r="A52" s="17" t="s">
        <v>25</v>
      </c>
      <c r="B52" s="18">
        <f t="shared" si="6"/>
        <v>50</v>
      </c>
      <c r="C52" s="28">
        <v>45649</v>
      </c>
      <c r="D52" s="19" t="s">
        <v>148</v>
      </c>
      <c r="E52" s="21" t="s">
        <v>170</v>
      </c>
      <c r="F52" s="19" t="s">
        <v>79</v>
      </c>
      <c r="G52" s="18">
        <v>1</v>
      </c>
      <c r="H52" s="29" t="s">
        <v>28</v>
      </c>
      <c r="I52" s="21" t="s">
        <v>170</v>
      </c>
      <c r="J52" s="17" t="s">
        <v>171</v>
      </c>
      <c r="K52" s="19" t="s">
        <v>30</v>
      </c>
      <c r="L52" s="19" t="str">
        <f t="shared" si="0"/>
        <v>Não Necessita</v>
      </c>
      <c r="M52" s="21" t="s">
        <v>172</v>
      </c>
      <c r="N52" s="19" t="str">
        <f t="shared" si="1"/>
        <v>Sim</v>
      </c>
      <c r="O52" s="19" t="str">
        <f t="shared" ca="1" si="2"/>
        <v>Não Necessita</v>
      </c>
      <c r="P52" s="19" t="str">
        <f t="shared" si="3"/>
        <v>Não Necessita</v>
      </c>
      <c r="Q52" s="19" t="str">
        <f t="shared" si="4"/>
        <v>Não Necessita</v>
      </c>
      <c r="R52" s="19" t="str">
        <f t="shared" si="5"/>
        <v>Autorizado</v>
      </c>
      <c r="S52" s="26">
        <v>20731</v>
      </c>
      <c r="T52" s="32">
        <v>45616</v>
      </c>
      <c r="U52" s="19" t="s">
        <v>33</v>
      </c>
      <c r="V52" s="19" t="s">
        <v>173</v>
      </c>
    </row>
    <row r="53" spans="1:22" x14ac:dyDescent="0.25">
      <c r="A53" s="17" t="s">
        <v>25</v>
      </c>
      <c r="B53" s="18">
        <f t="shared" si="6"/>
        <v>51</v>
      </c>
      <c r="C53" s="28">
        <v>45650</v>
      </c>
      <c r="D53" s="19" t="s">
        <v>148</v>
      </c>
      <c r="E53" s="21" t="s">
        <v>174</v>
      </c>
      <c r="F53" s="19" t="s">
        <v>175</v>
      </c>
      <c r="G53" s="18">
        <v>4</v>
      </c>
      <c r="H53" s="29" t="s">
        <v>28</v>
      </c>
      <c r="I53" s="21" t="s">
        <v>174</v>
      </c>
      <c r="J53" s="17" t="s">
        <v>176</v>
      </c>
      <c r="K53" s="19" t="s">
        <v>30</v>
      </c>
      <c r="L53" s="19" t="str">
        <f t="shared" si="0"/>
        <v>Não Necessita</v>
      </c>
      <c r="M53" s="21" t="s">
        <v>177</v>
      </c>
      <c r="N53" s="19" t="str">
        <f t="shared" si="1"/>
        <v>Sim</v>
      </c>
      <c r="O53" s="19" t="str">
        <f t="shared" ca="1" si="2"/>
        <v>Não Necessita</v>
      </c>
      <c r="P53" s="19" t="str">
        <f t="shared" si="3"/>
        <v>Não Necessita</v>
      </c>
      <c r="Q53" s="19" t="str">
        <f t="shared" si="4"/>
        <v>Não Necessita</v>
      </c>
      <c r="R53" s="19" t="str">
        <f t="shared" si="5"/>
        <v>Autorizado</v>
      </c>
      <c r="S53" s="26" t="s">
        <v>518</v>
      </c>
      <c r="T53" s="32">
        <v>45618</v>
      </c>
      <c r="U53" s="19" t="s">
        <v>33</v>
      </c>
      <c r="V53" s="19" t="s">
        <v>178</v>
      </c>
    </row>
    <row r="54" spans="1:22" x14ac:dyDescent="0.25">
      <c r="A54" s="17" t="s">
        <v>25</v>
      </c>
      <c r="B54" s="18">
        <f t="shared" si="6"/>
        <v>52</v>
      </c>
      <c r="C54" s="28">
        <v>45651</v>
      </c>
      <c r="D54" s="19" t="s">
        <v>64</v>
      </c>
      <c r="E54" s="21" t="s">
        <v>179</v>
      </c>
      <c r="F54" s="19" t="s">
        <v>107</v>
      </c>
      <c r="G54" s="18">
        <v>2</v>
      </c>
      <c r="H54" s="29" t="s">
        <v>28</v>
      </c>
      <c r="I54" s="21" t="s">
        <v>179</v>
      </c>
      <c r="J54" s="17" t="s">
        <v>180</v>
      </c>
      <c r="K54" s="19" t="s">
        <v>30</v>
      </c>
      <c r="L54" s="19" t="str">
        <f t="shared" si="0"/>
        <v>Não Necessita</v>
      </c>
      <c r="M54" s="21" t="s">
        <v>181</v>
      </c>
      <c r="N54" s="19" t="str">
        <f t="shared" si="1"/>
        <v>Sim</v>
      </c>
      <c r="O54" s="19" t="str">
        <f t="shared" ca="1" si="2"/>
        <v>Não Necessita</v>
      </c>
      <c r="P54" s="19" t="str">
        <f t="shared" si="3"/>
        <v>Não Necessita</v>
      </c>
      <c r="Q54" s="19" t="str">
        <f t="shared" si="4"/>
        <v>Não Necessita</v>
      </c>
      <c r="R54" s="19" t="str">
        <f t="shared" si="5"/>
        <v>Autorizado</v>
      </c>
      <c r="S54" s="26">
        <v>20261.203669999999</v>
      </c>
      <c r="T54" s="32">
        <v>45615</v>
      </c>
      <c r="U54" s="19" t="s">
        <v>33</v>
      </c>
      <c r="V54" s="19" t="s">
        <v>182</v>
      </c>
    </row>
    <row r="55" spans="1:22" s="19" customFormat="1" x14ac:dyDescent="0.25">
      <c r="A55" s="17" t="s">
        <v>25</v>
      </c>
      <c r="B55" s="18">
        <f t="shared" si="6"/>
        <v>53</v>
      </c>
      <c r="C55" s="28">
        <v>45652</v>
      </c>
      <c r="D55" s="19" t="s">
        <v>82</v>
      </c>
      <c r="E55" s="21" t="s">
        <v>167</v>
      </c>
      <c r="F55" s="19" t="s">
        <v>62</v>
      </c>
      <c r="G55" s="18">
        <v>1</v>
      </c>
      <c r="H55" s="29" t="s">
        <v>28</v>
      </c>
      <c r="I55" s="19" t="s">
        <v>167</v>
      </c>
      <c r="J55" s="17" t="s">
        <v>63</v>
      </c>
      <c r="K55" s="19" t="s">
        <v>30</v>
      </c>
      <c r="L55" s="19" t="str">
        <f t="shared" si="0"/>
        <v>Não Necessita</v>
      </c>
      <c r="M55" s="19" t="s">
        <v>183</v>
      </c>
      <c r="N55" s="19" t="str">
        <f t="shared" si="1"/>
        <v>Sim</v>
      </c>
      <c r="O55" s="19" t="str">
        <f t="shared" ca="1" si="2"/>
        <v>Sim</v>
      </c>
      <c r="P55" s="19" t="str">
        <f t="shared" si="3"/>
        <v>Não Necessita</v>
      </c>
      <c r="Q55" s="19" t="str">
        <f t="shared" si="4"/>
        <v>Não Necessita</v>
      </c>
      <c r="R55" s="19" t="str">
        <f t="shared" si="5"/>
        <v>Autorizado</v>
      </c>
      <c r="S55" s="26">
        <v>20718</v>
      </c>
      <c r="T55" s="32">
        <v>45616</v>
      </c>
      <c r="U55" s="19" t="s">
        <v>33</v>
      </c>
      <c r="V55" s="19" t="s">
        <v>184</v>
      </c>
    </row>
    <row r="56" spans="1:22" s="19" customFormat="1" x14ac:dyDescent="0.25">
      <c r="A56" s="17" t="s">
        <v>25</v>
      </c>
      <c r="B56" s="18">
        <f t="shared" si="6"/>
        <v>54</v>
      </c>
      <c r="C56" s="28">
        <v>45653</v>
      </c>
      <c r="D56" s="29" t="s">
        <v>35</v>
      </c>
      <c r="E56" s="29" t="s">
        <v>88</v>
      </c>
      <c r="F56" s="19" t="s">
        <v>52</v>
      </c>
      <c r="G56" s="18">
        <v>1</v>
      </c>
      <c r="H56" s="29" t="s">
        <v>28</v>
      </c>
      <c r="I56" s="29" t="s">
        <v>88</v>
      </c>
      <c r="J56" s="17" t="s">
        <v>131</v>
      </c>
      <c r="K56" s="19" t="s">
        <v>30</v>
      </c>
      <c r="L56" s="19" t="str">
        <f t="shared" si="0"/>
        <v>Não Necessita</v>
      </c>
      <c r="M56" s="29" t="s">
        <v>185</v>
      </c>
      <c r="N56" s="19" t="str">
        <f t="shared" si="1"/>
        <v>Sim</v>
      </c>
      <c r="O56" s="19" t="str">
        <f t="shared" ca="1" si="2"/>
        <v>Sim</v>
      </c>
      <c r="P56" s="19" t="str">
        <f t="shared" si="3"/>
        <v>Não Necessita</v>
      </c>
      <c r="Q56" s="19" t="str">
        <f t="shared" si="4"/>
        <v>Não Necessita</v>
      </c>
      <c r="R56" s="19" t="str">
        <f t="shared" si="5"/>
        <v>Autorizado</v>
      </c>
      <c r="S56" s="26">
        <v>20725</v>
      </c>
      <c r="T56" s="32">
        <v>45616</v>
      </c>
      <c r="U56" s="19" t="s">
        <v>33</v>
      </c>
      <c r="V56" s="19" t="s">
        <v>186</v>
      </c>
    </row>
    <row r="57" spans="1:22" x14ac:dyDescent="0.25">
      <c r="A57" s="17" t="s">
        <v>25</v>
      </c>
      <c r="B57" s="18">
        <f t="shared" si="6"/>
        <v>55</v>
      </c>
      <c r="C57" s="28">
        <v>45654</v>
      </c>
      <c r="D57" s="29" t="s">
        <v>35</v>
      </c>
      <c r="E57" s="29" t="s">
        <v>88</v>
      </c>
      <c r="F57" s="19" t="s">
        <v>187</v>
      </c>
      <c r="G57" s="18">
        <v>1</v>
      </c>
      <c r="H57" s="29" t="s">
        <v>28</v>
      </c>
      <c r="I57" s="29" t="s">
        <v>88</v>
      </c>
      <c r="J57" s="17" t="s">
        <v>188</v>
      </c>
      <c r="K57" s="19" t="s">
        <v>30</v>
      </c>
      <c r="L57" s="19" t="str">
        <f t="shared" si="0"/>
        <v>Não Necessita</v>
      </c>
      <c r="M57" s="29" t="s">
        <v>185</v>
      </c>
      <c r="N57" s="19" t="str">
        <f t="shared" si="1"/>
        <v>Sim</v>
      </c>
      <c r="O57" s="19" t="str">
        <f t="shared" ca="1" si="2"/>
        <v>Não Necessita</v>
      </c>
      <c r="P57" s="19" t="str">
        <f t="shared" si="3"/>
        <v>Não Necessita</v>
      </c>
      <c r="Q57" s="19" t="str">
        <f t="shared" si="4"/>
        <v>Não Necessita</v>
      </c>
      <c r="R57" s="19" t="str">
        <f t="shared" si="5"/>
        <v>Autorizado</v>
      </c>
      <c r="S57" s="26">
        <v>20725</v>
      </c>
      <c r="T57" s="32">
        <v>45616</v>
      </c>
      <c r="U57" s="19" t="s">
        <v>33</v>
      </c>
      <c r="V57" s="19" t="s">
        <v>186</v>
      </c>
    </row>
    <row r="58" spans="1:22" s="19" customFormat="1" x14ac:dyDescent="0.25">
      <c r="A58" s="17" t="s">
        <v>25</v>
      </c>
      <c r="B58" s="18">
        <f t="shared" si="6"/>
        <v>56</v>
      </c>
      <c r="C58" s="28">
        <v>45655</v>
      </c>
      <c r="D58" s="21" t="s">
        <v>50</v>
      </c>
      <c r="E58" s="21" t="s">
        <v>189</v>
      </c>
      <c r="F58" s="19" t="s">
        <v>84</v>
      </c>
      <c r="G58" s="18">
        <v>6</v>
      </c>
      <c r="H58" s="29" t="s">
        <v>28</v>
      </c>
      <c r="I58" s="21" t="s">
        <v>189</v>
      </c>
      <c r="J58" s="17" t="s">
        <v>171</v>
      </c>
      <c r="K58" s="19" t="s">
        <v>30</v>
      </c>
      <c r="L58" s="19" t="str">
        <f t="shared" si="0"/>
        <v>Não Necessita</v>
      </c>
      <c r="M58" s="29" t="s">
        <v>656</v>
      </c>
      <c r="N58" s="19" t="str">
        <f t="shared" si="1"/>
        <v>Sim</v>
      </c>
      <c r="O58" s="19" t="str">
        <f t="shared" ca="1" si="2"/>
        <v>Sim</v>
      </c>
      <c r="P58" s="19" t="str">
        <f t="shared" si="3"/>
        <v>Não Necessita</v>
      </c>
      <c r="Q58" s="19" t="str">
        <f t="shared" si="4"/>
        <v>Não Necessita</v>
      </c>
      <c r="R58" s="19" t="str">
        <f t="shared" si="5"/>
        <v>Autorizado</v>
      </c>
      <c r="S58" s="26" t="s">
        <v>190</v>
      </c>
      <c r="T58" s="32">
        <v>45559</v>
      </c>
      <c r="U58" s="19" t="s">
        <v>33</v>
      </c>
      <c r="V58" s="19" t="s">
        <v>191</v>
      </c>
    </row>
    <row r="59" spans="1:22" s="19" customFormat="1" x14ac:dyDescent="0.25">
      <c r="A59" s="17" t="s">
        <v>25</v>
      </c>
      <c r="B59" s="18">
        <f t="shared" si="6"/>
        <v>57</v>
      </c>
      <c r="C59" s="28">
        <v>45656</v>
      </c>
      <c r="D59" s="21" t="s">
        <v>50</v>
      </c>
      <c r="E59" s="21" t="s">
        <v>189</v>
      </c>
      <c r="F59" s="19" t="s">
        <v>125</v>
      </c>
      <c r="G59" s="18">
        <v>6</v>
      </c>
      <c r="H59" s="29" t="s">
        <v>28</v>
      </c>
      <c r="I59" s="21" t="s">
        <v>189</v>
      </c>
      <c r="J59" s="17" t="s">
        <v>192</v>
      </c>
      <c r="K59" s="19" t="s">
        <v>30</v>
      </c>
      <c r="L59" s="19" t="str">
        <f t="shared" si="0"/>
        <v>Não Necessita</v>
      </c>
      <c r="M59" s="29" t="s">
        <v>657</v>
      </c>
      <c r="N59" s="19" t="str">
        <f t="shared" si="1"/>
        <v>Sim</v>
      </c>
      <c r="O59" s="19" t="str">
        <f t="shared" ca="1" si="2"/>
        <v>Não Necessita</v>
      </c>
      <c r="P59" s="19" t="str">
        <f t="shared" si="3"/>
        <v>Não Necessita</v>
      </c>
      <c r="Q59" s="19" t="str">
        <f t="shared" si="4"/>
        <v>Não Necessita</v>
      </c>
      <c r="R59" s="19" t="str">
        <f t="shared" si="5"/>
        <v>Autorizado</v>
      </c>
      <c r="S59" s="26" t="s">
        <v>190</v>
      </c>
      <c r="T59" s="32">
        <v>45559</v>
      </c>
      <c r="U59" s="19" t="s">
        <v>33</v>
      </c>
      <c r="V59" s="22" t="s">
        <v>193</v>
      </c>
    </row>
    <row r="60" spans="1:22" s="19" customFormat="1" x14ac:dyDescent="0.25">
      <c r="A60" s="17" t="s">
        <v>25</v>
      </c>
      <c r="B60" s="18">
        <f t="shared" si="6"/>
        <v>58</v>
      </c>
      <c r="C60" s="28">
        <v>45657</v>
      </c>
      <c r="D60" s="21" t="s">
        <v>50</v>
      </c>
      <c r="E60" s="21" t="s">
        <v>189</v>
      </c>
      <c r="F60" s="19" t="s">
        <v>194</v>
      </c>
      <c r="G60" s="18">
        <v>6</v>
      </c>
      <c r="H60" s="29" t="s">
        <v>28</v>
      </c>
      <c r="I60" s="21" t="s">
        <v>189</v>
      </c>
      <c r="J60" s="17" t="s">
        <v>144</v>
      </c>
      <c r="K60" s="19" t="s">
        <v>30</v>
      </c>
      <c r="L60" s="19" t="str">
        <f t="shared" si="0"/>
        <v>Não Necessita</v>
      </c>
      <c r="M60" s="29" t="s">
        <v>658</v>
      </c>
      <c r="N60" s="19" t="str">
        <f t="shared" si="1"/>
        <v>Sim</v>
      </c>
      <c r="O60" s="19" t="str">
        <f t="shared" ca="1" si="2"/>
        <v>Não Necessita</v>
      </c>
      <c r="P60" s="19" t="str">
        <f t="shared" si="3"/>
        <v>Não Necessita</v>
      </c>
      <c r="Q60" s="19" t="str">
        <f t="shared" si="4"/>
        <v>Não Necessita</v>
      </c>
      <c r="R60" s="19" t="str">
        <f t="shared" si="5"/>
        <v>Autorizado</v>
      </c>
      <c r="S60" s="26" t="s">
        <v>190</v>
      </c>
      <c r="T60" s="32">
        <v>45559</v>
      </c>
      <c r="U60" s="19" t="s">
        <v>33</v>
      </c>
      <c r="V60" s="22" t="s">
        <v>193</v>
      </c>
    </row>
    <row r="61" spans="1:22" s="19" customFormat="1" x14ac:dyDescent="0.25">
      <c r="A61" s="17" t="s">
        <v>25</v>
      </c>
      <c r="B61" s="18">
        <f t="shared" si="6"/>
        <v>59</v>
      </c>
      <c r="C61" s="28">
        <v>45658</v>
      </c>
      <c r="D61" s="21" t="s">
        <v>50</v>
      </c>
      <c r="E61" s="21" t="s">
        <v>189</v>
      </c>
      <c r="F61" s="19" t="s">
        <v>123</v>
      </c>
      <c r="G61" s="18">
        <v>6</v>
      </c>
      <c r="H61" s="29" t="s">
        <v>28</v>
      </c>
      <c r="I61" s="21" t="s">
        <v>189</v>
      </c>
      <c r="J61" s="17" t="s">
        <v>136</v>
      </c>
      <c r="K61" s="19" t="s">
        <v>30</v>
      </c>
      <c r="L61" s="19" t="str">
        <f t="shared" si="0"/>
        <v>Não Necessita</v>
      </c>
      <c r="M61" s="29" t="s">
        <v>659</v>
      </c>
      <c r="N61" s="19" t="str">
        <f t="shared" si="1"/>
        <v>Sim</v>
      </c>
      <c r="O61" s="19" t="str">
        <f t="shared" ca="1" si="2"/>
        <v>Sim</v>
      </c>
      <c r="P61" s="19" t="str">
        <f t="shared" si="3"/>
        <v>Não Necessita</v>
      </c>
      <c r="Q61" s="19" t="str">
        <f t="shared" si="4"/>
        <v>Não Necessita</v>
      </c>
      <c r="R61" s="19" t="str">
        <f t="shared" si="5"/>
        <v>Autorizado</v>
      </c>
      <c r="S61" s="26" t="s">
        <v>190</v>
      </c>
      <c r="T61" s="32">
        <v>45559</v>
      </c>
      <c r="U61" s="19" t="s">
        <v>33</v>
      </c>
      <c r="V61" s="22" t="s">
        <v>193</v>
      </c>
    </row>
    <row r="62" spans="1:22" s="19" customFormat="1" x14ac:dyDescent="0.25">
      <c r="A62" s="17" t="s">
        <v>25</v>
      </c>
      <c r="B62" s="18">
        <f t="shared" si="6"/>
        <v>60</v>
      </c>
      <c r="C62" s="28">
        <v>45659</v>
      </c>
      <c r="D62" s="19" t="s">
        <v>195</v>
      </c>
      <c r="E62" s="21" t="s">
        <v>45</v>
      </c>
      <c r="F62" s="19" t="s">
        <v>196</v>
      </c>
      <c r="G62" s="18">
        <v>19</v>
      </c>
      <c r="H62" s="29" t="s">
        <v>28</v>
      </c>
      <c r="I62" s="19" t="s">
        <v>45</v>
      </c>
      <c r="J62" s="17" t="s">
        <v>197</v>
      </c>
      <c r="K62" s="19" t="s">
        <v>30</v>
      </c>
      <c r="L62" s="19" t="str">
        <f t="shared" si="0"/>
        <v>Não Necessita</v>
      </c>
      <c r="M62" s="19" t="s">
        <v>198</v>
      </c>
      <c r="N62" s="19" t="str">
        <f t="shared" si="1"/>
        <v>Sim</v>
      </c>
      <c r="O62" s="19" t="str">
        <f t="shared" ca="1" si="2"/>
        <v>Sim</v>
      </c>
      <c r="P62" s="19" t="str">
        <f t="shared" si="3"/>
        <v>Não Necessita</v>
      </c>
      <c r="Q62" s="19" t="str">
        <f t="shared" si="4"/>
        <v>Não Necessita</v>
      </c>
      <c r="R62" s="19" t="str">
        <f t="shared" si="5"/>
        <v>Autorizado</v>
      </c>
      <c r="S62" s="26" t="s">
        <v>199</v>
      </c>
      <c r="T62" s="32">
        <v>45559</v>
      </c>
      <c r="U62" s="19" t="s">
        <v>521</v>
      </c>
      <c r="V62" s="19" t="s">
        <v>200</v>
      </c>
    </row>
    <row r="63" spans="1:22" s="19" customFormat="1" x14ac:dyDescent="0.25">
      <c r="A63" s="17" t="s">
        <v>25</v>
      </c>
      <c r="B63" s="18">
        <f t="shared" si="6"/>
        <v>61</v>
      </c>
      <c r="C63" s="28">
        <v>45660</v>
      </c>
      <c r="D63" s="19" t="s">
        <v>64</v>
      </c>
      <c r="E63" s="21" t="s">
        <v>45</v>
      </c>
      <c r="F63" s="19" t="s">
        <v>62</v>
      </c>
      <c r="G63" s="18">
        <v>4</v>
      </c>
      <c r="H63" s="29" t="s">
        <v>28</v>
      </c>
      <c r="I63" s="19" t="s">
        <v>64</v>
      </c>
      <c r="J63" s="17" t="s">
        <v>201</v>
      </c>
      <c r="K63" s="19" t="s">
        <v>30</v>
      </c>
      <c r="L63" s="19" t="str">
        <f t="shared" si="0"/>
        <v>Não Necessita</v>
      </c>
      <c r="M63" s="19" t="s">
        <v>202</v>
      </c>
      <c r="N63" s="19" t="str">
        <f t="shared" si="1"/>
        <v>Sim</v>
      </c>
      <c r="O63" s="19" t="str">
        <f t="shared" ca="1" si="2"/>
        <v>Não Necessita</v>
      </c>
      <c r="P63" s="19" t="str">
        <f t="shared" si="3"/>
        <v>Não Necessita</v>
      </c>
      <c r="Q63" s="19" t="str">
        <f t="shared" si="4"/>
        <v>Não Necessita</v>
      </c>
      <c r="R63" s="19" t="str">
        <f t="shared" si="5"/>
        <v>Autorizado</v>
      </c>
      <c r="S63" s="26" t="s">
        <v>203</v>
      </c>
      <c r="T63" s="32">
        <v>45559</v>
      </c>
      <c r="U63" s="19" t="s">
        <v>521</v>
      </c>
      <c r="V63" s="19" t="s">
        <v>204</v>
      </c>
    </row>
    <row r="64" spans="1:22" s="19" customFormat="1" x14ac:dyDescent="0.25">
      <c r="A64" s="17" t="s">
        <v>25</v>
      </c>
      <c r="B64" s="18">
        <f t="shared" si="6"/>
        <v>62</v>
      </c>
      <c r="C64" s="28">
        <v>45661</v>
      </c>
      <c r="D64" s="19" t="s">
        <v>64</v>
      </c>
      <c r="E64" s="21" t="s">
        <v>45</v>
      </c>
      <c r="F64" s="19" t="s">
        <v>205</v>
      </c>
      <c r="G64" s="18">
        <v>1</v>
      </c>
      <c r="H64" s="29" t="s">
        <v>28</v>
      </c>
      <c r="I64" s="19" t="s">
        <v>64</v>
      </c>
      <c r="J64" s="17" t="s">
        <v>206</v>
      </c>
      <c r="K64" s="19" t="s">
        <v>30</v>
      </c>
      <c r="L64" s="19" t="str">
        <f t="shared" si="0"/>
        <v>Não Necessita</v>
      </c>
      <c r="M64" s="19" t="s">
        <v>207</v>
      </c>
      <c r="N64" s="19" t="str">
        <f t="shared" si="1"/>
        <v>Sim</v>
      </c>
      <c r="O64" s="19" t="str">
        <f t="shared" ca="1" si="2"/>
        <v>Não Necessita</v>
      </c>
      <c r="P64" s="19" t="str">
        <f t="shared" si="3"/>
        <v>Não Necessita</v>
      </c>
      <c r="Q64" s="19" t="str">
        <f t="shared" si="4"/>
        <v>Não Necessita</v>
      </c>
      <c r="R64" s="19" t="str">
        <f t="shared" si="5"/>
        <v>Autorizado</v>
      </c>
      <c r="S64" s="26">
        <v>20015</v>
      </c>
      <c r="T64" s="32">
        <v>45553</v>
      </c>
      <c r="U64" s="19" t="s">
        <v>33</v>
      </c>
      <c r="V64" s="19" t="s">
        <v>208</v>
      </c>
    </row>
    <row r="65" spans="1:22" s="19" customFormat="1" x14ac:dyDescent="0.25">
      <c r="A65" s="17" t="s">
        <v>25</v>
      </c>
      <c r="B65" s="18">
        <f t="shared" si="6"/>
        <v>63</v>
      </c>
      <c r="C65" s="28">
        <v>45662</v>
      </c>
      <c r="D65" s="19" t="s">
        <v>35</v>
      </c>
      <c r="E65" s="21" t="s">
        <v>209</v>
      </c>
      <c r="F65" s="19" t="s">
        <v>210</v>
      </c>
      <c r="G65" s="18">
        <v>1</v>
      </c>
      <c r="H65" s="29" t="s">
        <v>28</v>
      </c>
      <c r="I65" s="19" t="s">
        <v>209</v>
      </c>
      <c r="J65" s="17" t="s">
        <v>211</v>
      </c>
      <c r="K65" s="19" t="s">
        <v>30</v>
      </c>
      <c r="L65" s="19" t="str">
        <f t="shared" si="0"/>
        <v>Não Necessita</v>
      </c>
      <c r="M65" s="19" t="s">
        <v>212</v>
      </c>
      <c r="N65" s="19" t="str">
        <f t="shared" si="1"/>
        <v>Sim</v>
      </c>
      <c r="O65" s="19" t="str">
        <f t="shared" ca="1" si="2"/>
        <v>Não Necessita</v>
      </c>
      <c r="P65" s="19" t="str">
        <f t="shared" si="3"/>
        <v>Não Necessita</v>
      </c>
      <c r="Q65" s="19" t="str">
        <f t="shared" si="4"/>
        <v>Não Necessita</v>
      </c>
      <c r="R65" s="19" t="str">
        <f t="shared" si="5"/>
        <v>Autorizado</v>
      </c>
      <c r="S65" s="26">
        <v>20013</v>
      </c>
      <c r="T65" s="32">
        <v>45186</v>
      </c>
      <c r="U65" s="19" t="s">
        <v>33</v>
      </c>
      <c r="V65" s="19" t="s">
        <v>213</v>
      </c>
    </row>
    <row r="66" spans="1:22" s="19" customFormat="1" x14ac:dyDescent="0.25">
      <c r="A66" s="17" t="s">
        <v>25</v>
      </c>
      <c r="B66" s="18">
        <f t="shared" si="6"/>
        <v>64</v>
      </c>
      <c r="C66" s="28">
        <v>45663</v>
      </c>
      <c r="D66" s="19" t="s">
        <v>64</v>
      </c>
      <c r="E66" s="21" t="s">
        <v>214</v>
      </c>
      <c r="F66" s="19" t="s">
        <v>215</v>
      </c>
      <c r="G66" s="18">
        <v>11</v>
      </c>
      <c r="H66" s="29" t="s">
        <v>28</v>
      </c>
      <c r="I66" s="19" t="s">
        <v>214</v>
      </c>
      <c r="J66" s="17" t="s">
        <v>216</v>
      </c>
      <c r="K66" s="19" t="s">
        <v>30</v>
      </c>
      <c r="L66" s="19" t="str">
        <f t="shared" si="0"/>
        <v>Não Necessita</v>
      </c>
      <c r="M66" s="19" t="s">
        <v>217</v>
      </c>
      <c r="N66" s="19" t="str">
        <f t="shared" si="1"/>
        <v>Sim</v>
      </c>
      <c r="O66" s="19" t="str">
        <f t="shared" ca="1" si="2"/>
        <v>Sim</v>
      </c>
      <c r="P66" s="19" t="str">
        <f t="shared" si="3"/>
        <v>Não Necessita</v>
      </c>
      <c r="Q66" s="19" t="str">
        <f t="shared" si="4"/>
        <v>Não Necessita</v>
      </c>
      <c r="R66" s="19" t="str">
        <f t="shared" si="5"/>
        <v>Autorizado</v>
      </c>
      <c r="S66" s="26" t="s">
        <v>218</v>
      </c>
      <c r="T66" s="32">
        <v>45555</v>
      </c>
      <c r="U66" s="19" t="s">
        <v>33</v>
      </c>
      <c r="V66" s="19" t="s">
        <v>219</v>
      </c>
    </row>
    <row r="67" spans="1:22" s="19" customFormat="1" x14ac:dyDescent="0.25">
      <c r="A67" s="17" t="s">
        <v>25</v>
      </c>
      <c r="B67" s="18">
        <f t="shared" si="6"/>
        <v>65</v>
      </c>
      <c r="C67" s="28">
        <v>45664</v>
      </c>
      <c r="D67" s="19" t="s">
        <v>64</v>
      </c>
      <c r="E67" s="29" t="s">
        <v>426</v>
      </c>
      <c r="F67" s="19" t="s">
        <v>221</v>
      </c>
      <c r="G67" s="18">
        <v>6</v>
      </c>
      <c r="H67" s="29" t="s">
        <v>28</v>
      </c>
      <c r="I67" s="21" t="s">
        <v>220</v>
      </c>
      <c r="J67" s="17" t="s">
        <v>216</v>
      </c>
      <c r="K67" s="19" t="s">
        <v>30</v>
      </c>
      <c r="L67" s="19" t="str">
        <f t="shared" ref="L67:L130" si="7">IF(K67="Autorizado", "Não Necessita", IF(K67="Aguarda Informação", "Enviado Email", ""))</f>
        <v>Não Necessita</v>
      </c>
      <c r="M67" s="21" t="s">
        <v>222</v>
      </c>
      <c r="N67" s="19" t="str">
        <f t="shared" si="1"/>
        <v>Sim</v>
      </c>
      <c r="O67" s="19" t="str">
        <f t="shared" ca="1" si="2"/>
        <v>Não Necessita</v>
      </c>
      <c r="P67" s="19" t="str">
        <f t="shared" si="3"/>
        <v>Não Necessita</v>
      </c>
      <c r="Q67" s="19" t="str">
        <f t="shared" si="4"/>
        <v>Não Necessita</v>
      </c>
      <c r="R67" s="19" t="str">
        <f t="shared" si="5"/>
        <v>Autorizado</v>
      </c>
      <c r="S67" s="26" t="s">
        <v>223</v>
      </c>
      <c r="T67" s="32">
        <v>45516</v>
      </c>
      <c r="U67" s="19" t="s">
        <v>33</v>
      </c>
      <c r="V67" s="19" t="s">
        <v>224</v>
      </c>
    </row>
    <row r="68" spans="1:22" s="19" customFormat="1" x14ac:dyDescent="0.25">
      <c r="A68" s="17" t="s">
        <v>25</v>
      </c>
      <c r="B68" s="18">
        <f t="shared" si="6"/>
        <v>66</v>
      </c>
      <c r="C68" s="28">
        <v>45665</v>
      </c>
      <c r="D68" s="19" t="s">
        <v>64</v>
      </c>
      <c r="E68" s="29" t="s">
        <v>426</v>
      </c>
      <c r="F68" s="19" t="s">
        <v>225</v>
      </c>
      <c r="G68" s="18">
        <v>5</v>
      </c>
      <c r="H68" s="29" t="s">
        <v>28</v>
      </c>
      <c r="I68" s="21" t="s">
        <v>220</v>
      </c>
      <c r="J68" s="17" t="s">
        <v>226</v>
      </c>
      <c r="K68" s="19" t="s">
        <v>30</v>
      </c>
      <c r="L68" s="19" t="str">
        <f t="shared" si="7"/>
        <v>Não Necessita</v>
      </c>
      <c r="M68" s="21" t="s">
        <v>222</v>
      </c>
      <c r="N68" s="19" t="str">
        <f t="shared" ref="N68:N131" si="8">IF(K68="Aguarda Informação", "", "Sim")</f>
        <v>Sim</v>
      </c>
      <c r="O68" s="19" t="str">
        <f t="shared" ref="O68:O131" ca="1" si="9">IF(K68="Autorizado", IF(RAND() &lt; 0.5, "Sim", "Não Necessita"), "")</f>
        <v>Não Necessita</v>
      </c>
      <c r="P68" s="19" t="str">
        <f t="shared" ref="P68:P131" si="10">IF(K68="Autorizado", "Não Necessita", "")</f>
        <v>Não Necessita</v>
      </c>
      <c r="Q68" s="19" t="str">
        <f t="shared" ref="Q68:Q131" si="11">IF(K68="Autorizado", "Não Necessita", "")</f>
        <v>Não Necessita</v>
      </c>
      <c r="R68" s="19" t="str">
        <f t="shared" ref="R68:R131" si="12">IF(N68="Sim", "Autorizado", "")</f>
        <v>Autorizado</v>
      </c>
      <c r="S68" s="26" t="s">
        <v>227</v>
      </c>
      <c r="T68" s="32">
        <v>45517</v>
      </c>
      <c r="U68" s="19" t="s">
        <v>33</v>
      </c>
      <c r="V68" s="19" t="s">
        <v>228</v>
      </c>
    </row>
    <row r="69" spans="1:22" s="19" customFormat="1" x14ac:dyDescent="0.25">
      <c r="A69" s="17" t="s">
        <v>25</v>
      </c>
      <c r="B69" s="18">
        <f t="shared" ref="B69:B132" si="13">B68+1</f>
        <v>67</v>
      </c>
      <c r="C69" s="28">
        <v>45666</v>
      </c>
      <c r="D69" s="19" t="s">
        <v>64</v>
      </c>
      <c r="E69" s="21" t="s">
        <v>214</v>
      </c>
      <c r="F69" s="19" t="s">
        <v>215</v>
      </c>
      <c r="G69" s="18">
        <v>3</v>
      </c>
      <c r="H69" s="29" t="s">
        <v>28</v>
      </c>
      <c r="I69" s="19" t="s">
        <v>214</v>
      </c>
      <c r="J69" s="17" t="s">
        <v>197</v>
      </c>
      <c r="K69" s="19" t="s">
        <v>30</v>
      </c>
      <c r="L69" s="19" t="str">
        <f t="shared" si="7"/>
        <v>Não Necessita</v>
      </c>
      <c r="M69" s="19" t="s">
        <v>229</v>
      </c>
      <c r="N69" s="19" t="str">
        <f t="shared" si="8"/>
        <v>Sim</v>
      </c>
      <c r="O69" s="19" t="str">
        <f t="shared" ca="1" si="9"/>
        <v>Sim</v>
      </c>
      <c r="P69" s="19" t="str">
        <f t="shared" si="10"/>
        <v>Não Necessita</v>
      </c>
      <c r="Q69" s="19" t="str">
        <f t="shared" si="11"/>
        <v>Não Necessita</v>
      </c>
      <c r="R69" s="19" t="str">
        <f t="shared" si="12"/>
        <v>Autorizado</v>
      </c>
      <c r="S69" s="26" t="s">
        <v>230</v>
      </c>
      <c r="T69" s="32">
        <v>45555</v>
      </c>
      <c r="U69" s="19" t="s">
        <v>33</v>
      </c>
      <c r="V69" s="19" t="s">
        <v>231</v>
      </c>
    </row>
    <row r="70" spans="1:22" s="19" customFormat="1" x14ac:dyDescent="0.25">
      <c r="A70" s="17" t="s">
        <v>25</v>
      </c>
      <c r="B70" s="18">
        <f t="shared" si="13"/>
        <v>68</v>
      </c>
      <c r="C70" s="28">
        <v>45667</v>
      </c>
      <c r="D70" s="21" t="s">
        <v>35</v>
      </c>
      <c r="E70" s="30" t="s">
        <v>613</v>
      </c>
      <c r="F70" s="19" t="s">
        <v>233</v>
      </c>
      <c r="G70" s="18">
        <v>1</v>
      </c>
      <c r="H70" s="29" t="s">
        <v>28</v>
      </c>
      <c r="I70" s="21" t="s">
        <v>232</v>
      </c>
      <c r="J70" s="17" t="s">
        <v>234</v>
      </c>
      <c r="K70" s="19" t="s">
        <v>30</v>
      </c>
      <c r="L70" s="19" t="str">
        <f t="shared" si="7"/>
        <v>Não Necessita</v>
      </c>
      <c r="M70" s="19" t="s">
        <v>660</v>
      </c>
      <c r="N70" s="19" t="str">
        <f t="shared" si="8"/>
        <v>Sim</v>
      </c>
      <c r="O70" s="19" t="str">
        <f t="shared" ca="1" si="9"/>
        <v>Sim</v>
      </c>
      <c r="P70" s="19" t="str">
        <f t="shared" si="10"/>
        <v>Não Necessita</v>
      </c>
      <c r="Q70" s="19" t="str">
        <f t="shared" si="11"/>
        <v>Não Necessita</v>
      </c>
      <c r="R70" s="19" t="str">
        <f t="shared" si="12"/>
        <v>Autorizado</v>
      </c>
      <c r="S70" s="26">
        <v>20198</v>
      </c>
      <c r="T70" s="32">
        <v>45565</v>
      </c>
      <c r="U70" s="19" t="s">
        <v>33</v>
      </c>
      <c r="V70" s="19" t="s">
        <v>235</v>
      </c>
    </row>
    <row r="71" spans="1:22" s="19" customFormat="1" x14ac:dyDescent="0.25">
      <c r="A71" s="17" t="s">
        <v>25</v>
      </c>
      <c r="B71" s="18">
        <f t="shared" si="13"/>
        <v>69</v>
      </c>
      <c r="C71" s="28">
        <v>45668</v>
      </c>
      <c r="D71" s="21" t="s">
        <v>35</v>
      </c>
      <c r="E71" s="30" t="s">
        <v>613</v>
      </c>
      <c r="F71" s="19" t="s">
        <v>236</v>
      </c>
      <c r="G71" s="18">
        <v>1</v>
      </c>
      <c r="H71" s="29" t="s">
        <v>28</v>
      </c>
      <c r="I71" s="21" t="s">
        <v>232</v>
      </c>
      <c r="J71" s="17" t="s">
        <v>237</v>
      </c>
      <c r="K71" s="19" t="s">
        <v>30</v>
      </c>
      <c r="L71" s="19" t="str">
        <f t="shared" si="7"/>
        <v>Não Necessita</v>
      </c>
      <c r="M71" s="19" t="s">
        <v>661</v>
      </c>
      <c r="N71" s="19" t="str">
        <f t="shared" si="8"/>
        <v>Sim</v>
      </c>
      <c r="O71" s="19" t="str">
        <f t="shared" ca="1" si="9"/>
        <v>Não Necessita</v>
      </c>
      <c r="P71" s="19" t="str">
        <f t="shared" si="10"/>
        <v>Não Necessita</v>
      </c>
      <c r="Q71" s="19" t="str">
        <f t="shared" si="11"/>
        <v>Não Necessita</v>
      </c>
      <c r="R71" s="19" t="str">
        <f t="shared" si="12"/>
        <v>Autorizado</v>
      </c>
      <c r="S71" s="26">
        <v>20198</v>
      </c>
      <c r="T71" s="32">
        <v>45565</v>
      </c>
      <c r="U71" s="19" t="s">
        <v>33</v>
      </c>
      <c r="V71" s="19" t="s">
        <v>235</v>
      </c>
    </row>
    <row r="72" spans="1:22" s="19" customFormat="1" x14ac:dyDescent="0.25">
      <c r="A72" s="17" t="s">
        <v>25</v>
      </c>
      <c r="B72" s="18">
        <f t="shared" si="13"/>
        <v>70</v>
      </c>
      <c r="C72" s="28">
        <v>45669</v>
      </c>
      <c r="D72" s="21" t="s">
        <v>35</v>
      </c>
      <c r="E72" s="30" t="s">
        <v>613</v>
      </c>
      <c r="F72" s="19" t="s">
        <v>238</v>
      </c>
      <c r="G72" s="18">
        <v>1</v>
      </c>
      <c r="H72" s="29" t="s">
        <v>28</v>
      </c>
      <c r="I72" s="21" t="s">
        <v>232</v>
      </c>
      <c r="J72" s="17" t="s">
        <v>239</v>
      </c>
      <c r="K72" s="19" t="s">
        <v>30</v>
      </c>
      <c r="L72" s="19" t="str">
        <f t="shared" si="7"/>
        <v>Não Necessita</v>
      </c>
      <c r="M72" s="19" t="s">
        <v>662</v>
      </c>
      <c r="N72" s="19" t="str">
        <f t="shared" si="8"/>
        <v>Sim</v>
      </c>
      <c r="O72" s="19" t="str">
        <f t="shared" ca="1" si="9"/>
        <v>Não Necessita</v>
      </c>
      <c r="P72" s="19" t="str">
        <f t="shared" si="10"/>
        <v>Não Necessita</v>
      </c>
      <c r="Q72" s="19" t="str">
        <f t="shared" si="11"/>
        <v>Não Necessita</v>
      </c>
      <c r="R72" s="19" t="str">
        <f t="shared" si="12"/>
        <v>Autorizado</v>
      </c>
      <c r="S72" s="26">
        <v>20198</v>
      </c>
      <c r="T72" s="32">
        <v>45565</v>
      </c>
      <c r="U72" s="19" t="s">
        <v>33</v>
      </c>
      <c r="V72" s="19" t="s">
        <v>235</v>
      </c>
    </row>
    <row r="73" spans="1:22" s="19" customFormat="1" x14ac:dyDescent="0.25">
      <c r="A73" s="17" t="s">
        <v>25</v>
      </c>
      <c r="B73" s="18">
        <f t="shared" si="13"/>
        <v>71</v>
      </c>
      <c r="C73" s="28">
        <v>45670</v>
      </c>
      <c r="D73" s="21" t="s">
        <v>35</v>
      </c>
      <c r="E73" s="30" t="s">
        <v>613</v>
      </c>
      <c r="F73" s="19" t="s">
        <v>240</v>
      </c>
      <c r="G73" s="18">
        <v>1</v>
      </c>
      <c r="H73" s="29" t="s">
        <v>28</v>
      </c>
      <c r="I73" s="21" t="s">
        <v>232</v>
      </c>
      <c r="J73" s="17" t="s">
        <v>241</v>
      </c>
      <c r="K73" s="19" t="s">
        <v>30</v>
      </c>
      <c r="L73" s="19" t="str">
        <f t="shared" si="7"/>
        <v>Não Necessita</v>
      </c>
      <c r="M73" s="19" t="s">
        <v>663</v>
      </c>
      <c r="N73" s="19" t="str">
        <f t="shared" si="8"/>
        <v>Sim</v>
      </c>
      <c r="O73" s="19" t="str">
        <f t="shared" ca="1" si="9"/>
        <v>Sim</v>
      </c>
      <c r="P73" s="19" t="str">
        <f t="shared" si="10"/>
        <v>Não Necessita</v>
      </c>
      <c r="Q73" s="19" t="str">
        <f t="shared" si="11"/>
        <v>Não Necessita</v>
      </c>
      <c r="R73" s="19" t="str">
        <f t="shared" si="12"/>
        <v>Autorizado</v>
      </c>
      <c r="S73" s="26">
        <v>20198</v>
      </c>
      <c r="T73" s="32">
        <v>45565</v>
      </c>
      <c r="U73" s="19" t="s">
        <v>33</v>
      </c>
      <c r="V73" s="19" t="s">
        <v>235</v>
      </c>
    </row>
    <row r="74" spans="1:22" s="19" customFormat="1" x14ac:dyDescent="0.25">
      <c r="A74" s="17" t="s">
        <v>25</v>
      </c>
      <c r="B74" s="18">
        <f t="shared" si="13"/>
        <v>72</v>
      </c>
      <c r="C74" s="28">
        <v>45671</v>
      </c>
      <c r="D74" s="21" t="s">
        <v>35</v>
      </c>
      <c r="E74" s="21" t="s">
        <v>242</v>
      </c>
      <c r="F74" s="19" t="s">
        <v>112</v>
      </c>
      <c r="G74" s="18">
        <v>2</v>
      </c>
      <c r="H74" s="29" t="s">
        <v>28</v>
      </c>
      <c r="I74" s="21" t="s">
        <v>242</v>
      </c>
      <c r="J74" s="17" t="s">
        <v>206</v>
      </c>
      <c r="K74" s="19" t="s">
        <v>30</v>
      </c>
      <c r="L74" s="19" t="str">
        <f t="shared" si="7"/>
        <v>Não Necessita</v>
      </c>
      <c r="M74" s="21" t="s">
        <v>243</v>
      </c>
      <c r="N74" s="19" t="str">
        <f t="shared" si="8"/>
        <v>Sim</v>
      </c>
      <c r="O74" s="19" t="str">
        <f t="shared" ca="1" si="9"/>
        <v>Não Necessita</v>
      </c>
      <c r="P74" s="19" t="str">
        <f t="shared" si="10"/>
        <v>Não Necessita</v>
      </c>
      <c r="Q74" s="19" t="str">
        <f t="shared" si="11"/>
        <v>Não Necessita</v>
      </c>
      <c r="R74" s="19" t="str">
        <f t="shared" si="12"/>
        <v>Autorizado</v>
      </c>
      <c r="S74" s="26" t="s">
        <v>244</v>
      </c>
      <c r="T74" s="32">
        <v>45566</v>
      </c>
      <c r="U74" s="19" t="s">
        <v>33</v>
      </c>
      <c r="V74" s="19" t="s">
        <v>245</v>
      </c>
    </row>
    <row r="75" spans="1:22" s="19" customFormat="1" x14ac:dyDescent="0.25">
      <c r="A75" s="17" t="s">
        <v>25</v>
      </c>
      <c r="B75" s="18">
        <f t="shared" si="13"/>
        <v>73</v>
      </c>
      <c r="C75" s="28">
        <v>45672</v>
      </c>
      <c r="D75" s="21" t="s">
        <v>35</v>
      </c>
      <c r="E75" s="21" t="s">
        <v>242</v>
      </c>
      <c r="F75" s="19" t="s">
        <v>246</v>
      </c>
      <c r="G75" s="18">
        <v>2</v>
      </c>
      <c r="H75" s="29" t="s">
        <v>28</v>
      </c>
      <c r="I75" s="21" t="s">
        <v>242</v>
      </c>
      <c r="J75" s="17" t="s">
        <v>247</v>
      </c>
      <c r="K75" s="19" t="s">
        <v>30</v>
      </c>
      <c r="L75" s="19" t="str">
        <f t="shared" si="7"/>
        <v>Não Necessita</v>
      </c>
      <c r="M75" s="21" t="s">
        <v>243</v>
      </c>
      <c r="N75" s="19" t="str">
        <f t="shared" si="8"/>
        <v>Sim</v>
      </c>
      <c r="O75" s="19" t="str">
        <f t="shared" ca="1" si="9"/>
        <v>Sim</v>
      </c>
      <c r="P75" s="19" t="str">
        <f t="shared" si="10"/>
        <v>Não Necessita</v>
      </c>
      <c r="Q75" s="19" t="str">
        <f t="shared" si="11"/>
        <v>Não Necessita</v>
      </c>
      <c r="R75" s="19" t="str">
        <f t="shared" si="12"/>
        <v>Autorizado</v>
      </c>
      <c r="S75" s="26" t="s">
        <v>244</v>
      </c>
      <c r="T75" s="32">
        <v>45566</v>
      </c>
      <c r="U75" s="19" t="s">
        <v>33</v>
      </c>
      <c r="V75" s="19" t="s">
        <v>245</v>
      </c>
    </row>
    <row r="76" spans="1:22" s="19" customFormat="1" x14ac:dyDescent="0.25">
      <c r="A76" s="17" t="s">
        <v>25</v>
      </c>
      <c r="B76" s="18">
        <f t="shared" si="13"/>
        <v>74</v>
      </c>
      <c r="C76" s="28">
        <v>45673</v>
      </c>
      <c r="D76" s="21" t="s">
        <v>35</v>
      </c>
      <c r="E76" s="21" t="s">
        <v>242</v>
      </c>
      <c r="F76" s="19" t="s">
        <v>248</v>
      </c>
      <c r="G76" s="18">
        <v>2</v>
      </c>
      <c r="H76" s="29" t="s">
        <v>28</v>
      </c>
      <c r="I76" s="21" t="s">
        <v>242</v>
      </c>
      <c r="J76" s="17" t="s">
        <v>249</v>
      </c>
      <c r="K76" s="19" t="s">
        <v>30</v>
      </c>
      <c r="L76" s="19" t="str">
        <f t="shared" si="7"/>
        <v>Não Necessita</v>
      </c>
      <c r="M76" s="21" t="s">
        <v>243</v>
      </c>
      <c r="N76" s="19" t="str">
        <f t="shared" si="8"/>
        <v>Sim</v>
      </c>
      <c r="O76" s="19" t="str">
        <f t="shared" ca="1" si="9"/>
        <v>Sim</v>
      </c>
      <c r="P76" s="19" t="str">
        <f t="shared" si="10"/>
        <v>Não Necessita</v>
      </c>
      <c r="Q76" s="19" t="str">
        <f t="shared" si="11"/>
        <v>Não Necessita</v>
      </c>
      <c r="R76" s="19" t="str">
        <f t="shared" si="12"/>
        <v>Autorizado</v>
      </c>
      <c r="S76" s="26" t="s">
        <v>244</v>
      </c>
      <c r="T76" s="32">
        <v>45566</v>
      </c>
      <c r="U76" s="19" t="s">
        <v>33</v>
      </c>
      <c r="V76" s="19" t="s">
        <v>245</v>
      </c>
    </row>
    <row r="77" spans="1:22" s="19" customFormat="1" x14ac:dyDescent="0.25">
      <c r="A77" s="17" t="s">
        <v>25</v>
      </c>
      <c r="B77" s="18">
        <f t="shared" si="13"/>
        <v>75</v>
      </c>
      <c r="C77" s="28">
        <v>45674</v>
      </c>
      <c r="D77" s="21" t="s">
        <v>35</v>
      </c>
      <c r="E77" s="21" t="s">
        <v>242</v>
      </c>
      <c r="F77" s="19" t="s">
        <v>250</v>
      </c>
      <c r="G77" s="18">
        <v>2</v>
      </c>
      <c r="H77" s="29" t="s">
        <v>28</v>
      </c>
      <c r="I77" s="21" t="s">
        <v>242</v>
      </c>
      <c r="J77" s="17" t="s">
        <v>251</v>
      </c>
      <c r="K77" s="19" t="s">
        <v>30</v>
      </c>
      <c r="L77" s="19" t="str">
        <f t="shared" si="7"/>
        <v>Não Necessita</v>
      </c>
      <c r="M77" s="21" t="s">
        <v>243</v>
      </c>
      <c r="N77" s="19" t="str">
        <f t="shared" si="8"/>
        <v>Sim</v>
      </c>
      <c r="O77" s="19" t="str">
        <f t="shared" ca="1" si="9"/>
        <v>Sim</v>
      </c>
      <c r="P77" s="19" t="str">
        <f t="shared" si="10"/>
        <v>Não Necessita</v>
      </c>
      <c r="Q77" s="19" t="str">
        <f t="shared" si="11"/>
        <v>Não Necessita</v>
      </c>
      <c r="R77" s="19" t="str">
        <f t="shared" si="12"/>
        <v>Autorizado</v>
      </c>
      <c r="S77" s="26" t="s">
        <v>244</v>
      </c>
      <c r="T77" s="32">
        <v>45566</v>
      </c>
      <c r="U77" s="19" t="s">
        <v>33</v>
      </c>
      <c r="V77" s="19" t="s">
        <v>245</v>
      </c>
    </row>
    <row r="78" spans="1:22" s="19" customFormat="1" x14ac:dyDescent="0.25">
      <c r="A78" s="17" t="s">
        <v>25</v>
      </c>
      <c r="B78" s="18">
        <f t="shared" si="13"/>
        <v>76</v>
      </c>
      <c r="C78" s="28">
        <v>45675</v>
      </c>
      <c r="D78" s="21" t="s">
        <v>35</v>
      </c>
      <c r="E78" s="21" t="s">
        <v>242</v>
      </c>
      <c r="F78" s="19" t="s">
        <v>252</v>
      </c>
      <c r="G78" s="18">
        <v>2</v>
      </c>
      <c r="H78" s="29" t="s">
        <v>28</v>
      </c>
      <c r="I78" s="21" t="s">
        <v>242</v>
      </c>
      <c r="J78" s="17" t="s">
        <v>253</v>
      </c>
      <c r="K78" s="19" t="s">
        <v>30</v>
      </c>
      <c r="L78" s="19" t="str">
        <f t="shared" si="7"/>
        <v>Não Necessita</v>
      </c>
      <c r="M78" s="21" t="s">
        <v>243</v>
      </c>
      <c r="N78" s="19" t="str">
        <f t="shared" si="8"/>
        <v>Sim</v>
      </c>
      <c r="O78" s="19" t="str">
        <f t="shared" ca="1" si="9"/>
        <v>Sim</v>
      </c>
      <c r="P78" s="19" t="str">
        <f t="shared" si="10"/>
        <v>Não Necessita</v>
      </c>
      <c r="Q78" s="19" t="str">
        <f t="shared" si="11"/>
        <v>Não Necessita</v>
      </c>
      <c r="R78" s="19" t="str">
        <f t="shared" si="12"/>
        <v>Autorizado</v>
      </c>
      <c r="S78" s="26" t="s">
        <v>244</v>
      </c>
      <c r="T78" s="32">
        <v>45566</v>
      </c>
      <c r="U78" s="19" t="s">
        <v>33</v>
      </c>
      <c r="V78" s="19" t="s">
        <v>245</v>
      </c>
    </row>
    <row r="79" spans="1:22" s="19" customFormat="1" x14ac:dyDescent="0.25">
      <c r="A79" s="17" t="s">
        <v>25</v>
      </c>
      <c r="B79" s="18">
        <f t="shared" si="13"/>
        <v>77</v>
      </c>
      <c r="C79" s="28">
        <v>45676</v>
      </c>
      <c r="D79" s="19" t="s">
        <v>154</v>
      </c>
      <c r="E79" s="21" t="s">
        <v>254</v>
      </c>
      <c r="F79" s="19" t="s">
        <v>255</v>
      </c>
      <c r="G79" s="18">
        <v>1</v>
      </c>
      <c r="H79" s="29" t="s">
        <v>28</v>
      </c>
      <c r="I79" s="19" t="s">
        <v>154</v>
      </c>
      <c r="J79" s="17" t="s">
        <v>256</v>
      </c>
      <c r="K79" s="19" t="s">
        <v>30</v>
      </c>
      <c r="L79" s="19" t="str">
        <f t="shared" si="7"/>
        <v>Não Necessita</v>
      </c>
      <c r="M79" s="19" t="s">
        <v>257</v>
      </c>
      <c r="N79" s="19" t="str">
        <f t="shared" si="8"/>
        <v>Sim</v>
      </c>
      <c r="O79" s="19" t="str">
        <f t="shared" ca="1" si="9"/>
        <v>Não Necessita</v>
      </c>
      <c r="P79" s="19" t="str">
        <f t="shared" si="10"/>
        <v>Não Necessita</v>
      </c>
      <c r="Q79" s="19" t="str">
        <f t="shared" si="11"/>
        <v>Não Necessita</v>
      </c>
      <c r="R79" s="19" t="str">
        <f t="shared" si="12"/>
        <v>Autorizado</v>
      </c>
      <c r="S79" s="26">
        <v>20206</v>
      </c>
      <c r="T79" s="32">
        <v>45566</v>
      </c>
      <c r="U79" s="19" t="s">
        <v>33</v>
      </c>
      <c r="V79" s="19" t="s">
        <v>519</v>
      </c>
    </row>
    <row r="80" spans="1:22" s="19" customFormat="1" x14ac:dyDescent="0.25">
      <c r="A80" s="17" t="s">
        <v>25</v>
      </c>
      <c r="B80" s="18">
        <f t="shared" si="13"/>
        <v>78</v>
      </c>
      <c r="C80" s="28">
        <v>45677</v>
      </c>
      <c r="D80" s="19" t="s">
        <v>64</v>
      </c>
      <c r="E80" s="30" t="s">
        <v>564</v>
      </c>
      <c r="F80" s="19" t="s">
        <v>258</v>
      </c>
      <c r="G80" s="18">
        <v>1</v>
      </c>
      <c r="H80" s="29" t="s">
        <v>28</v>
      </c>
      <c r="I80" s="19" t="s">
        <v>65</v>
      </c>
      <c r="J80" s="17" t="s">
        <v>259</v>
      </c>
      <c r="K80" s="19" t="s">
        <v>30</v>
      </c>
      <c r="L80" s="19" t="str">
        <f t="shared" si="7"/>
        <v>Não Necessita</v>
      </c>
      <c r="M80" s="19" t="s">
        <v>260</v>
      </c>
      <c r="N80" s="19" t="str">
        <f t="shared" si="8"/>
        <v>Sim</v>
      </c>
      <c r="O80" s="19" t="str">
        <f t="shared" ca="1" si="9"/>
        <v>Não Necessita</v>
      </c>
      <c r="P80" s="19" t="str">
        <f t="shared" si="10"/>
        <v>Não Necessita</v>
      </c>
      <c r="Q80" s="19" t="str">
        <f t="shared" si="11"/>
        <v>Não Necessita</v>
      </c>
      <c r="R80" s="19" t="str">
        <f t="shared" si="12"/>
        <v>Autorizado</v>
      </c>
      <c r="S80" s="26">
        <v>20219</v>
      </c>
      <c r="T80" s="32">
        <v>45569</v>
      </c>
      <c r="U80" s="19" t="s">
        <v>33</v>
      </c>
      <c r="V80" s="19" t="s">
        <v>261</v>
      </c>
    </row>
    <row r="81" spans="1:22" s="19" customFormat="1" x14ac:dyDescent="0.25">
      <c r="A81" s="17" t="s">
        <v>25</v>
      </c>
      <c r="B81" s="18">
        <f t="shared" si="13"/>
        <v>79</v>
      </c>
      <c r="C81" s="28">
        <v>45678</v>
      </c>
      <c r="D81" s="19" t="s">
        <v>35</v>
      </c>
      <c r="E81" s="21" t="s">
        <v>242</v>
      </c>
      <c r="F81" s="19" t="s">
        <v>62</v>
      </c>
      <c r="G81" s="18">
        <v>1</v>
      </c>
      <c r="H81" s="29" t="s">
        <v>28</v>
      </c>
      <c r="I81" s="19" t="s">
        <v>242</v>
      </c>
      <c r="J81" s="17" t="s">
        <v>262</v>
      </c>
      <c r="K81" s="19" t="s">
        <v>30</v>
      </c>
      <c r="L81" s="19" t="str">
        <f t="shared" si="7"/>
        <v>Não Necessita</v>
      </c>
      <c r="M81" s="19" t="s">
        <v>263</v>
      </c>
      <c r="N81" s="19" t="str">
        <f t="shared" si="8"/>
        <v>Sim</v>
      </c>
      <c r="O81" s="19" t="str">
        <f t="shared" ca="1" si="9"/>
        <v>Não Necessita</v>
      </c>
      <c r="P81" s="19" t="str">
        <f t="shared" si="10"/>
        <v>Não Necessita</v>
      </c>
      <c r="Q81" s="19" t="str">
        <f t="shared" si="11"/>
        <v>Não Necessita</v>
      </c>
      <c r="R81" s="19" t="str">
        <f t="shared" si="12"/>
        <v>Autorizado</v>
      </c>
      <c r="S81" s="26">
        <v>20179</v>
      </c>
      <c r="T81" s="32">
        <v>45560</v>
      </c>
      <c r="U81" s="19" t="s">
        <v>33</v>
      </c>
      <c r="V81" s="19" t="s">
        <v>264</v>
      </c>
    </row>
    <row r="82" spans="1:22" s="19" customFormat="1" x14ac:dyDescent="0.25">
      <c r="A82" s="17" t="s">
        <v>25</v>
      </c>
      <c r="B82" s="18">
        <f t="shared" si="13"/>
        <v>80</v>
      </c>
      <c r="C82" s="28">
        <v>45679</v>
      </c>
      <c r="D82" s="19" t="s">
        <v>195</v>
      </c>
      <c r="E82" s="21" t="s">
        <v>265</v>
      </c>
      <c r="F82" s="19" t="s">
        <v>255</v>
      </c>
      <c r="G82" s="18">
        <v>3</v>
      </c>
      <c r="H82" s="29" t="s">
        <v>28</v>
      </c>
      <c r="I82" s="19" t="s">
        <v>154</v>
      </c>
      <c r="J82" s="17" t="s">
        <v>256</v>
      </c>
      <c r="K82" s="19" t="s">
        <v>30</v>
      </c>
      <c r="L82" s="19" t="str">
        <f t="shared" si="7"/>
        <v>Não Necessita</v>
      </c>
      <c r="M82" s="19" t="s">
        <v>266</v>
      </c>
      <c r="N82" s="19" t="str">
        <f t="shared" si="8"/>
        <v>Sim</v>
      </c>
      <c r="O82" s="19" t="str">
        <f t="shared" ca="1" si="9"/>
        <v>Não Necessita</v>
      </c>
      <c r="P82" s="19" t="str">
        <f t="shared" si="10"/>
        <v>Não Necessita</v>
      </c>
      <c r="Q82" s="19" t="str">
        <f t="shared" si="11"/>
        <v>Não Necessita</v>
      </c>
      <c r="R82" s="19" t="str">
        <f t="shared" si="12"/>
        <v>Autorizado</v>
      </c>
      <c r="S82" s="26" t="s">
        <v>267</v>
      </c>
      <c r="T82" s="32">
        <v>45565</v>
      </c>
      <c r="U82" s="19" t="s">
        <v>33</v>
      </c>
      <c r="V82" s="19" t="s">
        <v>520</v>
      </c>
    </row>
    <row r="83" spans="1:22" s="19" customFormat="1" x14ac:dyDescent="0.25">
      <c r="A83" s="17" t="s">
        <v>25</v>
      </c>
      <c r="B83" s="18">
        <f t="shared" si="13"/>
        <v>81</v>
      </c>
      <c r="C83" s="28">
        <v>45680</v>
      </c>
      <c r="D83" s="21" t="s">
        <v>35</v>
      </c>
      <c r="E83" s="21" t="s">
        <v>38</v>
      </c>
      <c r="F83" s="19" t="s">
        <v>44</v>
      </c>
      <c r="G83" s="18">
        <v>3</v>
      </c>
      <c r="H83" s="29" t="s">
        <v>28</v>
      </c>
      <c r="I83" s="21" t="s">
        <v>38</v>
      </c>
      <c r="J83" s="17" t="s">
        <v>59</v>
      </c>
      <c r="K83" s="19" t="s">
        <v>30</v>
      </c>
      <c r="L83" s="19" t="str">
        <f t="shared" si="7"/>
        <v>Não Necessita</v>
      </c>
      <c r="M83" s="21" t="s">
        <v>268</v>
      </c>
      <c r="N83" s="19" t="str">
        <f t="shared" si="8"/>
        <v>Sim</v>
      </c>
      <c r="O83" s="19" t="str">
        <f t="shared" ca="1" si="9"/>
        <v>Não Necessita</v>
      </c>
      <c r="P83" s="19" t="str">
        <f t="shared" si="10"/>
        <v>Não Necessita</v>
      </c>
      <c r="Q83" s="19" t="str">
        <f t="shared" si="11"/>
        <v>Não Necessita</v>
      </c>
      <c r="R83" s="19" t="str">
        <f t="shared" si="12"/>
        <v>Autorizado</v>
      </c>
      <c r="S83" s="26" t="s">
        <v>269</v>
      </c>
      <c r="T83" s="32">
        <v>45572</v>
      </c>
      <c r="U83" s="19" t="s">
        <v>33</v>
      </c>
      <c r="V83" s="19" t="s">
        <v>270</v>
      </c>
    </row>
    <row r="84" spans="1:22" s="19" customFormat="1" x14ac:dyDescent="0.25">
      <c r="A84" s="17" t="s">
        <v>25</v>
      </c>
      <c r="B84" s="18">
        <f t="shared" si="13"/>
        <v>82</v>
      </c>
      <c r="C84" s="28">
        <v>45681</v>
      </c>
      <c r="D84" s="21" t="s">
        <v>35</v>
      </c>
      <c r="E84" s="21" t="s">
        <v>38</v>
      </c>
      <c r="F84" s="19" t="s">
        <v>271</v>
      </c>
      <c r="G84" s="18">
        <v>3</v>
      </c>
      <c r="H84" s="29" t="s">
        <v>28</v>
      </c>
      <c r="I84" s="21" t="s">
        <v>38</v>
      </c>
      <c r="J84" s="17" t="s">
        <v>272</v>
      </c>
      <c r="K84" s="19" t="s">
        <v>30</v>
      </c>
      <c r="L84" s="19" t="str">
        <f t="shared" si="7"/>
        <v>Não Necessita</v>
      </c>
      <c r="M84" s="21" t="s">
        <v>268</v>
      </c>
      <c r="N84" s="19" t="str">
        <f t="shared" si="8"/>
        <v>Sim</v>
      </c>
      <c r="O84" s="19" t="str">
        <f t="shared" ca="1" si="9"/>
        <v>Não Necessita</v>
      </c>
      <c r="P84" s="19" t="str">
        <f t="shared" si="10"/>
        <v>Não Necessita</v>
      </c>
      <c r="Q84" s="19" t="str">
        <f t="shared" si="11"/>
        <v>Não Necessita</v>
      </c>
      <c r="R84" s="19" t="str">
        <f t="shared" si="12"/>
        <v>Autorizado</v>
      </c>
      <c r="S84" s="26" t="s">
        <v>269</v>
      </c>
      <c r="T84" s="32">
        <v>45572</v>
      </c>
      <c r="U84" s="19" t="s">
        <v>33</v>
      </c>
      <c r="V84" s="22" t="s">
        <v>270</v>
      </c>
    </row>
    <row r="85" spans="1:22" s="19" customFormat="1" x14ac:dyDescent="0.25">
      <c r="A85" s="17" t="s">
        <v>25</v>
      </c>
      <c r="B85" s="18">
        <f t="shared" si="13"/>
        <v>83</v>
      </c>
      <c r="C85" s="28">
        <v>45682</v>
      </c>
      <c r="D85" s="21" t="s">
        <v>35</v>
      </c>
      <c r="E85" s="21" t="s">
        <v>38</v>
      </c>
      <c r="F85" s="19" t="s">
        <v>125</v>
      </c>
      <c r="G85" s="18">
        <v>3</v>
      </c>
      <c r="H85" s="29" t="s">
        <v>28</v>
      </c>
      <c r="I85" s="21" t="s">
        <v>38</v>
      </c>
      <c r="J85" s="17" t="s">
        <v>126</v>
      </c>
      <c r="K85" s="19" t="s">
        <v>30</v>
      </c>
      <c r="L85" s="19" t="str">
        <f t="shared" si="7"/>
        <v>Não Necessita</v>
      </c>
      <c r="M85" s="21" t="s">
        <v>268</v>
      </c>
      <c r="N85" s="19" t="str">
        <f t="shared" si="8"/>
        <v>Sim</v>
      </c>
      <c r="O85" s="19" t="str">
        <f t="shared" ca="1" si="9"/>
        <v>Sim</v>
      </c>
      <c r="P85" s="19" t="str">
        <f t="shared" si="10"/>
        <v>Não Necessita</v>
      </c>
      <c r="Q85" s="19" t="str">
        <f t="shared" si="11"/>
        <v>Não Necessita</v>
      </c>
      <c r="R85" s="19" t="str">
        <f t="shared" si="12"/>
        <v>Autorizado</v>
      </c>
      <c r="S85" s="26" t="s">
        <v>269</v>
      </c>
      <c r="T85" s="32">
        <v>45572</v>
      </c>
      <c r="U85" s="19" t="s">
        <v>33</v>
      </c>
      <c r="V85" s="22" t="s">
        <v>270</v>
      </c>
    </row>
    <row r="86" spans="1:22" s="19" customFormat="1" x14ac:dyDescent="0.25">
      <c r="A86" s="17" t="s">
        <v>25</v>
      </c>
      <c r="B86" s="18">
        <f t="shared" si="13"/>
        <v>84</v>
      </c>
      <c r="C86" s="28">
        <v>45683</v>
      </c>
      <c r="D86" s="21" t="s">
        <v>35</v>
      </c>
      <c r="E86" s="21" t="s">
        <v>38</v>
      </c>
      <c r="F86" s="19" t="s">
        <v>194</v>
      </c>
      <c r="G86" s="18">
        <v>3</v>
      </c>
      <c r="H86" s="29" t="s">
        <v>28</v>
      </c>
      <c r="I86" s="21" t="s">
        <v>38</v>
      </c>
      <c r="J86" s="17" t="s">
        <v>273</v>
      </c>
      <c r="K86" s="19" t="s">
        <v>30</v>
      </c>
      <c r="L86" s="19" t="str">
        <f t="shared" si="7"/>
        <v>Não Necessita</v>
      </c>
      <c r="M86" s="21" t="s">
        <v>268</v>
      </c>
      <c r="N86" s="19" t="str">
        <f t="shared" si="8"/>
        <v>Sim</v>
      </c>
      <c r="O86" s="19" t="str">
        <f t="shared" ca="1" si="9"/>
        <v>Não Necessita</v>
      </c>
      <c r="P86" s="19" t="str">
        <f t="shared" si="10"/>
        <v>Não Necessita</v>
      </c>
      <c r="Q86" s="19" t="str">
        <f t="shared" si="11"/>
        <v>Não Necessita</v>
      </c>
      <c r="R86" s="19" t="str">
        <f t="shared" si="12"/>
        <v>Autorizado</v>
      </c>
      <c r="S86" s="26" t="s">
        <v>269</v>
      </c>
      <c r="T86" s="32">
        <v>45572</v>
      </c>
      <c r="U86" s="19" t="s">
        <v>33</v>
      </c>
      <c r="V86" s="22" t="s">
        <v>270</v>
      </c>
    </row>
    <row r="87" spans="1:22" s="19" customFormat="1" x14ac:dyDescent="0.25">
      <c r="A87" s="17" t="s">
        <v>25</v>
      </c>
      <c r="B87" s="18">
        <f t="shared" si="13"/>
        <v>85</v>
      </c>
      <c r="C87" s="28">
        <v>45684</v>
      </c>
      <c r="D87" s="21" t="s">
        <v>35</v>
      </c>
      <c r="E87" s="21" t="s">
        <v>38</v>
      </c>
      <c r="F87" s="19" t="s">
        <v>62</v>
      </c>
      <c r="G87" s="18">
        <v>3</v>
      </c>
      <c r="H87" s="29" t="s">
        <v>28</v>
      </c>
      <c r="I87" s="21" t="s">
        <v>38</v>
      </c>
      <c r="J87" s="17" t="s">
        <v>201</v>
      </c>
      <c r="K87" s="19" t="s">
        <v>30</v>
      </c>
      <c r="L87" s="19" t="str">
        <f t="shared" si="7"/>
        <v>Não Necessita</v>
      </c>
      <c r="M87" s="21" t="s">
        <v>268</v>
      </c>
      <c r="N87" s="19" t="str">
        <f t="shared" si="8"/>
        <v>Sim</v>
      </c>
      <c r="O87" s="19" t="str">
        <f t="shared" ca="1" si="9"/>
        <v>Não Necessita</v>
      </c>
      <c r="P87" s="19" t="str">
        <f t="shared" si="10"/>
        <v>Não Necessita</v>
      </c>
      <c r="Q87" s="19" t="str">
        <f t="shared" si="11"/>
        <v>Não Necessita</v>
      </c>
      <c r="R87" s="19" t="str">
        <f t="shared" si="12"/>
        <v>Autorizado</v>
      </c>
      <c r="S87" s="26" t="s">
        <v>269</v>
      </c>
      <c r="T87" s="32">
        <v>45572</v>
      </c>
      <c r="U87" s="19" t="s">
        <v>33</v>
      </c>
      <c r="V87" s="22" t="s">
        <v>270</v>
      </c>
    </row>
    <row r="88" spans="1:22" s="19" customFormat="1" x14ac:dyDescent="0.25">
      <c r="A88" s="17" t="s">
        <v>25</v>
      </c>
      <c r="B88" s="18">
        <f t="shared" si="13"/>
        <v>86</v>
      </c>
      <c r="C88" s="28">
        <v>45685</v>
      </c>
      <c r="D88" s="21" t="s">
        <v>35</v>
      </c>
      <c r="E88" s="21" t="s">
        <v>38</v>
      </c>
      <c r="F88" s="19" t="s">
        <v>44</v>
      </c>
      <c r="G88" s="18">
        <v>1</v>
      </c>
      <c r="H88" s="29" t="s">
        <v>28</v>
      </c>
      <c r="I88" s="21" t="s">
        <v>38</v>
      </c>
      <c r="J88" s="17" t="s">
        <v>59</v>
      </c>
      <c r="K88" s="19" t="s">
        <v>30</v>
      </c>
      <c r="L88" s="19" t="str">
        <f t="shared" si="7"/>
        <v>Não Necessita</v>
      </c>
      <c r="M88" s="21" t="s">
        <v>274</v>
      </c>
      <c r="N88" s="19" t="str">
        <f t="shared" si="8"/>
        <v>Sim</v>
      </c>
      <c r="O88" s="19" t="str">
        <f t="shared" ca="1" si="9"/>
        <v>Não Necessita</v>
      </c>
      <c r="P88" s="19" t="str">
        <f t="shared" si="10"/>
        <v>Não Necessita</v>
      </c>
      <c r="Q88" s="19" t="str">
        <f t="shared" si="11"/>
        <v>Não Necessita</v>
      </c>
      <c r="R88" s="19" t="str">
        <f t="shared" si="12"/>
        <v>Autorizado</v>
      </c>
      <c r="S88" s="26">
        <v>20337</v>
      </c>
      <c r="T88" s="32">
        <v>45572</v>
      </c>
      <c r="U88" s="19" t="s">
        <v>33</v>
      </c>
      <c r="V88" s="19" t="s">
        <v>275</v>
      </c>
    </row>
    <row r="89" spans="1:22" s="19" customFormat="1" x14ac:dyDescent="0.25">
      <c r="A89" s="17" t="s">
        <v>25</v>
      </c>
      <c r="B89" s="18">
        <f t="shared" si="13"/>
        <v>87</v>
      </c>
      <c r="C89" s="28">
        <v>45686</v>
      </c>
      <c r="D89" s="21" t="s">
        <v>35</v>
      </c>
      <c r="E89" s="21" t="s">
        <v>38</v>
      </c>
      <c r="F89" s="19" t="s">
        <v>271</v>
      </c>
      <c r="G89" s="18">
        <v>1</v>
      </c>
      <c r="H89" s="29" t="s">
        <v>28</v>
      </c>
      <c r="I89" s="21" t="s">
        <v>38</v>
      </c>
      <c r="J89" s="17" t="s">
        <v>272</v>
      </c>
      <c r="K89" s="19" t="s">
        <v>30</v>
      </c>
      <c r="L89" s="19" t="str">
        <f t="shared" si="7"/>
        <v>Não Necessita</v>
      </c>
      <c r="M89" s="21" t="s">
        <v>274</v>
      </c>
      <c r="N89" s="19" t="str">
        <f t="shared" si="8"/>
        <v>Sim</v>
      </c>
      <c r="O89" s="19" t="str">
        <f t="shared" ca="1" si="9"/>
        <v>Não Necessita</v>
      </c>
      <c r="P89" s="19" t="str">
        <f t="shared" si="10"/>
        <v>Não Necessita</v>
      </c>
      <c r="Q89" s="19" t="str">
        <f t="shared" si="11"/>
        <v>Não Necessita</v>
      </c>
      <c r="R89" s="19" t="str">
        <f t="shared" si="12"/>
        <v>Autorizado</v>
      </c>
      <c r="S89" s="26">
        <v>20337</v>
      </c>
      <c r="T89" s="32">
        <v>45572</v>
      </c>
      <c r="U89" s="19" t="s">
        <v>33</v>
      </c>
      <c r="V89" s="19" t="s">
        <v>275</v>
      </c>
    </row>
    <row r="90" spans="1:22" s="19" customFormat="1" x14ac:dyDescent="0.25">
      <c r="A90" s="17" t="s">
        <v>25</v>
      </c>
      <c r="B90" s="18">
        <f t="shared" si="13"/>
        <v>88</v>
      </c>
      <c r="C90" s="28">
        <v>45687</v>
      </c>
      <c r="D90" s="21" t="s">
        <v>35</v>
      </c>
      <c r="E90" s="21" t="s">
        <v>38</v>
      </c>
      <c r="F90" s="19" t="s">
        <v>125</v>
      </c>
      <c r="G90" s="18">
        <v>1</v>
      </c>
      <c r="H90" s="29" t="s">
        <v>28</v>
      </c>
      <c r="I90" s="21" t="s">
        <v>38</v>
      </c>
      <c r="J90" s="17" t="s">
        <v>126</v>
      </c>
      <c r="K90" s="19" t="s">
        <v>30</v>
      </c>
      <c r="L90" s="19" t="str">
        <f t="shared" si="7"/>
        <v>Não Necessita</v>
      </c>
      <c r="M90" s="21" t="s">
        <v>274</v>
      </c>
      <c r="N90" s="19" t="str">
        <f t="shared" si="8"/>
        <v>Sim</v>
      </c>
      <c r="O90" s="19" t="str">
        <f t="shared" ca="1" si="9"/>
        <v>Sim</v>
      </c>
      <c r="P90" s="19" t="str">
        <f t="shared" si="10"/>
        <v>Não Necessita</v>
      </c>
      <c r="Q90" s="19" t="str">
        <f t="shared" si="11"/>
        <v>Não Necessita</v>
      </c>
      <c r="R90" s="19" t="str">
        <f t="shared" si="12"/>
        <v>Autorizado</v>
      </c>
      <c r="S90" s="26">
        <v>20337</v>
      </c>
      <c r="T90" s="32">
        <v>45572</v>
      </c>
      <c r="U90" s="19" t="s">
        <v>33</v>
      </c>
      <c r="V90" s="19" t="s">
        <v>275</v>
      </c>
    </row>
    <row r="91" spans="1:22" s="19" customFormat="1" x14ac:dyDescent="0.25">
      <c r="A91" s="17" t="s">
        <v>25</v>
      </c>
      <c r="B91" s="18">
        <f t="shared" si="13"/>
        <v>89</v>
      </c>
      <c r="C91" s="28">
        <v>45688</v>
      </c>
      <c r="D91" s="21" t="s">
        <v>35</v>
      </c>
      <c r="E91" s="21" t="s">
        <v>38</v>
      </c>
      <c r="F91" s="19" t="s">
        <v>194</v>
      </c>
      <c r="G91" s="18">
        <v>1</v>
      </c>
      <c r="H91" s="29" t="s">
        <v>28</v>
      </c>
      <c r="I91" s="21" t="s">
        <v>38</v>
      </c>
      <c r="J91" s="17" t="s">
        <v>273</v>
      </c>
      <c r="K91" s="19" t="s">
        <v>30</v>
      </c>
      <c r="L91" s="19" t="str">
        <f t="shared" si="7"/>
        <v>Não Necessita</v>
      </c>
      <c r="M91" s="21" t="s">
        <v>274</v>
      </c>
      <c r="N91" s="19" t="str">
        <f t="shared" si="8"/>
        <v>Sim</v>
      </c>
      <c r="O91" s="19" t="str">
        <f t="shared" ca="1" si="9"/>
        <v>Não Necessita</v>
      </c>
      <c r="P91" s="19" t="str">
        <f t="shared" si="10"/>
        <v>Não Necessita</v>
      </c>
      <c r="Q91" s="19" t="str">
        <f t="shared" si="11"/>
        <v>Não Necessita</v>
      </c>
      <c r="R91" s="19" t="str">
        <f t="shared" si="12"/>
        <v>Autorizado</v>
      </c>
      <c r="S91" s="26">
        <v>20337</v>
      </c>
      <c r="T91" s="32">
        <v>45572</v>
      </c>
      <c r="U91" s="19" t="s">
        <v>33</v>
      </c>
      <c r="V91" s="19" t="s">
        <v>275</v>
      </c>
    </row>
    <row r="92" spans="1:22" s="19" customFormat="1" x14ac:dyDescent="0.25">
      <c r="A92" s="17" t="s">
        <v>25</v>
      </c>
      <c r="B92" s="18">
        <f t="shared" si="13"/>
        <v>90</v>
      </c>
      <c r="C92" s="28">
        <v>45689</v>
      </c>
      <c r="D92" s="21" t="s">
        <v>35</v>
      </c>
      <c r="E92" s="21" t="s">
        <v>38</v>
      </c>
      <c r="F92" s="19" t="s">
        <v>62</v>
      </c>
      <c r="G92" s="18">
        <v>1</v>
      </c>
      <c r="H92" s="29" t="s">
        <v>28</v>
      </c>
      <c r="I92" s="21" t="s">
        <v>38</v>
      </c>
      <c r="J92" s="17" t="s">
        <v>201</v>
      </c>
      <c r="K92" s="19" t="s">
        <v>30</v>
      </c>
      <c r="L92" s="19" t="str">
        <f t="shared" si="7"/>
        <v>Não Necessita</v>
      </c>
      <c r="M92" s="21" t="s">
        <v>274</v>
      </c>
      <c r="N92" s="19" t="str">
        <f t="shared" si="8"/>
        <v>Sim</v>
      </c>
      <c r="O92" s="19" t="str">
        <f t="shared" ca="1" si="9"/>
        <v>Sim</v>
      </c>
      <c r="P92" s="19" t="str">
        <f t="shared" si="10"/>
        <v>Não Necessita</v>
      </c>
      <c r="Q92" s="19" t="str">
        <f t="shared" si="11"/>
        <v>Não Necessita</v>
      </c>
      <c r="R92" s="19" t="str">
        <f t="shared" si="12"/>
        <v>Autorizado</v>
      </c>
      <c r="S92" s="26">
        <v>20337</v>
      </c>
      <c r="T92" s="32">
        <v>45572</v>
      </c>
      <c r="U92" s="19" t="s">
        <v>33</v>
      </c>
      <c r="V92" s="19" t="s">
        <v>275</v>
      </c>
    </row>
    <row r="93" spans="1:22" s="19" customFormat="1" x14ac:dyDescent="0.25">
      <c r="A93" s="17" t="s">
        <v>25</v>
      </c>
      <c r="B93" s="18">
        <f t="shared" si="13"/>
        <v>91</v>
      </c>
      <c r="C93" s="28">
        <v>45690</v>
      </c>
      <c r="D93" s="21" t="s">
        <v>35</v>
      </c>
      <c r="E93" s="21" t="s">
        <v>38</v>
      </c>
      <c r="F93" s="19" t="s">
        <v>276</v>
      </c>
      <c r="G93" s="18">
        <v>1</v>
      </c>
      <c r="H93" s="29" t="s">
        <v>28</v>
      </c>
      <c r="I93" s="21" t="s">
        <v>38</v>
      </c>
      <c r="J93" s="17" t="s">
        <v>277</v>
      </c>
      <c r="K93" s="19" t="s">
        <v>30</v>
      </c>
      <c r="L93" s="19" t="str">
        <f t="shared" si="7"/>
        <v>Não Necessita</v>
      </c>
      <c r="M93" s="21" t="s">
        <v>274</v>
      </c>
      <c r="N93" s="19" t="str">
        <f t="shared" si="8"/>
        <v>Sim</v>
      </c>
      <c r="O93" s="19" t="str">
        <f t="shared" ca="1" si="9"/>
        <v>Não Necessita</v>
      </c>
      <c r="P93" s="19" t="str">
        <f t="shared" si="10"/>
        <v>Não Necessita</v>
      </c>
      <c r="Q93" s="19" t="str">
        <f t="shared" si="11"/>
        <v>Não Necessita</v>
      </c>
      <c r="R93" s="19" t="str">
        <f t="shared" si="12"/>
        <v>Autorizado</v>
      </c>
      <c r="S93" s="26">
        <v>20337</v>
      </c>
      <c r="T93" s="32">
        <v>45572</v>
      </c>
      <c r="U93" s="19" t="s">
        <v>33</v>
      </c>
      <c r="V93" s="19" t="s">
        <v>275</v>
      </c>
    </row>
    <row r="94" spans="1:22" s="19" customFormat="1" x14ac:dyDescent="0.25">
      <c r="A94" s="17" t="s">
        <v>25</v>
      </c>
      <c r="B94" s="18">
        <f t="shared" si="13"/>
        <v>92</v>
      </c>
      <c r="C94" s="28">
        <v>45691</v>
      </c>
      <c r="D94" s="19" t="s">
        <v>35</v>
      </c>
      <c r="E94" s="21" t="s">
        <v>209</v>
      </c>
      <c r="F94" s="19" t="s">
        <v>196</v>
      </c>
      <c r="G94" s="18">
        <v>1</v>
      </c>
      <c r="H94" s="29" t="s">
        <v>28</v>
      </c>
      <c r="I94" s="19" t="s">
        <v>209</v>
      </c>
      <c r="J94" s="17" t="s">
        <v>59</v>
      </c>
      <c r="K94" s="19" t="s">
        <v>30</v>
      </c>
      <c r="L94" s="19" t="str">
        <f t="shared" si="7"/>
        <v>Não Necessita</v>
      </c>
      <c r="M94" s="19" t="s">
        <v>278</v>
      </c>
      <c r="N94" s="19" t="str">
        <f t="shared" si="8"/>
        <v>Sim</v>
      </c>
      <c r="O94" s="19" t="str">
        <f t="shared" ca="1" si="9"/>
        <v>Não Necessita</v>
      </c>
      <c r="P94" s="19" t="str">
        <f t="shared" si="10"/>
        <v>Não Necessita</v>
      </c>
      <c r="Q94" s="19" t="str">
        <f t="shared" si="11"/>
        <v>Não Necessita</v>
      </c>
      <c r="R94" s="19" t="str">
        <f t="shared" si="12"/>
        <v>Autorizado</v>
      </c>
      <c r="S94" s="26">
        <v>20338</v>
      </c>
      <c r="T94" s="32">
        <v>45574</v>
      </c>
      <c r="U94" s="19" t="s">
        <v>33</v>
      </c>
      <c r="V94" s="19" t="s">
        <v>279</v>
      </c>
    </row>
    <row r="95" spans="1:22" s="19" customFormat="1" x14ac:dyDescent="0.25">
      <c r="A95" s="17" t="s">
        <v>25</v>
      </c>
      <c r="B95" s="18">
        <f t="shared" si="13"/>
        <v>93</v>
      </c>
      <c r="C95" s="28">
        <v>45692</v>
      </c>
      <c r="D95" s="19" t="s">
        <v>148</v>
      </c>
      <c r="E95" s="21" t="s">
        <v>88</v>
      </c>
      <c r="F95" s="19" t="s">
        <v>123</v>
      </c>
      <c r="G95" s="18">
        <v>3</v>
      </c>
      <c r="H95" s="29" t="s">
        <v>28</v>
      </c>
      <c r="I95" s="19" t="s">
        <v>88</v>
      </c>
      <c r="J95" s="17" t="s">
        <v>272</v>
      </c>
      <c r="K95" s="19" t="s">
        <v>30</v>
      </c>
      <c r="L95" s="19" t="str">
        <f t="shared" si="7"/>
        <v>Não Necessita</v>
      </c>
      <c r="M95" s="19" t="s">
        <v>280</v>
      </c>
      <c r="N95" s="19" t="str">
        <f t="shared" si="8"/>
        <v>Sim</v>
      </c>
      <c r="O95" s="19" t="str">
        <f t="shared" ca="1" si="9"/>
        <v>Não Necessita</v>
      </c>
      <c r="P95" s="19" t="str">
        <f t="shared" si="10"/>
        <v>Não Necessita</v>
      </c>
      <c r="Q95" s="19" t="str">
        <f t="shared" si="11"/>
        <v>Não Necessita</v>
      </c>
      <c r="R95" s="19" t="str">
        <f t="shared" si="12"/>
        <v>Autorizado</v>
      </c>
      <c r="S95" s="26" t="s">
        <v>281</v>
      </c>
      <c r="T95" s="32">
        <v>45573</v>
      </c>
      <c r="U95" s="19" t="s">
        <v>33</v>
      </c>
      <c r="V95" s="19" t="s">
        <v>282</v>
      </c>
    </row>
    <row r="96" spans="1:22" s="19" customFormat="1" x14ac:dyDescent="0.25">
      <c r="A96" s="17" t="s">
        <v>25</v>
      </c>
      <c r="B96" s="18">
        <f t="shared" si="13"/>
        <v>94</v>
      </c>
      <c r="C96" s="28">
        <v>45693</v>
      </c>
      <c r="D96" s="19" t="s">
        <v>148</v>
      </c>
      <c r="E96" s="30" t="s">
        <v>664</v>
      </c>
      <c r="F96" s="19" t="s">
        <v>44</v>
      </c>
      <c r="G96" s="18">
        <v>1</v>
      </c>
      <c r="H96" s="29" t="s">
        <v>28</v>
      </c>
      <c r="I96" s="19" t="s">
        <v>283</v>
      </c>
      <c r="J96" s="17" t="s">
        <v>59</v>
      </c>
      <c r="K96" s="19" t="s">
        <v>30</v>
      </c>
      <c r="L96" s="19" t="str">
        <f t="shared" si="7"/>
        <v>Não Necessita</v>
      </c>
      <c r="M96" s="19" t="s">
        <v>284</v>
      </c>
      <c r="N96" s="19" t="str">
        <f t="shared" si="8"/>
        <v>Sim</v>
      </c>
      <c r="O96" s="19" t="str">
        <f t="shared" ca="1" si="9"/>
        <v>Não Necessita</v>
      </c>
      <c r="P96" s="19" t="str">
        <f t="shared" si="10"/>
        <v>Não Necessita</v>
      </c>
      <c r="Q96" s="19" t="str">
        <f t="shared" si="11"/>
        <v>Não Necessita</v>
      </c>
      <c r="R96" s="19" t="str">
        <f t="shared" si="12"/>
        <v>Autorizado</v>
      </c>
      <c r="S96" s="26">
        <v>19974</v>
      </c>
      <c r="T96" s="32">
        <v>45547</v>
      </c>
      <c r="U96" s="19" t="s">
        <v>33</v>
      </c>
      <c r="V96" s="19" t="s">
        <v>285</v>
      </c>
    </row>
    <row r="97" spans="1:22" s="19" customFormat="1" x14ac:dyDescent="0.25">
      <c r="A97" s="17" t="s">
        <v>25</v>
      </c>
      <c r="B97" s="18">
        <f t="shared" si="13"/>
        <v>95</v>
      </c>
      <c r="C97" s="28">
        <v>45694</v>
      </c>
      <c r="D97" s="29" t="s">
        <v>82</v>
      </c>
      <c r="E97" s="21" t="s">
        <v>70</v>
      </c>
      <c r="F97" s="19" t="s">
        <v>44</v>
      </c>
      <c r="G97" s="18">
        <v>1</v>
      </c>
      <c r="H97" s="29" t="s">
        <v>28</v>
      </c>
      <c r="I97" s="19" t="s">
        <v>286</v>
      </c>
      <c r="J97" s="17" t="s">
        <v>171</v>
      </c>
      <c r="K97" s="19" t="s">
        <v>30</v>
      </c>
      <c r="L97" s="19" t="str">
        <f t="shared" si="7"/>
        <v>Não Necessita</v>
      </c>
      <c r="M97" s="19" t="s">
        <v>523</v>
      </c>
      <c r="N97" s="19" t="str">
        <f t="shared" si="8"/>
        <v>Sim</v>
      </c>
      <c r="O97" s="19" t="str">
        <f t="shared" ca="1" si="9"/>
        <v>Sim</v>
      </c>
      <c r="P97" s="19" t="str">
        <f t="shared" si="10"/>
        <v>Não Necessita</v>
      </c>
      <c r="Q97" s="19" t="str">
        <f t="shared" si="11"/>
        <v>Não Necessita</v>
      </c>
      <c r="R97" s="19" t="str">
        <f t="shared" si="12"/>
        <v>Autorizado</v>
      </c>
      <c r="S97" s="26">
        <v>19902</v>
      </c>
      <c r="T97" s="32">
        <v>45534</v>
      </c>
      <c r="U97" s="19" t="s">
        <v>33</v>
      </c>
      <c r="V97" s="19" t="s">
        <v>287</v>
      </c>
    </row>
    <row r="98" spans="1:22" s="19" customFormat="1" x14ac:dyDescent="0.25">
      <c r="A98" s="17" t="s">
        <v>25</v>
      </c>
      <c r="B98" s="18">
        <f t="shared" si="13"/>
        <v>96</v>
      </c>
      <c r="C98" s="28">
        <v>45695</v>
      </c>
      <c r="D98" s="19" t="s">
        <v>148</v>
      </c>
      <c r="E98" s="21" t="s">
        <v>288</v>
      </c>
      <c r="F98" s="19" t="s">
        <v>98</v>
      </c>
      <c r="G98" s="18">
        <v>2</v>
      </c>
      <c r="H98" s="29" t="s">
        <v>28</v>
      </c>
      <c r="I98" s="19" t="s">
        <v>288</v>
      </c>
      <c r="J98" s="17" t="s">
        <v>289</v>
      </c>
      <c r="K98" s="19" t="s">
        <v>30</v>
      </c>
      <c r="L98" s="19" t="str">
        <f t="shared" si="7"/>
        <v>Não Necessita</v>
      </c>
      <c r="M98" s="19" t="s">
        <v>290</v>
      </c>
      <c r="N98" s="19" t="str">
        <f t="shared" si="8"/>
        <v>Sim</v>
      </c>
      <c r="O98" s="19" t="str">
        <f t="shared" ca="1" si="9"/>
        <v>Não Necessita</v>
      </c>
      <c r="P98" s="19" t="str">
        <f t="shared" si="10"/>
        <v>Não Necessita</v>
      </c>
      <c r="Q98" s="19" t="str">
        <f t="shared" si="11"/>
        <v>Não Necessita</v>
      </c>
      <c r="R98" s="19" t="str">
        <f t="shared" si="12"/>
        <v>Autorizado</v>
      </c>
      <c r="S98" s="26" t="s">
        <v>291</v>
      </c>
      <c r="T98" s="32">
        <v>45581</v>
      </c>
      <c r="U98" s="19" t="s">
        <v>33</v>
      </c>
      <c r="V98" s="19" t="s">
        <v>292</v>
      </c>
    </row>
    <row r="99" spans="1:22" s="19" customFormat="1" x14ac:dyDescent="0.25">
      <c r="A99" s="17" t="s">
        <v>25</v>
      </c>
      <c r="B99" s="18">
        <f t="shared" si="13"/>
        <v>97</v>
      </c>
      <c r="C99" s="28">
        <v>45696</v>
      </c>
      <c r="D99" s="19" t="s">
        <v>35</v>
      </c>
      <c r="E99" s="21" t="s">
        <v>209</v>
      </c>
      <c r="F99" s="19" t="s">
        <v>44</v>
      </c>
      <c r="G99" s="18">
        <v>1</v>
      </c>
      <c r="H99" s="29" t="s">
        <v>28</v>
      </c>
      <c r="I99" s="19" t="s">
        <v>209</v>
      </c>
      <c r="J99" s="17" t="s">
        <v>59</v>
      </c>
      <c r="K99" s="19" t="s">
        <v>30</v>
      </c>
      <c r="L99" s="19" t="str">
        <f t="shared" si="7"/>
        <v>Não Necessita</v>
      </c>
      <c r="M99" s="19" t="s">
        <v>293</v>
      </c>
      <c r="N99" s="19" t="str">
        <f t="shared" si="8"/>
        <v>Sim</v>
      </c>
      <c r="O99" s="19" t="str">
        <f t="shared" ca="1" si="9"/>
        <v>Sim</v>
      </c>
      <c r="P99" s="19" t="str">
        <f t="shared" si="10"/>
        <v>Não Necessita</v>
      </c>
      <c r="Q99" s="19" t="str">
        <f t="shared" si="11"/>
        <v>Não Necessita</v>
      </c>
      <c r="R99" s="19" t="str">
        <f t="shared" si="12"/>
        <v>Autorizado</v>
      </c>
      <c r="S99" s="26">
        <v>20189</v>
      </c>
      <c r="T99" s="32">
        <v>45562</v>
      </c>
      <c r="U99" s="19" t="s">
        <v>33</v>
      </c>
      <c r="V99" s="19" t="s">
        <v>517</v>
      </c>
    </row>
    <row r="100" spans="1:22" s="19" customFormat="1" x14ac:dyDescent="0.25">
      <c r="A100" s="17" t="s">
        <v>25</v>
      </c>
      <c r="B100" s="18">
        <f t="shared" si="13"/>
        <v>98</v>
      </c>
      <c r="C100" s="28">
        <v>45697</v>
      </c>
      <c r="D100" s="19" t="s">
        <v>35</v>
      </c>
      <c r="E100" s="21" t="s">
        <v>90</v>
      </c>
      <c r="F100" s="19" t="s">
        <v>62</v>
      </c>
      <c r="G100" s="18">
        <v>1</v>
      </c>
      <c r="H100" s="29" t="s">
        <v>28</v>
      </c>
      <c r="I100" s="19" t="s">
        <v>294</v>
      </c>
      <c r="J100" s="17" t="s">
        <v>295</v>
      </c>
      <c r="K100" s="19" t="s">
        <v>30</v>
      </c>
      <c r="L100" s="19" t="str">
        <f t="shared" si="7"/>
        <v>Não Necessita</v>
      </c>
      <c r="M100" s="19" t="s">
        <v>296</v>
      </c>
      <c r="N100" s="19" t="str">
        <f t="shared" si="8"/>
        <v>Sim</v>
      </c>
      <c r="O100" s="19" t="str">
        <f t="shared" ca="1" si="9"/>
        <v>Não Necessita</v>
      </c>
      <c r="P100" s="19" t="str">
        <f t="shared" si="10"/>
        <v>Não Necessita</v>
      </c>
      <c r="Q100" s="19" t="str">
        <f t="shared" si="11"/>
        <v>Não Necessita</v>
      </c>
      <c r="R100" s="19" t="str">
        <f t="shared" si="12"/>
        <v>Autorizado</v>
      </c>
      <c r="S100" s="26">
        <v>20425</v>
      </c>
      <c r="T100" s="32">
        <v>45579</v>
      </c>
      <c r="U100" s="19" t="s">
        <v>33</v>
      </c>
      <c r="V100" s="19" t="s">
        <v>516</v>
      </c>
    </row>
    <row r="101" spans="1:22" s="19" customFormat="1" x14ac:dyDescent="0.25">
      <c r="A101" s="17" t="s">
        <v>25</v>
      </c>
      <c r="B101" s="18">
        <f t="shared" si="13"/>
        <v>99</v>
      </c>
      <c r="C101" s="28">
        <v>45698</v>
      </c>
      <c r="D101" s="21" t="s">
        <v>35</v>
      </c>
      <c r="E101" s="21" t="s">
        <v>90</v>
      </c>
      <c r="F101" s="19" t="s">
        <v>297</v>
      </c>
      <c r="G101" s="18">
        <v>1</v>
      </c>
      <c r="H101" s="29" t="s">
        <v>28</v>
      </c>
      <c r="I101" s="21" t="s">
        <v>90</v>
      </c>
      <c r="J101" s="17" t="s">
        <v>59</v>
      </c>
      <c r="K101" s="19" t="s">
        <v>30</v>
      </c>
      <c r="L101" s="19" t="str">
        <f t="shared" si="7"/>
        <v>Não Necessita</v>
      </c>
      <c r="M101" s="21" t="s">
        <v>298</v>
      </c>
      <c r="N101" s="19" t="str">
        <f t="shared" si="8"/>
        <v>Sim</v>
      </c>
      <c r="O101" s="19" t="str">
        <f t="shared" ca="1" si="9"/>
        <v>Não Necessita</v>
      </c>
      <c r="P101" s="19" t="str">
        <f t="shared" si="10"/>
        <v>Não Necessita</v>
      </c>
      <c r="Q101" s="19" t="str">
        <f t="shared" si="11"/>
        <v>Não Necessita</v>
      </c>
      <c r="R101" s="19" t="str">
        <f t="shared" si="12"/>
        <v>Autorizado</v>
      </c>
      <c r="S101" s="26">
        <v>20449</v>
      </c>
      <c r="T101" s="32">
        <v>45573</v>
      </c>
      <c r="U101" s="19" t="s">
        <v>33</v>
      </c>
      <c r="V101" s="19" t="s">
        <v>299</v>
      </c>
    </row>
    <row r="102" spans="1:22" s="19" customFormat="1" x14ac:dyDescent="0.25">
      <c r="A102" s="17" t="s">
        <v>25</v>
      </c>
      <c r="B102" s="18">
        <f t="shared" si="13"/>
        <v>100</v>
      </c>
      <c r="C102" s="28">
        <v>45699</v>
      </c>
      <c r="D102" s="21" t="s">
        <v>35</v>
      </c>
      <c r="E102" s="21" t="s">
        <v>90</v>
      </c>
      <c r="F102" s="19" t="s">
        <v>62</v>
      </c>
      <c r="G102" s="18">
        <v>1</v>
      </c>
      <c r="H102" s="29" t="s">
        <v>28</v>
      </c>
      <c r="I102" s="21" t="s">
        <v>90</v>
      </c>
      <c r="J102" s="17" t="s">
        <v>289</v>
      </c>
      <c r="K102" s="19" t="s">
        <v>30</v>
      </c>
      <c r="L102" s="19" t="str">
        <f t="shared" si="7"/>
        <v>Não Necessita</v>
      </c>
      <c r="M102" s="21" t="s">
        <v>298</v>
      </c>
      <c r="N102" s="19" t="str">
        <f t="shared" si="8"/>
        <v>Sim</v>
      </c>
      <c r="O102" s="19" t="str">
        <f t="shared" ca="1" si="9"/>
        <v>Sim</v>
      </c>
      <c r="P102" s="19" t="str">
        <f t="shared" si="10"/>
        <v>Não Necessita</v>
      </c>
      <c r="Q102" s="19" t="str">
        <f t="shared" si="11"/>
        <v>Não Necessita</v>
      </c>
      <c r="R102" s="19" t="str">
        <f t="shared" si="12"/>
        <v>Autorizado</v>
      </c>
      <c r="S102" s="26">
        <v>20449</v>
      </c>
      <c r="T102" s="32">
        <v>45573</v>
      </c>
      <c r="U102" s="19" t="s">
        <v>33</v>
      </c>
      <c r="V102" s="22" t="s">
        <v>299</v>
      </c>
    </row>
    <row r="103" spans="1:22" s="19" customFormat="1" x14ac:dyDescent="0.25">
      <c r="A103" s="17" t="s">
        <v>25</v>
      </c>
      <c r="B103" s="18">
        <f t="shared" si="13"/>
        <v>101</v>
      </c>
      <c r="C103" s="28">
        <v>45700</v>
      </c>
      <c r="D103" s="19" t="s">
        <v>148</v>
      </c>
      <c r="E103" s="30" t="s">
        <v>664</v>
      </c>
      <c r="F103" s="19" t="s">
        <v>44</v>
      </c>
      <c r="G103" s="18">
        <v>1</v>
      </c>
      <c r="H103" s="29" t="s">
        <v>28</v>
      </c>
      <c r="I103" s="19" t="s">
        <v>300</v>
      </c>
      <c r="J103" s="17" t="s">
        <v>301</v>
      </c>
      <c r="K103" s="19" t="s">
        <v>30</v>
      </c>
      <c r="L103" s="19" t="str">
        <f t="shared" si="7"/>
        <v>Não Necessita</v>
      </c>
      <c r="M103" s="19" t="s">
        <v>302</v>
      </c>
      <c r="N103" s="19" t="str">
        <f t="shared" si="8"/>
        <v>Sim</v>
      </c>
      <c r="O103" s="19" t="str">
        <f t="shared" ca="1" si="9"/>
        <v>Não Necessita</v>
      </c>
      <c r="P103" s="19" t="str">
        <f t="shared" si="10"/>
        <v>Não Necessita</v>
      </c>
      <c r="Q103" s="19" t="str">
        <f t="shared" si="11"/>
        <v>Não Necessita</v>
      </c>
      <c r="R103" s="19" t="str">
        <f t="shared" si="12"/>
        <v>Autorizado</v>
      </c>
      <c r="S103" s="26">
        <v>20353</v>
      </c>
      <c r="T103" s="32">
        <v>45573</v>
      </c>
      <c r="U103" s="19" t="s">
        <v>33</v>
      </c>
      <c r="V103" s="19" t="s">
        <v>303</v>
      </c>
    </row>
    <row r="104" spans="1:22" s="19" customFormat="1" x14ac:dyDescent="0.25">
      <c r="A104" s="17" t="s">
        <v>25</v>
      </c>
      <c r="B104" s="18">
        <f t="shared" si="13"/>
        <v>102</v>
      </c>
      <c r="C104" s="28">
        <v>45701</v>
      </c>
      <c r="D104" s="19" t="s">
        <v>154</v>
      </c>
      <c r="E104" s="30" t="s">
        <v>524</v>
      </c>
      <c r="F104" s="19" t="s">
        <v>305</v>
      </c>
      <c r="G104" s="18">
        <v>1</v>
      </c>
      <c r="H104" s="29" t="s">
        <v>28</v>
      </c>
      <c r="I104" s="19" t="s">
        <v>304</v>
      </c>
      <c r="J104" s="17" t="s">
        <v>306</v>
      </c>
      <c r="K104" s="19" t="s">
        <v>30</v>
      </c>
      <c r="L104" s="19" t="str">
        <f t="shared" si="7"/>
        <v>Não Necessita</v>
      </c>
      <c r="M104" s="19" t="s">
        <v>307</v>
      </c>
      <c r="N104" s="19" t="str">
        <f t="shared" si="8"/>
        <v>Sim</v>
      </c>
      <c r="O104" s="19" t="str">
        <f t="shared" ca="1" si="9"/>
        <v>Não Necessita</v>
      </c>
      <c r="P104" s="19" t="str">
        <f t="shared" si="10"/>
        <v>Não Necessita</v>
      </c>
      <c r="Q104" s="19" t="str">
        <f t="shared" si="11"/>
        <v>Não Necessita</v>
      </c>
      <c r="R104" s="19" t="str">
        <f t="shared" si="12"/>
        <v>Autorizado</v>
      </c>
      <c r="S104" s="26">
        <v>20411</v>
      </c>
      <c r="T104" s="32">
        <v>45576</v>
      </c>
      <c r="U104" s="19" t="s">
        <v>33</v>
      </c>
      <c r="V104" s="19" t="s">
        <v>515</v>
      </c>
    </row>
    <row r="105" spans="1:22" s="19" customFormat="1" x14ac:dyDescent="0.25">
      <c r="A105" s="17" t="s">
        <v>25</v>
      </c>
      <c r="B105" s="18">
        <f t="shared" si="13"/>
        <v>103</v>
      </c>
      <c r="C105" s="28">
        <v>45702</v>
      </c>
      <c r="D105" s="21" t="s">
        <v>35</v>
      </c>
      <c r="E105" s="21" t="s">
        <v>308</v>
      </c>
      <c r="F105" s="19" t="s">
        <v>44</v>
      </c>
      <c r="G105" s="18">
        <v>1</v>
      </c>
      <c r="H105" s="29" t="s">
        <v>28</v>
      </c>
      <c r="I105" s="21" t="s">
        <v>308</v>
      </c>
      <c r="J105" s="17" t="s">
        <v>59</v>
      </c>
      <c r="K105" s="19" t="s">
        <v>30</v>
      </c>
      <c r="L105" s="19" t="str">
        <f t="shared" si="7"/>
        <v>Não Necessita</v>
      </c>
      <c r="M105" s="21" t="s">
        <v>309</v>
      </c>
      <c r="N105" s="19" t="str">
        <f t="shared" si="8"/>
        <v>Sim</v>
      </c>
      <c r="O105" s="19" t="str">
        <f t="shared" ca="1" si="9"/>
        <v>Sim</v>
      </c>
      <c r="P105" s="19" t="str">
        <f t="shared" si="10"/>
        <v>Não Necessita</v>
      </c>
      <c r="Q105" s="19" t="str">
        <f t="shared" si="11"/>
        <v>Não Necessita</v>
      </c>
      <c r="R105" s="19" t="str">
        <f t="shared" si="12"/>
        <v>Autorizado</v>
      </c>
      <c r="S105" s="26">
        <v>20210</v>
      </c>
      <c r="T105" s="32">
        <v>45567</v>
      </c>
      <c r="U105" s="19" t="s">
        <v>33</v>
      </c>
      <c r="V105" s="19" t="s">
        <v>310</v>
      </c>
    </row>
    <row r="106" spans="1:22" s="19" customFormat="1" x14ac:dyDescent="0.25">
      <c r="A106" s="17" t="s">
        <v>25</v>
      </c>
      <c r="B106" s="18">
        <f t="shared" si="13"/>
        <v>104</v>
      </c>
      <c r="C106" s="28">
        <v>45703</v>
      </c>
      <c r="D106" s="21" t="s">
        <v>35</v>
      </c>
      <c r="E106" s="21" t="s">
        <v>308</v>
      </c>
      <c r="F106" s="19" t="s">
        <v>125</v>
      </c>
      <c r="G106" s="18">
        <v>1</v>
      </c>
      <c r="H106" s="29" t="s">
        <v>28</v>
      </c>
      <c r="I106" s="21" t="s">
        <v>308</v>
      </c>
      <c r="J106" s="17" t="s">
        <v>126</v>
      </c>
      <c r="K106" s="19" t="s">
        <v>30</v>
      </c>
      <c r="L106" s="19" t="str">
        <f t="shared" si="7"/>
        <v>Não Necessita</v>
      </c>
      <c r="M106" s="21" t="s">
        <v>309</v>
      </c>
      <c r="N106" s="19" t="str">
        <f t="shared" si="8"/>
        <v>Sim</v>
      </c>
      <c r="O106" s="19" t="str">
        <f t="shared" ca="1" si="9"/>
        <v>Não Necessita</v>
      </c>
      <c r="P106" s="19" t="str">
        <f t="shared" si="10"/>
        <v>Não Necessita</v>
      </c>
      <c r="Q106" s="19" t="str">
        <f t="shared" si="11"/>
        <v>Não Necessita</v>
      </c>
      <c r="R106" s="19" t="str">
        <f t="shared" si="12"/>
        <v>Autorizado</v>
      </c>
      <c r="S106" s="26">
        <v>20210</v>
      </c>
      <c r="T106" s="32">
        <v>45567</v>
      </c>
      <c r="U106" s="19" t="s">
        <v>33</v>
      </c>
      <c r="V106" s="19" t="s">
        <v>310</v>
      </c>
    </row>
    <row r="107" spans="1:22" s="19" customFormat="1" x14ac:dyDescent="0.25">
      <c r="A107" s="17" t="s">
        <v>25</v>
      </c>
      <c r="B107" s="18">
        <f t="shared" si="13"/>
        <v>105</v>
      </c>
      <c r="C107" s="28">
        <v>45704</v>
      </c>
      <c r="D107" s="21" t="s">
        <v>35</v>
      </c>
      <c r="E107" s="21" t="s">
        <v>308</v>
      </c>
      <c r="F107" s="19" t="s">
        <v>123</v>
      </c>
      <c r="G107" s="18">
        <v>1</v>
      </c>
      <c r="H107" s="29" t="s">
        <v>28</v>
      </c>
      <c r="I107" s="21" t="s">
        <v>308</v>
      </c>
      <c r="J107" s="17" t="s">
        <v>272</v>
      </c>
      <c r="K107" s="19" t="s">
        <v>30</v>
      </c>
      <c r="L107" s="19" t="str">
        <f t="shared" si="7"/>
        <v>Não Necessita</v>
      </c>
      <c r="M107" s="21" t="s">
        <v>309</v>
      </c>
      <c r="N107" s="19" t="str">
        <f t="shared" si="8"/>
        <v>Sim</v>
      </c>
      <c r="O107" s="19" t="str">
        <f t="shared" ca="1" si="9"/>
        <v>Não Necessita</v>
      </c>
      <c r="P107" s="19" t="str">
        <f t="shared" si="10"/>
        <v>Não Necessita</v>
      </c>
      <c r="Q107" s="19" t="str">
        <f t="shared" si="11"/>
        <v>Não Necessita</v>
      </c>
      <c r="R107" s="19" t="str">
        <f t="shared" si="12"/>
        <v>Autorizado</v>
      </c>
      <c r="S107" s="26">
        <v>20210</v>
      </c>
      <c r="T107" s="32">
        <v>45567</v>
      </c>
      <c r="U107" s="19" t="s">
        <v>33</v>
      </c>
      <c r="V107" s="19" t="s">
        <v>310</v>
      </c>
    </row>
    <row r="108" spans="1:22" s="19" customFormat="1" x14ac:dyDescent="0.25">
      <c r="A108" s="17" t="s">
        <v>25</v>
      </c>
      <c r="B108" s="18">
        <f t="shared" si="13"/>
        <v>106</v>
      </c>
      <c r="C108" s="28">
        <v>45705</v>
      </c>
      <c r="D108" s="21" t="s">
        <v>35</v>
      </c>
      <c r="E108" s="21" t="s">
        <v>308</v>
      </c>
      <c r="F108" s="19" t="s">
        <v>194</v>
      </c>
      <c r="G108" s="18">
        <v>1</v>
      </c>
      <c r="H108" s="29" t="s">
        <v>28</v>
      </c>
      <c r="I108" s="21" t="s">
        <v>308</v>
      </c>
      <c r="J108" s="17" t="s">
        <v>273</v>
      </c>
      <c r="K108" s="19" t="s">
        <v>30</v>
      </c>
      <c r="L108" s="19" t="str">
        <f t="shared" si="7"/>
        <v>Não Necessita</v>
      </c>
      <c r="M108" s="21" t="s">
        <v>309</v>
      </c>
      <c r="N108" s="19" t="str">
        <f t="shared" si="8"/>
        <v>Sim</v>
      </c>
      <c r="O108" s="19" t="str">
        <f t="shared" ca="1" si="9"/>
        <v>Não Necessita</v>
      </c>
      <c r="P108" s="19" t="str">
        <f t="shared" si="10"/>
        <v>Não Necessita</v>
      </c>
      <c r="Q108" s="19" t="str">
        <f t="shared" si="11"/>
        <v>Não Necessita</v>
      </c>
      <c r="R108" s="19" t="str">
        <f t="shared" si="12"/>
        <v>Autorizado</v>
      </c>
      <c r="S108" s="26">
        <v>20210</v>
      </c>
      <c r="T108" s="32">
        <v>45567</v>
      </c>
      <c r="U108" s="19" t="s">
        <v>33</v>
      </c>
      <c r="V108" s="19" t="s">
        <v>310</v>
      </c>
    </row>
    <row r="109" spans="1:22" s="19" customFormat="1" x14ac:dyDescent="0.25">
      <c r="A109" s="17" t="s">
        <v>25</v>
      </c>
      <c r="B109" s="18">
        <f t="shared" si="13"/>
        <v>107</v>
      </c>
      <c r="C109" s="28">
        <v>45706</v>
      </c>
      <c r="D109" s="21" t="s">
        <v>35</v>
      </c>
      <c r="E109" s="21" t="s">
        <v>308</v>
      </c>
      <c r="F109" s="19" t="s">
        <v>62</v>
      </c>
      <c r="G109" s="18">
        <v>1</v>
      </c>
      <c r="H109" s="29" t="s">
        <v>28</v>
      </c>
      <c r="I109" s="21" t="s">
        <v>308</v>
      </c>
      <c r="J109" s="17" t="s">
        <v>289</v>
      </c>
      <c r="K109" s="19" t="s">
        <v>30</v>
      </c>
      <c r="L109" s="19" t="str">
        <f t="shared" si="7"/>
        <v>Não Necessita</v>
      </c>
      <c r="M109" s="21" t="s">
        <v>309</v>
      </c>
      <c r="N109" s="19" t="str">
        <f t="shared" si="8"/>
        <v>Sim</v>
      </c>
      <c r="O109" s="19" t="str">
        <f t="shared" ca="1" si="9"/>
        <v>Sim</v>
      </c>
      <c r="P109" s="19" t="str">
        <f t="shared" si="10"/>
        <v>Não Necessita</v>
      </c>
      <c r="Q109" s="19" t="str">
        <f t="shared" si="11"/>
        <v>Não Necessita</v>
      </c>
      <c r="R109" s="19" t="str">
        <f t="shared" si="12"/>
        <v>Autorizado</v>
      </c>
      <c r="S109" s="26">
        <v>20210</v>
      </c>
      <c r="T109" s="32">
        <v>45567</v>
      </c>
      <c r="U109" s="19" t="s">
        <v>33</v>
      </c>
      <c r="V109" s="19" t="s">
        <v>310</v>
      </c>
    </row>
    <row r="110" spans="1:22" s="19" customFormat="1" x14ac:dyDescent="0.25">
      <c r="A110" s="17" t="s">
        <v>25</v>
      </c>
      <c r="B110" s="18">
        <f t="shared" si="13"/>
        <v>108</v>
      </c>
      <c r="C110" s="28">
        <v>45707</v>
      </c>
      <c r="D110" s="19" t="s">
        <v>64</v>
      </c>
      <c r="E110" s="30" t="s">
        <v>564</v>
      </c>
      <c r="F110" s="19" t="s">
        <v>311</v>
      </c>
      <c r="G110" s="18">
        <v>1</v>
      </c>
      <c r="H110" s="29" t="s">
        <v>28</v>
      </c>
      <c r="I110" s="19" t="s">
        <v>312</v>
      </c>
      <c r="J110" s="17" t="s">
        <v>313</v>
      </c>
      <c r="K110" s="19" t="s">
        <v>30</v>
      </c>
      <c r="L110" s="19" t="str">
        <f t="shared" si="7"/>
        <v>Não Necessita</v>
      </c>
      <c r="M110" s="19" t="s">
        <v>314</v>
      </c>
      <c r="N110" s="19" t="str">
        <f t="shared" si="8"/>
        <v>Sim</v>
      </c>
      <c r="O110" s="19" t="str">
        <f t="shared" ca="1" si="9"/>
        <v>Não Necessita</v>
      </c>
      <c r="P110" s="19" t="str">
        <f t="shared" si="10"/>
        <v>Não Necessita</v>
      </c>
      <c r="Q110" s="19" t="str">
        <f t="shared" si="11"/>
        <v>Não Necessita</v>
      </c>
      <c r="R110" s="19" t="str">
        <f t="shared" si="12"/>
        <v>Autorizado</v>
      </c>
      <c r="S110" s="26">
        <v>20019</v>
      </c>
      <c r="T110" s="32">
        <v>45567</v>
      </c>
      <c r="U110" s="19" t="s">
        <v>33</v>
      </c>
      <c r="V110" s="19" t="s">
        <v>315</v>
      </c>
    </row>
    <row r="111" spans="1:22" s="19" customFormat="1" x14ac:dyDescent="0.25">
      <c r="A111" s="17" t="s">
        <v>25</v>
      </c>
      <c r="B111" s="18">
        <f t="shared" si="13"/>
        <v>109</v>
      </c>
      <c r="C111" s="28">
        <v>45708</v>
      </c>
      <c r="D111" s="19" t="s">
        <v>129</v>
      </c>
      <c r="E111" s="21" t="s">
        <v>316</v>
      </c>
      <c r="F111" s="19" t="s">
        <v>317</v>
      </c>
      <c r="G111" s="18">
        <v>10</v>
      </c>
      <c r="H111" s="29" t="s">
        <v>28</v>
      </c>
      <c r="I111" s="19" t="s">
        <v>316</v>
      </c>
      <c r="J111" s="17" t="s">
        <v>318</v>
      </c>
      <c r="K111" s="19" t="s">
        <v>30</v>
      </c>
      <c r="L111" s="19" t="str">
        <f t="shared" si="7"/>
        <v>Não Necessita</v>
      </c>
      <c r="M111" s="19" t="s">
        <v>319</v>
      </c>
      <c r="N111" s="19" t="str">
        <f t="shared" si="8"/>
        <v>Sim</v>
      </c>
      <c r="O111" s="19" t="str">
        <f t="shared" ca="1" si="9"/>
        <v>Não Necessita</v>
      </c>
      <c r="P111" s="19" t="str">
        <f t="shared" si="10"/>
        <v>Não Necessita</v>
      </c>
      <c r="Q111" s="19" t="str">
        <f t="shared" si="11"/>
        <v>Não Necessita</v>
      </c>
      <c r="R111" s="19" t="str">
        <f t="shared" si="12"/>
        <v>Autorizado</v>
      </c>
      <c r="S111" s="26" t="s">
        <v>320</v>
      </c>
      <c r="T111" s="32">
        <v>45569</v>
      </c>
      <c r="U111" s="19" t="s">
        <v>33</v>
      </c>
      <c r="V111" s="19" t="s">
        <v>321</v>
      </c>
    </row>
    <row r="112" spans="1:22" s="19" customFormat="1" x14ac:dyDescent="0.25">
      <c r="A112" s="17" t="s">
        <v>25</v>
      </c>
      <c r="B112" s="18">
        <f t="shared" si="13"/>
        <v>110</v>
      </c>
      <c r="C112" s="28">
        <v>45709</v>
      </c>
      <c r="D112" s="29" t="s">
        <v>154</v>
      </c>
      <c r="E112" s="21" t="s">
        <v>322</v>
      </c>
      <c r="F112" s="19" t="s">
        <v>44</v>
      </c>
      <c r="G112" s="18">
        <v>3</v>
      </c>
      <c r="H112" s="29" t="s">
        <v>28</v>
      </c>
      <c r="I112" s="21" t="s">
        <v>322</v>
      </c>
      <c r="J112" s="17" t="s">
        <v>59</v>
      </c>
      <c r="K112" s="19" t="s">
        <v>30</v>
      </c>
      <c r="L112" s="19" t="str">
        <f t="shared" si="7"/>
        <v>Não Necessita</v>
      </c>
      <c r="M112" s="21" t="s">
        <v>323</v>
      </c>
      <c r="N112" s="19" t="str">
        <f t="shared" si="8"/>
        <v>Sim</v>
      </c>
      <c r="O112" s="19" t="str">
        <f t="shared" ca="1" si="9"/>
        <v>Não Necessita</v>
      </c>
      <c r="P112" s="19" t="str">
        <f t="shared" si="10"/>
        <v>Não Necessita</v>
      </c>
      <c r="Q112" s="19" t="str">
        <f t="shared" si="11"/>
        <v>Não Necessita</v>
      </c>
      <c r="R112" s="19" t="str">
        <f t="shared" si="12"/>
        <v>Autorizado</v>
      </c>
      <c r="S112" s="26" t="s">
        <v>514</v>
      </c>
      <c r="T112" s="32">
        <v>45582</v>
      </c>
      <c r="U112" s="19" t="s">
        <v>33</v>
      </c>
      <c r="V112" s="19" t="s">
        <v>324</v>
      </c>
    </row>
    <row r="113" spans="1:22" s="19" customFormat="1" x14ac:dyDescent="0.25">
      <c r="A113" s="17" t="s">
        <v>25</v>
      </c>
      <c r="B113" s="18">
        <f t="shared" si="13"/>
        <v>111</v>
      </c>
      <c r="C113" s="28">
        <v>45710</v>
      </c>
      <c r="D113" s="29" t="s">
        <v>154</v>
      </c>
      <c r="E113" s="21" t="s">
        <v>322</v>
      </c>
      <c r="F113" s="19" t="s">
        <v>123</v>
      </c>
      <c r="G113" s="18">
        <v>12</v>
      </c>
      <c r="H113" s="29" t="s">
        <v>28</v>
      </c>
      <c r="I113" s="21" t="s">
        <v>322</v>
      </c>
      <c r="J113" s="17" t="s">
        <v>272</v>
      </c>
      <c r="K113" s="19" t="s">
        <v>30</v>
      </c>
      <c r="L113" s="19" t="str">
        <f t="shared" si="7"/>
        <v>Não Necessita</v>
      </c>
      <c r="M113" s="21" t="s">
        <v>323</v>
      </c>
      <c r="N113" s="19" t="str">
        <f t="shared" si="8"/>
        <v>Sim</v>
      </c>
      <c r="O113" s="19" t="str">
        <f t="shared" ca="1" si="9"/>
        <v>Não Necessita</v>
      </c>
      <c r="P113" s="19" t="str">
        <f t="shared" si="10"/>
        <v>Não Necessita</v>
      </c>
      <c r="Q113" s="19" t="str">
        <f t="shared" si="11"/>
        <v>Não Necessita</v>
      </c>
      <c r="R113" s="19" t="str">
        <f t="shared" si="12"/>
        <v>Autorizado</v>
      </c>
      <c r="S113" s="26" t="s">
        <v>505</v>
      </c>
      <c r="T113" s="32">
        <v>45582</v>
      </c>
      <c r="U113" s="19" t="s">
        <v>33</v>
      </c>
      <c r="V113" s="19" t="s">
        <v>324</v>
      </c>
    </row>
    <row r="114" spans="1:22" s="19" customFormat="1" x14ac:dyDescent="0.25">
      <c r="A114" s="17" t="s">
        <v>25</v>
      </c>
      <c r="B114" s="18">
        <f t="shared" si="13"/>
        <v>112</v>
      </c>
      <c r="C114" s="28">
        <v>45711</v>
      </c>
      <c r="D114" s="29" t="s">
        <v>154</v>
      </c>
      <c r="E114" s="21" t="s">
        <v>322</v>
      </c>
      <c r="F114" s="19" t="s">
        <v>125</v>
      </c>
      <c r="G114" s="18">
        <v>3</v>
      </c>
      <c r="H114" s="29" t="s">
        <v>28</v>
      </c>
      <c r="I114" s="21" t="s">
        <v>322</v>
      </c>
      <c r="J114" s="17" t="s">
        <v>126</v>
      </c>
      <c r="K114" s="19" t="s">
        <v>30</v>
      </c>
      <c r="L114" s="19" t="str">
        <f t="shared" si="7"/>
        <v>Não Necessita</v>
      </c>
      <c r="M114" s="21" t="s">
        <v>323</v>
      </c>
      <c r="N114" s="19" t="str">
        <f t="shared" si="8"/>
        <v>Sim</v>
      </c>
      <c r="O114" s="19" t="str">
        <f t="shared" ca="1" si="9"/>
        <v>Sim</v>
      </c>
      <c r="P114" s="19" t="str">
        <f t="shared" si="10"/>
        <v>Não Necessita</v>
      </c>
      <c r="Q114" s="19" t="str">
        <f t="shared" si="11"/>
        <v>Não Necessita</v>
      </c>
      <c r="R114" s="19" t="str">
        <f t="shared" si="12"/>
        <v>Autorizado</v>
      </c>
      <c r="S114" s="26" t="s">
        <v>505</v>
      </c>
      <c r="T114" s="32">
        <v>45582</v>
      </c>
      <c r="U114" s="19" t="s">
        <v>33</v>
      </c>
      <c r="V114" s="19" t="s">
        <v>324</v>
      </c>
    </row>
    <row r="115" spans="1:22" s="19" customFormat="1" x14ac:dyDescent="0.25">
      <c r="A115" s="17" t="s">
        <v>25</v>
      </c>
      <c r="B115" s="18">
        <f t="shared" si="13"/>
        <v>113</v>
      </c>
      <c r="C115" s="28">
        <v>45712</v>
      </c>
      <c r="D115" s="29" t="s">
        <v>154</v>
      </c>
      <c r="E115" s="21" t="s">
        <v>322</v>
      </c>
      <c r="F115" s="19" t="s">
        <v>194</v>
      </c>
      <c r="G115" s="18">
        <v>3</v>
      </c>
      <c r="H115" s="29" t="s">
        <v>28</v>
      </c>
      <c r="I115" s="21" t="s">
        <v>322</v>
      </c>
      <c r="J115" s="17" t="s">
        <v>273</v>
      </c>
      <c r="K115" s="19" t="s">
        <v>30</v>
      </c>
      <c r="L115" s="19" t="str">
        <f t="shared" si="7"/>
        <v>Não Necessita</v>
      </c>
      <c r="M115" s="21" t="s">
        <v>323</v>
      </c>
      <c r="N115" s="19" t="str">
        <f t="shared" si="8"/>
        <v>Sim</v>
      </c>
      <c r="O115" s="19" t="str">
        <f t="shared" ca="1" si="9"/>
        <v>Não Necessita</v>
      </c>
      <c r="P115" s="19" t="str">
        <f t="shared" si="10"/>
        <v>Não Necessita</v>
      </c>
      <c r="Q115" s="19" t="str">
        <f t="shared" si="11"/>
        <v>Não Necessita</v>
      </c>
      <c r="R115" s="19" t="str">
        <f t="shared" si="12"/>
        <v>Autorizado</v>
      </c>
      <c r="S115" s="26" t="s">
        <v>505</v>
      </c>
      <c r="T115" s="32">
        <v>45582</v>
      </c>
      <c r="U115" s="19" t="s">
        <v>33</v>
      </c>
      <c r="V115" s="19" t="s">
        <v>324</v>
      </c>
    </row>
    <row r="116" spans="1:22" s="19" customFormat="1" x14ac:dyDescent="0.25">
      <c r="A116" s="17" t="s">
        <v>25</v>
      </c>
      <c r="B116" s="18">
        <f t="shared" si="13"/>
        <v>114</v>
      </c>
      <c r="C116" s="28">
        <v>45713</v>
      </c>
      <c r="D116" s="29" t="s">
        <v>154</v>
      </c>
      <c r="E116" s="21" t="s">
        <v>322</v>
      </c>
      <c r="F116" s="19" t="s">
        <v>325</v>
      </c>
      <c r="G116" s="18">
        <v>3</v>
      </c>
      <c r="H116" s="29" t="s">
        <v>28</v>
      </c>
      <c r="I116" s="21" t="s">
        <v>322</v>
      </c>
      <c r="J116" s="17" t="s">
        <v>206</v>
      </c>
      <c r="K116" s="19" t="s">
        <v>30</v>
      </c>
      <c r="L116" s="19" t="str">
        <f t="shared" si="7"/>
        <v>Não Necessita</v>
      </c>
      <c r="M116" s="21" t="s">
        <v>323</v>
      </c>
      <c r="N116" s="19" t="str">
        <f t="shared" si="8"/>
        <v>Sim</v>
      </c>
      <c r="O116" s="19" t="str">
        <f t="shared" ca="1" si="9"/>
        <v>Sim</v>
      </c>
      <c r="P116" s="19" t="str">
        <f t="shared" si="10"/>
        <v>Não Necessita</v>
      </c>
      <c r="Q116" s="19" t="str">
        <f t="shared" si="11"/>
        <v>Não Necessita</v>
      </c>
      <c r="R116" s="19" t="str">
        <f t="shared" si="12"/>
        <v>Autorizado</v>
      </c>
      <c r="S116" s="26" t="s">
        <v>505</v>
      </c>
      <c r="T116" s="32">
        <v>45582</v>
      </c>
      <c r="U116" s="19" t="s">
        <v>33</v>
      </c>
      <c r="V116" s="19" t="s">
        <v>324</v>
      </c>
    </row>
    <row r="117" spans="1:22" s="19" customFormat="1" x14ac:dyDescent="0.25">
      <c r="A117" s="17" t="s">
        <v>25</v>
      </c>
      <c r="B117" s="18">
        <f t="shared" si="13"/>
        <v>115</v>
      </c>
      <c r="C117" s="28">
        <v>45714</v>
      </c>
      <c r="D117" s="19" t="s">
        <v>35</v>
      </c>
      <c r="E117" s="21" t="s">
        <v>326</v>
      </c>
      <c r="F117" s="19" t="s">
        <v>327</v>
      </c>
      <c r="G117" s="18">
        <v>9</v>
      </c>
      <c r="H117" s="29" t="s">
        <v>28</v>
      </c>
      <c r="I117" s="19" t="s">
        <v>326</v>
      </c>
      <c r="J117" s="17" t="s">
        <v>328</v>
      </c>
      <c r="K117" s="19" t="s">
        <v>30</v>
      </c>
      <c r="L117" s="19" t="str">
        <f t="shared" si="7"/>
        <v>Não Necessita</v>
      </c>
      <c r="M117" s="19" t="s">
        <v>329</v>
      </c>
      <c r="N117" s="19" t="str">
        <f t="shared" si="8"/>
        <v>Sim</v>
      </c>
      <c r="O117" s="19" t="str">
        <f t="shared" ca="1" si="9"/>
        <v>Não Necessita</v>
      </c>
      <c r="P117" s="19" t="str">
        <f t="shared" si="10"/>
        <v>Não Necessita</v>
      </c>
      <c r="Q117" s="19" t="str">
        <f t="shared" si="11"/>
        <v>Não Necessita</v>
      </c>
      <c r="R117" s="19" t="str">
        <f t="shared" si="12"/>
        <v>Autorizado</v>
      </c>
      <c r="S117" s="26" t="s">
        <v>330</v>
      </c>
      <c r="T117" s="32">
        <v>45575</v>
      </c>
      <c r="U117" s="19" t="s">
        <v>33</v>
      </c>
      <c r="V117" s="19" t="s">
        <v>331</v>
      </c>
    </row>
    <row r="118" spans="1:22" s="19" customFormat="1" x14ac:dyDescent="0.25">
      <c r="A118" s="17" t="s">
        <v>25</v>
      </c>
      <c r="B118" s="18">
        <f t="shared" si="13"/>
        <v>116</v>
      </c>
      <c r="C118" s="28">
        <v>45715</v>
      </c>
      <c r="D118" s="21" t="s">
        <v>35</v>
      </c>
      <c r="E118" s="21" t="s">
        <v>90</v>
      </c>
      <c r="F118" s="19" t="s">
        <v>332</v>
      </c>
      <c r="G118" s="18">
        <v>10</v>
      </c>
      <c r="H118" s="29" t="s">
        <v>28</v>
      </c>
      <c r="I118" s="21" t="s">
        <v>90</v>
      </c>
      <c r="J118" s="17" t="s">
        <v>333</v>
      </c>
      <c r="K118" s="19" t="s">
        <v>30</v>
      </c>
      <c r="L118" s="19" t="str">
        <f t="shared" si="7"/>
        <v>Não Necessita</v>
      </c>
      <c r="M118" s="21" t="s">
        <v>334</v>
      </c>
      <c r="N118" s="19" t="str">
        <f t="shared" si="8"/>
        <v>Sim</v>
      </c>
      <c r="O118" s="19" t="str">
        <f t="shared" ca="1" si="9"/>
        <v>Sim</v>
      </c>
      <c r="P118" s="19" t="str">
        <f t="shared" si="10"/>
        <v>Não Necessita</v>
      </c>
      <c r="Q118" s="19" t="str">
        <f t="shared" si="11"/>
        <v>Não Necessita</v>
      </c>
      <c r="R118" s="19" t="str">
        <f t="shared" si="12"/>
        <v>Autorizado</v>
      </c>
      <c r="S118" s="26" t="s">
        <v>335</v>
      </c>
      <c r="T118" s="32">
        <v>45582</v>
      </c>
      <c r="U118" s="19" t="s">
        <v>33</v>
      </c>
      <c r="V118" s="19" t="s">
        <v>336</v>
      </c>
    </row>
    <row r="119" spans="1:22" s="19" customFormat="1" x14ac:dyDescent="0.25">
      <c r="A119" s="17" t="s">
        <v>25</v>
      </c>
      <c r="B119" s="18">
        <f t="shared" si="13"/>
        <v>117</v>
      </c>
      <c r="C119" s="28">
        <v>45716</v>
      </c>
      <c r="D119" s="21" t="s">
        <v>35</v>
      </c>
      <c r="E119" s="21" t="s">
        <v>90</v>
      </c>
      <c r="F119" s="19" t="s">
        <v>337</v>
      </c>
      <c r="G119" s="18">
        <v>7</v>
      </c>
      <c r="H119" s="29" t="s">
        <v>28</v>
      </c>
      <c r="I119" s="21" t="s">
        <v>90</v>
      </c>
      <c r="J119" s="17" t="s">
        <v>338</v>
      </c>
      <c r="K119" s="19" t="s">
        <v>30</v>
      </c>
      <c r="L119" s="19" t="str">
        <f t="shared" si="7"/>
        <v>Não Necessita</v>
      </c>
      <c r="M119" s="21" t="s">
        <v>334</v>
      </c>
      <c r="N119" s="19" t="str">
        <f t="shared" si="8"/>
        <v>Sim</v>
      </c>
      <c r="O119" s="19" t="str">
        <f t="shared" ca="1" si="9"/>
        <v>Não Necessita</v>
      </c>
      <c r="P119" s="19" t="str">
        <f t="shared" si="10"/>
        <v>Não Necessita</v>
      </c>
      <c r="Q119" s="19" t="str">
        <f t="shared" si="11"/>
        <v>Não Necessita</v>
      </c>
      <c r="R119" s="19" t="str">
        <f t="shared" si="12"/>
        <v>Autorizado</v>
      </c>
      <c r="S119" s="26" t="s">
        <v>339</v>
      </c>
      <c r="T119" s="32">
        <v>45581</v>
      </c>
      <c r="U119" s="19" t="s">
        <v>33</v>
      </c>
      <c r="V119" s="23" t="s">
        <v>336</v>
      </c>
    </row>
    <row r="120" spans="1:22" s="19" customFormat="1" x14ac:dyDescent="0.25">
      <c r="A120" s="17" t="s">
        <v>25</v>
      </c>
      <c r="B120" s="18">
        <f t="shared" si="13"/>
        <v>118</v>
      </c>
      <c r="C120" s="28">
        <v>45717</v>
      </c>
      <c r="D120" s="19" t="s">
        <v>340</v>
      </c>
      <c r="E120" s="21" t="s">
        <v>54</v>
      </c>
      <c r="F120" s="19" t="s">
        <v>341</v>
      </c>
      <c r="G120" s="18">
        <v>1</v>
      </c>
      <c r="H120" s="29" t="s">
        <v>28</v>
      </c>
      <c r="I120" s="19" t="s">
        <v>54</v>
      </c>
      <c r="J120" s="17" t="s">
        <v>342</v>
      </c>
      <c r="K120" s="19" t="s">
        <v>30</v>
      </c>
      <c r="L120" s="19" t="str">
        <f t="shared" si="7"/>
        <v>Não Necessita</v>
      </c>
      <c r="M120" s="19" t="s">
        <v>343</v>
      </c>
      <c r="N120" s="19" t="str">
        <f t="shared" si="8"/>
        <v>Sim</v>
      </c>
      <c r="O120" s="19" t="str">
        <f t="shared" ca="1" si="9"/>
        <v>Não Necessita</v>
      </c>
      <c r="P120" s="19" t="str">
        <f t="shared" si="10"/>
        <v>Não Necessita</v>
      </c>
      <c r="Q120" s="19" t="str">
        <f t="shared" si="11"/>
        <v>Não Necessita</v>
      </c>
      <c r="R120" s="19" t="str">
        <f t="shared" si="12"/>
        <v>Autorizado</v>
      </c>
      <c r="S120" s="26">
        <v>20445</v>
      </c>
      <c r="T120" s="32">
        <v>45581</v>
      </c>
      <c r="U120" s="19" t="s">
        <v>33</v>
      </c>
      <c r="V120" s="19" t="s">
        <v>513</v>
      </c>
    </row>
    <row r="121" spans="1:22" s="19" customFormat="1" x14ac:dyDescent="0.25">
      <c r="A121" s="17" t="s">
        <v>25</v>
      </c>
      <c r="B121" s="18">
        <f t="shared" si="13"/>
        <v>119</v>
      </c>
      <c r="C121" s="28">
        <v>45718</v>
      </c>
      <c r="D121" s="19" t="s">
        <v>64</v>
      </c>
      <c r="E121" s="21" t="s">
        <v>139</v>
      </c>
      <c r="F121" s="19" t="s">
        <v>175</v>
      </c>
      <c r="G121" s="18">
        <v>1</v>
      </c>
      <c r="H121" s="29" t="s">
        <v>28</v>
      </c>
      <c r="I121" s="21" t="s">
        <v>139</v>
      </c>
      <c r="J121" s="17" t="s">
        <v>344</v>
      </c>
      <c r="K121" s="19" t="s">
        <v>30</v>
      </c>
      <c r="L121" s="19" t="str">
        <f t="shared" si="7"/>
        <v>Não Necessita</v>
      </c>
      <c r="M121" s="21" t="s">
        <v>345</v>
      </c>
      <c r="N121" s="19" t="str">
        <f t="shared" si="8"/>
        <v>Sim</v>
      </c>
      <c r="O121" s="19" t="str">
        <f t="shared" ca="1" si="9"/>
        <v>Não Necessita</v>
      </c>
      <c r="P121" s="19" t="str">
        <f t="shared" si="10"/>
        <v>Não Necessita</v>
      </c>
      <c r="Q121" s="19" t="str">
        <f t="shared" si="11"/>
        <v>Não Necessita</v>
      </c>
      <c r="R121" s="19" t="str">
        <f t="shared" si="12"/>
        <v>Autorizado</v>
      </c>
      <c r="S121" s="26">
        <v>20489</v>
      </c>
      <c r="T121" s="32">
        <v>45582</v>
      </c>
      <c r="U121" s="19" t="s">
        <v>33</v>
      </c>
      <c r="V121" s="19" t="s">
        <v>510</v>
      </c>
    </row>
    <row r="122" spans="1:22" s="19" customFormat="1" x14ac:dyDescent="0.25">
      <c r="A122" s="17" t="s">
        <v>25</v>
      </c>
      <c r="B122" s="18">
        <f t="shared" si="13"/>
        <v>120</v>
      </c>
      <c r="C122" s="28">
        <v>45719</v>
      </c>
      <c r="D122" s="19" t="s">
        <v>64</v>
      </c>
      <c r="E122" s="21" t="s">
        <v>139</v>
      </c>
      <c r="F122" s="19" t="s">
        <v>123</v>
      </c>
      <c r="G122" s="18">
        <v>1</v>
      </c>
      <c r="H122" s="29" t="s">
        <v>28</v>
      </c>
      <c r="I122" s="21" t="s">
        <v>139</v>
      </c>
      <c r="J122" s="17" t="s">
        <v>136</v>
      </c>
      <c r="K122" s="19" t="s">
        <v>30</v>
      </c>
      <c r="L122" s="19" t="str">
        <f t="shared" si="7"/>
        <v>Não Necessita</v>
      </c>
      <c r="M122" s="21" t="s">
        <v>345</v>
      </c>
      <c r="N122" s="19" t="str">
        <f t="shared" si="8"/>
        <v>Sim</v>
      </c>
      <c r="O122" s="19" t="str">
        <f t="shared" ca="1" si="9"/>
        <v>Não Necessita</v>
      </c>
      <c r="P122" s="19" t="str">
        <f t="shared" si="10"/>
        <v>Não Necessita</v>
      </c>
      <c r="Q122" s="19" t="str">
        <f t="shared" si="11"/>
        <v>Não Necessita</v>
      </c>
      <c r="R122" s="19" t="str">
        <f t="shared" si="12"/>
        <v>Autorizado</v>
      </c>
      <c r="S122" s="26">
        <v>20489</v>
      </c>
      <c r="T122" s="32">
        <v>45582</v>
      </c>
      <c r="U122" s="19" t="s">
        <v>33</v>
      </c>
      <c r="V122" s="19" t="s">
        <v>510</v>
      </c>
    </row>
    <row r="123" spans="1:22" s="19" customFormat="1" x14ac:dyDescent="0.25">
      <c r="A123" s="17" t="s">
        <v>25</v>
      </c>
      <c r="B123" s="18">
        <f t="shared" si="13"/>
        <v>121</v>
      </c>
      <c r="C123" s="28">
        <v>45720</v>
      </c>
      <c r="D123" s="19" t="s">
        <v>64</v>
      </c>
      <c r="E123" s="21" t="s">
        <v>139</v>
      </c>
      <c r="F123" s="19" t="s">
        <v>194</v>
      </c>
      <c r="G123" s="18">
        <v>1</v>
      </c>
      <c r="H123" s="29" t="s">
        <v>28</v>
      </c>
      <c r="I123" s="21" t="s">
        <v>139</v>
      </c>
      <c r="J123" s="17" t="s">
        <v>346</v>
      </c>
      <c r="K123" s="19" t="s">
        <v>30</v>
      </c>
      <c r="L123" s="19" t="str">
        <f t="shared" si="7"/>
        <v>Não Necessita</v>
      </c>
      <c r="M123" s="21" t="s">
        <v>345</v>
      </c>
      <c r="N123" s="19" t="str">
        <f t="shared" si="8"/>
        <v>Sim</v>
      </c>
      <c r="O123" s="19" t="str">
        <f t="shared" ca="1" si="9"/>
        <v>Não Necessita</v>
      </c>
      <c r="P123" s="19" t="str">
        <f t="shared" si="10"/>
        <v>Não Necessita</v>
      </c>
      <c r="Q123" s="19" t="str">
        <f t="shared" si="11"/>
        <v>Não Necessita</v>
      </c>
      <c r="R123" s="19" t="str">
        <f t="shared" si="12"/>
        <v>Autorizado</v>
      </c>
      <c r="S123" s="26">
        <v>20489</v>
      </c>
      <c r="T123" s="32">
        <v>45582</v>
      </c>
      <c r="U123" s="19" t="s">
        <v>33</v>
      </c>
      <c r="V123" s="19" t="s">
        <v>510</v>
      </c>
    </row>
    <row r="124" spans="1:22" s="19" customFormat="1" x14ac:dyDescent="0.25">
      <c r="A124" s="17" t="s">
        <v>25</v>
      </c>
      <c r="B124" s="18">
        <f t="shared" si="13"/>
        <v>122</v>
      </c>
      <c r="C124" s="28">
        <v>45721</v>
      </c>
      <c r="D124" s="19" t="s">
        <v>64</v>
      </c>
      <c r="E124" s="21" t="s">
        <v>139</v>
      </c>
      <c r="F124" s="19" t="s">
        <v>125</v>
      </c>
      <c r="G124" s="18">
        <v>1</v>
      </c>
      <c r="H124" s="29" t="s">
        <v>28</v>
      </c>
      <c r="I124" s="21" t="s">
        <v>139</v>
      </c>
      <c r="J124" s="17" t="s">
        <v>143</v>
      </c>
      <c r="K124" s="19" t="s">
        <v>30</v>
      </c>
      <c r="L124" s="19" t="str">
        <f t="shared" si="7"/>
        <v>Não Necessita</v>
      </c>
      <c r="M124" s="21" t="s">
        <v>345</v>
      </c>
      <c r="N124" s="19" t="str">
        <f t="shared" si="8"/>
        <v>Sim</v>
      </c>
      <c r="O124" s="19" t="str">
        <f t="shared" ca="1" si="9"/>
        <v>Não Necessita</v>
      </c>
      <c r="P124" s="19" t="str">
        <f t="shared" si="10"/>
        <v>Não Necessita</v>
      </c>
      <c r="Q124" s="19" t="str">
        <f t="shared" si="11"/>
        <v>Não Necessita</v>
      </c>
      <c r="R124" s="19" t="str">
        <f t="shared" si="12"/>
        <v>Autorizado</v>
      </c>
      <c r="S124" s="26">
        <v>20489</v>
      </c>
      <c r="T124" s="32">
        <v>45582</v>
      </c>
      <c r="U124" s="19" t="s">
        <v>33</v>
      </c>
      <c r="V124" s="19" t="s">
        <v>510</v>
      </c>
    </row>
    <row r="125" spans="1:22" s="19" customFormat="1" x14ac:dyDescent="0.25">
      <c r="A125" s="17" t="s">
        <v>25</v>
      </c>
      <c r="B125" s="18">
        <f t="shared" si="13"/>
        <v>123</v>
      </c>
      <c r="C125" s="28">
        <v>45722</v>
      </c>
      <c r="D125" s="21" t="s">
        <v>148</v>
      </c>
      <c r="E125" s="21" t="s">
        <v>149</v>
      </c>
      <c r="F125" s="19" t="s">
        <v>347</v>
      </c>
      <c r="G125" s="18">
        <v>1</v>
      </c>
      <c r="H125" s="29" t="s">
        <v>28</v>
      </c>
      <c r="I125" s="21" t="s">
        <v>149</v>
      </c>
      <c r="J125" s="17" t="s">
        <v>348</v>
      </c>
      <c r="K125" s="19" t="s">
        <v>30</v>
      </c>
      <c r="L125" s="19" t="str">
        <f t="shared" si="7"/>
        <v>Não Necessita</v>
      </c>
      <c r="M125" s="21" t="s">
        <v>349</v>
      </c>
      <c r="N125" s="19" t="str">
        <f t="shared" si="8"/>
        <v>Sim</v>
      </c>
      <c r="O125" s="19" t="str">
        <f t="shared" ca="1" si="9"/>
        <v>Sim</v>
      </c>
      <c r="P125" s="19" t="str">
        <f t="shared" si="10"/>
        <v>Não Necessita</v>
      </c>
      <c r="Q125" s="19" t="str">
        <f t="shared" si="11"/>
        <v>Não Necessita</v>
      </c>
      <c r="R125" s="19" t="str">
        <f t="shared" si="12"/>
        <v>Autorizado</v>
      </c>
      <c r="S125" s="26">
        <v>20456</v>
      </c>
      <c r="T125" s="32">
        <v>45582</v>
      </c>
      <c r="U125" s="19" t="s">
        <v>33</v>
      </c>
      <c r="V125" s="19" t="s">
        <v>511</v>
      </c>
    </row>
    <row r="126" spans="1:22" s="19" customFormat="1" x14ac:dyDescent="0.25">
      <c r="A126" s="17" t="s">
        <v>25</v>
      </c>
      <c r="B126" s="18">
        <f t="shared" si="13"/>
        <v>124</v>
      </c>
      <c r="C126" s="28">
        <v>45723</v>
      </c>
      <c r="D126" s="21" t="s">
        <v>148</v>
      </c>
      <c r="E126" s="21" t="s">
        <v>149</v>
      </c>
      <c r="F126" s="19" t="s">
        <v>350</v>
      </c>
      <c r="G126" s="18">
        <v>1</v>
      </c>
      <c r="H126" s="29" t="s">
        <v>28</v>
      </c>
      <c r="I126" s="21" t="s">
        <v>149</v>
      </c>
      <c r="J126" s="17" t="s">
        <v>351</v>
      </c>
      <c r="K126" s="19" t="s">
        <v>30</v>
      </c>
      <c r="L126" s="19" t="str">
        <f t="shared" si="7"/>
        <v>Não Necessita</v>
      </c>
      <c r="M126" s="21" t="s">
        <v>349</v>
      </c>
      <c r="N126" s="19" t="str">
        <f t="shared" si="8"/>
        <v>Sim</v>
      </c>
      <c r="O126" s="19" t="str">
        <f t="shared" ca="1" si="9"/>
        <v>Não Necessita</v>
      </c>
      <c r="P126" s="19" t="str">
        <f t="shared" si="10"/>
        <v>Não Necessita</v>
      </c>
      <c r="Q126" s="19" t="str">
        <f t="shared" si="11"/>
        <v>Não Necessita</v>
      </c>
      <c r="R126" s="19" t="str">
        <f t="shared" si="12"/>
        <v>Autorizado</v>
      </c>
      <c r="S126" s="26">
        <v>20456</v>
      </c>
      <c r="T126" s="32">
        <v>45582</v>
      </c>
      <c r="U126" s="19" t="s">
        <v>33</v>
      </c>
      <c r="V126" s="19" t="s">
        <v>511</v>
      </c>
    </row>
    <row r="127" spans="1:22" s="19" customFormat="1" x14ac:dyDescent="0.25">
      <c r="A127" s="17" t="s">
        <v>25</v>
      </c>
      <c r="B127" s="18">
        <f t="shared" si="13"/>
        <v>125</v>
      </c>
      <c r="C127" s="28">
        <v>45724</v>
      </c>
      <c r="D127" s="19" t="s">
        <v>148</v>
      </c>
      <c r="E127" s="30" t="s">
        <v>664</v>
      </c>
      <c r="F127" s="19" t="s">
        <v>84</v>
      </c>
      <c r="G127" s="18">
        <v>4</v>
      </c>
      <c r="H127" s="29" t="s">
        <v>28</v>
      </c>
      <c r="I127" s="19" t="s">
        <v>288</v>
      </c>
      <c r="J127" s="17" t="s">
        <v>171</v>
      </c>
      <c r="K127" s="19" t="s">
        <v>30</v>
      </c>
      <c r="L127" s="19" t="str">
        <f t="shared" si="7"/>
        <v>Não Necessita</v>
      </c>
      <c r="M127" s="19" t="s">
        <v>352</v>
      </c>
      <c r="N127" s="19" t="str">
        <f t="shared" si="8"/>
        <v>Sim</v>
      </c>
      <c r="O127" s="19" t="str">
        <f t="shared" ca="1" si="9"/>
        <v>Não Necessita</v>
      </c>
      <c r="P127" s="19" t="str">
        <f t="shared" si="10"/>
        <v>Não Necessita</v>
      </c>
      <c r="Q127" s="19" t="str">
        <f t="shared" si="11"/>
        <v>Não Necessita</v>
      </c>
      <c r="R127" s="19" t="str">
        <f t="shared" si="12"/>
        <v>Autorizado</v>
      </c>
      <c r="S127" s="26" t="s">
        <v>353</v>
      </c>
      <c r="T127" s="32">
        <v>45569</v>
      </c>
      <c r="U127" s="19" t="s">
        <v>33</v>
      </c>
      <c r="V127" s="19" t="s">
        <v>354</v>
      </c>
    </row>
    <row r="128" spans="1:22" s="19" customFormat="1" x14ac:dyDescent="0.25">
      <c r="A128" s="17" t="s">
        <v>25</v>
      </c>
      <c r="B128" s="18">
        <f t="shared" si="13"/>
        <v>126</v>
      </c>
      <c r="C128" s="28">
        <v>45725</v>
      </c>
      <c r="D128" s="19" t="s">
        <v>35</v>
      </c>
      <c r="E128" s="30" t="s">
        <v>613</v>
      </c>
      <c r="F128" s="19" t="s">
        <v>356</v>
      </c>
      <c r="G128" s="18">
        <v>1</v>
      </c>
      <c r="H128" s="29" t="s">
        <v>28</v>
      </c>
      <c r="I128" s="19" t="s">
        <v>355</v>
      </c>
      <c r="J128" s="17" t="s">
        <v>357</v>
      </c>
      <c r="K128" s="19" t="s">
        <v>30</v>
      </c>
      <c r="L128" s="19" t="str">
        <f t="shared" si="7"/>
        <v>Não Necessita</v>
      </c>
      <c r="M128" s="19" t="s">
        <v>358</v>
      </c>
      <c r="N128" s="19" t="str">
        <f t="shared" si="8"/>
        <v>Sim</v>
      </c>
      <c r="O128" s="19" t="str">
        <f t="shared" ca="1" si="9"/>
        <v>Não Necessita</v>
      </c>
      <c r="P128" s="19" t="str">
        <f t="shared" si="10"/>
        <v>Não Necessita</v>
      </c>
      <c r="Q128" s="19" t="str">
        <f t="shared" si="11"/>
        <v>Não Necessita</v>
      </c>
      <c r="R128" s="19" t="str">
        <f t="shared" si="12"/>
        <v>Autorizado</v>
      </c>
      <c r="S128" s="26">
        <v>20572</v>
      </c>
      <c r="T128" s="32">
        <v>45593</v>
      </c>
      <c r="U128" s="19" t="s">
        <v>33</v>
      </c>
      <c r="V128" s="19" t="s">
        <v>359</v>
      </c>
    </row>
    <row r="129" spans="1:22" s="19" customFormat="1" x14ac:dyDescent="0.25">
      <c r="A129" s="17" t="s">
        <v>25</v>
      </c>
      <c r="B129" s="18">
        <f t="shared" si="13"/>
        <v>127</v>
      </c>
      <c r="C129" s="28">
        <v>45726</v>
      </c>
      <c r="D129" s="19" t="s">
        <v>129</v>
      </c>
      <c r="E129" s="21" t="s">
        <v>45</v>
      </c>
      <c r="F129" s="19" t="s">
        <v>360</v>
      </c>
      <c r="G129" s="18">
        <v>2</v>
      </c>
      <c r="H129" s="29" t="s">
        <v>28</v>
      </c>
      <c r="I129" s="19" t="s">
        <v>129</v>
      </c>
      <c r="J129" s="17" t="s">
        <v>361</v>
      </c>
      <c r="K129" s="19" t="s">
        <v>30</v>
      </c>
      <c r="L129" s="19" t="str">
        <f t="shared" si="7"/>
        <v>Não Necessita</v>
      </c>
      <c r="M129" s="19" t="s">
        <v>362</v>
      </c>
      <c r="N129" s="19" t="str">
        <f t="shared" si="8"/>
        <v>Sim</v>
      </c>
      <c r="O129" s="19" t="str">
        <f t="shared" ca="1" si="9"/>
        <v>Não Necessita</v>
      </c>
      <c r="P129" s="19" t="str">
        <f t="shared" si="10"/>
        <v>Não Necessita</v>
      </c>
      <c r="Q129" s="19" t="str">
        <f t="shared" si="11"/>
        <v>Não Necessita</v>
      </c>
      <c r="R129" s="19" t="str">
        <f t="shared" si="12"/>
        <v>Autorizado</v>
      </c>
      <c r="S129" s="26" t="s">
        <v>363</v>
      </c>
      <c r="T129" s="32">
        <v>45596</v>
      </c>
      <c r="U129" s="19" t="s">
        <v>33</v>
      </c>
      <c r="V129" s="19" t="s">
        <v>364</v>
      </c>
    </row>
    <row r="130" spans="1:22" s="19" customFormat="1" x14ac:dyDescent="0.25">
      <c r="A130" s="17" t="s">
        <v>25</v>
      </c>
      <c r="B130" s="18">
        <f t="shared" si="13"/>
        <v>128</v>
      </c>
      <c r="C130" s="28">
        <v>45727</v>
      </c>
      <c r="D130" s="21" t="s">
        <v>35</v>
      </c>
      <c r="E130" s="30" t="s">
        <v>613</v>
      </c>
      <c r="F130" s="19" t="s">
        <v>84</v>
      </c>
      <c r="G130" s="18">
        <v>1</v>
      </c>
      <c r="H130" s="29" t="s">
        <v>28</v>
      </c>
      <c r="I130" s="21" t="s">
        <v>355</v>
      </c>
      <c r="J130" s="17" t="s">
        <v>365</v>
      </c>
      <c r="K130" s="19" t="s">
        <v>30</v>
      </c>
      <c r="L130" s="19" t="str">
        <f t="shared" si="7"/>
        <v>Não Necessita</v>
      </c>
      <c r="M130" s="21" t="s">
        <v>366</v>
      </c>
      <c r="N130" s="19" t="str">
        <f t="shared" si="8"/>
        <v>Sim</v>
      </c>
      <c r="O130" s="19" t="str">
        <f t="shared" ca="1" si="9"/>
        <v>Não Necessita</v>
      </c>
      <c r="P130" s="19" t="str">
        <f t="shared" si="10"/>
        <v>Não Necessita</v>
      </c>
      <c r="Q130" s="19" t="str">
        <f t="shared" si="11"/>
        <v>Não Necessita</v>
      </c>
      <c r="R130" s="19" t="str">
        <f t="shared" si="12"/>
        <v>Autorizado</v>
      </c>
      <c r="S130" s="26">
        <v>20588</v>
      </c>
      <c r="T130" s="32">
        <v>45595</v>
      </c>
      <c r="U130" s="19" t="s">
        <v>33</v>
      </c>
      <c r="V130" s="19" t="s">
        <v>367</v>
      </c>
    </row>
    <row r="131" spans="1:22" s="19" customFormat="1" x14ac:dyDescent="0.25">
      <c r="A131" s="17" t="s">
        <v>25</v>
      </c>
      <c r="B131" s="18">
        <f t="shared" si="13"/>
        <v>129</v>
      </c>
      <c r="C131" s="28">
        <v>45728</v>
      </c>
      <c r="D131" s="21" t="s">
        <v>35</v>
      </c>
      <c r="E131" s="30" t="s">
        <v>613</v>
      </c>
      <c r="F131" s="19" t="s">
        <v>368</v>
      </c>
      <c r="G131" s="18">
        <v>1</v>
      </c>
      <c r="H131" s="29" t="s">
        <v>28</v>
      </c>
      <c r="I131" s="21" t="s">
        <v>355</v>
      </c>
      <c r="J131" s="17" t="s">
        <v>369</v>
      </c>
      <c r="K131" s="19" t="s">
        <v>30</v>
      </c>
      <c r="L131" s="19" t="str">
        <f t="shared" ref="L131:L192" si="14">IF(K131="Autorizado", "Não Necessita", IF(K131="Aguarda Informação", "Enviado Email", ""))</f>
        <v>Não Necessita</v>
      </c>
      <c r="M131" s="21" t="s">
        <v>366</v>
      </c>
      <c r="N131" s="19" t="str">
        <f t="shared" si="8"/>
        <v>Sim</v>
      </c>
      <c r="O131" s="19" t="str">
        <f t="shared" ca="1" si="9"/>
        <v>Não Necessita</v>
      </c>
      <c r="P131" s="19" t="str">
        <f t="shared" si="10"/>
        <v>Não Necessita</v>
      </c>
      <c r="Q131" s="19" t="str">
        <f t="shared" si="11"/>
        <v>Não Necessita</v>
      </c>
      <c r="R131" s="19" t="str">
        <f t="shared" si="12"/>
        <v>Autorizado</v>
      </c>
      <c r="S131" s="26">
        <v>20588</v>
      </c>
      <c r="T131" s="32">
        <v>45595</v>
      </c>
      <c r="U131" s="19" t="s">
        <v>33</v>
      </c>
      <c r="V131" s="19" t="s">
        <v>367</v>
      </c>
    </row>
    <row r="132" spans="1:22" s="19" customFormat="1" x14ac:dyDescent="0.25">
      <c r="A132" s="17" t="s">
        <v>25</v>
      </c>
      <c r="B132" s="18">
        <f t="shared" si="13"/>
        <v>130</v>
      </c>
      <c r="C132" s="28">
        <v>45729</v>
      </c>
      <c r="D132" s="21" t="s">
        <v>35</v>
      </c>
      <c r="E132" s="30" t="s">
        <v>613</v>
      </c>
      <c r="F132" s="19" t="s">
        <v>194</v>
      </c>
      <c r="G132" s="18">
        <v>1</v>
      </c>
      <c r="H132" s="29" t="s">
        <v>28</v>
      </c>
      <c r="I132" s="21" t="s">
        <v>355</v>
      </c>
      <c r="J132" s="17" t="s">
        <v>370</v>
      </c>
      <c r="K132" s="19" t="s">
        <v>30</v>
      </c>
      <c r="L132" s="19" t="str">
        <f t="shared" si="14"/>
        <v>Não Necessita</v>
      </c>
      <c r="M132" s="21" t="s">
        <v>366</v>
      </c>
      <c r="N132" s="19" t="str">
        <f t="shared" ref="N132:N193" si="15">IF(K132="Aguarda Informação", "", "Sim")</f>
        <v>Sim</v>
      </c>
      <c r="O132" s="19" t="str">
        <f t="shared" ref="O132:O193" ca="1" si="16">IF(K132="Autorizado", IF(RAND() &lt; 0.5, "Sim", "Não Necessita"), "")</f>
        <v>Sim</v>
      </c>
      <c r="P132" s="19" t="str">
        <f t="shared" ref="P132:P193" si="17">IF(K132="Autorizado", "Não Necessita", "")</f>
        <v>Não Necessita</v>
      </c>
      <c r="Q132" s="19" t="str">
        <f t="shared" ref="Q132:Q193" si="18">IF(K132="Autorizado", "Não Necessita", "")</f>
        <v>Não Necessita</v>
      </c>
      <c r="R132" s="19" t="str">
        <f t="shared" ref="R132:R193" si="19">IF(N132="Sim", "Autorizado", "")</f>
        <v>Autorizado</v>
      </c>
      <c r="S132" s="26">
        <v>20588</v>
      </c>
      <c r="T132" s="32">
        <v>45595</v>
      </c>
      <c r="U132" s="19" t="s">
        <v>33</v>
      </c>
      <c r="V132" s="19" t="s">
        <v>367</v>
      </c>
    </row>
    <row r="133" spans="1:22" s="19" customFormat="1" x14ac:dyDescent="0.25">
      <c r="A133" s="17" t="s">
        <v>25</v>
      </c>
      <c r="B133" s="18">
        <f t="shared" ref="B133:B196" si="20">B132+1</f>
        <v>131</v>
      </c>
      <c r="C133" s="28">
        <v>45730</v>
      </c>
      <c r="D133" s="21" t="s">
        <v>35</v>
      </c>
      <c r="E133" s="30" t="s">
        <v>613</v>
      </c>
      <c r="F133" s="19" t="s">
        <v>62</v>
      </c>
      <c r="G133" s="18">
        <v>1</v>
      </c>
      <c r="H133" s="29" t="s">
        <v>28</v>
      </c>
      <c r="I133" s="21" t="s">
        <v>355</v>
      </c>
      <c r="J133" s="17" t="s">
        <v>371</v>
      </c>
      <c r="K133" s="19" t="s">
        <v>30</v>
      </c>
      <c r="L133" s="19" t="str">
        <f t="shared" si="14"/>
        <v>Não Necessita</v>
      </c>
      <c r="M133" s="21" t="s">
        <v>366</v>
      </c>
      <c r="N133" s="19" t="str">
        <f t="shared" si="15"/>
        <v>Sim</v>
      </c>
      <c r="O133" s="19" t="str">
        <f t="shared" ca="1" si="16"/>
        <v>Não Necessita</v>
      </c>
      <c r="P133" s="19" t="str">
        <f t="shared" si="17"/>
        <v>Não Necessita</v>
      </c>
      <c r="Q133" s="19" t="str">
        <f t="shared" si="18"/>
        <v>Não Necessita</v>
      </c>
      <c r="R133" s="19" t="str">
        <f t="shared" si="19"/>
        <v>Autorizado</v>
      </c>
      <c r="S133" s="26">
        <v>20588</v>
      </c>
      <c r="T133" s="32">
        <v>45595</v>
      </c>
      <c r="U133" s="19" t="s">
        <v>33</v>
      </c>
      <c r="V133" s="19" t="s">
        <v>367</v>
      </c>
    </row>
    <row r="134" spans="1:22" s="19" customFormat="1" x14ac:dyDescent="0.25">
      <c r="A134" s="17" t="s">
        <v>25</v>
      </c>
      <c r="B134" s="18">
        <f t="shared" si="20"/>
        <v>132</v>
      </c>
      <c r="C134" s="28">
        <v>45731</v>
      </c>
      <c r="D134" s="21" t="s">
        <v>35</v>
      </c>
      <c r="E134" s="21" t="s">
        <v>372</v>
      </c>
      <c r="F134" s="19" t="s">
        <v>360</v>
      </c>
      <c r="G134" s="18">
        <v>1</v>
      </c>
      <c r="H134" s="29" t="s">
        <v>28</v>
      </c>
      <c r="I134" s="21" t="s">
        <v>372</v>
      </c>
      <c r="J134" s="17" t="s">
        <v>373</v>
      </c>
      <c r="K134" s="19" t="s">
        <v>30</v>
      </c>
      <c r="L134" s="19" t="str">
        <f t="shared" si="14"/>
        <v>Não Necessita</v>
      </c>
      <c r="M134" s="21" t="s">
        <v>374</v>
      </c>
      <c r="N134" s="19" t="str">
        <f t="shared" si="15"/>
        <v>Sim</v>
      </c>
      <c r="O134" s="19" t="str">
        <f t="shared" ca="1" si="16"/>
        <v>Não Necessita</v>
      </c>
      <c r="P134" s="19" t="str">
        <f t="shared" si="17"/>
        <v>Não Necessita</v>
      </c>
      <c r="Q134" s="19" t="str">
        <f t="shared" si="18"/>
        <v>Não Necessita</v>
      </c>
      <c r="R134" s="19" t="str">
        <f t="shared" si="19"/>
        <v>Autorizado</v>
      </c>
      <c r="S134" s="26">
        <v>20583</v>
      </c>
      <c r="T134" s="32">
        <v>45595</v>
      </c>
      <c r="U134" s="19" t="s">
        <v>33</v>
      </c>
      <c r="V134" s="19" t="s">
        <v>512</v>
      </c>
    </row>
    <row r="135" spans="1:22" s="19" customFormat="1" x14ac:dyDescent="0.25">
      <c r="A135" s="17" t="s">
        <v>25</v>
      </c>
      <c r="B135" s="18">
        <f t="shared" si="20"/>
        <v>133</v>
      </c>
      <c r="C135" s="28">
        <v>45732</v>
      </c>
      <c r="D135" s="21" t="s">
        <v>35</v>
      </c>
      <c r="E135" s="21" t="s">
        <v>372</v>
      </c>
      <c r="F135" s="19" t="s">
        <v>62</v>
      </c>
      <c r="G135" s="18">
        <v>1</v>
      </c>
      <c r="H135" s="29" t="s">
        <v>28</v>
      </c>
      <c r="I135" s="21" t="s">
        <v>372</v>
      </c>
      <c r="J135" s="17" t="s">
        <v>371</v>
      </c>
      <c r="K135" s="19" t="s">
        <v>30</v>
      </c>
      <c r="L135" s="19" t="str">
        <f t="shared" si="14"/>
        <v>Não Necessita</v>
      </c>
      <c r="M135" s="21" t="s">
        <v>374</v>
      </c>
      <c r="N135" s="19" t="str">
        <f t="shared" si="15"/>
        <v>Sim</v>
      </c>
      <c r="O135" s="19" t="str">
        <f t="shared" ca="1" si="16"/>
        <v>Não Necessita</v>
      </c>
      <c r="P135" s="19" t="str">
        <f t="shared" si="17"/>
        <v>Não Necessita</v>
      </c>
      <c r="Q135" s="19" t="str">
        <f t="shared" si="18"/>
        <v>Não Necessita</v>
      </c>
      <c r="R135" s="19" t="str">
        <f t="shared" si="19"/>
        <v>Autorizado</v>
      </c>
      <c r="S135" s="26">
        <v>20583</v>
      </c>
      <c r="T135" s="32">
        <v>45595</v>
      </c>
      <c r="U135" s="19" t="s">
        <v>33</v>
      </c>
      <c r="V135" s="19" t="s">
        <v>512</v>
      </c>
    </row>
    <row r="136" spans="1:22" s="19" customFormat="1" x14ac:dyDescent="0.25">
      <c r="A136" s="17" t="s">
        <v>25</v>
      </c>
      <c r="B136" s="18">
        <f t="shared" si="20"/>
        <v>134</v>
      </c>
      <c r="C136" s="28">
        <v>45733</v>
      </c>
      <c r="D136" t="s">
        <v>35</v>
      </c>
      <c r="E136" s="21" t="s">
        <v>90</v>
      </c>
      <c r="F136" s="19" t="s">
        <v>44</v>
      </c>
      <c r="G136" s="18">
        <v>1</v>
      </c>
      <c r="H136" s="29" t="s">
        <v>28</v>
      </c>
      <c r="I136" s="19" t="s">
        <v>90</v>
      </c>
      <c r="J136" s="17" t="s">
        <v>171</v>
      </c>
      <c r="K136" s="19" t="s">
        <v>30</v>
      </c>
      <c r="L136" s="19" t="str">
        <f t="shared" si="14"/>
        <v>Não Necessita</v>
      </c>
      <c r="M136" s="19" t="s">
        <v>375</v>
      </c>
      <c r="N136" s="19" t="str">
        <f t="shared" si="15"/>
        <v>Sim</v>
      </c>
      <c r="O136" s="19" t="str">
        <f t="shared" ca="1" si="16"/>
        <v>Não Necessita</v>
      </c>
      <c r="P136" s="19" t="str">
        <f t="shared" si="17"/>
        <v>Não Necessita</v>
      </c>
      <c r="Q136" s="19" t="str">
        <f t="shared" si="18"/>
        <v>Não Necessita</v>
      </c>
      <c r="R136" s="19" t="str">
        <f t="shared" si="19"/>
        <v>Autorizado</v>
      </c>
      <c r="S136" s="26">
        <v>20590</v>
      </c>
      <c r="T136" s="32">
        <v>45595</v>
      </c>
      <c r="U136" s="19" t="s">
        <v>33</v>
      </c>
      <c r="V136" s="19" t="s">
        <v>376</v>
      </c>
    </row>
    <row r="137" spans="1:22" s="19" customFormat="1" x14ac:dyDescent="0.25">
      <c r="A137" s="17" t="s">
        <v>25</v>
      </c>
      <c r="B137" s="18">
        <f t="shared" si="20"/>
        <v>135</v>
      </c>
      <c r="C137" s="28">
        <v>45734</v>
      </c>
      <c r="D137" s="29" t="s">
        <v>154</v>
      </c>
      <c r="E137" s="30" t="s">
        <v>524</v>
      </c>
      <c r="F137" s="19" t="s">
        <v>196</v>
      </c>
      <c r="G137" s="18">
        <v>4</v>
      </c>
      <c r="H137" s="29" t="s">
        <v>28</v>
      </c>
      <c r="I137" s="21" t="s">
        <v>304</v>
      </c>
      <c r="J137" s="17" t="s">
        <v>59</v>
      </c>
      <c r="K137" s="19" t="s">
        <v>30</v>
      </c>
      <c r="L137" s="19" t="str">
        <f t="shared" si="14"/>
        <v>Não Necessita</v>
      </c>
      <c r="M137" s="21" t="s">
        <v>377</v>
      </c>
      <c r="N137" s="19" t="str">
        <f t="shared" si="15"/>
        <v>Sim</v>
      </c>
      <c r="O137" s="19" t="str">
        <f t="shared" ca="1" si="16"/>
        <v>Não Necessita</v>
      </c>
      <c r="P137" s="19" t="str">
        <f t="shared" si="17"/>
        <v>Não Necessita</v>
      </c>
      <c r="Q137" s="19" t="str">
        <f t="shared" si="18"/>
        <v>Não Necessita</v>
      </c>
      <c r="R137" s="19" t="str">
        <f t="shared" si="19"/>
        <v>Autorizado</v>
      </c>
      <c r="S137" s="26" t="s">
        <v>378</v>
      </c>
      <c r="T137" s="32">
        <v>45595</v>
      </c>
      <c r="U137" s="19" t="s">
        <v>33</v>
      </c>
      <c r="V137" s="19" t="s">
        <v>379</v>
      </c>
    </row>
    <row r="138" spans="1:22" s="19" customFormat="1" x14ac:dyDescent="0.25">
      <c r="A138" s="17" t="s">
        <v>25</v>
      </c>
      <c r="B138" s="18">
        <f t="shared" si="20"/>
        <v>136</v>
      </c>
      <c r="C138" s="28">
        <v>45735</v>
      </c>
      <c r="D138" s="29" t="s">
        <v>154</v>
      </c>
      <c r="E138" s="30" t="s">
        <v>524</v>
      </c>
      <c r="F138" s="19" t="s">
        <v>107</v>
      </c>
      <c r="G138" s="18">
        <v>4</v>
      </c>
      <c r="H138" s="29" t="s">
        <v>28</v>
      </c>
      <c r="I138" s="21" t="s">
        <v>304</v>
      </c>
      <c r="J138" s="17" t="s">
        <v>201</v>
      </c>
      <c r="K138" s="19" t="s">
        <v>30</v>
      </c>
      <c r="L138" s="19" t="str">
        <f t="shared" si="14"/>
        <v>Não Necessita</v>
      </c>
      <c r="M138" s="21" t="s">
        <v>377</v>
      </c>
      <c r="N138" s="19" t="str">
        <f t="shared" si="15"/>
        <v>Sim</v>
      </c>
      <c r="O138" s="19" t="str">
        <f t="shared" ca="1" si="16"/>
        <v>Sim</v>
      </c>
      <c r="P138" s="19" t="str">
        <f t="shared" si="17"/>
        <v>Não Necessita</v>
      </c>
      <c r="Q138" s="19" t="str">
        <f t="shared" si="18"/>
        <v>Não Necessita</v>
      </c>
      <c r="R138" s="19" t="str">
        <f t="shared" si="19"/>
        <v>Autorizado</v>
      </c>
      <c r="S138" s="26" t="s">
        <v>378</v>
      </c>
      <c r="T138" s="32">
        <v>45595</v>
      </c>
      <c r="U138" s="19" t="s">
        <v>33</v>
      </c>
      <c r="V138" s="19" t="s">
        <v>379</v>
      </c>
    </row>
    <row r="139" spans="1:22" s="19" customFormat="1" x14ac:dyDescent="0.25">
      <c r="A139" s="17" t="s">
        <v>25</v>
      </c>
      <c r="B139" s="18">
        <f t="shared" si="20"/>
        <v>137</v>
      </c>
      <c r="C139" s="28">
        <v>45736</v>
      </c>
      <c r="D139" s="19" t="s">
        <v>340</v>
      </c>
      <c r="E139" s="21" t="s">
        <v>380</v>
      </c>
      <c r="F139" s="19" t="s">
        <v>381</v>
      </c>
      <c r="G139" s="18">
        <v>5</v>
      </c>
      <c r="H139" s="29" t="s">
        <v>28</v>
      </c>
      <c r="I139" s="19" t="s">
        <v>380</v>
      </c>
      <c r="J139" s="17" t="s">
        <v>382</v>
      </c>
      <c r="K139" s="19" t="s">
        <v>30</v>
      </c>
      <c r="L139" s="19" t="str">
        <f t="shared" si="14"/>
        <v>Não Necessita</v>
      </c>
      <c r="M139" s="19" t="s">
        <v>383</v>
      </c>
      <c r="N139" s="19" t="str">
        <f t="shared" si="15"/>
        <v>Sim</v>
      </c>
      <c r="O139" s="19" t="str">
        <f t="shared" ca="1" si="16"/>
        <v>Não Necessita</v>
      </c>
      <c r="P139" s="19" t="str">
        <f t="shared" si="17"/>
        <v>Não Necessita</v>
      </c>
      <c r="Q139" s="19" t="str">
        <f t="shared" si="18"/>
        <v>Não Necessita</v>
      </c>
      <c r="R139" s="19" t="str">
        <f t="shared" si="19"/>
        <v>Autorizado</v>
      </c>
      <c r="S139" s="26" t="s">
        <v>384</v>
      </c>
      <c r="T139" s="32">
        <v>45595</v>
      </c>
      <c r="U139" s="19" t="s">
        <v>33</v>
      </c>
      <c r="V139" s="19" t="s">
        <v>385</v>
      </c>
    </row>
    <row r="140" spans="1:22" s="19" customFormat="1" x14ac:dyDescent="0.25">
      <c r="A140" s="17" t="s">
        <v>25</v>
      </c>
      <c r="B140" s="18">
        <f t="shared" si="20"/>
        <v>138</v>
      </c>
      <c r="C140" s="28">
        <v>45737</v>
      </c>
      <c r="D140" s="21" t="s">
        <v>35</v>
      </c>
      <c r="E140" s="29" t="s">
        <v>36</v>
      </c>
      <c r="F140" s="19" t="s">
        <v>44</v>
      </c>
      <c r="G140" s="18">
        <v>1</v>
      </c>
      <c r="H140" s="29" t="s">
        <v>28</v>
      </c>
      <c r="I140" s="29" t="s">
        <v>386</v>
      </c>
      <c r="J140" s="17" t="s">
        <v>365</v>
      </c>
      <c r="K140" s="19" t="s">
        <v>30</v>
      </c>
      <c r="L140" s="19" t="str">
        <f t="shared" si="14"/>
        <v>Não Necessita</v>
      </c>
      <c r="M140" s="21" t="s">
        <v>387</v>
      </c>
      <c r="N140" s="19" t="str">
        <f t="shared" si="15"/>
        <v>Sim</v>
      </c>
      <c r="O140" s="19" t="str">
        <f t="shared" ca="1" si="16"/>
        <v>Não Necessita</v>
      </c>
      <c r="P140" s="19" t="str">
        <f t="shared" si="17"/>
        <v>Não Necessita</v>
      </c>
      <c r="Q140" s="19" t="str">
        <f t="shared" si="18"/>
        <v>Não Necessita</v>
      </c>
      <c r="R140" s="19" t="str">
        <f t="shared" si="19"/>
        <v>Autorizado</v>
      </c>
      <c r="S140" s="26">
        <v>20559</v>
      </c>
      <c r="T140" s="32">
        <v>45595</v>
      </c>
      <c r="U140" s="19" t="s">
        <v>33</v>
      </c>
      <c r="V140" s="19" t="s">
        <v>388</v>
      </c>
    </row>
    <row r="141" spans="1:22" s="19" customFormat="1" x14ac:dyDescent="0.25">
      <c r="A141" s="17" t="s">
        <v>25</v>
      </c>
      <c r="B141" s="18">
        <f t="shared" si="20"/>
        <v>139</v>
      </c>
      <c r="C141" s="28">
        <v>45738</v>
      </c>
      <c r="D141" s="21" t="s">
        <v>35</v>
      </c>
      <c r="E141" s="29" t="s">
        <v>36</v>
      </c>
      <c r="F141" s="19" t="s">
        <v>123</v>
      </c>
      <c r="G141" s="18">
        <v>1</v>
      </c>
      <c r="H141" s="29" t="s">
        <v>28</v>
      </c>
      <c r="I141" s="29" t="s">
        <v>386</v>
      </c>
      <c r="J141" s="17" t="s">
        <v>389</v>
      </c>
      <c r="K141" s="19" t="s">
        <v>30</v>
      </c>
      <c r="L141" s="19" t="str">
        <f t="shared" si="14"/>
        <v>Não Necessita</v>
      </c>
      <c r="M141" s="21" t="s">
        <v>387</v>
      </c>
      <c r="N141" s="19" t="str">
        <f t="shared" si="15"/>
        <v>Sim</v>
      </c>
      <c r="O141" s="19" t="str">
        <f t="shared" ca="1" si="16"/>
        <v>Não Necessita</v>
      </c>
      <c r="P141" s="19" t="str">
        <f t="shared" si="17"/>
        <v>Não Necessita</v>
      </c>
      <c r="Q141" s="19" t="str">
        <f t="shared" si="18"/>
        <v>Não Necessita</v>
      </c>
      <c r="R141" s="19" t="str">
        <f t="shared" si="19"/>
        <v>Autorizado</v>
      </c>
      <c r="S141" s="26">
        <v>20559</v>
      </c>
      <c r="T141" s="32">
        <v>45595</v>
      </c>
      <c r="U141" s="19" t="s">
        <v>33</v>
      </c>
      <c r="V141" s="19" t="s">
        <v>388</v>
      </c>
    </row>
    <row r="142" spans="1:22" s="19" customFormat="1" x14ac:dyDescent="0.25">
      <c r="A142" s="17" t="s">
        <v>25</v>
      </c>
      <c r="B142" s="18">
        <f t="shared" si="20"/>
        <v>140</v>
      </c>
      <c r="C142" s="28">
        <v>45739</v>
      </c>
      <c r="D142" s="21" t="s">
        <v>35</v>
      </c>
      <c r="E142" s="29" t="s">
        <v>36</v>
      </c>
      <c r="F142" s="19" t="s">
        <v>125</v>
      </c>
      <c r="G142" s="18">
        <v>1</v>
      </c>
      <c r="H142" s="29" t="s">
        <v>28</v>
      </c>
      <c r="I142" s="29" t="s">
        <v>386</v>
      </c>
      <c r="J142" s="17" t="s">
        <v>126</v>
      </c>
      <c r="K142" s="19" t="s">
        <v>30</v>
      </c>
      <c r="L142" s="19" t="str">
        <f t="shared" si="14"/>
        <v>Não Necessita</v>
      </c>
      <c r="M142" s="21" t="s">
        <v>387</v>
      </c>
      <c r="N142" s="19" t="str">
        <f t="shared" si="15"/>
        <v>Sim</v>
      </c>
      <c r="O142" s="19" t="str">
        <f t="shared" ca="1" si="16"/>
        <v>Não Necessita</v>
      </c>
      <c r="P142" s="19" t="str">
        <f t="shared" si="17"/>
        <v>Não Necessita</v>
      </c>
      <c r="Q142" s="19" t="str">
        <f t="shared" si="18"/>
        <v>Não Necessita</v>
      </c>
      <c r="R142" s="19" t="str">
        <f t="shared" si="19"/>
        <v>Autorizado</v>
      </c>
      <c r="S142" s="26">
        <v>20559</v>
      </c>
      <c r="T142" s="32">
        <v>45595</v>
      </c>
      <c r="U142" s="19" t="s">
        <v>33</v>
      </c>
      <c r="V142" s="19" t="s">
        <v>388</v>
      </c>
    </row>
    <row r="143" spans="1:22" s="19" customFormat="1" x14ac:dyDescent="0.25">
      <c r="A143" s="17" t="s">
        <v>25</v>
      </c>
      <c r="B143" s="18">
        <f t="shared" si="20"/>
        <v>141</v>
      </c>
      <c r="C143" s="28">
        <v>45740</v>
      </c>
      <c r="D143" s="21" t="s">
        <v>35</v>
      </c>
      <c r="E143" s="29" t="s">
        <v>36</v>
      </c>
      <c r="F143" s="19" t="s">
        <v>194</v>
      </c>
      <c r="G143" s="18">
        <v>1</v>
      </c>
      <c r="H143" s="29" t="s">
        <v>28</v>
      </c>
      <c r="I143" s="29" t="s">
        <v>386</v>
      </c>
      <c r="J143" s="17" t="s">
        <v>390</v>
      </c>
      <c r="K143" s="19" t="s">
        <v>30</v>
      </c>
      <c r="L143" s="19" t="str">
        <f t="shared" si="14"/>
        <v>Não Necessita</v>
      </c>
      <c r="M143" s="21" t="s">
        <v>387</v>
      </c>
      <c r="N143" s="19" t="str">
        <f t="shared" si="15"/>
        <v>Sim</v>
      </c>
      <c r="O143" s="19" t="str">
        <f t="shared" ca="1" si="16"/>
        <v>Sim</v>
      </c>
      <c r="P143" s="19" t="str">
        <f t="shared" si="17"/>
        <v>Não Necessita</v>
      </c>
      <c r="Q143" s="19" t="str">
        <f t="shared" si="18"/>
        <v>Não Necessita</v>
      </c>
      <c r="R143" s="19" t="str">
        <f t="shared" si="19"/>
        <v>Autorizado</v>
      </c>
      <c r="S143" s="26">
        <v>20559</v>
      </c>
      <c r="T143" s="32">
        <v>45595</v>
      </c>
      <c r="U143" s="19" t="s">
        <v>33</v>
      </c>
      <c r="V143" s="19" t="s">
        <v>388</v>
      </c>
    </row>
    <row r="144" spans="1:22" s="19" customFormat="1" x14ac:dyDescent="0.25">
      <c r="A144" s="17" t="s">
        <v>25</v>
      </c>
      <c r="B144" s="18">
        <f t="shared" si="20"/>
        <v>142</v>
      </c>
      <c r="C144" s="28">
        <v>45741</v>
      </c>
      <c r="D144" s="21" t="s">
        <v>35</v>
      </c>
      <c r="E144" s="29" t="s">
        <v>36</v>
      </c>
      <c r="F144" s="19" t="s">
        <v>62</v>
      </c>
      <c r="G144" s="18">
        <v>1</v>
      </c>
      <c r="H144" s="29" t="s">
        <v>28</v>
      </c>
      <c r="I144" s="29" t="s">
        <v>386</v>
      </c>
      <c r="J144" s="17" t="s">
        <v>262</v>
      </c>
      <c r="K144" s="19" t="s">
        <v>30</v>
      </c>
      <c r="L144" s="19" t="str">
        <f t="shared" si="14"/>
        <v>Não Necessita</v>
      </c>
      <c r="M144" s="21" t="s">
        <v>387</v>
      </c>
      <c r="N144" s="19" t="str">
        <f t="shared" si="15"/>
        <v>Sim</v>
      </c>
      <c r="O144" s="19" t="str">
        <f t="shared" ca="1" si="16"/>
        <v>Sim</v>
      </c>
      <c r="P144" s="19" t="str">
        <f t="shared" si="17"/>
        <v>Não Necessita</v>
      </c>
      <c r="Q144" s="19" t="str">
        <f t="shared" si="18"/>
        <v>Não Necessita</v>
      </c>
      <c r="R144" s="19" t="str">
        <f t="shared" si="19"/>
        <v>Autorizado</v>
      </c>
      <c r="S144" s="26">
        <v>20559</v>
      </c>
      <c r="T144" s="32">
        <v>45595</v>
      </c>
      <c r="U144" s="19" t="s">
        <v>33</v>
      </c>
      <c r="V144" s="19" t="s">
        <v>388</v>
      </c>
    </row>
    <row r="145" spans="1:22" s="19" customFormat="1" x14ac:dyDescent="0.25">
      <c r="A145" s="17" t="s">
        <v>25</v>
      </c>
      <c r="B145" s="18">
        <f t="shared" si="20"/>
        <v>143</v>
      </c>
      <c r="C145" s="28">
        <v>45742</v>
      </c>
      <c r="D145" s="19" t="s">
        <v>64</v>
      </c>
      <c r="E145" s="21" t="s">
        <v>45</v>
      </c>
      <c r="F145" s="19" t="s">
        <v>112</v>
      </c>
      <c r="G145" s="18">
        <v>1</v>
      </c>
      <c r="H145" s="29" t="s">
        <v>28</v>
      </c>
      <c r="I145" s="19" t="s">
        <v>64</v>
      </c>
      <c r="J145" s="17" t="s">
        <v>391</v>
      </c>
      <c r="K145" s="19" t="s">
        <v>30</v>
      </c>
      <c r="L145" s="19" t="str">
        <f t="shared" si="14"/>
        <v>Não Necessita</v>
      </c>
      <c r="M145" s="19" t="s">
        <v>392</v>
      </c>
      <c r="N145" s="19" t="str">
        <f t="shared" si="15"/>
        <v>Sim</v>
      </c>
      <c r="O145" s="19" t="str">
        <f t="shared" ca="1" si="16"/>
        <v>Não Necessita</v>
      </c>
      <c r="P145" s="19" t="str">
        <f t="shared" si="17"/>
        <v>Não Necessita</v>
      </c>
      <c r="Q145" s="19" t="str">
        <f t="shared" si="18"/>
        <v>Não Necessita</v>
      </c>
      <c r="R145" s="19" t="str">
        <f t="shared" si="19"/>
        <v>Autorizado</v>
      </c>
      <c r="S145" s="26">
        <v>20601</v>
      </c>
      <c r="T145" s="32">
        <v>45595</v>
      </c>
      <c r="U145" s="19" t="s">
        <v>33</v>
      </c>
      <c r="V145" s="19" t="s">
        <v>393</v>
      </c>
    </row>
    <row r="146" spans="1:22" s="19" customFormat="1" x14ac:dyDescent="0.25">
      <c r="A146" s="17" t="s">
        <v>25</v>
      </c>
      <c r="B146" s="18">
        <f t="shared" si="20"/>
        <v>144</v>
      </c>
      <c r="C146" s="28">
        <v>45743</v>
      </c>
      <c r="D146" s="19" t="s">
        <v>64</v>
      </c>
      <c r="E146" s="21" t="s">
        <v>45</v>
      </c>
      <c r="F146" s="19" t="s">
        <v>394</v>
      </c>
      <c r="G146" s="18">
        <v>1</v>
      </c>
      <c r="H146" s="29" t="s">
        <v>28</v>
      </c>
      <c r="I146" s="19" t="s">
        <v>64</v>
      </c>
      <c r="J146" s="17" t="s">
        <v>395</v>
      </c>
      <c r="K146" s="19" t="s">
        <v>30</v>
      </c>
      <c r="L146" s="19" t="str">
        <f t="shared" si="14"/>
        <v>Não Necessita</v>
      </c>
      <c r="M146" s="19" t="s">
        <v>396</v>
      </c>
      <c r="N146" s="19" t="str">
        <f t="shared" si="15"/>
        <v>Sim</v>
      </c>
      <c r="O146" s="19" t="str">
        <f t="shared" ca="1" si="16"/>
        <v>Sim</v>
      </c>
      <c r="P146" s="19" t="str">
        <f t="shared" si="17"/>
        <v>Não Necessita</v>
      </c>
      <c r="Q146" s="19" t="str">
        <f t="shared" si="18"/>
        <v>Não Necessita</v>
      </c>
      <c r="R146" s="19" t="str">
        <f t="shared" si="19"/>
        <v>Autorizado</v>
      </c>
      <c r="S146" s="26">
        <v>20602</v>
      </c>
      <c r="T146" s="32">
        <v>45595</v>
      </c>
      <c r="U146" s="19" t="s">
        <v>33</v>
      </c>
      <c r="V146" s="19" t="s">
        <v>509</v>
      </c>
    </row>
    <row r="147" spans="1:22" s="19" customFormat="1" x14ac:dyDescent="0.25">
      <c r="A147" s="17" t="s">
        <v>25</v>
      </c>
      <c r="B147" s="18">
        <f t="shared" si="20"/>
        <v>145</v>
      </c>
      <c r="C147" s="28">
        <v>45744</v>
      </c>
      <c r="D147" s="19" t="s">
        <v>340</v>
      </c>
      <c r="E147" s="21" t="s">
        <v>326</v>
      </c>
      <c r="F147" s="19" t="s">
        <v>397</v>
      </c>
      <c r="G147" s="18">
        <v>1</v>
      </c>
      <c r="H147" s="29" t="s">
        <v>28</v>
      </c>
      <c r="I147" s="19" t="s">
        <v>398</v>
      </c>
      <c r="J147" s="17" t="s">
        <v>399</v>
      </c>
      <c r="K147" s="19" t="s">
        <v>30</v>
      </c>
      <c r="L147" s="19" t="str">
        <f t="shared" si="14"/>
        <v>Não Necessita</v>
      </c>
      <c r="M147" s="19" t="s">
        <v>400</v>
      </c>
      <c r="N147" s="19" t="str">
        <f t="shared" si="15"/>
        <v>Sim</v>
      </c>
      <c r="O147" s="19" t="str">
        <f t="shared" ca="1" si="16"/>
        <v>Não Necessita</v>
      </c>
      <c r="P147" s="19" t="str">
        <f t="shared" si="17"/>
        <v>Não Necessita</v>
      </c>
      <c r="Q147" s="19" t="str">
        <f t="shared" si="18"/>
        <v>Não Necessita</v>
      </c>
      <c r="R147" s="19" t="str">
        <f t="shared" si="19"/>
        <v>Autorizado</v>
      </c>
      <c r="S147" s="26">
        <v>20603</v>
      </c>
      <c r="T147" s="32">
        <v>45595</v>
      </c>
      <c r="U147" s="19" t="s">
        <v>33</v>
      </c>
      <c r="V147" s="19" t="s">
        <v>401</v>
      </c>
    </row>
    <row r="148" spans="1:22" s="19" customFormat="1" x14ac:dyDescent="0.25">
      <c r="A148" s="17" t="s">
        <v>25</v>
      </c>
      <c r="B148" s="18">
        <f t="shared" si="20"/>
        <v>146</v>
      </c>
      <c r="C148" s="28">
        <v>45745</v>
      </c>
      <c r="D148" s="19" t="s">
        <v>148</v>
      </c>
      <c r="E148" s="21" t="s">
        <v>88</v>
      </c>
      <c r="F148" s="19" t="s">
        <v>402</v>
      </c>
      <c r="G148" s="18">
        <v>1</v>
      </c>
      <c r="H148" s="29" t="s">
        <v>28</v>
      </c>
      <c r="I148" s="19" t="s">
        <v>88</v>
      </c>
      <c r="J148" s="17" t="s">
        <v>301</v>
      </c>
      <c r="K148" s="19" t="s">
        <v>30</v>
      </c>
      <c r="L148" s="19" t="str">
        <f t="shared" si="14"/>
        <v>Não Necessita</v>
      </c>
      <c r="M148" s="19" t="s">
        <v>403</v>
      </c>
      <c r="N148" s="19" t="str">
        <f t="shared" si="15"/>
        <v>Sim</v>
      </c>
      <c r="O148" s="19" t="str">
        <f t="shared" ca="1" si="16"/>
        <v>Não Necessita</v>
      </c>
      <c r="P148" s="19" t="str">
        <f t="shared" si="17"/>
        <v>Não Necessita</v>
      </c>
      <c r="Q148" s="19" t="str">
        <f t="shared" si="18"/>
        <v>Não Necessita</v>
      </c>
      <c r="R148" s="19" t="str">
        <f t="shared" si="19"/>
        <v>Autorizado</v>
      </c>
      <c r="S148" s="26">
        <v>20604</v>
      </c>
      <c r="T148" s="32">
        <v>45595</v>
      </c>
      <c r="U148" s="19" t="s">
        <v>33</v>
      </c>
      <c r="V148" s="19" t="s">
        <v>404</v>
      </c>
    </row>
    <row r="149" spans="1:22" s="19" customFormat="1" x14ac:dyDescent="0.25">
      <c r="A149" s="17" t="s">
        <v>25</v>
      </c>
      <c r="B149" s="18">
        <f t="shared" si="20"/>
        <v>147</v>
      </c>
      <c r="C149" s="28">
        <v>45746</v>
      </c>
      <c r="D149" s="29" t="s">
        <v>35</v>
      </c>
      <c r="E149" s="21" t="s">
        <v>209</v>
      </c>
      <c r="F149" s="19" t="s">
        <v>325</v>
      </c>
      <c r="G149" s="18">
        <v>2</v>
      </c>
      <c r="H149" s="29" t="s">
        <v>28</v>
      </c>
      <c r="I149" s="19" t="s">
        <v>209</v>
      </c>
      <c r="J149" s="17" t="s">
        <v>405</v>
      </c>
      <c r="K149" s="19" t="s">
        <v>30</v>
      </c>
      <c r="L149" s="19" t="str">
        <f t="shared" si="14"/>
        <v>Não Necessita</v>
      </c>
      <c r="M149" s="19" t="s">
        <v>406</v>
      </c>
      <c r="N149" s="19" t="str">
        <f t="shared" si="15"/>
        <v>Sim</v>
      </c>
      <c r="O149" s="19" t="str">
        <f t="shared" ca="1" si="16"/>
        <v>Sim</v>
      </c>
      <c r="P149" s="19" t="str">
        <f t="shared" si="17"/>
        <v>Não Necessita</v>
      </c>
      <c r="Q149" s="19" t="str">
        <f t="shared" si="18"/>
        <v>Não Necessita</v>
      </c>
      <c r="R149" s="19" t="str">
        <f t="shared" si="19"/>
        <v>Autorizado</v>
      </c>
      <c r="S149" s="26" t="s">
        <v>407</v>
      </c>
      <c r="T149" s="32">
        <v>45595</v>
      </c>
      <c r="U149" s="19" t="s">
        <v>33</v>
      </c>
      <c r="V149" s="19" t="s">
        <v>408</v>
      </c>
    </row>
    <row r="150" spans="1:22" s="19" customFormat="1" x14ac:dyDescent="0.25">
      <c r="A150" s="17" t="s">
        <v>25</v>
      </c>
      <c r="B150" s="18">
        <f t="shared" si="20"/>
        <v>148</v>
      </c>
      <c r="C150" s="28">
        <v>45747</v>
      </c>
      <c r="D150" s="19" t="s">
        <v>64</v>
      </c>
      <c r="E150" s="30" t="s">
        <v>564</v>
      </c>
      <c r="F150" s="19" t="s">
        <v>409</v>
      </c>
      <c r="G150" s="18">
        <v>8</v>
      </c>
      <c r="H150" s="29" t="s">
        <v>28</v>
      </c>
      <c r="I150" s="19" t="s">
        <v>410</v>
      </c>
      <c r="J150" s="17" t="s">
        <v>411</v>
      </c>
      <c r="K150" s="19" t="s">
        <v>30</v>
      </c>
      <c r="L150" s="19" t="str">
        <f t="shared" si="14"/>
        <v>Não Necessita</v>
      </c>
      <c r="M150" s="19" t="s">
        <v>412</v>
      </c>
      <c r="N150" s="19" t="str">
        <f t="shared" si="15"/>
        <v>Sim</v>
      </c>
      <c r="O150" s="19" t="str">
        <f t="shared" ca="1" si="16"/>
        <v>Sim</v>
      </c>
      <c r="P150" s="19" t="str">
        <f t="shared" si="17"/>
        <v>Não Necessita</v>
      </c>
      <c r="Q150" s="19" t="str">
        <f t="shared" si="18"/>
        <v>Não Necessita</v>
      </c>
      <c r="R150" s="19" t="str">
        <f t="shared" si="19"/>
        <v>Autorizado</v>
      </c>
      <c r="S150" s="26" t="s">
        <v>508</v>
      </c>
      <c r="T150" s="32">
        <v>45595</v>
      </c>
      <c r="U150" s="19" t="s">
        <v>33</v>
      </c>
      <c r="V150" s="19" t="s">
        <v>413</v>
      </c>
    </row>
    <row r="151" spans="1:22" s="19" customFormat="1" x14ac:dyDescent="0.25">
      <c r="A151" s="17" t="s">
        <v>25</v>
      </c>
      <c r="B151" s="18">
        <f t="shared" si="20"/>
        <v>149</v>
      </c>
      <c r="C151" s="28">
        <v>45748</v>
      </c>
      <c r="D151" s="29" t="s">
        <v>35</v>
      </c>
      <c r="E151" s="30" t="s">
        <v>613</v>
      </c>
      <c r="F151" s="19" t="s">
        <v>414</v>
      </c>
      <c r="G151" s="18">
        <v>1</v>
      </c>
      <c r="H151" s="29" t="s">
        <v>28</v>
      </c>
      <c r="I151" s="21" t="s">
        <v>355</v>
      </c>
      <c r="J151" s="17" t="s">
        <v>415</v>
      </c>
      <c r="K151" s="19" t="s">
        <v>30</v>
      </c>
      <c r="L151" s="19" t="str">
        <f t="shared" si="14"/>
        <v>Não Necessita</v>
      </c>
      <c r="M151" s="21" t="s">
        <v>416</v>
      </c>
      <c r="N151" s="19" t="str">
        <f t="shared" si="15"/>
        <v>Sim</v>
      </c>
      <c r="O151" s="19" t="str">
        <f t="shared" ca="1" si="16"/>
        <v>Sim</v>
      </c>
      <c r="P151" s="19" t="str">
        <f t="shared" si="17"/>
        <v>Não Necessita</v>
      </c>
      <c r="Q151" s="19" t="str">
        <f t="shared" si="18"/>
        <v>Não Necessita</v>
      </c>
      <c r="R151" s="19" t="str">
        <f t="shared" si="19"/>
        <v>Autorizado</v>
      </c>
      <c r="S151" s="26">
        <v>20615</v>
      </c>
      <c r="T151" s="32">
        <v>45600</v>
      </c>
      <c r="U151" s="19" t="s">
        <v>33</v>
      </c>
      <c r="V151" s="19" t="s">
        <v>417</v>
      </c>
    </row>
    <row r="152" spans="1:22" s="19" customFormat="1" x14ac:dyDescent="0.25">
      <c r="A152" s="17" t="s">
        <v>25</v>
      </c>
      <c r="B152" s="18">
        <f t="shared" si="20"/>
        <v>150</v>
      </c>
      <c r="C152" s="28">
        <v>45749</v>
      </c>
      <c r="D152" s="29" t="s">
        <v>35</v>
      </c>
      <c r="E152" s="30" t="s">
        <v>613</v>
      </c>
      <c r="F152" s="19" t="s">
        <v>123</v>
      </c>
      <c r="G152" s="18">
        <v>2</v>
      </c>
      <c r="H152" s="29" t="s">
        <v>28</v>
      </c>
      <c r="I152" s="21" t="s">
        <v>355</v>
      </c>
      <c r="J152" s="17" t="s">
        <v>389</v>
      </c>
      <c r="K152" s="19" t="s">
        <v>30</v>
      </c>
      <c r="L152" s="19" t="str">
        <f t="shared" si="14"/>
        <v>Não Necessita</v>
      </c>
      <c r="M152" s="21" t="s">
        <v>416</v>
      </c>
      <c r="N152" s="19" t="str">
        <f t="shared" si="15"/>
        <v>Sim</v>
      </c>
      <c r="O152" s="19" t="str">
        <f t="shared" ca="1" si="16"/>
        <v>Não Necessita</v>
      </c>
      <c r="P152" s="19" t="str">
        <f t="shared" si="17"/>
        <v>Não Necessita</v>
      </c>
      <c r="Q152" s="19" t="str">
        <f t="shared" si="18"/>
        <v>Não Necessita</v>
      </c>
      <c r="R152" s="19" t="str">
        <f t="shared" si="19"/>
        <v>Autorizado</v>
      </c>
      <c r="S152" s="26">
        <v>20615</v>
      </c>
      <c r="T152" s="32">
        <v>45600</v>
      </c>
      <c r="U152" s="19" t="s">
        <v>33</v>
      </c>
      <c r="V152" s="19" t="s">
        <v>417</v>
      </c>
    </row>
    <row r="153" spans="1:22" s="19" customFormat="1" x14ac:dyDescent="0.25">
      <c r="A153" s="17" t="s">
        <v>25</v>
      </c>
      <c r="B153" s="18">
        <f t="shared" si="20"/>
        <v>151</v>
      </c>
      <c r="C153" s="28">
        <v>45750</v>
      </c>
      <c r="D153" s="29" t="s">
        <v>35</v>
      </c>
      <c r="E153" s="30" t="s">
        <v>613</v>
      </c>
      <c r="F153" s="19" t="s">
        <v>125</v>
      </c>
      <c r="G153" s="18">
        <v>1</v>
      </c>
      <c r="H153" s="29" t="s">
        <v>28</v>
      </c>
      <c r="I153" s="21" t="s">
        <v>355</v>
      </c>
      <c r="J153" s="17" t="s">
        <v>126</v>
      </c>
      <c r="K153" s="19" t="s">
        <v>30</v>
      </c>
      <c r="L153" s="19" t="str">
        <f t="shared" si="14"/>
        <v>Não Necessita</v>
      </c>
      <c r="M153" s="21" t="s">
        <v>416</v>
      </c>
      <c r="N153" s="19" t="str">
        <f t="shared" si="15"/>
        <v>Sim</v>
      </c>
      <c r="O153" s="19" t="str">
        <f t="shared" ca="1" si="16"/>
        <v>Sim</v>
      </c>
      <c r="P153" s="19" t="str">
        <f t="shared" si="17"/>
        <v>Não Necessita</v>
      </c>
      <c r="Q153" s="19" t="str">
        <f t="shared" si="18"/>
        <v>Não Necessita</v>
      </c>
      <c r="R153" s="19" t="str">
        <f t="shared" si="19"/>
        <v>Autorizado</v>
      </c>
      <c r="S153" s="26">
        <v>20615</v>
      </c>
      <c r="T153" s="32">
        <v>45600</v>
      </c>
      <c r="U153" s="19" t="s">
        <v>33</v>
      </c>
      <c r="V153" s="19" t="s">
        <v>417</v>
      </c>
    </row>
    <row r="154" spans="1:22" s="19" customFormat="1" x14ac:dyDescent="0.25">
      <c r="A154" s="17" t="s">
        <v>25</v>
      </c>
      <c r="B154" s="18">
        <f t="shared" si="20"/>
        <v>152</v>
      </c>
      <c r="C154" s="28">
        <v>45751</v>
      </c>
      <c r="D154" s="29" t="s">
        <v>35</v>
      </c>
      <c r="E154" s="30" t="s">
        <v>613</v>
      </c>
      <c r="F154" s="19" t="s">
        <v>194</v>
      </c>
      <c r="G154" s="18">
        <v>1</v>
      </c>
      <c r="H154" s="29" t="s">
        <v>28</v>
      </c>
      <c r="I154" s="21" t="s">
        <v>355</v>
      </c>
      <c r="J154" s="17" t="s">
        <v>390</v>
      </c>
      <c r="K154" s="19" t="s">
        <v>30</v>
      </c>
      <c r="L154" s="19" t="str">
        <f t="shared" si="14"/>
        <v>Não Necessita</v>
      </c>
      <c r="M154" s="21" t="s">
        <v>416</v>
      </c>
      <c r="N154" s="19" t="str">
        <f t="shared" si="15"/>
        <v>Sim</v>
      </c>
      <c r="O154" s="19" t="str">
        <f t="shared" ca="1" si="16"/>
        <v>Não Necessita</v>
      </c>
      <c r="P154" s="19" t="str">
        <f t="shared" si="17"/>
        <v>Não Necessita</v>
      </c>
      <c r="Q154" s="19" t="str">
        <f t="shared" si="18"/>
        <v>Não Necessita</v>
      </c>
      <c r="R154" s="19" t="str">
        <f t="shared" si="19"/>
        <v>Autorizado</v>
      </c>
      <c r="S154" s="26">
        <v>20615</v>
      </c>
      <c r="T154" s="32">
        <v>45600</v>
      </c>
      <c r="U154" s="19" t="s">
        <v>33</v>
      </c>
      <c r="V154" s="19" t="s">
        <v>417</v>
      </c>
    </row>
    <row r="155" spans="1:22" s="19" customFormat="1" x14ac:dyDescent="0.25">
      <c r="A155" s="17" t="s">
        <v>25</v>
      </c>
      <c r="B155" s="18">
        <f t="shared" si="20"/>
        <v>153</v>
      </c>
      <c r="C155" s="28">
        <v>45752</v>
      </c>
      <c r="D155" s="29" t="s">
        <v>35</v>
      </c>
      <c r="E155" s="30" t="s">
        <v>613</v>
      </c>
      <c r="F155" s="19" t="s">
        <v>418</v>
      </c>
      <c r="G155" s="18">
        <v>1</v>
      </c>
      <c r="H155" s="29" t="s">
        <v>28</v>
      </c>
      <c r="I155" s="21" t="s">
        <v>355</v>
      </c>
      <c r="J155" s="17" t="s">
        <v>419</v>
      </c>
      <c r="K155" s="19" t="s">
        <v>30</v>
      </c>
      <c r="L155" s="19" t="str">
        <f t="shared" si="14"/>
        <v>Não Necessita</v>
      </c>
      <c r="M155" s="21" t="s">
        <v>416</v>
      </c>
      <c r="N155" s="19" t="str">
        <f t="shared" si="15"/>
        <v>Sim</v>
      </c>
      <c r="O155" s="19" t="str">
        <f t="shared" ca="1" si="16"/>
        <v>Sim</v>
      </c>
      <c r="P155" s="19" t="str">
        <f t="shared" si="17"/>
        <v>Não Necessita</v>
      </c>
      <c r="Q155" s="19" t="str">
        <f t="shared" si="18"/>
        <v>Não Necessita</v>
      </c>
      <c r="R155" s="19" t="str">
        <f t="shared" si="19"/>
        <v>Autorizado</v>
      </c>
      <c r="S155" s="26">
        <v>20615</v>
      </c>
      <c r="T155" s="32">
        <v>45600</v>
      </c>
      <c r="U155" s="19" t="s">
        <v>33</v>
      </c>
      <c r="V155" s="19" t="s">
        <v>417</v>
      </c>
    </row>
    <row r="156" spans="1:22" s="19" customFormat="1" x14ac:dyDescent="0.25">
      <c r="A156" s="17" t="s">
        <v>25</v>
      </c>
      <c r="B156" s="18">
        <f t="shared" si="20"/>
        <v>154</v>
      </c>
      <c r="C156" s="28">
        <v>45753</v>
      </c>
      <c r="D156" s="29" t="s">
        <v>35</v>
      </c>
      <c r="E156" s="30" t="s">
        <v>613</v>
      </c>
      <c r="F156" s="19" t="s">
        <v>420</v>
      </c>
      <c r="G156" s="18">
        <v>1</v>
      </c>
      <c r="H156" s="29" t="s">
        <v>28</v>
      </c>
      <c r="I156" s="21" t="s">
        <v>355</v>
      </c>
      <c r="J156" s="17" t="s">
        <v>421</v>
      </c>
      <c r="K156" s="19" t="s">
        <v>30</v>
      </c>
      <c r="L156" s="19" t="str">
        <f t="shared" si="14"/>
        <v>Não Necessita</v>
      </c>
      <c r="M156" s="21" t="s">
        <v>416</v>
      </c>
      <c r="N156" s="19" t="str">
        <f t="shared" si="15"/>
        <v>Sim</v>
      </c>
      <c r="O156" s="19" t="str">
        <f t="shared" ca="1" si="16"/>
        <v>Sim</v>
      </c>
      <c r="P156" s="19" t="str">
        <f t="shared" si="17"/>
        <v>Não Necessita</v>
      </c>
      <c r="Q156" s="19" t="str">
        <f t="shared" si="18"/>
        <v>Não Necessita</v>
      </c>
      <c r="R156" s="19" t="str">
        <f t="shared" si="19"/>
        <v>Autorizado</v>
      </c>
      <c r="S156" s="26">
        <v>20615</v>
      </c>
      <c r="T156" s="32">
        <v>45600</v>
      </c>
      <c r="U156" s="19" t="s">
        <v>33</v>
      </c>
      <c r="V156" s="19" t="s">
        <v>417</v>
      </c>
    </row>
    <row r="157" spans="1:22" s="19" customFormat="1" x14ac:dyDescent="0.25">
      <c r="A157" s="17" t="s">
        <v>25</v>
      </c>
      <c r="B157" s="18">
        <f t="shared" si="20"/>
        <v>155</v>
      </c>
      <c r="C157" s="28">
        <v>45754</v>
      </c>
      <c r="D157" s="21" t="s">
        <v>340</v>
      </c>
      <c r="E157" s="21" t="s">
        <v>422</v>
      </c>
      <c r="F157" s="19" t="s">
        <v>62</v>
      </c>
      <c r="G157" s="20">
        <v>2</v>
      </c>
      <c r="H157" s="29" t="s">
        <v>28</v>
      </c>
      <c r="I157" s="21" t="s">
        <v>422</v>
      </c>
      <c r="J157" s="17" t="s">
        <v>423</v>
      </c>
      <c r="K157" s="19" t="s">
        <v>30</v>
      </c>
      <c r="L157" s="19" t="str">
        <f t="shared" si="14"/>
        <v>Não Necessita</v>
      </c>
      <c r="M157" s="21" t="s">
        <v>424</v>
      </c>
      <c r="N157" s="19" t="str">
        <f t="shared" si="15"/>
        <v>Sim</v>
      </c>
      <c r="O157" s="19" t="str">
        <f t="shared" ca="1" si="16"/>
        <v>Sim</v>
      </c>
      <c r="P157" s="19" t="str">
        <f t="shared" si="17"/>
        <v>Não Necessita</v>
      </c>
      <c r="Q157" s="19" t="str">
        <f t="shared" si="18"/>
        <v>Não Necessita</v>
      </c>
      <c r="R157" s="19" t="str">
        <f t="shared" si="19"/>
        <v>Autorizado</v>
      </c>
      <c r="S157" s="26">
        <v>20584.205849999998</v>
      </c>
      <c r="T157" s="32">
        <v>45595</v>
      </c>
      <c r="U157" s="19" t="s">
        <v>33</v>
      </c>
      <c r="V157" s="19" t="s">
        <v>425</v>
      </c>
    </row>
    <row r="158" spans="1:22" s="19" customFormat="1" x14ac:dyDescent="0.25">
      <c r="A158" s="17" t="s">
        <v>25</v>
      </c>
      <c r="B158" s="18">
        <f t="shared" si="20"/>
        <v>156</v>
      </c>
      <c r="C158" s="28">
        <v>45755</v>
      </c>
      <c r="D158" s="19" t="s">
        <v>64</v>
      </c>
      <c r="E158" s="21" t="s">
        <v>426</v>
      </c>
      <c r="F158" s="19" t="s">
        <v>225</v>
      </c>
      <c r="G158" s="20">
        <v>2</v>
      </c>
      <c r="H158" s="29" t="s">
        <v>28</v>
      </c>
      <c r="I158" s="21" t="s">
        <v>426</v>
      </c>
      <c r="J158" s="17" t="s">
        <v>427</v>
      </c>
      <c r="K158" s="19" t="s">
        <v>30</v>
      </c>
      <c r="L158" s="19" t="str">
        <f t="shared" si="14"/>
        <v>Não Necessita</v>
      </c>
      <c r="M158" s="21" t="s">
        <v>428</v>
      </c>
      <c r="N158" s="19" t="str">
        <f t="shared" si="15"/>
        <v>Sim</v>
      </c>
      <c r="O158" s="19" t="str">
        <f t="shared" ca="1" si="16"/>
        <v>Sim</v>
      </c>
      <c r="P158" s="19" t="str">
        <f t="shared" si="17"/>
        <v>Não Necessita</v>
      </c>
      <c r="Q158" s="19" t="str">
        <f t="shared" si="18"/>
        <v>Não Necessita</v>
      </c>
      <c r="R158" s="19" t="str">
        <f t="shared" si="19"/>
        <v>Autorizado</v>
      </c>
      <c r="S158" s="26" t="s">
        <v>429</v>
      </c>
      <c r="T158" s="32">
        <v>45593</v>
      </c>
      <c r="U158" s="19" t="s">
        <v>33</v>
      </c>
      <c r="V158" s="19" t="s">
        <v>430</v>
      </c>
    </row>
    <row r="159" spans="1:22" s="19" customFormat="1" x14ac:dyDescent="0.25">
      <c r="A159" s="17" t="s">
        <v>25</v>
      </c>
      <c r="B159" s="18">
        <f t="shared" si="20"/>
        <v>157</v>
      </c>
      <c r="C159" s="28">
        <v>45756</v>
      </c>
      <c r="D159" s="29" t="s">
        <v>82</v>
      </c>
      <c r="E159" s="21" t="s">
        <v>431</v>
      </c>
      <c r="F159" s="19" t="s">
        <v>350</v>
      </c>
      <c r="G159" s="18">
        <v>1</v>
      </c>
      <c r="H159" s="29" t="s">
        <v>28</v>
      </c>
      <c r="I159" s="21" t="s">
        <v>432</v>
      </c>
      <c r="J159" s="17" t="s">
        <v>365</v>
      </c>
      <c r="K159" s="19" t="s">
        <v>30</v>
      </c>
      <c r="L159" s="19" t="str">
        <f t="shared" si="14"/>
        <v>Não Necessita</v>
      </c>
      <c r="M159" s="21" t="s">
        <v>433</v>
      </c>
      <c r="N159" s="19" t="str">
        <f t="shared" si="15"/>
        <v>Sim</v>
      </c>
      <c r="O159" s="19" t="str">
        <f t="shared" ca="1" si="16"/>
        <v>Sim</v>
      </c>
      <c r="P159" s="19" t="str">
        <f t="shared" si="17"/>
        <v>Não Necessita</v>
      </c>
      <c r="Q159" s="19" t="str">
        <f t="shared" si="18"/>
        <v>Não Necessita</v>
      </c>
      <c r="R159" s="19" t="str">
        <f t="shared" si="19"/>
        <v>Autorizado</v>
      </c>
      <c r="S159" s="26">
        <v>19869</v>
      </c>
      <c r="T159" s="32">
        <v>45532</v>
      </c>
      <c r="U159" s="19" t="s">
        <v>33</v>
      </c>
      <c r="V159" s="19" t="s">
        <v>507</v>
      </c>
    </row>
    <row r="160" spans="1:22" s="19" customFormat="1" x14ac:dyDescent="0.25">
      <c r="A160" s="17" t="s">
        <v>25</v>
      </c>
      <c r="B160" s="18">
        <f t="shared" si="20"/>
        <v>158</v>
      </c>
      <c r="C160" s="28">
        <v>45757</v>
      </c>
      <c r="D160" s="29" t="s">
        <v>82</v>
      </c>
      <c r="E160" s="21" t="s">
        <v>431</v>
      </c>
      <c r="F160" s="23" t="s">
        <v>434</v>
      </c>
      <c r="G160" s="18">
        <v>1</v>
      </c>
      <c r="H160" s="29" t="s">
        <v>28</v>
      </c>
      <c r="I160" s="21" t="s">
        <v>432</v>
      </c>
      <c r="J160" s="17" t="s">
        <v>357</v>
      </c>
      <c r="K160" s="19" t="s">
        <v>30</v>
      </c>
      <c r="L160" s="19" t="str">
        <f t="shared" si="14"/>
        <v>Não Necessita</v>
      </c>
      <c r="M160" s="21" t="s">
        <v>433</v>
      </c>
      <c r="N160" s="19" t="str">
        <f t="shared" si="15"/>
        <v>Sim</v>
      </c>
      <c r="O160" s="19" t="str">
        <f t="shared" ca="1" si="16"/>
        <v>Não Necessita</v>
      </c>
      <c r="P160" s="19" t="str">
        <f t="shared" si="17"/>
        <v>Não Necessita</v>
      </c>
      <c r="Q160" s="19" t="str">
        <f t="shared" si="18"/>
        <v>Não Necessita</v>
      </c>
      <c r="R160" s="19" t="str">
        <f t="shared" si="19"/>
        <v>Autorizado</v>
      </c>
      <c r="S160" s="26">
        <v>19869</v>
      </c>
      <c r="T160" s="32">
        <v>45532</v>
      </c>
      <c r="U160" s="19" t="s">
        <v>33</v>
      </c>
      <c r="V160" s="19" t="s">
        <v>507</v>
      </c>
    </row>
    <row r="161" spans="1:22" s="19" customFormat="1" x14ac:dyDescent="0.25">
      <c r="A161" s="17" t="s">
        <v>25</v>
      </c>
      <c r="B161" s="18">
        <f t="shared" si="20"/>
        <v>159</v>
      </c>
      <c r="C161" s="28">
        <v>45758</v>
      </c>
      <c r="D161" s="29" t="s">
        <v>82</v>
      </c>
      <c r="E161" s="21" t="s">
        <v>431</v>
      </c>
      <c r="F161" s="19" t="s">
        <v>435</v>
      </c>
      <c r="G161" s="18">
        <v>1</v>
      </c>
      <c r="H161" s="29" t="s">
        <v>28</v>
      </c>
      <c r="I161" s="21" t="s">
        <v>432</v>
      </c>
      <c r="J161" s="17" t="s">
        <v>436</v>
      </c>
      <c r="K161" s="19" t="s">
        <v>30</v>
      </c>
      <c r="L161" s="19" t="str">
        <f t="shared" si="14"/>
        <v>Não Necessita</v>
      </c>
      <c r="M161" s="21" t="s">
        <v>433</v>
      </c>
      <c r="N161" s="19" t="str">
        <f t="shared" si="15"/>
        <v>Sim</v>
      </c>
      <c r="O161" s="19" t="str">
        <f t="shared" ca="1" si="16"/>
        <v>Sim</v>
      </c>
      <c r="P161" s="19" t="str">
        <f t="shared" si="17"/>
        <v>Não Necessita</v>
      </c>
      <c r="Q161" s="19" t="str">
        <f t="shared" si="18"/>
        <v>Não Necessita</v>
      </c>
      <c r="R161" s="19" t="str">
        <f t="shared" si="19"/>
        <v>Autorizado</v>
      </c>
      <c r="S161" s="26">
        <v>19869</v>
      </c>
      <c r="T161" s="32">
        <v>45532</v>
      </c>
      <c r="U161" s="19" t="s">
        <v>33</v>
      </c>
      <c r="V161" s="19" t="s">
        <v>507</v>
      </c>
    </row>
    <row r="162" spans="1:22" s="19" customFormat="1" x14ac:dyDescent="0.25">
      <c r="A162" s="17" t="s">
        <v>25</v>
      </c>
      <c r="B162" s="18">
        <f t="shared" si="20"/>
        <v>160</v>
      </c>
      <c r="C162" s="28">
        <v>45759</v>
      </c>
      <c r="D162" s="19" t="s">
        <v>148</v>
      </c>
      <c r="E162" s="21" t="s">
        <v>149</v>
      </c>
      <c r="F162" s="19" t="s">
        <v>107</v>
      </c>
      <c r="G162" s="18">
        <v>49</v>
      </c>
      <c r="H162" s="29" t="s">
        <v>28</v>
      </c>
      <c r="I162" s="19" t="s">
        <v>437</v>
      </c>
      <c r="J162" s="17" t="s">
        <v>438</v>
      </c>
      <c r="K162" s="19" t="s">
        <v>30</v>
      </c>
      <c r="L162" s="19" t="str">
        <f t="shared" si="14"/>
        <v>Não Necessita</v>
      </c>
      <c r="M162" s="19" t="s">
        <v>439</v>
      </c>
      <c r="N162" s="19" t="str">
        <f t="shared" si="15"/>
        <v>Sim</v>
      </c>
      <c r="O162" s="19" t="str">
        <f t="shared" ca="1" si="16"/>
        <v>Não Necessita</v>
      </c>
      <c r="P162" s="19" t="str">
        <f t="shared" si="17"/>
        <v>Não Necessita</v>
      </c>
      <c r="Q162" s="19" t="str">
        <f t="shared" si="18"/>
        <v>Não Necessita</v>
      </c>
      <c r="R162" s="19" t="str">
        <f t="shared" si="19"/>
        <v>Autorizado</v>
      </c>
      <c r="S162" s="26" t="s">
        <v>440</v>
      </c>
      <c r="T162" s="32">
        <v>45582</v>
      </c>
      <c r="U162" s="19" t="s">
        <v>33</v>
      </c>
      <c r="V162" s="19" t="s">
        <v>441</v>
      </c>
    </row>
    <row r="163" spans="1:22" s="19" customFormat="1" x14ac:dyDescent="0.25">
      <c r="A163" s="17" t="s">
        <v>25</v>
      </c>
      <c r="B163" s="18">
        <f t="shared" si="20"/>
        <v>161</v>
      </c>
      <c r="C163" s="28">
        <v>45760</v>
      </c>
      <c r="D163" s="19" t="s">
        <v>64</v>
      </c>
      <c r="E163" s="21" t="s">
        <v>139</v>
      </c>
      <c r="F163" s="19" t="s">
        <v>44</v>
      </c>
      <c r="G163" s="18">
        <v>3</v>
      </c>
      <c r="H163" s="29" t="s">
        <v>28</v>
      </c>
      <c r="I163" s="21" t="s">
        <v>139</v>
      </c>
      <c r="J163" s="17" t="s">
        <v>171</v>
      </c>
      <c r="K163" s="19" t="s">
        <v>30</v>
      </c>
      <c r="L163" s="19" t="str">
        <f t="shared" si="14"/>
        <v>Não Necessita</v>
      </c>
      <c r="M163" s="19" t="s">
        <v>442</v>
      </c>
      <c r="N163" s="19" t="str">
        <f t="shared" si="15"/>
        <v>Sim</v>
      </c>
      <c r="O163" s="19" t="str">
        <f t="shared" ca="1" si="16"/>
        <v>Sim</v>
      </c>
      <c r="P163" s="19" t="str">
        <f t="shared" si="17"/>
        <v>Não Necessita</v>
      </c>
      <c r="Q163" s="19" t="str">
        <f t="shared" si="18"/>
        <v>Não Necessita</v>
      </c>
      <c r="R163" s="19" t="str">
        <f t="shared" si="19"/>
        <v>Autorizado</v>
      </c>
      <c r="S163" s="26" t="s">
        <v>443</v>
      </c>
      <c r="T163" s="32">
        <v>45593</v>
      </c>
      <c r="U163" s="19" t="s">
        <v>33</v>
      </c>
      <c r="V163" s="19" t="s">
        <v>444</v>
      </c>
    </row>
    <row r="164" spans="1:22" s="19" customFormat="1" x14ac:dyDescent="0.25">
      <c r="A164" s="17" t="s">
        <v>25</v>
      </c>
      <c r="B164" s="18">
        <f t="shared" si="20"/>
        <v>162</v>
      </c>
      <c r="C164" s="28">
        <v>45761</v>
      </c>
      <c r="D164" s="19" t="s">
        <v>64</v>
      </c>
      <c r="E164" s="21" t="s">
        <v>139</v>
      </c>
      <c r="F164" s="19" t="s">
        <v>125</v>
      </c>
      <c r="G164" s="18">
        <v>3</v>
      </c>
      <c r="H164" s="29" t="s">
        <v>28</v>
      </c>
      <c r="I164" s="21" t="s">
        <v>139</v>
      </c>
      <c r="J164" s="17" t="s">
        <v>143</v>
      </c>
      <c r="K164" s="19" t="s">
        <v>30</v>
      </c>
      <c r="L164" s="19" t="str">
        <f t="shared" si="14"/>
        <v>Não Necessita</v>
      </c>
      <c r="M164" s="19" t="s">
        <v>442</v>
      </c>
      <c r="N164" s="19" t="str">
        <f t="shared" si="15"/>
        <v>Sim</v>
      </c>
      <c r="O164" s="19" t="str">
        <f t="shared" ca="1" si="16"/>
        <v>Não Necessita</v>
      </c>
      <c r="P164" s="19" t="str">
        <f t="shared" si="17"/>
        <v>Não Necessita</v>
      </c>
      <c r="Q164" s="19" t="str">
        <f t="shared" si="18"/>
        <v>Não Necessita</v>
      </c>
      <c r="R164" s="19" t="str">
        <f t="shared" si="19"/>
        <v>Autorizado</v>
      </c>
      <c r="S164" s="26" t="s">
        <v>443</v>
      </c>
      <c r="T164" s="32">
        <v>45593</v>
      </c>
      <c r="U164" s="19" t="s">
        <v>33</v>
      </c>
      <c r="V164" s="19" t="s">
        <v>444</v>
      </c>
    </row>
    <row r="165" spans="1:22" s="19" customFormat="1" x14ac:dyDescent="0.25">
      <c r="A165" s="17" t="s">
        <v>25</v>
      </c>
      <c r="B165" s="18">
        <f t="shared" si="20"/>
        <v>163</v>
      </c>
      <c r="C165" s="28">
        <v>45762</v>
      </c>
      <c r="D165" s="19" t="s">
        <v>64</v>
      </c>
      <c r="E165" s="21" t="s">
        <v>139</v>
      </c>
      <c r="F165" s="19" t="s">
        <v>123</v>
      </c>
      <c r="G165" s="18">
        <v>3</v>
      </c>
      <c r="H165" s="29" t="s">
        <v>28</v>
      </c>
      <c r="I165" s="21" t="s">
        <v>139</v>
      </c>
      <c r="J165" s="17" t="s">
        <v>136</v>
      </c>
      <c r="K165" s="19" t="s">
        <v>30</v>
      </c>
      <c r="L165" s="19" t="str">
        <f t="shared" si="14"/>
        <v>Não Necessita</v>
      </c>
      <c r="M165" s="19" t="s">
        <v>442</v>
      </c>
      <c r="N165" s="19" t="str">
        <f t="shared" si="15"/>
        <v>Sim</v>
      </c>
      <c r="O165" s="19" t="str">
        <f t="shared" ca="1" si="16"/>
        <v>Sim</v>
      </c>
      <c r="P165" s="19" t="str">
        <f t="shared" si="17"/>
        <v>Não Necessita</v>
      </c>
      <c r="Q165" s="19" t="str">
        <f t="shared" si="18"/>
        <v>Não Necessita</v>
      </c>
      <c r="R165" s="19" t="str">
        <f t="shared" si="19"/>
        <v>Autorizado</v>
      </c>
      <c r="S165" s="26" t="s">
        <v>443</v>
      </c>
      <c r="T165" s="32">
        <v>45593</v>
      </c>
      <c r="U165" s="19" t="s">
        <v>33</v>
      </c>
      <c r="V165" s="19" t="s">
        <v>444</v>
      </c>
    </row>
    <row r="166" spans="1:22" s="19" customFormat="1" x14ac:dyDescent="0.25">
      <c r="A166" s="17" t="s">
        <v>25</v>
      </c>
      <c r="B166" s="18">
        <f t="shared" si="20"/>
        <v>164</v>
      </c>
      <c r="C166" s="28">
        <v>45763</v>
      </c>
      <c r="D166" s="19" t="s">
        <v>64</v>
      </c>
      <c r="E166" s="21" t="s">
        <v>139</v>
      </c>
      <c r="F166" s="19" t="s">
        <v>194</v>
      </c>
      <c r="G166" s="18">
        <v>3</v>
      </c>
      <c r="H166" s="29" t="s">
        <v>28</v>
      </c>
      <c r="I166" s="21" t="s">
        <v>139</v>
      </c>
      <c r="J166" s="17" t="s">
        <v>144</v>
      </c>
      <c r="K166" s="19" t="s">
        <v>30</v>
      </c>
      <c r="L166" s="19" t="str">
        <f t="shared" si="14"/>
        <v>Não Necessita</v>
      </c>
      <c r="M166" s="19" t="s">
        <v>442</v>
      </c>
      <c r="N166" s="19" t="str">
        <f t="shared" si="15"/>
        <v>Sim</v>
      </c>
      <c r="O166" s="19" t="str">
        <f t="shared" ca="1" si="16"/>
        <v>Sim</v>
      </c>
      <c r="P166" s="19" t="str">
        <f t="shared" si="17"/>
        <v>Não Necessita</v>
      </c>
      <c r="Q166" s="19" t="str">
        <f t="shared" si="18"/>
        <v>Não Necessita</v>
      </c>
      <c r="R166" s="19" t="str">
        <f t="shared" si="19"/>
        <v>Autorizado</v>
      </c>
      <c r="S166" s="26" t="s">
        <v>443</v>
      </c>
      <c r="T166" s="32">
        <v>45593</v>
      </c>
      <c r="U166" s="19" t="s">
        <v>33</v>
      </c>
      <c r="V166" s="19" t="s">
        <v>444</v>
      </c>
    </row>
    <row r="167" spans="1:22" s="19" customFormat="1" x14ac:dyDescent="0.25">
      <c r="A167" s="17" t="s">
        <v>25</v>
      </c>
      <c r="B167" s="18">
        <f t="shared" si="20"/>
        <v>165</v>
      </c>
      <c r="C167" s="28">
        <v>45764</v>
      </c>
      <c r="D167" t="s">
        <v>35</v>
      </c>
      <c r="E167" s="30" t="s">
        <v>613</v>
      </c>
      <c r="F167" s="19" t="s">
        <v>445</v>
      </c>
      <c r="G167" s="18">
        <v>1</v>
      </c>
      <c r="H167" s="29" t="s">
        <v>28</v>
      </c>
      <c r="I167" s="19" t="s">
        <v>446</v>
      </c>
      <c r="J167" s="17" t="s">
        <v>447</v>
      </c>
      <c r="K167" s="19" t="s">
        <v>30</v>
      </c>
      <c r="L167" s="19" t="str">
        <f t="shared" si="14"/>
        <v>Não Necessita</v>
      </c>
      <c r="M167" s="19" t="s">
        <v>448</v>
      </c>
      <c r="N167" s="19" t="str">
        <f t="shared" si="15"/>
        <v>Sim</v>
      </c>
      <c r="O167" s="19" t="str">
        <f t="shared" ca="1" si="16"/>
        <v>Não Necessita</v>
      </c>
      <c r="P167" s="19" t="str">
        <f t="shared" si="17"/>
        <v>Não Necessita</v>
      </c>
      <c r="Q167" s="19" t="str">
        <f t="shared" si="18"/>
        <v>Não Necessita</v>
      </c>
      <c r="R167" s="19" t="str">
        <f t="shared" si="19"/>
        <v>Autorizado</v>
      </c>
      <c r="S167" s="26">
        <v>20730</v>
      </c>
      <c r="T167" s="32">
        <v>45616</v>
      </c>
      <c r="U167" s="19" t="s">
        <v>33</v>
      </c>
      <c r="V167" s="19" t="s">
        <v>449</v>
      </c>
    </row>
    <row r="168" spans="1:22" s="19" customFormat="1" x14ac:dyDescent="0.25">
      <c r="A168" s="17" t="s">
        <v>25</v>
      </c>
      <c r="B168" s="18">
        <f t="shared" si="20"/>
        <v>166</v>
      </c>
      <c r="C168" s="28">
        <v>45765</v>
      </c>
      <c r="D168" s="19" t="s">
        <v>154</v>
      </c>
      <c r="E168" s="21" t="s">
        <v>450</v>
      </c>
      <c r="F168" s="19" t="s">
        <v>451</v>
      </c>
      <c r="G168" s="18">
        <v>1</v>
      </c>
      <c r="H168" s="29" t="s">
        <v>28</v>
      </c>
      <c r="I168" s="19" t="s">
        <v>452</v>
      </c>
      <c r="J168" s="17" t="s">
        <v>453</v>
      </c>
      <c r="K168" s="19" t="s">
        <v>30</v>
      </c>
      <c r="L168" s="19" t="str">
        <f t="shared" si="14"/>
        <v>Não Necessita</v>
      </c>
      <c r="M168" s="19" t="s">
        <v>454</v>
      </c>
      <c r="N168" s="19" t="str">
        <f t="shared" si="15"/>
        <v>Sim</v>
      </c>
      <c r="O168" s="19" t="str">
        <f t="shared" ca="1" si="16"/>
        <v>Sim</v>
      </c>
      <c r="P168" s="19" t="str">
        <f t="shared" si="17"/>
        <v>Não Necessita</v>
      </c>
      <c r="Q168" s="19" t="str">
        <f t="shared" si="18"/>
        <v>Não Necessita</v>
      </c>
      <c r="R168" s="19" t="str">
        <f t="shared" si="19"/>
        <v>Autorizado</v>
      </c>
      <c r="S168" s="26">
        <v>20733</v>
      </c>
      <c r="T168" s="32">
        <v>45616</v>
      </c>
      <c r="U168" s="19" t="s">
        <v>33</v>
      </c>
      <c r="V168" s="19" t="s">
        <v>455</v>
      </c>
    </row>
    <row r="169" spans="1:22" s="19" customFormat="1" x14ac:dyDescent="0.25">
      <c r="A169" s="17" t="s">
        <v>25</v>
      </c>
      <c r="B169" s="18">
        <f t="shared" si="20"/>
        <v>167</v>
      </c>
      <c r="C169" s="28">
        <v>45766</v>
      </c>
      <c r="D169" s="19" t="s">
        <v>154</v>
      </c>
      <c r="E169" s="21" t="s">
        <v>456</v>
      </c>
      <c r="F169" s="19" t="s">
        <v>457</v>
      </c>
      <c r="G169" s="18">
        <v>2</v>
      </c>
      <c r="H169" s="29" t="s">
        <v>28</v>
      </c>
      <c r="I169" s="19" t="s">
        <v>154</v>
      </c>
      <c r="J169" s="17" t="s">
        <v>458</v>
      </c>
      <c r="K169" s="19" t="s">
        <v>30</v>
      </c>
      <c r="L169" s="19" t="str">
        <f t="shared" si="14"/>
        <v>Não Necessita</v>
      </c>
      <c r="M169" s="19" t="s">
        <v>459</v>
      </c>
      <c r="N169" s="19" t="str">
        <f t="shared" si="15"/>
        <v>Sim</v>
      </c>
      <c r="O169" s="19" t="str">
        <f t="shared" ca="1" si="16"/>
        <v>Não Necessita</v>
      </c>
      <c r="P169" s="19" t="str">
        <f t="shared" si="17"/>
        <v>Não Necessita</v>
      </c>
      <c r="Q169" s="19" t="str">
        <f t="shared" si="18"/>
        <v>Não Necessita</v>
      </c>
      <c r="R169" s="19" t="str">
        <f t="shared" si="19"/>
        <v>Autorizado</v>
      </c>
      <c r="S169" s="26">
        <v>20735</v>
      </c>
      <c r="T169" s="32">
        <v>45617</v>
      </c>
      <c r="U169" s="19" t="s">
        <v>33</v>
      </c>
      <c r="V169" s="19" t="s">
        <v>460</v>
      </c>
    </row>
    <row r="170" spans="1:22" s="19" customFormat="1" x14ac:dyDescent="0.25">
      <c r="A170" s="17" t="s">
        <v>25</v>
      </c>
      <c r="B170" s="18">
        <f t="shared" si="20"/>
        <v>168</v>
      </c>
      <c r="C170" s="28">
        <v>45767</v>
      </c>
      <c r="D170" s="19" t="s">
        <v>154</v>
      </c>
      <c r="E170" s="21" t="s">
        <v>456</v>
      </c>
      <c r="F170" s="19" t="s">
        <v>461</v>
      </c>
      <c r="G170" s="18">
        <v>2</v>
      </c>
      <c r="H170" s="29" t="s">
        <v>28</v>
      </c>
      <c r="I170" s="19" t="s">
        <v>154</v>
      </c>
      <c r="J170" s="17" t="s">
        <v>458</v>
      </c>
      <c r="K170" s="19" t="s">
        <v>30</v>
      </c>
      <c r="L170" s="19" t="str">
        <f t="shared" si="14"/>
        <v>Não Necessita</v>
      </c>
      <c r="M170" s="19" t="s">
        <v>459</v>
      </c>
      <c r="N170" s="19" t="str">
        <f t="shared" si="15"/>
        <v>Sim</v>
      </c>
      <c r="O170" s="19" t="str">
        <f t="shared" ca="1" si="16"/>
        <v>Sim</v>
      </c>
      <c r="P170" s="19" t="str">
        <f t="shared" si="17"/>
        <v>Não Necessita</v>
      </c>
      <c r="Q170" s="19" t="str">
        <f t="shared" si="18"/>
        <v>Não Necessita</v>
      </c>
      <c r="R170" s="19" t="str">
        <f t="shared" si="19"/>
        <v>Autorizado</v>
      </c>
      <c r="S170" s="26">
        <v>20735</v>
      </c>
      <c r="T170" s="32">
        <v>45617</v>
      </c>
      <c r="U170" s="19" t="s">
        <v>33</v>
      </c>
      <c r="V170" s="19" t="s">
        <v>460</v>
      </c>
    </row>
    <row r="171" spans="1:22" s="19" customFormat="1" x14ac:dyDescent="0.25">
      <c r="A171" s="17" t="s">
        <v>25</v>
      </c>
      <c r="B171" s="18">
        <f t="shared" si="20"/>
        <v>169</v>
      </c>
      <c r="C171" s="28">
        <v>45768</v>
      </c>
      <c r="D171" s="19" t="s">
        <v>154</v>
      </c>
      <c r="E171" s="21" t="s">
        <v>456</v>
      </c>
      <c r="F171" s="19" t="s">
        <v>462</v>
      </c>
      <c r="G171" s="18">
        <v>5</v>
      </c>
      <c r="H171" s="29" t="s">
        <v>28</v>
      </c>
      <c r="I171" s="19" t="s">
        <v>154</v>
      </c>
      <c r="J171" s="17" t="s">
        <v>458</v>
      </c>
      <c r="K171" s="19" t="s">
        <v>30</v>
      </c>
      <c r="L171" s="19" t="str">
        <f t="shared" si="14"/>
        <v>Não Necessita</v>
      </c>
      <c r="M171" s="19" t="s">
        <v>459</v>
      </c>
      <c r="N171" s="19" t="str">
        <f t="shared" si="15"/>
        <v>Sim</v>
      </c>
      <c r="O171" s="19" t="str">
        <f t="shared" ca="1" si="16"/>
        <v>Sim</v>
      </c>
      <c r="P171" s="19" t="str">
        <f t="shared" si="17"/>
        <v>Não Necessita</v>
      </c>
      <c r="Q171" s="19" t="str">
        <f t="shared" si="18"/>
        <v>Não Necessita</v>
      </c>
      <c r="R171" s="19" t="str">
        <f t="shared" si="19"/>
        <v>Autorizado</v>
      </c>
      <c r="S171" s="26">
        <v>20735</v>
      </c>
      <c r="T171" s="32">
        <v>45617</v>
      </c>
      <c r="U171" s="19" t="s">
        <v>33</v>
      </c>
      <c r="V171" s="19" t="s">
        <v>460</v>
      </c>
    </row>
    <row r="172" spans="1:22" s="19" customFormat="1" x14ac:dyDescent="0.25">
      <c r="A172" s="17" t="s">
        <v>25</v>
      </c>
      <c r="B172" s="18">
        <f t="shared" si="20"/>
        <v>170</v>
      </c>
      <c r="C172" s="28">
        <v>45769</v>
      </c>
      <c r="D172" s="29" t="s">
        <v>35</v>
      </c>
      <c r="E172" s="29" t="s">
        <v>36</v>
      </c>
      <c r="F172" s="19" t="s">
        <v>44</v>
      </c>
      <c r="G172" s="18">
        <v>1</v>
      </c>
      <c r="H172" s="29" t="s">
        <v>28</v>
      </c>
      <c r="I172" s="29" t="s">
        <v>386</v>
      </c>
      <c r="J172" s="17" t="s">
        <v>365</v>
      </c>
      <c r="K172" s="19" t="s">
        <v>30</v>
      </c>
      <c r="L172" s="19" t="str">
        <f t="shared" si="14"/>
        <v>Não Necessita</v>
      </c>
      <c r="M172" s="29" t="s">
        <v>387</v>
      </c>
      <c r="N172" s="19" t="str">
        <f t="shared" si="15"/>
        <v>Sim</v>
      </c>
      <c r="O172" s="19" t="str">
        <f t="shared" ca="1" si="16"/>
        <v>Não Necessita</v>
      </c>
      <c r="P172" s="19" t="str">
        <f t="shared" si="17"/>
        <v>Não Necessita</v>
      </c>
      <c r="Q172" s="19" t="str">
        <f t="shared" si="18"/>
        <v>Não Necessita</v>
      </c>
      <c r="R172" s="19" t="str">
        <f t="shared" si="19"/>
        <v>Autorizado</v>
      </c>
      <c r="S172" s="26">
        <v>20745</v>
      </c>
      <c r="T172" s="32">
        <v>45618</v>
      </c>
      <c r="U172" s="19" t="s">
        <v>33</v>
      </c>
      <c r="V172" s="19" t="s">
        <v>506</v>
      </c>
    </row>
    <row r="173" spans="1:22" s="19" customFormat="1" x14ac:dyDescent="0.25">
      <c r="A173" s="17" t="s">
        <v>25</v>
      </c>
      <c r="B173" s="18">
        <f t="shared" si="20"/>
        <v>171</v>
      </c>
      <c r="C173" s="28">
        <v>45770</v>
      </c>
      <c r="D173" s="29" t="s">
        <v>35</v>
      </c>
      <c r="E173" s="29" t="s">
        <v>36</v>
      </c>
      <c r="F173" s="19" t="s">
        <v>123</v>
      </c>
      <c r="G173" s="18">
        <v>1</v>
      </c>
      <c r="H173" s="29" t="s">
        <v>28</v>
      </c>
      <c r="I173" s="29" t="s">
        <v>386</v>
      </c>
      <c r="J173" s="17" t="s">
        <v>389</v>
      </c>
      <c r="K173" s="19" t="s">
        <v>30</v>
      </c>
      <c r="L173" s="19" t="str">
        <f t="shared" si="14"/>
        <v>Não Necessita</v>
      </c>
      <c r="M173" s="29" t="s">
        <v>387</v>
      </c>
      <c r="N173" s="19" t="str">
        <f t="shared" si="15"/>
        <v>Sim</v>
      </c>
      <c r="O173" s="19" t="str">
        <f t="shared" ca="1" si="16"/>
        <v>Sim</v>
      </c>
      <c r="P173" s="19" t="str">
        <f t="shared" si="17"/>
        <v>Não Necessita</v>
      </c>
      <c r="Q173" s="19" t="str">
        <f t="shared" si="18"/>
        <v>Não Necessita</v>
      </c>
      <c r="R173" s="19" t="str">
        <f t="shared" si="19"/>
        <v>Autorizado</v>
      </c>
      <c r="S173" s="26">
        <v>20745</v>
      </c>
      <c r="T173" s="32">
        <v>45618</v>
      </c>
      <c r="U173" s="19" t="s">
        <v>33</v>
      </c>
      <c r="V173" s="19" t="s">
        <v>506</v>
      </c>
    </row>
    <row r="174" spans="1:22" s="19" customFormat="1" x14ac:dyDescent="0.25">
      <c r="A174" s="17" t="s">
        <v>25</v>
      </c>
      <c r="B174" s="18">
        <f t="shared" si="20"/>
        <v>172</v>
      </c>
      <c r="C174" s="28">
        <v>45771</v>
      </c>
      <c r="D174" s="29" t="s">
        <v>35</v>
      </c>
      <c r="E174" s="29" t="s">
        <v>36</v>
      </c>
      <c r="F174" s="19" t="s">
        <v>125</v>
      </c>
      <c r="G174" s="18">
        <v>1</v>
      </c>
      <c r="H174" s="29" t="s">
        <v>28</v>
      </c>
      <c r="I174" s="29" t="s">
        <v>386</v>
      </c>
      <c r="J174" s="17" t="s">
        <v>126</v>
      </c>
      <c r="K174" s="19" t="s">
        <v>30</v>
      </c>
      <c r="L174" s="19" t="str">
        <f t="shared" si="14"/>
        <v>Não Necessita</v>
      </c>
      <c r="M174" s="29" t="s">
        <v>387</v>
      </c>
      <c r="N174" s="19" t="str">
        <f t="shared" si="15"/>
        <v>Sim</v>
      </c>
      <c r="O174" s="19" t="str">
        <f t="shared" ca="1" si="16"/>
        <v>Sim</v>
      </c>
      <c r="P174" s="19" t="str">
        <f t="shared" si="17"/>
        <v>Não Necessita</v>
      </c>
      <c r="Q174" s="19" t="str">
        <f t="shared" si="18"/>
        <v>Não Necessita</v>
      </c>
      <c r="R174" s="19" t="str">
        <f t="shared" si="19"/>
        <v>Autorizado</v>
      </c>
      <c r="S174" s="26">
        <v>20745</v>
      </c>
      <c r="T174" s="32">
        <v>45618</v>
      </c>
      <c r="U174" s="19" t="s">
        <v>33</v>
      </c>
      <c r="V174" s="19" t="s">
        <v>506</v>
      </c>
    </row>
    <row r="175" spans="1:22" s="19" customFormat="1" x14ac:dyDescent="0.25">
      <c r="A175" s="17" t="s">
        <v>25</v>
      </c>
      <c r="B175" s="18">
        <f t="shared" si="20"/>
        <v>173</v>
      </c>
      <c r="C175" s="28">
        <v>45772</v>
      </c>
      <c r="D175" s="29" t="s">
        <v>35</v>
      </c>
      <c r="E175" s="29" t="s">
        <v>36</v>
      </c>
      <c r="F175" s="19" t="s">
        <v>194</v>
      </c>
      <c r="G175" s="18">
        <v>1</v>
      </c>
      <c r="H175" s="29" t="s">
        <v>28</v>
      </c>
      <c r="I175" s="29" t="s">
        <v>386</v>
      </c>
      <c r="J175" s="17" t="s">
        <v>390</v>
      </c>
      <c r="K175" s="19" t="s">
        <v>30</v>
      </c>
      <c r="L175" s="19" t="str">
        <f t="shared" si="14"/>
        <v>Não Necessita</v>
      </c>
      <c r="M175" s="29" t="s">
        <v>387</v>
      </c>
      <c r="N175" s="19" t="str">
        <f t="shared" si="15"/>
        <v>Sim</v>
      </c>
      <c r="O175" s="19" t="str">
        <f t="shared" ca="1" si="16"/>
        <v>Sim</v>
      </c>
      <c r="P175" s="19" t="str">
        <f t="shared" si="17"/>
        <v>Não Necessita</v>
      </c>
      <c r="Q175" s="19" t="str">
        <f t="shared" si="18"/>
        <v>Não Necessita</v>
      </c>
      <c r="R175" s="19" t="str">
        <f t="shared" si="19"/>
        <v>Autorizado</v>
      </c>
      <c r="S175" s="26">
        <v>20745</v>
      </c>
      <c r="T175" s="32">
        <v>45618</v>
      </c>
      <c r="U175" s="19" t="s">
        <v>33</v>
      </c>
      <c r="V175" s="19" t="s">
        <v>506</v>
      </c>
    </row>
    <row r="176" spans="1:22" s="19" customFormat="1" x14ac:dyDescent="0.25">
      <c r="A176" s="17" t="s">
        <v>25</v>
      </c>
      <c r="B176" s="18">
        <f t="shared" si="20"/>
        <v>174</v>
      </c>
      <c r="C176" s="28">
        <v>45773</v>
      </c>
      <c r="D176" s="29" t="s">
        <v>35</v>
      </c>
      <c r="E176" s="29" t="s">
        <v>36</v>
      </c>
      <c r="F176" s="19" t="s">
        <v>62</v>
      </c>
      <c r="G176" s="18">
        <v>1</v>
      </c>
      <c r="H176" s="29" t="s">
        <v>28</v>
      </c>
      <c r="I176" s="29" t="s">
        <v>386</v>
      </c>
      <c r="J176" s="17" t="s">
        <v>262</v>
      </c>
      <c r="K176" s="19" t="s">
        <v>30</v>
      </c>
      <c r="L176" s="19" t="str">
        <f t="shared" si="14"/>
        <v>Não Necessita</v>
      </c>
      <c r="M176" s="29" t="s">
        <v>387</v>
      </c>
      <c r="N176" s="19" t="str">
        <f t="shared" si="15"/>
        <v>Sim</v>
      </c>
      <c r="O176" s="19" t="str">
        <f t="shared" ca="1" si="16"/>
        <v>Sim</v>
      </c>
      <c r="P176" s="19" t="str">
        <f t="shared" si="17"/>
        <v>Não Necessita</v>
      </c>
      <c r="Q176" s="19" t="str">
        <f t="shared" si="18"/>
        <v>Não Necessita</v>
      </c>
      <c r="R176" s="19" t="str">
        <f t="shared" si="19"/>
        <v>Autorizado</v>
      </c>
      <c r="S176" s="26">
        <v>20745</v>
      </c>
      <c r="T176" s="32">
        <v>45618</v>
      </c>
      <c r="U176" s="19" t="s">
        <v>33</v>
      </c>
      <c r="V176" s="19" t="s">
        <v>506</v>
      </c>
    </row>
    <row r="177" spans="1:22" x14ac:dyDescent="0.25">
      <c r="A177" s="17" t="s">
        <v>25</v>
      </c>
      <c r="B177" s="18">
        <f t="shared" si="20"/>
        <v>175</v>
      </c>
      <c r="C177" s="28">
        <v>45774</v>
      </c>
      <c r="D177" t="s">
        <v>154</v>
      </c>
      <c r="E177" s="16" t="s">
        <v>524</v>
      </c>
      <c r="F177" t="s">
        <v>196</v>
      </c>
      <c r="G177" s="9">
        <v>2</v>
      </c>
      <c r="H177" s="29" t="s">
        <v>28</v>
      </c>
      <c r="I177" s="30" t="s">
        <v>524</v>
      </c>
      <c r="J177" s="11" t="s">
        <v>526</v>
      </c>
      <c r="K177" s="29" t="s">
        <v>30</v>
      </c>
      <c r="L177" s="19" t="str">
        <f t="shared" si="14"/>
        <v>Não Necessita</v>
      </c>
      <c r="M177" s="29" t="s">
        <v>654</v>
      </c>
      <c r="N177" s="19" t="str">
        <f t="shared" si="15"/>
        <v>Sim</v>
      </c>
      <c r="O177" s="19" t="str">
        <f t="shared" ca="1" si="16"/>
        <v>Não Necessita</v>
      </c>
      <c r="P177" s="19" t="str">
        <f t="shared" si="17"/>
        <v>Não Necessita</v>
      </c>
      <c r="Q177" s="19" t="str">
        <f t="shared" si="18"/>
        <v>Não Necessita</v>
      </c>
      <c r="R177" s="19" t="str">
        <f t="shared" si="19"/>
        <v>Autorizado</v>
      </c>
      <c r="S177" s="26">
        <v>20745</v>
      </c>
      <c r="T177" s="32">
        <v>45619</v>
      </c>
      <c r="U177" s="19" t="s">
        <v>33</v>
      </c>
      <c r="V177" s="19" t="s">
        <v>506</v>
      </c>
    </row>
    <row r="178" spans="1:22" x14ac:dyDescent="0.25">
      <c r="A178" s="17" t="s">
        <v>25</v>
      </c>
      <c r="B178" s="18">
        <f t="shared" si="20"/>
        <v>176</v>
      </c>
      <c r="C178" s="28">
        <v>45775</v>
      </c>
      <c r="D178" t="s">
        <v>154</v>
      </c>
      <c r="E178" s="16" t="s">
        <v>524</v>
      </c>
      <c r="F178" t="s">
        <v>525</v>
      </c>
      <c r="G178" s="9">
        <v>1</v>
      </c>
      <c r="H178" s="29" t="s">
        <v>28</v>
      </c>
      <c r="I178" s="30" t="s">
        <v>524</v>
      </c>
      <c r="J178" s="35" t="s">
        <v>527</v>
      </c>
      <c r="K178" s="29" t="s">
        <v>30</v>
      </c>
      <c r="L178" s="19" t="str">
        <f t="shared" si="14"/>
        <v>Não Necessita</v>
      </c>
      <c r="M178" s="29" t="s">
        <v>655</v>
      </c>
      <c r="N178" s="19" t="str">
        <f t="shared" si="15"/>
        <v>Sim</v>
      </c>
      <c r="O178" s="19" t="str">
        <f t="shared" ca="1" si="16"/>
        <v>Sim</v>
      </c>
      <c r="P178" s="19" t="str">
        <f t="shared" si="17"/>
        <v>Não Necessita</v>
      </c>
      <c r="Q178" s="19" t="str">
        <f t="shared" si="18"/>
        <v>Não Necessita</v>
      </c>
      <c r="R178" s="19" t="str">
        <f t="shared" si="19"/>
        <v>Autorizado</v>
      </c>
      <c r="S178" s="26">
        <v>20745</v>
      </c>
      <c r="T178" s="32">
        <v>45620</v>
      </c>
      <c r="U178" s="19" t="s">
        <v>33</v>
      </c>
      <c r="V178" s="19" t="s">
        <v>506</v>
      </c>
    </row>
    <row r="179" spans="1:22" x14ac:dyDescent="0.25">
      <c r="A179" s="17" t="s">
        <v>25</v>
      </c>
      <c r="B179" s="18">
        <f t="shared" si="20"/>
        <v>177</v>
      </c>
      <c r="C179" s="28">
        <v>45776</v>
      </c>
      <c r="D179" s="29" t="s">
        <v>50</v>
      </c>
      <c r="E179" s="16" t="s">
        <v>528</v>
      </c>
      <c r="F179" t="s">
        <v>44</v>
      </c>
      <c r="G179" s="9">
        <v>1</v>
      </c>
      <c r="H179" s="29" t="s">
        <v>28</v>
      </c>
      <c r="I179" t="s">
        <v>529</v>
      </c>
      <c r="J179" s="11" t="s">
        <v>399</v>
      </c>
      <c r="K179" s="29" t="s">
        <v>522</v>
      </c>
      <c r="L179" s="19" t="str">
        <f t="shared" si="14"/>
        <v>Enviado Email</v>
      </c>
      <c r="M179" t="s">
        <v>534</v>
      </c>
      <c r="N179" s="19" t="str">
        <f t="shared" si="15"/>
        <v/>
      </c>
      <c r="O179" s="19" t="str">
        <f t="shared" ca="1" si="16"/>
        <v/>
      </c>
      <c r="P179" s="19" t="str">
        <f t="shared" si="17"/>
        <v/>
      </c>
      <c r="Q179" s="19" t="str">
        <f t="shared" si="18"/>
        <v/>
      </c>
      <c r="R179" s="19" t="str">
        <f t="shared" si="19"/>
        <v/>
      </c>
      <c r="S179" s="26"/>
      <c r="T179" s="32"/>
      <c r="U179" s="19"/>
    </row>
    <row r="180" spans="1:22" x14ac:dyDescent="0.25">
      <c r="A180" s="17" t="s">
        <v>25</v>
      </c>
      <c r="B180" s="18">
        <f t="shared" si="20"/>
        <v>178</v>
      </c>
      <c r="C180" s="28">
        <v>45777</v>
      </c>
      <c r="D180" s="29" t="s">
        <v>50</v>
      </c>
      <c r="E180" s="16" t="s">
        <v>528</v>
      </c>
      <c r="F180" t="s">
        <v>125</v>
      </c>
      <c r="G180" s="9">
        <v>1</v>
      </c>
      <c r="H180" s="29" t="s">
        <v>28</v>
      </c>
      <c r="I180" t="s">
        <v>529</v>
      </c>
      <c r="J180" s="11" t="s">
        <v>530</v>
      </c>
      <c r="K180" s="29" t="s">
        <v>522</v>
      </c>
      <c r="L180" s="19" t="str">
        <f t="shared" si="14"/>
        <v>Enviado Email</v>
      </c>
      <c r="M180" t="s">
        <v>534</v>
      </c>
      <c r="N180" s="19" t="str">
        <f t="shared" si="15"/>
        <v/>
      </c>
      <c r="O180" s="19" t="str">
        <f t="shared" ca="1" si="16"/>
        <v/>
      </c>
      <c r="P180" s="19" t="str">
        <f t="shared" si="17"/>
        <v/>
      </c>
      <c r="Q180" s="19" t="str">
        <f t="shared" si="18"/>
        <v/>
      </c>
      <c r="R180" s="19" t="str">
        <f t="shared" si="19"/>
        <v/>
      </c>
      <c r="S180" s="26"/>
      <c r="T180" s="32"/>
      <c r="U180" s="19"/>
    </row>
    <row r="181" spans="1:22" x14ac:dyDescent="0.25">
      <c r="A181" s="17" t="s">
        <v>25</v>
      </c>
      <c r="B181" s="18">
        <f t="shared" si="20"/>
        <v>179</v>
      </c>
      <c r="C181" s="28">
        <v>45778</v>
      </c>
      <c r="D181" s="29" t="s">
        <v>50</v>
      </c>
      <c r="E181" s="16" t="s">
        <v>528</v>
      </c>
      <c r="F181" t="s">
        <v>271</v>
      </c>
      <c r="G181" s="9">
        <v>1</v>
      </c>
      <c r="H181" s="29" t="s">
        <v>28</v>
      </c>
      <c r="I181" t="s">
        <v>529</v>
      </c>
      <c r="J181" s="11" t="s">
        <v>531</v>
      </c>
      <c r="K181" s="29" t="s">
        <v>522</v>
      </c>
      <c r="L181" s="19" t="str">
        <f t="shared" si="14"/>
        <v>Enviado Email</v>
      </c>
      <c r="M181" t="s">
        <v>534</v>
      </c>
      <c r="N181" s="19" t="str">
        <f t="shared" si="15"/>
        <v/>
      </c>
      <c r="O181" s="19" t="str">
        <f t="shared" ca="1" si="16"/>
        <v/>
      </c>
      <c r="P181" s="19" t="str">
        <f t="shared" si="17"/>
        <v/>
      </c>
      <c r="Q181" s="19" t="str">
        <f t="shared" si="18"/>
        <v/>
      </c>
      <c r="R181" s="19" t="str">
        <f t="shared" si="19"/>
        <v/>
      </c>
      <c r="S181" s="26"/>
      <c r="T181" s="32"/>
      <c r="U181" s="19"/>
    </row>
    <row r="182" spans="1:22" x14ac:dyDescent="0.25">
      <c r="A182" s="17" t="s">
        <v>25</v>
      </c>
      <c r="B182" s="18">
        <f t="shared" si="20"/>
        <v>180</v>
      </c>
      <c r="C182" s="28">
        <v>45779</v>
      </c>
      <c r="D182" s="29" t="s">
        <v>50</v>
      </c>
      <c r="E182" s="16" t="s">
        <v>528</v>
      </c>
      <c r="F182" t="s">
        <v>127</v>
      </c>
      <c r="G182" s="9">
        <v>1</v>
      </c>
      <c r="H182" s="29" t="s">
        <v>28</v>
      </c>
      <c r="I182" t="s">
        <v>529</v>
      </c>
      <c r="J182" s="11" t="s">
        <v>532</v>
      </c>
      <c r="K182" s="29" t="s">
        <v>522</v>
      </c>
      <c r="L182" s="19" t="str">
        <f t="shared" si="14"/>
        <v>Enviado Email</v>
      </c>
      <c r="M182" t="s">
        <v>534</v>
      </c>
      <c r="N182" s="19" t="str">
        <f t="shared" si="15"/>
        <v/>
      </c>
      <c r="O182" s="19" t="str">
        <f t="shared" ca="1" si="16"/>
        <v/>
      </c>
      <c r="P182" s="19" t="str">
        <f t="shared" si="17"/>
        <v/>
      </c>
      <c r="Q182" s="19" t="str">
        <f t="shared" si="18"/>
        <v/>
      </c>
      <c r="R182" s="19" t="str">
        <f t="shared" si="19"/>
        <v/>
      </c>
      <c r="S182" s="26"/>
      <c r="T182" s="32"/>
      <c r="U182" s="19"/>
    </row>
    <row r="183" spans="1:22" x14ac:dyDescent="0.25">
      <c r="A183" s="17" t="s">
        <v>25</v>
      </c>
      <c r="B183" s="18">
        <f t="shared" si="20"/>
        <v>181</v>
      </c>
      <c r="C183" s="28">
        <v>45780</v>
      </c>
      <c r="D183" s="29" t="s">
        <v>50</v>
      </c>
      <c r="E183" s="16" t="s">
        <v>528</v>
      </c>
      <c r="F183" t="s">
        <v>62</v>
      </c>
      <c r="G183" s="9">
        <v>2</v>
      </c>
      <c r="H183" s="29" t="s">
        <v>28</v>
      </c>
      <c r="I183" t="s">
        <v>529</v>
      </c>
      <c r="J183" s="11" t="s">
        <v>533</v>
      </c>
      <c r="K183" s="29" t="s">
        <v>522</v>
      </c>
      <c r="L183" s="19" t="str">
        <f t="shared" si="14"/>
        <v>Enviado Email</v>
      </c>
      <c r="M183" t="s">
        <v>534</v>
      </c>
      <c r="N183" s="19" t="str">
        <f t="shared" si="15"/>
        <v/>
      </c>
      <c r="O183" s="19" t="str">
        <f t="shared" ca="1" si="16"/>
        <v/>
      </c>
      <c r="P183" s="19" t="str">
        <f t="shared" si="17"/>
        <v/>
      </c>
      <c r="Q183" s="19" t="str">
        <f t="shared" si="18"/>
        <v/>
      </c>
      <c r="R183" s="19" t="str">
        <f t="shared" si="19"/>
        <v/>
      </c>
      <c r="S183" s="26"/>
      <c r="T183" s="32"/>
      <c r="U183" s="19"/>
    </row>
    <row r="184" spans="1:22" x14ac:dyDescent="0.25">
      <c r="A184" s="17" t="s">
        <v>25</v>
      </c>
      <c r="B184" s="18">
        <f t="shared" si="20"/>
        <v>182</v>
      </c>
      <c r="C184" s="28">
        <v>45781</v>
      </c>
      <c r="D184" s="29" t="s">
        <v>82</v>
      </c>
      <c r="E184" s="16" t="s">
        <v>535</v>
      </c>
      <c r="F184" t="s">
        <v>215</v>
      </c>
      <c r="G184" s="9">
        <v>1</v>
      </c>
      <c r="H184" s="29" t="s">
        <v>28</v>
      </c>
      <c r="I184" t="s">
        <v>536</v>
      </c>
      <c r="J184" s="11" t="s">
        <v>537</v>
      </c>
      <c r="K184" s="29" t="s">
        <v>30</v>
      </c>
      <c r="L184" s="19" t="str">
        <f t="shared" si="14"/>
        <v>Não Necessita</v>
      </c>
      <c r="M184" t="s">
        <v>538</v>
      </c>
      <c r="N184" s="19" t="str">
        <f t="shared" si="15"/>
        <v>Sim</v>
      </c>
      <c r="O184" s="19" t="str">
        <f t="shared" ca="1" si="16"/>
        <v>Sim</v>
      </c>
      <c r="P184" s="19" t="str">
        <f t="shared" si="17"/>
        <v>Não Necessita</v>
      </c>
      <c r="Q184" s="19" t="str">
        <f t="shared" si="18"/>
        <v>Não Necessita</v>
      </c>
      <c r="R184" s="19" t="str">
        <f t="shared" si="19"/>
        <v>Autorizado</v>
      </c>
      <c r="S184" s="26">
        <v>20745</v>
      </c>
      <c r="T184" s="32">
        <v>45626</v>
      </c>
      <c r="U184" s="19" t="s">
        <v>33</v>
      </c>
      <c r="V184" s="19" t="s">
        <v>506</v>
      </c>
    </row>
    <row r="185" spans="1:22" x14ac:dyDescent="0.25">
      <c r="A185" s="17" t="s">
        <v>25</v>
      </c>
      <c r="B185" s="18">
        <f t="shared" si="20"/>
        <v>183</v>
      </c>
      <c r="C185" s="28">
        <v>45782</v>
      </c>
      <c r="D185" s="29" t="s">
        <v>82</v>
      </c>
      <c r="E185" s="16" t="s">
        <v>535</v>
      </c>
      <c r="F185" t="s">
        <v>62</v>
      </c>
      <c r="G185" s="9">
        <v>1</v>
      </c>
      <c r="H185" s="29" t="s">
        <v>28</v>
      </c>
      <c r="I185" t="s">
        <v>536</v>
      </c>
      <c r="J185" s="11" t="s">
        <v>539</v>
      </c>
      <c r="K185" s="29" t="s">
        <v>522</v>
      </c>
      <c r="L185" s="19" t="str">
        <f t="shared" si="14"/>
        <v>Enviado Email</v>
      </c>
      <c r="M185" t="s">
        <v>540</v>
      </c>
      <c r="N185" s="19" t="str">
        <f t="shared" si="15"/>
        <v/>
      </c>
      <c r="O185" s="19" t="str">
        <f t="shared" ca="1" si="16"/>
        <v/>
      </c>
      <c r="P185" s="19" t="str">
        <f t="shared" si="17"/>
        <v/>
      </c>
      <c r="Q185" s="19" t="str">
        <f t="shared" si="18"/>
        <v/>
      </c>
      <c r="R185" s="19" t="str">
        <f t="shared" si="19"/>
        <v/>
      </c>
      <c r="S185" s="26"/>
      <c r="T185" s="32"/>
      <c r="U185" s="19"/>
    </row>
    <row r="186" spans="1:22" x14ac:dyDescent="0.25">
      <c r="A186" s="17" t="s">
        <v>25</v>
      </c>
      <c r="B186" s="18">
        <f t="shared" si="20"/>
        <v>184</v>
      </c>
      <c r="C186" s="28">
        <v>45783</v>
      </c>
      <c r="D186" s="29" t="s">
        <v>82</v>
      </c>
      <c r="E186" s="16" t="s">
        <v>535</v>
      </c>
      <c r="F186" t="s">
        <v>541</v>
      </c>
      <c r="G186" s="9">
        <v>1</v>
      </c>
      <c r="H186" s="29" t="s">
        <v>28</v>
      </c>
      <c r="I186" t="s">
        <v>536</v>
      </c>
      <c r="J186" s="11" t="s">
        <v>542</v>
      </c>
      <c r="K186" s="29" t="s">
        <v>30</v>
      </c>
      <c r="L186" s="19" t="str">
        <f t="shared" si="14"/>
        <v>Não Necessita</v>
      </c>
      <c r="M186" t="s">
        <v>543</v>
      </c>
      <c r="N186" s="19" t="str">
        <f t="shared" si="15"/>
        <v>Sim</v>
      </c>
      <c r="O186" s="19" t="str">
        <f t="shared" ca="1" si="16"/>
        <v>Não Necessita</v>
      </c>
      <c r="P186" s="19" t="str">
        <f t="shared" si="17"/>
        <v>Não Necessita</v>
      </c>
      <c r="Q186" s="19" t="str">
        <f t="shared" si="18"/>
        <v>Não Necessita</v>
      </c>
      <c r="R186" s="19" t="str">
        <f t="shared" si="19"/>
        <v>Autorizado</v>
      </c>
      <c r="S186" s="26">
        <v>20745</v>
      </c>
      <c r="T186" s="32">
        <v>45628</v>
      </c>
      <c r="U186" s="19" t="s">
        <v>33</v>
      </c>
      <c r="V186" t="s">
        <v>544</v>
      </c>
    </row>
    <row r="187" spans="1:22" x14ac:dyDescent="0.25">
      <c r="A187" s="17" t="s">
        <v>25</v>
      </c>
      <c r="B187" s="18">
        <f t="shared" si="20"/>
        <v>185</v>
      </c>
      <c r="C187" s="28">
        <v>45784</v>
      </c>
      <c r="D187" t="s">
        <v>154</v>
      </c>
      <c r="E187" s="16" t="s">
        <v>322</v>
      </c>
      <c r="F187" t="s">
        <v>545</v>
      </c>
      <c r="G187" s="9">
        <v>1</v>
      </c>
      <c r="H187" s="29" t="s">
        <v>28</v>
      </c>
      <c r="I187" s="30" t="s">
        <v>322</v>
      </c>
      <c r="J187" s="11" t="s">
        <v>546</v>
      </c>
      <c r="K187" s="29" t="s">
        <v>522</v>
      </c>
      <c r="L187" s="19" t="str">
        <f t="shared" si="14"/>
        <v>Enviado Email</v>
      </c>
      <c r="M187" t="s">
        <v>548</v>
      </c>
      <c r="N187" s="19" t="str">
        <f t="shared" si="15"/>
        <v/>
      </c>
      <c r="O187" s="19" t="str">
        <f t="shared" ca="1" si="16"/>
        <v/>
      </c>
      <c r="P187" s="19" t="str">
        <f t="shared" si="17"/>
        <v/>
      </c>
      <c r="Q187" s="19" t="str">
        <f t="shared" si="18"/>
        <v/>
      </c>
      <c r="R187" s="19" t="str">
        <f t="shared" si="19"/>
        <v/>
      </c>
      <c r="S187" s="26"/>
      <c r="T187" s="32"/>
      <c r="U187" s="19"/>
    </row>
    <row r="188" spans="1:22" x14ac:dyDescent="0.25">
      <c r="A188" s="17" t="s">
        <v>25</v>
      </c>
      <c r="B188" s="18">
        <f t="shared" si="20"/>
        <v>186</v>
      </c>
      <c r="C188" s="28">
        <v>45785</v>
      </c>
      <c r="D188" t="s">
        <v>154</v>
      </c>
      <c r="E188" s="16" t="s">
        <v>322</v>
      </c>
      <c r="F188" t="s">
        <v>123</v>
      </c>
      <c r="G188" s="9">
        <v>5</v>
      </c>
      <c r="H188" s="29" t="s">
        <v>28</v>
      </c>
      <c r="I188" s="30" t="s">
        <v>322</v>
      </c>
      <c r="J188" s="11" t="s">
        <v>547</v>
      </c>
      <c r="K188" s="29" t="s">
        <v>522</v>
      </c>
      <c r="L188" s="19" t="str">
        <f t="shared" si="14"/>
        <v>Enviado Email</v>
      </c>
      <c r="M188" t="s">
        <v>549</v>
      </c>
      <c r="N188" s="19" t="str">
        <f t="shared" si="15"/>
        <v/>
      </c>
      <c r="O188" s="19" t="str">
        <f t="shared" ca="1" si="16"/>
        <v/>
      </c>
      <c r="P188" s="19" t="str">
        <f t="shared" si="17"/>
        <v/>
      </c>
      <c r="Q188" s="19" t="str">
        <f t="shared" si="18"/>
        <v/>
      </c>
      <c r="R188" s="19" t="str">
        <f t="shared" si="19"/>
        <v/>
      </c>
      <c r="S188" s="26"/>
      <c r="T188" s="32"/>
      <c r="U188" s="19"/>
    </row>
    <row r="189" spans="1:22" x14ac:dyDescent="0.25">
      <c r="A189" s="17" t="s">
        <v>25</v>
      </c>
      <c r="B189" s="18">
        <f t="shared" si="20"/>
        <v>187</v>
      </c>
      <c r="C189" s="28">
        <v>45786</v>
      </c>
      <c r="D189" t="s">
        <v>154</v>
      </c>
      <c r="E189" s="16" t="s">
        <v>265</v>
      </c>
      <c r="F189" t="s">
        <v>84</v>
      </c>
      <c r="G189" s="9">
        <v>1</v>
      </c>
      <c r="H189" s="29" t="s">
        <v>28</v>
      </c>
      <c r="I189" t="s">
        <v>551</v>
      </c>
      <c r="J189" s="11" t="s">
        <v>552</v>
      </c>
      <c r="K189" s="29" t="s">
        <v>30</v>
      </c>
      <c r="L189" s="19" t="str">
        <f t="shared" si="14"/>
        <v>Não Necessita</v>
      </c>
      <c r="M189" t="s">
        <v>554</v>
      </c>
      <c r="N189" s="19" t="str">
        <f t="shared" si="15"/>
        <v>Sim</v>
      </c>
      <c r="O189" s="19" t="str">
        <f t="shared" ca="1" si="16"/>
        <v>Sim</v>
      </c>
      <c r="P189" s="19" t="str">
        <f t="shared" si="17"/>
        <v>Não Necessita</v>
      </c>
      <c r="Q189" s="19" t="str">
        <f t="shared" si="18"/>
        <v>Não Necessita</v>
      </c>
      <c r="R189" s="19" t="str">
        <f t="shared" si="19"/>
        <v>Autorizado</v>
      </c>
      <c r="S189" s="26">
        <v>20745</v>
      </c>
      <c r="T189" s="32">
        <v>45631</v>
      </c>
      <c r="U189" s="19" t="s">
        <v>33</v>
      </c>
      <c r="V189" t="s">
        <v>555</v>
      </c>
    </row>
    <row r="190" spans="1:22" x14ac:dyDescent="0.25">
      <c r="A190" s="17" t="s">
        <v>25</v>
      </c>
      <c r="B190" s="18">
        <f t="shared" si="20"/>
        <v>188</v>
      </c>
      <c r="C190" s="28">
        <v>45787</v>
      </c>
      <c r="D190" t="s">
        <v>154</v>
      </c>
      <c r="E190" s="16" t="s">
        <v>265</v>
      </c>
      <c r="F190" t="s">
        <v>550</v>
      </c>
      <c r="G190" s="9">
        <v>1</v>
      </c>
      <c r="H190" s="29" t="s">
        <v>28</v>
      </c>
      <c r="I190" t="s">
        <v>551</v>
      </c>
      <c r="J190" s="11" t="s">
        <v>553</v>
      </c>
      <c r="K190" s="29" t="s">
        <v>30</v>
      </c>
      <c r="L190" s="19" t="str">
        <f t="shared" si="14"/>
        <v>Não Necessita</v>
      </c>
      <c r="M190" t="s">
        <v>554</v>
      </c>
      <c r="N190" s="19" t="str">
        <f t="shared" si="15"/>
        <v>Sim</v>
      </c>
      <c r="O190" s="19" t="str">
        <f t="shared" ca="1" si="16"/>
        <v>Sim</v>
      </c>
      <c r="P190" s="19" t="str">
        <f t="shared" si="17"/>
        <v>Não Necessita</v>
      </c>
      <c r="Q190" s="19" t="str">
        <f t="shared" si="18"/>
        <v>Não Necessita</v>
      </c>
      <c r="R190" s="19" t="str">
        <f t="shared" si="19"/>
        <v>Autorizado</v>
      </c>
      <c r="S190" s="26">
        <v>20745</v>
      </c>
      <c r="T190" s="32">
        <v>45632</v>
      </c>
      <c r="U190" s="19" t="s">
        <v>33</v>
      </c>
      <c r="V190" t="s">
        <v>555</v>
      </c>
    </row>
    <row r="191" spans="1:22" x14ac:dyDescent="0.25">
      <c r="A191" s="17" t="s">
        <v>25</v>
      </c>
      <c r="B191" s="18">
        <f t="shared" si="20"/>
        <v>189</v>
      </c>
      <c r="C191" s="28">
        <v>45788</v>
      </c>
      <c r="D191" t="s">
        <v>154</v>
      </c>
      <c r="E191" s="16" t="s">
        <v>265</v>
      </c>
      <c r="F191" t="s">
        <v>556</v>
      </c>
      <c r="G191" s="9">
        <v>2</v>
      </c>
      <c r="H191" s="29" t="s">
        <v>28</v>
      </c>
      <c r="I191" s="19" t="s">
        <v>154</v>
      </c>
      <c r="J191" s="11" t="s">
        <v>558</v>
      </c>
      <c r="K191" s="29" t="s">
        <v>522</v>
      </c>
      <c r="L191" s="19" t="str">
        <f t="shared" si="14"/>
        <v>Enviado Email</v>
      </c>
      <c r="M191" t="s">
        <v>562</v>
      </c>
      <c r="N191" s="19" t="str">
        <f t="shared" si="15"/>
        <v/>
      </c>
      <c r="O191" s="19" t="str">
        <f t="shared" ca="1" si="16"/>
        <v/>
      </c>
      <c r="P191" s="19" t="str">
        <f t="shared" si="17"/>
        <v/>
      </c>
      <c r="Q191" s="19" t="str">
        <f t="shared" si="18"/>
        <v/>
      </c>
      <c r="R191" s="19" t="str">
        <f t="shared" si="19"/>
        <v/>
      </c>
      <c r="S191" s="26"/>
      <c r="T191" s="32"/>
      <c r="U191" s="19"/>
    </row>
    <row r="192" spans="1:22" x14ac:dyDescent="0.25">
      <c r="A192" s="17" t="s">
        <v>25</v>
      </c>
      <c r="B192" s="18">
        <f t="shared" si="20"/>
        <v>190</v>
      </c>
      <c r="C192" s="28">
        <v>45789</v>
      </c>
      <c r="D192" t="s">
        <v>154</v>
      </c>
      <c r="E192" s="16" t="s">
        <v>265</v>
      </c>
      <c r="F192" t="s">
        <v>44</v>
      </c>
      <c r="G192" s="9">
        <v>1</v>
      </c>
      <c r="H192" s="29" t="s">
        <v>28</v>
      </c>
      <c r="I192" s="19" t="s">
        <v>154</v>
      </c>
      <c r="J192" s="11" t="s">
        <v>559</v>
      </c>
      <c r="K192" s="29" t="s">
        <v>30</v>
      </c>
      <c r="L192" s="19" t="str">
        <f t="shared" si="14"/>
        <v>Não Necessita</v>
      </c>
      <c r="M192" t="s">
        <v>562</v>
      </c>
      <c r="N192" s="19" t="str">
        <f t="shared" si="15"/>
        <v>Sim</v>
      </c>
      <c r="O192" s="19" t="str">
        <f t="shared" ca="1" si="16"/>
        <v>Sim</v>
      </c>
      <c r="P192" s="19" t="str">
        <f t="shared" si="17"/>
        <v>Não Necessita</v>
      </c>
      <c r="Q192" s="19" t="str">
        <f t="shared" si="18"/>
        <v>Não Necessita</v>
      </c>
      <c r="R192" s="19" t="str">
        <f t="shared" si="19"/>
        <v>Autorizado</v>
      </c>
      <c r="S192" s="26">
        <v>20745</v>
      </c>
      <c r="T192" s="32">
        <v>45634</v>
      </c>
      <c r="U192" s="19" t="s">
        <v>33</v>
      </c>
      <c r="V192" t="s">
        <v>563</v>
      </c>
    </row>
    <row r="193" spans="1:22" x14ac:dyDescent="0.25">
      <c r="A193" s="17" t="s">
        <v>25</v>
      </c>
      <c r="B193" s="18">
        <f t="shared" si="20"/>
        <v>191</v>
      </c>
      <c r="C193" s="28">
        <v>45790</v>
      </c>
      <c r="D193" t="s">
        <v>154</v>
      </c>
      <c r="E193" s="16" t="s">
        <v>265</v>
      </c>
      <c r="F193" t="s">
        <v>550</v>
      </c>
      <c r="G193" s="9">
        <v>1</v>
      </c>
      <c r="H193" s="29" t="s">
        <v>28</v>
      </c>
      <c r="I193" s="19" t="s">
        <v>154</v>
      </c>
      <c r="J193" s="11" t="s">
        <v>560</v>
      </c>
      <c r="K193" s="29" t="s">
        <v>522</v>
      </c>
      <c r="L193" s="19" t="str">
        <f t="shared" ref="L193:L250" si="21">IF(K193="Autorizado", "Não Necessita", IF(K193="Aguarda Informação", "Enviado Email", ""))</f>
        <v>Enviado Email</v>
      </c>
      <c r="M193" t="s">
        <v>562</v>
      </c>
      <c r="N193" s="19" t="str">
        <f t="shared" si="15"/>
        <v/>
      </c>
      <c r="O193" s="19" t="str">
        <f t="shared" ca="1" si="16"/>
        <v/>
      </c>
      <c r="P193" s="19" t="str">
        <f t="shared" si="17"/>
        <v/>
      </c>
      <c r="Q193" s="19" t="str">
        <f t="shared" si="18"/>
        <v/>
      </c>
      <c r="R193" s="19" t="str">
        <f t="shared" si="19"/>
        <v/>
      </c>
      <c r="S193" s="26"/>
      <c r="T193" s="32"/>
      <c r="U193" s="19"/>
    </row>
    <row r="194" spans="1:22" x14ac:dyDescent="0.25">
      <c r="A194" s="17" t="s">
        <v>25</v>
      </c>
      <c r="B194" s="18">
        <f t="shared" si="20"/>
        <v>192</v>
      </c>
      <c r="C194" s="28">
        <v>45791</v>
      </c>
      <c r="D194" t="s">
        <v>154</v>
      </c>
      <c r="E194" s="16" t="s">
        <v>265</v>
      </c>
      <c r="F194" t="s">
        <v>557</v>
      </c>
      <c r="G194" s="9">
        <v>1</v>
      </c>
      <c r="H194" s="29" t="s">
        <v>28</v>
      </c>
      <c r="I194" s="19" t="s">
        <v>154</v>
      </c>
      <c r="J194" s="11" t="s">
        <v>561</v>
      </c>
      <c r="K194" s="29" t="s">
        <v>30</v>
      </c>
      <c r="L194" s="19" t="str">
        <f t="shared" si="21"/>
        <v>Não Necessita</v>
      </c>
      <c r="M194" t="s">
        <v>562</v>
      </c>
      <c r="N194" s="19" t="str">
        <f t="shared" ref="N194:N250" si="22">IF(K194="Aguarda Informação", "", "Sim")</f>
        <v>Sim</v>
      </c>
      <c r="O194" s="19" t="str">
        <f t="shared" ref="O194:O250" ca="1" si="23">IF(K194="Autorizado", IF(RAND() &lt; 0.5, "Sim", "Não Necessita"), "")</f>
        <v>Sim</v>
      </c>
      <c r="P194" s="19" t="str">
        <f t="shared" ref="P194:P250" si="24">IF(K194="Autorizado", "Não Necessita", "")</f>
        <v>Não Necessita</v>
      </c>
      <c r="Q194" s="19" t="str">
        <f t="shared" ref="Q194:Q250" si="25">IF(K194="Autorizado", "Não Necessita", "")</f>
        <v>Não Necessita</v>
      </c>
      <c r="R194" s="19" t="str">
        <f t="shared" ref="R194:R250" si="26">IF(N194="Sim", "Autorizado", "")</f>
        <v>Autorizado</v>
      </c>
      <c r="S194" s="26">
        <v>20745</v>
      </c>
      <c r="T194" s="32">
        <v>45636</v>
      </c>
      <c r="U194" s="19" t="s">
        <v>33</v>
      </c>
      <c r="V194" t="s">
        <v>563</v>
      </c>
    </row>
    <row r="195" spans="1:22" x14ac:dyDescent="0.25">
      <c r="A195" s="17" t="s">
        <v>25</v>
      </c>
      <c r="B195" s="18">
        <f t="shared" si="20"/>
        <v>193</v>
      </c>
      <c r="C195" s="28">
        <v>45792</v>
      </c>
      <c r="D195" s="19" t="s">
        <v>64</v>
      </c>
      <c r="E195" s="30" t="s">
        <v>564</v>
      </c>
      <c r="F195" t="s">
        <v>565</v>
      </c>
      <c r="G195" s="9">
        <v>1</v>
      </c>
      <c r="H195" s="29" t="s">
        <v>28</v>
      </c>
      <c r="I195" t="s">
        <v>566</v>
      </c>
      <c r="J195" s="11" t="s">
        <v>567</v>
      </c>
      <c r="K195" s="29" t="s">
        <v>30</v>
      </c>
      <c r="L195" s="19" t="str">
        <f t="shared" si="21"/>
        <v>Não Necessita</v>
      </c>
      <c r="M195" t="s">
        <v>568</v>
      </c>
      <c r="N195" s="19" t="str">
        <f t="shared" si="22"/>
        <v>Sim</v>
      </c>
      <c r="O195" s="19" t="str">
        <f t="shared" ca="1" si="23"/>
        <v>Sim</v>
      </c>
      <c r="P195" s="19" t="str">
        <f t="shared" si="24"/>
        <v>Não Necessita</v>
      </c>
      <c r="Q195" s="19" t="str">
        <f t="shared" si="25"/>
        <v>Não Necessita</v>
      </c>
      <c r="R195" s="19" t="str">
        <f t="shared" si="26"/>
        <v>Autorizado</v>
      </c>
      <c r="S195" s="26">
        <v>20745</v>
      </c>
      <c r="T195" s="32">
        <v>45637</v>
      </c>
      <c r="U195" s="19" t="s">
        <v>33</v>
      </c>
      <c r="V195" t="s">
        <v>569</v>
      </c>
    </row>
    <row r="196" spans="1:22" x14ac:dyDescent="0.25">
      <c r="A196" s="17" t="s">
        <v>25</v>
      </c>
      <c r="B196" s="18">
        <f t="shared" si="20"/>
        <v>194</v>
      </c>
      <c r="C196" s="28">
        <v>45793</v>
      </c>
      <c r="D196" s="19" t="s">
        <v>64</v>
      </c>
      <c r="E196" s="30" t="s">
        <v>564</v>
      </c>
      <c r="F196" t="s">
        <v>565</v>
      </c>
      <c r="G196" s="9">
        <v>1</v>
      </c>
      <c r="H196" s="29" t="s">
        <v>28</v>
      </c>
      <c r="I196" t="s">
        <v>566</v>
      </c>
      <c r="J196" s="11" t="s">
        <v>567</v>
      </c>
      <c r="K196" s="29" t="s">
        <v>30</v>
      </c>
      <c r="L196" s="19" t="str">
        <f t="shared" si="21"/>
        <v>Não Necessita</v>
      </c>
      <c r="M196" t="s">
        <v>568</v>
      </c>
      <c r="N196" s="19" t="str">
        <f t="shared" si="22"/>
        <v>Sim</v>
      </c>
      <c r="O196" s="19" t="str">
        <f t="shared" ca="1" si="23"/>
        <v>Sim</v>
      </c>
      <c r="P196" s="19" t="str">
        <f t="shared" si="24"/>
        <v>Não Necessita</v>
      </c>
      <c r="Q196" s="19" t="str">
        <f t="shared" si="25"/>
        <v>Não Necessita</v>
      </c>
      <c r="R196" s="19" t="str">
        <f t="shared" si="26"/>
        <v>Autorizado</v>
      </c>
      <c r="S196" s="26">
        <v>20745</v>
      </c>
      <c r="T196" s="32">
        <v>45638</v>
      </c>
      <c r="U196" s="19" t="s">
        <v>33</v>
      </c>
      <c r="V196" t="s">
        <v>570</v>
      </c>
    </row>
    <row r="197" spans="1:22" x14ac:dyDescent="0.25">
      <c r="A197" s="17" t="s">
        <v>25</v>
      </c>
      <c r="B197" s="18">
        <f t="shared" ref="B197:B250" si="27">B196+1</f>
        <v>195</v>
      </c>
      <c r="C197" s="28">
        <v>45794</v>
      </c>
      <c r="D197" s="19" t="s">
        <v>64</v>
      </c>
      <c r="E197" s="30" t="s">
        <v>564</v>
      </c>
      <c r="F197" t="s">
        <v>565</v>
      </c>
      <c r="G197" s="9">
        <v>1</v>
      </c>
      <c r="H197" s="29" t="s">
        <v>28</v>
      </c>
      <c r="I197" t="s">
        <v>566</v>
      </c>
      <c r="J197" s="11" t="s">
        <v>567</v>
      </c>
      <c r="K197" s="29" t="s">
        <v>30</v>
      </c>
      <c r="L197" s="19" t="str">
        <f t="shared" si="21"/>
        <v>Não Necessita</v>
      </c>
      <c r="M197" t="s">
        <v>568</v>
      </c>
      <c r="N197" s="19" t="str">
        <f t="shared" si="22"/>
        <v>Sim</v>
      </c>
      <c r="O197" s="19" t="str">
        <f t="shared" ca="1" si="23"/>
        <v>Sim</v>
      </c>
      <c r="P197" s="19" t="str">
        <f t="shared" si="24"/>
        <v>Não Necessita</v>
      </c>
      <c r="Q197" s="19" t="str">
        <f t="shared" si="25"/>
        <v>Não Necessita</v>
      </c>
      <c r="R197" s="19" t="str">
        <f t="shared" si="26"/>
        <v>Autorizado</v>
      </c>
      <c r="S197" s="26">
        <v>20745</v>
      </c>
      <c r="T197" s="32">
        <v>45639</v>
      </c>
      <c r="U197" s="19" t="s">
        <v>33</v>
      </c>
      <c r="V197" t="s">
        <v>571</v>
      </c>
    </row>
    <row r="198" spans="1:22" x14ac:dyDescent="0.25">
      <c r="A198" s="17" t="s">
        <v>25</v>
      </c>
      <c r="B198" s="18">
        <f t="shared" si="27"/>
        <v>196</v>
      </c>
      <c r="C198" s="28">
        <v>45795</v>
      </c>
      <c r="D198" s="19" t="s">
        <v>64</v>
      </c>
      <c r="E198" s="30" t="s">
        <v>564</v>
      </c>
      <c r="F198" t="s">
        <v>565</v>
      </c>
      <c r="G198" s="9">
        <v>1</v>
      </c>
      <c r="H198" s="29" t="s">
        <v>28</v>
      </c>
      <c r="I198" t="s">
        <v>566</v>
      </c>
      <c r="J198" s="11" t="s">
        <v>567</v>
      </c>
      <c r="K198" s="29" t="s">
        <v>30</v>
      </c>
      <c r="L198" s="19" t="str">
        <f t="shared" si="21"/>
        <v>Não Necessita</v>
      </c>
      <c r="M198" t="s">
        <v>572</v>
      </c>
      <c r="N198" s="19" t="str">
        <f t="shared" si="22"/>
        <v>Sim</v>
      </c>
      <c r="O198" s="19" t="str">
        <f t="shared" ca="1" si="23"/>
        <v>Sim</v>
      </c>
      <c r="P198" s="19" t="str">
        <f t="shared" si="24"/>
        <v>Não Necessita</v>
      </c>
      <c r="Q198" s="19" t="str">
        <f t="shared" si="25"/>
        <v>Não Necessita</v>
      </c>
      <c r="R198" s="19" t="str">
        <f t="shared" si="26"/>
        <v>Autorizado</v>
      </c>
      <c r="S198" s="26">
        <v>20745</v>
      </c>
      <c r="T198" s="32">
        <v>45640</v>
      </c>
      <c r="U198" s="19" t="s">
        <v>33</v>
      </c>
      <c r="V198" t="s">
        <v>573</v>
      </c>
    </row>
    <row r="199" spans="1:22" x14ac:dyDescent="0.25">
      <c r="A199" s="17" t="s">
        <v>25</v>
      </c>
      <c r="B199" s="18">
        <f t="shared" si="27"/>
        <v>197</v>
      </c>
      <c r="C199" s="28">
        <v>45796</v>
      </c>
      <c r="D199" s="19" t="s">
        <v>64</v>
      </c>
      <c r="E199" s="30" t="s">
        <v>564</v>
      </c>
      <c r="F199" t="s">
        <v>565</v>
      </c>
      <c r="G199" s="9">
        <v>1</v>
      </c>
      <c r="H199" s="29" t="s">
        <v>28</v>
      </c>
      <c r="I199" t="s">
        <v>566</v>
      </c>
      <c r="J199" s="11" t="s">
        <v>567</v>
      </c>
      <c r="K199" s="29" t="s">
        <v>522</v>
      </c>
      <c r="L199" s="19" t="str">
        <f t="shared" si="21"/>
        <v>Enviado Email</v>
      </c>
      <c r="M199" t="s">
        <v>572</v>
      </c>
      <c r="N199" s="19" t="str">
        <f t="shared" si="22"/>
        <v/>
      </c>
      <c r="O199" s="19" t="str">
        <f t="shared" ca="1" si="23"/>
        <v/>
      </c>
      <c r="P199" s="19" t="str">
        <f t="shared" si="24"/>
        <v/>
      </c>
      <c r="Q199" s="19" t="str">
        <f t="shared" si="25"/>
        <v/>
      </c>
      <c r="R199" s="19" t="str">
        <f t="shared" si="26"/>
        <v/>
      </c>
      <c r="S199" s="26"/>
      <c r="T199" s="32"/>
      <c r="U199" s="19"/>
    </row>
    <row r="200" spans="1:22" x14ac:dyDescent="0.25">
      <c r="A200" s="17" t="s">
        <v>25</v>
      </c>
      <c r="B200" s="18">
        <f t="shared" si="27"/>
        <v>198</v>
      </c>
      <c r="C200" s="28">
        <v>45797</v>
      </c>
      <c r="D200" s="19" t="s">
        <v>64</v>
      </c>
      <c r="E200" s="30" t="s">
        <v>564</v>
      </c>
      <c r="F200" t="s">
        <v>565</v>
      </c>
      <c r="G200" s="9">
        <v>1</v>
      </c>
      <c r="H200" s="29" t="s">
        <v>28</v>
      </c>
      <c r="I200" t="s">
        <v>566</v>
      </c>
      <c r="J200" s="11" t="s">
        <v>567</v>
      </c>
      <c r="K200" s="29" t="s">
        <v>522</v>
      </c>
      <c r="L200" s="19" t="str">
        <f t="shared" si="21"/>
        <v>Enviado Email</v>
      </c>
      <c r="M200" t="s">
        <v>572</v>
      </c>
      <c r="N200" s="19" t="str">
        <f t="shared" si="22"/>
        <v/>
      </c>
      <c r="O200" s="19" t="str">
        <f t="shared" ca="1" si="23"/>
        <v/>
      </c>
      <c r="P200" s="19" t="str">
        <f t="shared" si="24"/>
        <v/>
      </c>
      <c r="Q200" s="19" t="str">
        <f t="shared" si="25"/>
        <v/>
      </c>
      <c r="R200" s="19" t="str">
        <f t="shared" si="26"/>
        <v/>
      </c>
      <c r="S200" s="26"/>
      <c r="T200" s="32"/>
      <c r="U200" s="19"/>
    </row>
    <row r="201" spans="1:22" x14ac:dyDescent="0.25">
      <c r="A201" s="17" t="s">
        <v>25</v>
      </c>
      <c r="B201" s="18">
        <f t="shared" si="27"/>
        <v>199</v>
      </c>
      <c r="C201" s="28">
        <v>45798</v>
      </c>
      <c r="D201" s="19" t="s">
        <v>64</v>
      </c>
      <c r="E201" s="30" t="s">
        <v>564</v>
      </c>
      <c r="F201" t="s">
        <v>565</v>
      </c>
      <c r="G201" s="9">
        <v>1</v>
      </c>
      <c r="H201" s="29" t="s">
        <v>28</v>
      </c>
      <c r="I201" t="s">
        <v>566</v>
      </c>
      <c r="J201" s="11" t="s">
        <v>567</v>
      </c>
      <c r="K201" s="29" t="s">
        <v>30</v>
      </c>
      <c r="L201" s="19" t="str">
        <f t="shared" si="21"/>
        <v>Não Necessita</v>
      </c>
      <c r="M201" t="s">
        <v>572</v>
      </c>
      <c r="N201" s="19" t="str">
        <f t="shared" si="22"/>
        <v>Sim</v>
      </c>
      <c r="O201" s="19" t="str">
        <f t="shared" ca="1" si="23"/>
        <v>Não Necessita</v>
      </c>
      <c r="P201" s="19" t="str">
        <f t="shared" si="24"/>
        <v>Não Necessita</v>
      </c>
      <c r="Q201" s="19" t="str">
        <f t="shared" si="25"/>
        <v>Não Necessita</v>
      </c>
      <c r="R201" s="19" t="str">
        <f t="shared" si="26"/>
        <v>Autorizado</v>
      </c>
      <c r="S201" s="26">
        <v>20745</v>
      </c>
      <c r="T201" s="32">
        <v>45643</v>
      </c>
      <c r="U201" s="19" t="s">
        <v>33</v>
      </c>
      <c r="V201" t="s">
        <v>575</v>
      </c>
    </row>
    <row r="202" spans="1:22" x14ac:dyDescent="0.25">
      <c r="A202" s="17" t="s">
        <v>25</v>
      </c>
      <c r="B202" s="18">
        <f t="shared" si="27"/>
        <v>200</v>
      </c>
      <c r="C202" s="28">
        <v>45799</v>
      </c>
      <c r="D202" s="19" t="s">
        <v>64</v>
      </c>
      <c r="E202" s="30" t="s">
        <v>564</v>
      </c>
      <c r="F202" t="s">
        <v>565</v>
      </c>
      <c r="G202" s="9">
        <v>1</v>
      </c>
      <c r="H202" s="29" t="s">
        <v>28</v>
      </c>
      <c r="I202" t="s">
        <v>566</v>
      </c>
      <c r="J202" s="11" t="s">
        <v>567</v>
      </c>
      <c r="K202" s="29" t="s">
        <v>30</v>
      </c>
      <c r="L202" s="19" t="str">
        <f t="shared" si="21"/>
        <v>Não Necessita</v>
      </c>
      <c r="M202" t="s">
        <v>572</v>
      </c>
      <c r="N202" s="19" t="str">
        <f t="shared" si="22"/>
        <v>Sim</v>
      </c>
      <c r="O202" s="19" t="str">
        <f t="shared" ca="1" si="23"/>
        <v>Sim</v>
      </c>
      <c r="P202" s="19" t="str">
        <f t="shared" si="24"/>
        <v>Não Necessita</v>
      </c>
      <c r="Q202" s="19" t="str">
        <f t="shared" si="25"/>
        <v>Não Necessita</v>
      </c>
      <c r="R202" s="19" t="str">
        <f t="shared" si="26"/>
        <v>Autorizado</v>
      </c>
      <c r="S202" s="26">
        <v>20745</v>
      </c>
      <c r="T202" s="32">
        <v>45644</v>
      </c>
      <c r="U202" s="19" t="s">
        <v>33</v>
      </c>
      <c r="V202" t="s">
        <v>576</v>
      </c>
    </row>
    <row r="203" spans="1:22" x14ac:dyDescent="0.25">
      <c r="A203" s="17" t="s">
        <v>25</v>
      </c>
      <c r="B203" s="18">
        <f t="shared" si="27"/>
        <v>201</v>
      </c>
      <c r="C203" s="28">
        <v>45800</v>
      </c>
      <c r="D203" s="19" t="s">
        <v>64</v>
      </c>
      <c r="E203" s="30" t="s">
        <v>564</v>
      </c>
      <c r="F203" t="s">
        <v>565</v>
      </c>
      <c r="G203" s="9">
        <v>1</v>
      </c>
      <c r="H203" s="29" t="s">
        <v>28</v>
      </c>
      <c r="I203" t="s">
        <v>566</v>
      </c>
      <c r="J203" s="11" t="s">
        <v>567</v>
      </c>
      <c r="K203" s="29" t="s">
        <v>522</v>
      </c>
      <c r="L203" s="19" t="str">
        <f t="shared" si="21"/>
        <v>Enviado Email</v>
      </c>
      <c r="M203" t="s">
        <v>572</v>
      </c>
      <c r="N203" s="19" t="str">
        <f t="shared" si="22"/>
        <v/>
      </c>
      <c r="O203" s="19" t="str">
        <f t="shared" ca="1" si="23"/>
        <v/>
      </c>
      <c r="P203" s="19" t="str">
        <f t="shared" si="24"/>
        <v/>
      </c>
      <c r="Q203" s="19" t="str">
        <f t="shared" si="25"/>
        <v/>
      </c>
      <c r="R203" s="19" t="str">
        <f t="shared" si="26"/>
        <v/>
      </c>
      <c r="S203" s="26"/>
      <c r="T203" s="32"/>
      <c r="U203" s="19"/>
      <c r="V203" t="s">
        <v>577</v>
      </c>
    </row>
    <row r="204" spans="1:22" x14ac:dyDescent="0.25">
      <c r="A204" s="17" t="s">
        <v>25</v>
      </c>
      <c r="B204" s="18">
        <f t="shared" si="27"/>
        <v>202</v>
      </c>
      <c r="C204" s="28">
        <v>45801</v>
      </c>
      <c r="D204" s="19" t="s">
        <v>64</v>
      </c>
      <c r="E204" s="30" t="s">
        <v>564</v>
      </c>
      <c r="F204" t="s">
        <v>565</v>
      </c>
      <c r="G204" s="9">
        <v>1</v>
      </c>
      <c r="H204" s="29" t="s">
        <v>28</v>
      </c>
      <c r="I204" t="s">
        <v>578</v>
      </c>
      <c r="J204" s="11" t="s">
        <v>567</v>
      </c>
      <c r="K204" s="29" t="s">
        <v>30</v>
      </c>
      <c r="L204" s="19" t="str">
        <f t="shared" si="21"/>
        <v>Não Necessita</v>
      </c>
      <c r="M204" t="s">
        <v>580</v>
      </c>
      <c r="N204" s="19" t="str">
        <f t="shared" si="22"/>
        <v>Sim</v>
      </c>
      <c r="O204" s="19" t="str">
        <f t="shared" ca="1" si="23"/>
        <v>Não Necessita</v>
      </c>
      <c r="P204" s="19" t="str">
        <f t="shared" si="24"/>
        <v>Não Necessita</v>
      </c>
      <c r="Q204" s="19" t="str">
        <f t="shared" si="25"/>
        <v>Não Necessita</v>
      </c>
      <c r="R204" s="19" t="str">
        <f t="shared" si="26"/>
        <v>Autorizado</v>
      </c>
      <c r="S204" s="26">
        <v>20745</v>
      </c>
      <c r="T204" s="32">
        <v>45646</v>
      </c>
      <c r="U204" s="19" t="s">
        <v>33</v>
      </c>
      <c r="V204" t="s">
        <v>581</v>
      </c>
    </row>
    <row r="205" spans="1:22" x14ac:dyDescent="0.25">
      <c r="A205" s="17" t="s">
        <v>25</v>
      </c>
      <c r="B205" s="18">
        <f t="shared" si="27"/>
        <v>203</v>
      </c>
      <c r="C205" s="28">
        <v>45802</v>
      </c>
      <c r="D205" s="19" t="s">
        <v>64</v>
      </c>
      <c r="E205" s="30" t="s">
        <v>564</v>
      </c>
      <c r="F205" t="s">
        <v>565</v>
      </c>
      <c r="G205" s="9">
        <v>1</v>
      </c>
      <c r="H205" s="29" t="s">
        <v>28</v>
      </c>
      <c r="I205" t="s">
        <v>578</v>
      </c>
      <c r="J205" s="11" t="s">
        <v>567</v>
      </c>
      <c r="K205" s="29" t="s">
        <v>30</v>
      </c>
      <c r="L205" s="19" t="str">
        <f t="shared" si="21"/>
        <v>Não Necessita</v>
      </c>
      <c r="M205" t="s">
        <v>580</v>
      </c>
      <c r="N205" s="19" t="str">
        <f t="shared" si="22"/>
        <v>Sim</v>
      </c>
      <c r="O205" s="19" t="str">
        <f t="shared" ca="1" si="23"/>
        <v>Sim</v>
      </c>
      <c r="P205" s="19" t="str">
        <f t="shared" si="24"/>
        <v>Não Necessita</v>
      </c>
      <c r="Q205" s="19" t="str">
        <f t="shared" si="25"/>
        <v>Não Necessita</v>
      </c>
      <c r="R205" s="19" t="str">
        <f t="shared" si="26"/>
        <v>Autorizado</v>
      </c>
      <c r="S205" s="26">
        <v>20745</v>
      </c>
      <c r="T205" s="32">
        <v>45647</v>
      </c>
      <c r="U205" s="19" t="s">
        <v>33</v>
      </c>
      <c r="V205" t="s">
        <v>582</v>
      </c>
    </row>
    <row r="206" spans="1:22" x14ac:dyDescent="0.25">
      <c r="A206" s="17" t="s">
        <v>25</v>
      </c>
      <c r="B206" s="18">
        <f t="shared" si="27"/>
        <v>204</v>
      </c>
      <c r="C206" s="28">
        <v>45803</v>
      </c>
      <c r="D206" s="19" t="s">
        <v>64</v>
      </c>
      <c r="E206" s="30" t="s">
        <v>564</v>
      </c>
      <c r="F206" t="s">
        <v>565</v>
      </c>
      <c r="G206" s="9">
        <v>1</v>
      </c>
      <c r="H206" s="29" t="s">
        <v>28</v>
      </c>
      <c r="I206" t="s">
        <v>578</v>
      </c>
      <c r="J206" s="11" t="s">
        <v>567</v>
      </c>
      <c r="K206" s="29" t="s">
        <v>30</v>
      </c>
      <c r="L206" s="19" t="str">
        <f t="shared" si="21"/>
        <v>Não Necessita</v>
      </c>
      <c r="M206" t="s">
        <v>580</v>
      </c>
      <c r="N206" s="19" t="str">
        <f t="shared" si="22"/>
        <v>Sim</v>
      </c>
      <c r="O206" s="19" t="str">
        <f t="shared" ca="1" si="23"/>
        <v>Sim</v>
      </c>
      <c r="P206" s="19" t="str">
        <f t="shared" si="24"/>
        <v>Não Necessita</v>
      </c>
      <c r="Q206" s="19" t="str">
        <f t="shared" si="25"/>
        <v>Não Necessita</v>
      </c>
      <c r="R206" s="19" t="str">
        <f t="shared" si="26"/>
        <v>Autorizado</v>
      </c>
      <c r="S206" s="26">
        <v>20745</v>
      </c>
      <c r="T206" s="32">
        <v>45648</v>
      </c>
      <c r="U206" s="19" t="s">
        <v>33</v>
      </c>
      <c r="V206" t="s">
        <v>583</v>
      </c>
    </row>
    <row r="207" spans="1:22" x14ac:dyDescent="0.25">
      <c r="A207" s="17" t="s">
        <v>25</v>
      </c>
      <c r="B207" s="18">
        <f t="shared" si="27"/>
        <v>205</v>
      </c>
      <c r="C207" s="28">
        <v>45804</v>
      </c>
      <c r="D207" s="19" t="s">
        <v>64</v>
      </c>
      <c r="E207" s="30" t="s">
        <v>564</v>
      </c>
      <c r="F207" t="s">
        <v>565</v>
      </c>
      <c r="G207" s="9">
        <v>1</v>
      </c>
      <c r="H207" s="29" t="s">
        <v>28</v>
      </c>
      <c r="I207" t="s">
        <v>578</v>
      </c>
      <c r="J207" s="11" t="s">
        <v>567</v>
      </c>
      <c r="K207" s="29" t="s">
        <v>522</v>
      </c>
      <c r="L207" s="19" t="str">
        <f t="shared" si="21"/>
        <v>Enviado Email</v>
      </c>
      <c r="M207" t="s">
        <v>580</v>
      </c>
      <c r="N207" s="19" t="str">
        <f t="shared" si="22"/>
        <v/>
      </c>
      <c r="O207" s="19" t="str">
        <f t="shared" ca="1" si="23"/>
        <v/>
      </c>
      <c r="P207" s="19" t="str">
        <f t="shared" si="24"/>
        <v/>
      </c>
      <c r="Q207" s="19" t="str">
        <f t="shared" si="25"/>
        <v/>
      </c>
      <c r="R207" s="19" t="str">
        <f t="shared" si="26"/>
        <v/>
      </c>
      <c r="S207" s="26"/>
      <c r="T207" s="32"/>
      <c r="U207" s="19"/>
    </row>
    <row r="208" spans="1:22" x14ac:dyDescent="0.25">
      <c r="A208" s="17" t="s">
        <v>25</v>
      </c>
      <c r="B208" s="18">
        <f t="shared" si="27"/>
        <v>206</v>
      </c>
      <c r="C208" s="28">
        <v>45805</v>
      </c>
      <c r="D208" s="19" t="s">
        <v>64</v>
      </c>
      <c r="E208" s="30" t="s">
        <v>564</v>
      </c>
      <c r="F208" t="s">
        <v>565</v>
      </c>
      <c r="G208" s="9">
        <v>1</v>
      </c>
      <c r="H208" s="29" t="s">
        <v>28</v>
      </c>
      <c r="I208" t="s">
        <v>578</v>
      </c>
      <c r="J208" s="11" t="s">
        <v>567</v>
      </c>
      <c r="K208" s="29" t="s">
        <v>522</v>
      </c>
      <c r="L208" s="19" t="str">
        <f t="shared" si="21"/>
        <v>Enviado Email</v>
      </c>
      <c r="M208" t="s">
        <v>580</v>
      </c>
      <c r="N208" s="19" t="str">
        <f t="shared" si="22"/>
        <v/>
      </c>
      <c r="O208" s="19" t="str">
        <f t="shared" ca="1" si="23"/>
        <v/>
      </c>
      <c r="P208" s="19" t="str">
        <f t="shared" si="24"/>
        <v/>
      </c>
      <c r="Q208" s="19" t="str">
        <f t="shared" si="25"/>
        <v/>
      </c>
      <c r="R208" s="19" t="str">
        <f t="shared" si="26"/>
        <v/>
      </c>
      <c r="S208" s="26"/>
      <c r="T208" s="32"/>
      <c r="U208" s="19"/>
    </row>
    <row r="209" spans="1:22" x14ac:dyDescent="0.25">
      <c r="A209" s="17" t="s">
        <v>25</v>
      </c>
      <c r="B209" s="18">
        <f t="shared" si="27"/>
        <v>207</v>
      </c>
      <c r="C209" s="28">
        <v>45806</v>
      </c>
      <c r="D209" s="19" t="s">
        <v>64</v>
      </c>
      <c r="E209" s="30" t="s">
        <v>564</v>
      </c>
      <c r="F209" t="s">
        <v>565</v>
      </c>
      <c r="G209" s="9">
        <v>1</v>
      </c>
      <c r="H209" s="29" t="s">
        <v>28</v>
      </c>
      <c r="I209" t="s">
        <v>578</v>
      </c>
      <c r="J209" s="11" t="s">
        <v>567</v>
      </c>
      <c r="K209" s="29" t="s">
        <v>30</v>
      </c>
      <c r="L209" s="19" t="str">
        <f t="shared" si="21"/>
        <v>Não Necessita</v>
      </c>
      <c r="M209" t="s">
        <v>580</v>
      </c>
      <c r="N209" s="19" t="str">
        <f t="shared" si="22"/>
        <v>Sim</v>
      </c>
      <c r="O209" s="19" t="str">
        <f t="shared" ca="1" si="23"/>
        <v>Não Necessita</v>
      </c>
      <c r="P209" s="19" t="str">
        <f t="shared" si="24"/>
        <v>Não Necessita</v>
      </c>
      <c r="Q209" s="19" t="str">
        <f t="shared" si="25"/>
        <v>Não Necessita</v>
      </c>
      <c r="R209" s="19" t="str">
        <f t="shared" si="26"/>
        <v>Autorizado</v>
      </c>
      <c r="S209" s="26">
        <v>20745</v>
      </c>
      <c r="T209" s="32">
        <v>45651</v>
      </c>
      <c r="U209" s="19" t="s">
        <v>33</v>
      </c>
      <c r="V209" t="s">
        <v>586</v>
      </c>
    </row>
    <row r="210" spans="1:22" x14ac:dyDescent="0.25">
      <c r="A210" s="17" t="s">
        <v>25</v>
      </c>
      <c r="B210" s="18">
        <f t="shared" si="27"/>
        <v>208</v>
      </c>
      <c r="C210" s="28">
        <v>45807</v>
      </c>
      <c r="D210" s="19" t="s">
        <v>64</v>
      </c>
      <c r="E210" s="30" t="s">
        <v>564</v>
      </c>
      <c r="F210" t="s">
        <v>565</v>
      </c>
      <c r="G210" s="9">
        <v>1</v>
      </c>
      <c r="H210" s="29" t="s">
        <v>28</v>
      </c>
      <c r="I210" t="s">
        <v>578</v>
      </c>
      <c r="J210" s="11" t="s">
        <v>567</v>
      </c>
      <c r="K210" s="29" t="s">
        <v>522</v>
      </c>
      <c r="L210" s="19" t="str">
        <f t="shared" si="21"/>
        <v>Enviado Email</v>
      </c>
      <c r="M210" t="s">
        <v>580</v>
      </c>
      <c r="N210" s="19" t="str">
        <f t="shared" si="22"/>
        <v/>
      </c>
      <c r="O210" s="19" t="str">
        <f t="shared" ca="1" si="23"/>
        <v/>
      </c>
      <c r="P210" s="19" t="str">
        <f t="shared" si="24"/>
        <v/>
      </c>
      <c r="Q210" s="19" t="str">
        <f t="shared" si="25"/>
        <v/>
      </c>
      <c r="R210" s="19" t="str">
        <f t="shared" si="26"/>
        <v/>
      </c>
      <c r="S210" s="26"/>
      <c r="T210" s="32"/>
      <c r="U210" s="19"/>
    </row>
    <row r="211" spans="1:22" x14ac:dyDescent="0.25">
      <c r="A211" s="17" t="s">
        <v>25</v>
      </c>
      <c r="B211" s="18">
        <f t="shared" si="27"/>
        <v>209</v>
      </c>
      <c r="C211" s="28">
        <v>45808</v>
      </c>
      <c r="D211" s="19" t="s">
        <v>64</v>
      </c>
      <c r="E211" s="30" t="s">
        <v>564</v>
      </c>
      <c r="F211" t="s">
        <v>565</v>
      </c>
      <c r="G211" s="9">
        <v>1</v>
      </c>
      <c r="H211" s="29" t="s">
        <v>28</v>
      </c>
      <c r="I211" t="s">
        <v>578</v>
      </c>
      <c r="J211" s="11" t="s">
        <v>567</v>
      </c>
      <c r="K211" s="29" t="s">
        <v>522</v>
      </c>
      <c r="L211" s="19" t="str">
        <f t="shared" si="21"/>
        <v>Enviado Email</v>
      </c>
      <c r="M211" t="s">
        <v>580</v>
      </c>
      <c r="N211" s="19" t="str">
        <f t="shared" si="22"/>
        <v/>
      </c>
      <c r="O211" s="19" t="str">
        <f t="shared" ca="1" si="23"/>
        <v/>
      </c>
      <c r="P211" s="19" t="str">
        <f t="shared" si="24"/>
        <v/>
      </c>
      <c r="Q211" s="19" t="str">
        <f t="shared" si="25"/>
        <v/>
      </c>
      <c r="R211" s="19" t="str">
        <f t="shared" si="26"/>
        <v/>
      </c>
      <c r="S211" s="26"/>
      <c r="T211" s="32"/>
      <c r="U211" s="19"/>
    </row>
    <row r="212" spans="1:22" x14ac:dyDescent="0.25">
      <c r="A212" s="17" t="s">
        <v>25</v>
      </c>
      <c r="B212" s="18">
        <f t="shared" si="27"/>
        <v>210</v>
      </c>
      <c r="C212" s="28">
        <v>45809</v>
      </c>
      <c r="D212" s="19" t="s">
        <v>64</v>
      </c>
      <c r="E212" s="30" t="s">
        <v>564</v>
      </c>
      <c r="F212" t="s">
        <v>205</v>
      </c>
      <c r="G212" s="9">
        <v>1</v>
      </c>
      <c r="H212" s="29" t="s">
        <v>28</v>
      </c>
      <c r="I212" t="s">
        <v>578</v>
      </c>
      <c r="J212" s="11" t="s">
        <v>579</v>
      </c>
      <c r="K212" s="29" t="s">
        <v>30</v>
      </c>
      <c r="L212" s="19" t="str">
        <f t="shared" si="21"/>
        <v>Não Necessita</v>
      </c>
      <c r="M212" t="s">
        <v>580</v>
      </c>
      <c r="N212" s="19" t="str">
        <f t="shared" si="22"/>
        <v>Sim</v>
      </c>
      <c r="O212" s="19" t="str">
        <f t="shared" ca="1" si="23"/>
        <v>Sim</v>
      </c>
      <c r="P212" s="19" t="str">
        <f t="shared" si="24"/>
        <v>Não Necessita</v>
      </c>
      <c r="Q212" s="19" t="str">
        <f t="shared" si="25"/>
        <v>Não Necessita</v>
      </c>
      <c r="R212" s="19" t="str">
        <f t="shared" si="26"/>
        <v>Autorizado</v>
      </c>
      <c r="S212" s="26">
        <v>20745</v>
      </c>
      <c r="T212" s="32">
        <v>45654</v>
      </c>
      <c r="U212" s="19" t="s">
        <v>33</v>
      </c>
      <c r="V212" t="s">
        <v>588</v>
      </c>
    </row>
    <row r="213" spans="1:22" x14ac:dyDescent="0.25">
      <c r="A213" s="17" t="s">
        <v>25</v>
      </c>
      <c r="B213" s="18">
        <f t="shared" si="27"/>
        <v>211</v>
      </c>
      <c r="C213" s="28">
        <v>45810</v>
      </c>
      <c r="D213" s="19" t="s">
        <v>64</v>
      </c>
      <c r="E213" s="30" t="s">
        <v>564</v>
      </c>
      <c r="F213" t="s">
        <v>565</v>
      </c>
      <c r="G213" s="9">
        <v>1</v>
      </c>
      <c r="H213" s="29" t="s">
        <v>28</v>
      </c>
      <c r="I213" t="s">
        <v>566</v>
      </c>
      <c r="J213" s="11" t="s">
        <v>567</v>
      </c>
      <c r="K213" s="29" t="s">
        <v>522</v>
      </c>
      <c r="L213" s="19" t="str">
        <f t="shared" si="21"/>
        <v>Enviado Email</v>
      </c>
      <c r="M213" t="s">
        <v>589</v>
      </c>
      <c r="N213" s="19" t="str">
        <f t="shared" si="22"/>
        <v/>
      </c>
      <c r="O213" s="19" t="str">
        <f t="shared" ca="1" si="23"/>
        <v/>
      </c>
      <c r="P213" s="19" t="str">
        <f t="shared" si="24"/>
        <v/>
      </c>
      <c r="Q213" s="19" t="str">
        <f t="shared" si="25"/>
        <v/>
      </c>
      <c r="R213" s="19" t="str">
        <f t="shared" si="26"/>
        <v/>
      </c>
      <c r="S213" s="26"/>
      <c r="T213" s="32"/>
      <c r="U213" s="19"/>
    </row>
    <row r="214" spans="1:22" x14ac:dyDescent="0.25">
      <c r="A214" s="17" t="s">
        <v>25</v>
      </c>
      <c r="B214" s="18">
        <f t="shared" si="27"/>
        <v>212</v>
      </c>
      <c r="C214" s="28">
        <v>45811</v>
      </c>
      <c r="D214" s="19" t="s">
        <v>64</v>
      </c>
      <c r="E214" s="30" t="s">
        <v>564</v>
      </c>
      <c r="F214" t="s">
        <v>565</v>
      </c>
      <c r="G214" s="9">
        <v>1</v>
      </c>
      <c r="H214" s="29" t="s">
        <v>28</v>
      </c>
      <c r="I214" t="s">
        <v>566</v>
      </c>
      <c r="J214" s="11" t="s">
        <v>567</v>
      </c>
      <c r="K214" s="29" t="s">
        <v>522</v>
      </c>
      <c r="L214" s="19" t="str">
        <f t="shared" si="21"/>
        <v>Enviado Email</v>
      </c>
      <c r="M214" t="s">
        <v>589</v>
      </c>
      <c r="N214" s="19" t="str">
        <f t="shared" si="22"/>
        <v/>
      </c>
      <c r="O214" s="19" t="str">
        <f t="shared" ca="1" si="23"/>
        <v/>
      </c>
      <c r="P214" s="19" t="str">
        <f t="shared" si="24"/>
        <v/>
      </c>
      <c r="Q214" s="19" t="str">
        <f t="shared" si="25"/>
        <v/>
      </c>
      <c r="R214" s="19" t="str">
        <f t="shared" si="26"/>
        <v/>
      </c>
      <c r="S214" s="26"/>
      <c r="T214" s="32"/>
      <c r="U214" s="19"/>
    </row>
    <row r="215" spans="1:22" x14ac:dyDescent="0.25">
      <c r="A215" s="17" t="s">
        <v>25</v>
      </c>
      <c r="B215" s="18">
        <f t="shared" si="27"/>
        <v>213</v>
      </c>
      <c r="C215" s="28">
        <v>45812</v>
      </c>
      <c r="D215" s="19" t="s">
        <v>64</v>
      </c>
      <c r="E215" s="30" t="s">
        <v>564</v>
      </c>
      <c r="F215" t="s">
        <v>565</v>
      </c>
      <c r="G215" s="9">
        <v>1</v>
      </c>
      <c r="H215" s="29" t="s">
        <v>28</v>
      </c>
      <c r="I215" t="s">
        <v>566</v>
      </c>
      <c r="J215" s="11" t="s">
        <v>567</v>
      </c>
      <c r="K215" s="29" t="s">
        <v>30</v>
      </c>
      <c r="L215" s="19" t="str">
        <f t="shared" si="21"/>
        <v>Não Necessita</v>
      </c>
      <c r="M215" t="s">
        <v>589</v>
      </c>
      <c r="N215" s="19" t="str">
        <f t="shared" si="22"/>
        <v>Sim</v>
      </c>
      <c r="O215" s="19" t="str">
        <f t="shared" ca="1" si="23"/>
        <v>Não Necessita</v>
      </c>
      <c r="P215" s="19" t="str">
        <f t="shared" si="24"/>
        <v>Não Necessita</v>
      </c>
      <c r="Q215" s="19" t="str">
        <f t="shared" si="25"/>
        <v>Não Necessita</v>
      </c>
      <c r="R215" s="19" t="str">
        <f t="shared" si="26"/>
        <v>Autorizado</v>
      </c>
      <c r="S215" s="26">
        <v>20745</v>
      </c>
      <c r="T215" s="32">
        <v>45657</v>
      </c>
      <c r="U215" s="19" t="s">
        <v>33</v>
      </c>
      <c r="V215" t="s">
        <v>590</v>
      </c>
    </row>
    <row r="216" spans="1:22" x14ac:dyDescent="0.25">
      <c r="A216" s="17" t="s">
        <v>25</v>
      </c>
      <c r="B216" s="18">
        <f t="shared" si="27"/>
        <v>214</v>
      </c>
      <c r="C216" s="28">
        <v>45813</v>
      </c>
      <c r="D216" s="19" t="s">
        <v>64</v>
      </c>
      <c r="E216" s="30" t="s">
        <v>564</v>
      </c>
      <c r="F216" t="s">
        <v>565</v>
      </c>
      <c r="G216" s="9">
        <v>1</v>
      </c>
      <c r="H216" s="29" t="s">
        <v>28</v>
      </c>
      <c r="I216" t="s">
        <v>566</v>
      </c>
      <c r="J216" s="11" t="s">
        <v>567</v>
      </c>
      <c r="K216" s="29" t="s">
        <v>522</v>
      </c>
      <c r="L216" s="19" t="str">
        <f t="shared" si="21"/>
        <v>Enviado Email</v>
      </c>
      <c r="M216" t="s">
        <v>589</v>
      </c>
      <c r="N216" s="19" t="str">
        <f t="shared" si="22"/>
        <v/>
      </c>
      <c r="O216" s="19" t="str">
        <f t="shared" ca="1" si="23"/>
        <v/>
      </c>
      <c r="P216" s="19" t="str">
        <f t="shared" si="24"/>
        <v/>
      </c>
      <c r="Q216" s="19" t="str">
        <f t="shared" si="25"/>
        <v/>
      </c>
      <c r="R216" s="19" t="str">
        <f t="shared" si="26"/>
        <v/>
      </c>
      <c r="S216" s="26"/>
      <c r="T216" s="32"/>
      <c r="U216" s="19"/>
    </row>
    <row r="217" spans="1:22" x14ac:dyDescent="0.25">
      <c r="A217" s="17" t="s">
        <v>25</v>
      </c>
      <c r="B217" s="18">
        <f t="shared" si="27"/>
        <v>215</v>
      </c>
      <c r="C217" s="28">
        <v>45814</v>
      </c>
      <c r="D217" s="19" t="s">
        <v>64</v>
      </c>
      <c r="E217" s="30" t="s">
        <v>564</v>
      </c>
      <c r="F217" t="s">
        <v>565</v>
      </c>
      <c r="G217" s="9">
        <v>1</v>
      </c>
      <c r="H217" s="29" t="s">
        <v>28</v>
      </c>
      <c r="I217" t="s">
        <v>566</v>
      </c>
      <c r="J217" s="11" t="s">
        <v>567</v>
      </c>
      <c r="K217" s="29" t="s">
        <v>30</v>
      </c>
      <c r="L217" s="19" t="str">
        <f t="shared" si="21"/>
        <v>Não Necessita</v>
      </c>
      <c r="M217" t="s">
        <v>589</v>
      </c>
      <c r="N217" s="19" t="str">
        <f t="shared" si="22"/>
        <v>Sim</v>
      </c>
      <c r="O217" s="19" t="str">
        <f t="shared" ca="1" si="23"/>
        <v>Não Necessita</v>
      </c>
      <c r="P217" s="19" t="str">
        <f t="shared" si="24"/>
        <v>Não Necessita</v>
      </c>
      <c r="Q217" s="19" t="str">
        <f t="shared" si="25"/>
        <v>Não Necessita</v>
      </c>
      <c r="R217" s="19" t="str">
        <f t="shared" si="26"/>
        <v>Autorizado</v>
      </c>
      <c r="S217" s="26">
        <v>20745</v>
      </c>
      <c r="T217" s="32">
        <v>45659</v>
      </c>
      <c r="U217" s="19" t="s">
        <v>33</v>
      </c>
      <c r="V217" t="s">
        <v>591</v>
      </c>
    </row>
    <row r="218" spans="1:22" x14ac:dyDescent="0.25">
      <c r="A218" s="17" t="s">
        <v>25</v>
      </c>
      <c r="B218" s="18">
        <f t="shared" si="27"/>
        <v>216</v>
      </c>
      <c r="C218" s="28">
        <v>45815</v>
      </c>
      <c r="D218" s="19" t="s">
        <v>64</v>
      </c>
      <c r="E218" s="30" t="s">
        <v>564</v>
      </c>
      <c r="F218" t="s">
        <v>565</v>
      </c>
      <c r="G218" s="9">
        <v>1</v>
      </c>
      <c r="H218" s="29" t="s">
        <v>28</v>
      </c>
      <c r="I218" t="s">
        <v>566</v>
      </c>
      <c r="J218" s="11" t="s">
        <v>567</v>
      </c>
      <c r="K218" s="29" t="s">
        <v>30</v>
      </c>
      <c r="L218" s="19" t="str">
        <f t="shared" si="21"/>
        <v>Não Necessita</v>
      </c>
      <c r="M218" t="s">
        <v>589</v>
      </c>
      <c r="N218" s="19" t="str">
        <f t="shared" si="22"/>
        <v>Sim</v>
      </c>
      <c r="O218" s="19" t="str">
        <f t="shared" ca="1" si="23"/>
        <v>Sim</v>
      </c>
      <c r="P218" s="19" t="str">
        <f t="shared" si="24"/>
        <v>Não Necessita</v>
      </c>
      <c r="Q218" s="19" t="str">
        <f t="shared" si="25"/>
        <v>Não Necessita</v>
      </c>
      <c r="R218" s="19" t="str">
        <f t="shared" si="26"/>
        <v>Autorizado</v>
      </c>
      <c r="S218" s="26">
        <v>20745</v>
      </c>
      <c r="T218" s="32">
        <v>45660</v>
      </c>
      <c r="U218" s="19" t="s">
        <v>33</v>
      </c>
      <c r="V218" t="s">
        <v>592</v>
      </c>
    </row>
    <row r="219" spans="1:22" x14ac:dyDescent="0.25">
      <c r="A219" s="17" t="s">
        <v>25</v>
      </c>
      <c r="B219" s="18">
        <f t="shared" si="27"/>
        <v>217</v>
      </c>
      <c r="C219" s="28">
        <v>45816</v>
      </c>
      <c r="D219" s="19" t="s">
        <v>64</v>
      </c>
      <c r="E219" s="30" t="s">
        <v>564</v>
      </c>
      <c r="F219" t="s">
        <v>565</v>
      </c>
      <c r="G219" s="9">
        <v>1</v>
      </c>
      <c r="H219" s="29" t="s">
        <v>28</v>
      </c>
      <c r="I219" t="s">
        <v>566</v>
      </c>
      <c r="J219" s="11" t="s">
        <v>567</v>
      </c>
      <c r="K219" s="29" t="s">
        <v>522</v>
      </c>
      <c r="L219" s="19" t="str">
        <f t="shared" si="21"/>
        <v>Enviado Email</v>
      </c>
      <c r="M219" t="s">
        <v>589</v>
      </c>
      <c r="N219" s="19" t="str">
        <f t="shared" si="22"/>
        <v/>
      </c>
      <c r="O219" s="19" t="str">
        <f t="shared" ca="1" si="23"/>
        <v/>
      </c>
      <c r="P219" s="19" t="str">
        <f t="shared" si="24"/>
        <v/>
      </c>
      <c r="Q219" s="19" t="str">
        <f t="shared" si="25"/>
        <v/>
      </c>
      <c r="R219" s="19" t="str">
        <f t="shared" si="26"/>
        <v/>
      </c>
      <c r="S219" s="26"/>
      <c r="T219" s="32"/>
      <c r="U219" s="19"/>
      <c r="V219" t="s">
        <v>593</v>
      </c>
    </row>
    <row r="220" spans="1:22" x14ac:dyDescent="0.25">
      <c r="A220" s="17" t="s">
        <v>25</v>
      </c>
      <c r="B220" s="18">
        <f t="shared" si="27"/>
        <v>218</v>
      </c>
      <c r="C220" s="28">
        <v>45817</v>
      </c>
      <c r="D220" s="19" t="s">
        <v>64</v>
      </c>
      <c r="E220" s="30" t="s">
        <v>564</v>
      </c>
      <c r="F220" t="s">
        <v>565</v>
      </c>
      <c r="G220" s="9">
        <v>1</v>
      </c>
      <c r="H220" s="29" t="s">
        <v>28</v>
      </c>
      <c r="I220" t="s">
        <v>566</v>
      </c>
      <c r="J220" s="11" t="s">
        <v>567</v>
      </c>
      <c r="K220" s="29" t="s">
        <v>30</v>
      </c>
      <c r="L220" s="19" t="str">
        <f t="shared" si="21"/>
        <v>Não Necessita</v>
      </c>
      <c r="M220" t="s">
        <v>589</v>
      </c>
      <c r="N220" s="19" t="str">
        <f t="shared" si="22"/>
        <v>Sim</v>
      </c>
      <c r="O220" s="19" t="str">
        <f t="shared" ca="1" si="23"/>
        <v>Sim</v>
      </c>
      <c r="P220" s="19" t="str">
        <f t="shared" si="24"/>
        <v>Não Necessita</v>
      </c>
      <c r="Q220" s="19" t="str">
        <f t="shared" si="25"/>
        <v>Não Necessita</v>
      </c>
      <c r="R220" s="19" t="str">
        <f t="shared" si="26"/>
        <v>Autorizado</v>
      </c>
      <c r="S220" s="26">
        <v>20745</v>
      </c>
      <c r="T220" s="32">
        <v>45662</v>
      </c>
      <c r="U220" s="19" t="s">
        <v>33</v>
      </c>
      <c r="V220" t="s">
        <v>594</v>
      </c>
    </row>
    <row r="221" spans="1:22" x14ac:dyDescent="0.25">
      <c r="A221" s="17" t="s">
        <v>25</v>
      </c>
      <c r="B221" s="18">
        <f t="shared" si="27"/>
        <v>219</v>
      </c>
      <c r="C221" s="28">
        <v>45818</v>
      </c>
      <c r="D221" t="s">
        <v>35</v>
      </c>
      <c r="E221" s="16" t="s">
        <v>36</v>
      </c>
      <c r="F221" t="s">
        <v>595</v>
      </c>
      <c r="G221" s="9">
        <v>3</v>
      </c>
      <c r="H221" s="29" t="s">
        <v>28</v>
      </c>
      <c r="I221" s="30" t="s">
        <v>36</v>
      </c>
      <c r="J221" s="11" t="s">
        <v>597</v>
      </c>
      <c r="K221" s="29" t="s">
        <v>30</v>
      </c>
      <c r="L221" s="19" t="str">
        <f t="shared" si="21"/>
        <v>Não Necessita</v>
      </c>
      <c r="M221" t="s">
        <v>599</v>
      </c>
      <c r="N221" s="19" t="str">
        <f t="shared" si="22"/>
        <v>Sim</v>
      </c>
      <c r="O221" s="19" t="str">
        <f t="shared" ca="1" si="23"/>
        <v>Sim</v>
      </c>
      <c r="P221" s="19" t="str">
        <f t="shared" si="24"/>
        <v>Não Necessita</v>
      </c>
      <c r="Q221" s="19" t="str">
        <f t="shared" si="25"/>
        <v>Não Necessita</v>
      </c>
      <c r="R221" s="19" t="str">
        <f t="shared" si="26"/>
        <v>Autorizado</v>
      </c>
      <c r="S221" s="26">
        <v>20745</v>
      </c>
      <c r="T221" s="32">
        <v>45663</v>
      </c>
      <c r="U221" s="19" t="s">
        <v>33</v>
      </c>
      <c r="V221" t="s">
        <v>594</v>
      </c>
    </row>
    <row r="222" spans="1:22" x14ac:dyDescent="0.25">
      <c r="A222" s="17" t="s">
        <v>25</v>
      </c>
      <c r="B222" s="18">
        <f t="shared" si="27"/>
        <v>220</v>
      </c>
      <c r="C222" s="28">
        <v>45819</v>
      </c>
      <c r="D222" t="s">
        <v>35</v>
      </c>
      <c r="E222" s="16" t="s">
        <v>36</v>
      </c>
      <c r="F222" t="s">
        <v>596</v>
      </c>
      <c r="G222" s="9">
        <v>2</v>
      </c>
      <c r="H222" s="29" t="s">
        <v>28</v>
      </c>
      <c r="I222" s="30" t="s">
        <v>36</v>
      </c>
      <c r="J222" s="11" t="s">
        <v>598</v>
      </c>
      <c r="K222" s="29" t="s">
        <v>522</v>
      </c>
      <c r="L222" s="19" t="str">
        <f t="shared" si="21"/>
        <v>Enviado Email</v>
      </c>
      <c r="M222" t="s">
        <v>599</v>
      </c>
      <c r="N222" s="19" t="str">
        <f t="shared" si="22"/>
        <v/>
      </c>
      <c r="O222" s="19" t="str">
        <f t="shared" ca="1" si="23"/>
        <v/>
      </c>
      <c r="P222" s="19" t="str">
        <f t="shared" si="24"/>
        <v/>
      </c>
      <c r="Q222" s="19" t="str">
        <f t="shared" si="25"/>
        <v/>
      </c>
      <c r="R222" s="19" t="str">
        <f t="shared" si="26"/>
        <v/>
      </c>
      <c r="S222" s="26"/>
      <c r="T222" s="32"/>
      <c r="U222" s="19"/>
    </row>
    <row r="223" spans="1:22" x14ac:dyDescent="0.25">
      <c r="A223" s="17" t="s">
        <v>25</v>
      </c>
      <c r="B223" s="18">
        <f t="shared" si="27"/>
        <v>221</v>
      </c>
      <c r="C223" s="28">
        <v>45820</v>
      </c>
      <c r="D223" t="s">
        <v>600</v>
      </c>
      <c r="E223" s="16" t="s">
        <v>130</v>
      </c>
      <c r="F223" t="s">
        <v>601</v>
      </c>
      <c r="G223" s="9">
        <v>1</v>
      </c>
      <c r="H223" s="29" t="s">
        <v>28</v>
      </c>
      <c r="I223" s="30" t="s">
        <v>130</v>
      </c>
      <c r="J223" s="11" t="s">
        <v>602</v>
      </c>
      <c r="K223" s="29" t="s">
        <v>522</v>
      </c>
      <c r="L223" s="19" t="str">
        <f t="shared" si="21"/>
        <v>Enviado Email</v>
      </c>
      <c r="M223" t="s">
        <v>603</v>
      </c>
      <c r="N223" s="19" t="str">
        <f t="shared" si="22"/>
        <v/>
      </c>
      <c r="O223" s="19" t="str">
        <f t="shared" ca="1" si="23"/>
        <v/>
      </c>
      <c r="P223" s="19" t="str">
        <f t="shared" si="24"/>
        <v/>
      </c>
      <c r="Q223" s="19" t="str">
        <f t="shared" si="25"/>
        <v/>
      </c>
      <c r="R223" s="19" t="str">
        <f t="shared" si="26"/>
        <v/>
      </c>
      <c r="S223" s="26"/>
      <c r="T223" s="32"/>
      <c r="U223" s="19"/>
    </row>
    <row r="224" spans="1:22" x14ac:dyDescent="0.25">
      <c r="A224" s="17" t="s">
        <v>25</v>
      </c>
      <c r="B224" s="18">
        <f t="shared" si="27"/>
        <v>222</v>
      </c>
      <c r="C224" s="28">
        <v>45821</v>
      </c>
      <c r="D224" s="29" t="s">
        <v>50</v>
      </c>
      <c r="E224" s="16" t="s">
        <v>604</v>
      </c>
      <c r="F224" t="s">
        <v>605</v>
      </c>
      <c r="G224" s="9">
        <v>1</v>
      </c>
      <c r="H224" s="29" t="s">
        <v>28</v>
      </c>
      <c r="I224" s="30" t="s">
        <v>604</v>
      </c>
      <c r="J224" s="11" t="s">
        <v>606</v>
      </c>
      <c r="K224" s="29" t="s">
        <v>30</v>
      </c>
      <c r="L224" s="19" t="str">
        <f t="shared" si="21"/>
        <v>Não Necessita</v>
      </c>
      <c r="M224" t="s">
        <v>607</v>
      </c>
      <c r="N224" s="19" t="str">
        <f t="shared" si="22"/>
        <v>Sim</v>
      </c>
      <c r="O224" s="19" t="str">
        <f t="shared" ca="1" si="23"/>
        <v>Sim</v>
      </c>
      <c r="P224" s="19" t="str">
        <f t="shared" si="24"/>
        <v>Não Necessita</v>
      </c>
      <c r="Q224" s="19" t="str">
        <f t="shared" si="25"/>
        <v>Não Necessita</v>
      </c>
      <c r="R224" s="19" t="str">
        <f t="shared" si="26"/>
        <v>Autorizado</v>
      </c>
      <c r="S224" s="26">
        <v>20745</v>
      </c>
      <c r="T224" s="32">
        <v>45666</v>
      </c>
      <c r="U224" s="19" t="s">
        <v>33</v>
      </c>
      <c r="V224" t="s">
        <v>608</v>
      </c>
    </row>
    <row r="225" spans="1:22" x14ac:dyDescent="0.25">
      <c r="A225" s="17" t="s">
        <v>25</v>
      </c>
      <c r="B225" s="18">
        <f t="shared" si="27"/>
        <v>223</v>
      </c>
      <c r="C225" s="28">
        <v>45822</v>
      </c>
      <c r="D225" s="29" t="s">
        <v>50</v>
      </c>
      <c r="E225" s="16" t="s">
        <v>609</v>
      </c>
      <c r="F225" t="s">
        <v>610</v>
      </c>
      <c r="G225" s="9">
        <v>2</v>
      </c>
      <c r="H225" s="29" t="s">
        <v>28</v>
      </c>
      <c r="I225" s="30" t="s">
        <v>609</v>
      </c>
      <c r="J225" s="11" t="s">
        <v>611</v>
      </c>
      <c r="K225" s="29" t="s">
        <v>522</v>
      </c>
      <c r="L225" s="19" t="str">
        <f t="shared" si="21"/>
        <v>Enviado Email</v>
      </c>
      <c r="M225" t="s">
        <v>612</v>
      </c>
      <c r="N225" s="19" t="str">
        <f t="shared" si="22"/>
        <v/>
      </c>
      <c r="O225" s="19" t="str">
        <f t="shared" ca="1" si="23"/>
        <v/>
      </c>
      <c r="P225" s="19" t="str">
        <f t="shared" si="24"/>
        <v/>
      </c>
      <c r="Q225" s="19" t="str">
        <f t="shared" si="25"/>
        <v/>
      </c>
      <c r="R225" s="19" t="str">
        <f t="shared" si="26"/>
        <v/>
      </c>
      <c r="S225" s="26"/>
      <c r="T225" s="32"/>
      <c r="U225" s="19"/>
    </row>
    <row r="226" spans="1:22" x14ac:dyDescent="0.25">
      <c r="A226" s="17" t="s">
        <v>25</v>
      </c>
      <c r="B226" s="18">
        <f t="shared" si="27"/>
        <v>224</v>
      </c>
      <c r="C226" s="28">
        <v>45823</v>
      </c>
      <c r="D226" t="s">
        <v>35</v>
      </c>
      <c r="E226" s="16" t="s">
        <v>613</v>
      </c>
      <c r="F226" t="s">
        <v>123</v>
      </c>
      <c r="G226" s="9">
        <v>1</v>
      </c>
      <c r="H226" s="16" t="s">
        <v>614</v>
      </c>
      <c r="I226" t="s">
        <v>446</v>
      </c>
      <c r="J226" s="11" t="s">
        <v>615</v>
      </c>
      <c r="K226" s="29" t="s">
        <v>30</v>
      </c>
      <c r="L226" s="19" t="str">
        <f t="shared" si="21"/>
        <v>Não Necessita</v>
      </c>
      <c r="M226" t="s">
        <v>617</v>
      </c>
      <c r="N226" s="19" t="str">
        <f t="shared" si="22"/>
        <v>Sim</v>
      </c>
      <c r="O226" s="19" t="str">
        <f t="shared" ca="1" si="23"/>
        <v>Não Necessita</v>
      </c>
      <c r="P226" s="19" t="str">
        <f t="shared" si="24"/>
        <v>Não Necessita</v>
      </c>
      <c r="Q226" s="19" t="str">
        <f t="shared" si="25"/>
        <v>Não Necessita</v>
      </c>
      <c r="R226" s="19" t="str">
        <f t="shared" si="26"/>
        <v>Autorizado</v>
      </c>
      <c r="S226" s="26">
        <v>20745</v>
      </c>
      <c r="T226" s="32">
        <v>45668</v>
      </c>
      <c r="U226" s="19" t="s">
        <v>33</v>
      </c>
      <c r="V226" t="s">
        <v>618</v>
      </c>
    </row>
    <row r="227" spans="1:22" x14ac:dyDescent="0.25">
      <c r="A227" s="17" t="s">
        <v>25</v>
      </c>
      <c r="B227" s="18">
        <f t="shared" si="27"/>
        <v>225</v>
      </c>
      <c r="C227" s="28">
        <v>45824</v>
      </c>
      <c r="D227" t="s">
        <v>35</v>
      </c>
      <c r="E227" s="16" t="s">
        <v>613</v>
      </c>
      <c r="F227" t="s">
        <v>44</v>
      </c>
      <c r="G227" s="9">
        <v>1</v>
      </c>
      <c r="H227" s="16" t="s">
        <v>614</v>
      </c>
      <c r="I227" t="s">
        <v>446</v>
      </c>
      <c r="J227" s="11" t="s">
        <v>301</v>
      </c>
      <c r="K227" s="29" t="s">
        <v>522</v>
      </c>
      <c r="L227" s="19" t="str">
        <f t="shared" si="21"/>
        <v>Enviado Email</v>
      </c>
      <c r="M227" t="s">
        <v>617</v>
      </c>
      <c r="N227" s="19" t="str">
        <f t="shared" si="22"/>
        <v/>
      </c>
      <c r="O227" s="19" t="str">
        <f t="shared" ca="1" si="23"/>
        <v/>
      </c>
      <c r="P227" s="19" t="str">
        <f t="shared" si="24"/>
        <v/>
      </c>
      <c r="Q227" s="19" t="str">
        <f t="shared" si="25"/>
        <v/>
      </c>
      <c r="R227" s="19" t="str">
        <f t="shared" si="26"/>
        <v/>
      </c>
      <c r="S227" s="26"/>
      <c r="T227" s="32"/>
      <c r="U227" s="19"/>
    </row>
    <row r="228" spans="1:22" x14ac:dyDescent="0.25">
      <c r="A228" s="17" t="s">
        <v>25</v>
      </c>
      <c r="B228" s="18">
        <f t="shared" si="27"/>
        <v>226</v>
      </c>
      <c r="C228" s="28">
        <v>45825</v>
      </c>
      <c r="D228" t="s">
        <v>35</v>
      </c>
      <c r="E228" s="16" t="s">
        <v>613</v>
      </c>
      <c r="F228" t="s">
        <v>125</v>
      </c>
      <c r="G228" s="9">
        <v>1</v>
      </c>
      <c r="H228" s="16" t="s">
        <v>614</v>
      </c>
      <c r="I228" t="s">
        <v>446</v>
      </c>
      <c r="J228" s="11" t="s">
        <v>143</v>
      </c>
      <c r="K228" s="29" t="s">
        <v>30</v>
      </c>
      <c r="L228" s="19" t="str">
        <f t="shared" si="21"/>
        <v>Não Necessita</v>
      </c>
      <c r="M228" t="s">
        <v>617</v>
      </c>
      <c r="N228" s="19" t="str">
        <f t="shared" si="22"/>
        <v>Sim</v>
      </c>
      <c r="O228" s="19" t="str">
        <f t="shared" ca="1" si="23"/>
        <v>Não Necessita</v>
      </c>
      <c r="P228" s="19" t="str">
        <f t="shared" si="24"/>
        <v>Não Necessita</v>
      </c>
      <c r="Q228" s="19" t="str">
        <f t="shared" si="25"/>
        <v>Não Necessita</v>
      </c>
      <c r="R228" s="19" t="str">
        <f t="shared" si="26"/>
        <v>Autorizado</v>
      </c>
      <c r="S228" s="26">
        <v>20745</v>
      </c>
      <c r="T228" s="32">
        <v>45670</v>
      </c>
      <c r="U228" s="19" t="s">
        <v>33</v>
      </c>
      <c r="V228" t="s">
        <v>618</v>
      </c>
    </row>
    <row r="229" spans="1:22" x14ac:dyDescent="0.25">
      <c r="A229" s="17" t="s">
        <v>25</v>
      </c>
      <c r="B229" s="18">
        <f t="shared" si="27"/>
        <v>227</v>
      </c>
      <c r="C229" s="28">
        <v>45826</v>
      </c>
      <c r="D229" t="s">
        <v>35</v>
      </c>
      <c r="E229" s="16" t="s">
        <v>613</v>
      </c>
      <c r="F229" t="s">
        <v>194</v>
      </c>
      <c r="G229" s="9">
        <v>1</v>
      </c>
      <c r="H229" s="16" t="s">
        <v>614</v>
      </c>
      <c r="I229" t="s">
        <v>446</v>
      </c>
      <c r="J229" s="11" t="s">
        <v>616</v>
      </c>
      <c r="K229" s="29" t="s">
        <v>30</v>
      </c>
      <c r="L229" s="19" t="str">
        <f t="shared" si="21"/>
        <v>Não Necessita</v>
      </c>
      <c r="M229" t="s">
        <v>617</v>
      </c>
      <c r="N229" s="19" t="str">
        <f t="shared" si="22"/>
        <v>Sim</v>
      </c>
      <c r="O229" s="19" t="str">
        <f t="shared" ca="1" si="23"/>
        <v>Sim</v>
      </c>
      <c r="P229" s="19" t="str">
        <f t="shared" si="24"/>
        <v>Não Necessita</v>
      </c>
      <c r="Q229" s="19" t="str">
        <f t="shared" si="25"/>
        <v>Não Necessita</v>
      </c>
      <c r="R229" s="19" t="str">
        <f t="shared" si="26"/>
        <v>Autorizado</v>
      </c>
      <c r="S229" s="26">
        <v>20745</v>
      </c>
      <c r="T229" s="32">
        <v>45671</v>
      </c>
      <c r="U229" s="19" t="s">
        <v>33</v>
      </c>
      <c r="V229" t="s">
        <v>618</v>
      </c>
    </row>
    <row r="230" spans="1:22" x14ac:dyDescent="0.25">
      <c r="A230" s="17" t="s">
        <v>25</v>
      </c>
      <c r="B230" s="18">
        <f t="shared" si="27"/>
        <v>228</v>
      </c>
      <c r="C230" s="28">
        <v>45827</v>
      </c>
      <c r="D230" t="s">
        <v>35</v>
      </c>
      <c r="E230" s="16" t="s">
        <v>619</v>
      </c>
      <c r="F230" t="s">
        <v>44</v>
      </c>
      <c r="G230" s="9">
        <v>2</v>
      </c>
      <c r="H230" s="16" t="s">
        <v>28</v>
      </c>
      <c r="I230" s="30" t="s">
        <v>619</v>
      </c>
      <c r="J230" s="11" t="s">
        <v>567</v>
      </c>
      <c r="K230" s="29" t="s">
        <v>522</v>
      </c>
      <c r="L230" s="19" t="str">
        <f t="shared" si="21"/>
        <v>Enviado Email</v>
      </c>
      <c r="M230" t="s">
        <v>620</v>
      </c>
      <c r="N230" s="19" t="str">
        <f t="shared" si="22"/>
        <v/>
      </c>
      <c r="O230" s="19" t="str">
        <f t="shared" ca="1" si="23"/>
        <v/>
      </c>
      <c r="P230" s="19" t="str">
        <f t="shared" si="24"/>
        <v/>
      </c>
      <c r="Q230" s="19" t="str">
        <f t="shared" si="25"/>
        <v/>
      </c>
      <c r="R230" s="19" t="str">
        <f t="shared" si="26"/>
        <v/>
      </c>
      <c r="S230" s="26"/>
      <c r="T230" s="32"/>
      <c r="U230" s="19"/>
    </row>
    <row r="231" spans="1:22" x14ac:dyDescent="0.25">
      <c r="A231" s="17" t="s">
        <v>25</v>
      </c>
      <c r="B231" s="18">
        <f t="shared" si="27"/>
        <v>229</v>
      </c>
      <c r="C231" s="28">
        <v>45828</v>
      </c>
      <c r="D231" t="s">
        <v>35</v>
      </c>
      <c r="E231" s="16" t="s">
        <v>619</v>
      </c>
      <c r="F231" t="s">
        <v>62</v>
      </c>
      <c r="G231" s="9">
        <v>2</v>
      </c>
      <c r="H231" s="16" t="s">
        <v>28</v>
      </c>
      <c r="I231" s="30" t="s">
        <v>619</v>
      </c>
      <c r="J231" s="11" t="s">
        <v>180</v>
      </c>
      <c r="K231" s="29" t="s">
        <v>522</v>
      </c>
      <c r="L231" s="19" t="str">
        <f t="shared" si="21"/>
        <v>Enviado Email</v>
      </c>
      <c r="M231" t="s">
        <v>651</v>
      </c>
      <c r="N231" s="19" t="str">
        <f t="shared" si="22"/>
        <v/>
      </c>
      <c r="O231" s="19" t="str">
        <f t="shared" ca="1" si="23"/>
        <v/>
      </c>
      <c r="P231" s="19" t="str">
        <f t="shared" si="24"/>
        <v/>
      </c>
      <c r="Q231" s="19" t="str">
        <f t="shared" si="25"/>
        <v/>
      </c>
      <c r="R231" s="19" t="str">
        <f t="shared" si="26"/>
        <v/>
      </c>
      <c r="S231" s="26"/>
      <c r="T231" s="32"/>
      <c r="U231" s="19"/>
    </row>
    <row r="232" spans="1:22" x14ac:dyDescent="0.25">
      <c r="A232" s="17" t="s">
        <v>25</v>
      </c>
      <c r="B232" s="18">
        <f t="shared" si="27"/>
        <v>230</v>
      </c>
      <c r="C232" s="28">
        <v>45829</v>
      </c>
      <c r="D232" t="s">
        <v>154</v>
      </c>
      <c r="E232" s="16" t="s">
        <v>621</v>
      </c>
      <c r="F232" t="s">
        <v>622</v>
      </c>
      <c r="G232" s="9">
        <v>3</v>
      </c>
      <c r="H232" s="16" t="s">
        <v>28</v>
      </c>
      <c r="I232" s="19" t="s">
        <v>154</v>
      </c>
      <c r="J232" s="11" t="s">
        <v>624</v>
      </c>
      <c r="K232" s="29" t="s">
        <v>522</v>
      </c>
      <c r="L232" s="19" t="str">
        <f t="shared" si="21"/>
        <v>Enviado Email</v>
      </c>
      <c r="M232" t="s">
        <v>652</v>
      </c>
      <c r="N232" s="19" t="str">
        <f t="shared" si="22"/>
        <v/>
      </c>
      <c r="O232" s="19" t="str">
        <f t="shared" ca="1" si="23"/>
        <v/>
      </c>
      <c r="P232" s="19" t="str">
        <f t="shared" si="24"/>
        <v/>
      </c>
      <c r="Q232" s="19" t="str">
        <f t="shared" si="25"/>
        <v/>
      </c>
      <c r="R232" s="19" t="str">
        <f t="shared" si="26"/>
        <v/>
      </c>
      <c r="S232" s="26"/>
      <c r="T232" s="32"/>
      <c r="U232" s="19"/>
    </row>
    <row r="233" spans="1:22" x14ac:dyDescent="0.25">
      <c r="A233" s="17" t="s">
        <v>25</v>
      </c>
      <c r="B233" s="18">
        <f t="shared" si="27"/>
        <v>231</v>
      </c>
      <c r="C233" s="28">
        <v>45830</v>
      </c>
      <c r="D233" t="s">
        <v>154</v>
      </c>
      <c r="E233" s="16" t="s">
        <v>621</v>
      </c>
      <c r="F233" t="s">
        <v>623</v>
      </c>
      <c r="G233" s="9">
        <v>1</v>
      </c>
      <c r="H233" s="16" t="s">
        <v>28</v>
      </c>
      <c r="I233" s="19" t="s">
        <v>154</v>
      </c>
      <c r="J233" s="11" t="s">
        <v>625</v>
      </c>
      <c r="K233" s="29" t="s">
        <v>522</v>
      </c>
      <c r="L233" s="19" t="str">
        <f t="shared" si="21"/>
        <v>Enviado Email</v>
      </c>
      <c r="M233" t="s">
        <v>653</v>
      </c>
      <c r="N233" s="19" t="str">
        <f t="shared" si="22"/>
        <v/>
      </c>
      <c r="O233" s="19" t="str">
        <f t="shared" ca="1" si="23"/>
        <v/>
      </c>
      <c r="P233" s="19" t="str">
        <f t="shared" si="24"/>
        <v/>
      </c>
      <c r="Q233" s="19" t="str">
        <f t="shared" si="25"/>
        <v/>
      </c>
      <c r="R233" s="19" t="str">
        <f t="shared" si="26"/>
        <v/>
      </c>
      <c r="S233" s="26"/>
      <c r="T233" s="32"/>
      <c r="U233" s="19"/>
    </row>
    <row r="234" spans="1:22" x14ac:dyDescent="0.25">
      <c r="A234" s="17" t="s">
        <v>25</v>
      </c>
      <c r="B234" s="18">
        <f t="shared" si="27"/>
        <v>232</v>
      </c>
      <c r="C234" s="28">
        <v>45831</v>
      </c>
      <c r="D234" t="s">
        <v>129</v>
      </c>
      <c r="E234" s="16" t="s">
        <v>130</v>
      </c>
      <c r="F234" t="s">
        <v>52</v>
      </c>
      <c r="G234" s="9">
        <v>1</v>
      </c>
      <c r="H234" s="16" t="s">
        <v>53</v>
      </c>
      <c r="I234" s="30" t="s">
        <v>130</v>
      </c>
      <c r="J234" s="11" t="s">
        <v>626</v>
      </c>
      <c r="K234" s="29" t="s">
        <v>30</v>
      </c>
      <c r="L234" s="19" t="str">
        <f t="shared" si="21"/>
        <v>Não Necessita</v>
      </c>
      <c r="M234" t="s">
        <v>132</v>
      </c>
      <c r="N234" s="19" t="str">
        <f t="shared" si="22"/>
        <v>Sim</v>
      </c>
      <c r="O234" s="19" t="str">
        <f t="shared" ca="1" si="23"/>
        <v>Não Necessita</v>
      </c>
      <c r="P234" s="19" t="str">
        <f t="shared" si="24"/>
        <v>Não Necessita</v>
      </c>
      <c r="Q234" s="19" t="str">
        <f t="shared" si="25"/>
        <v>Não Necessita</v>
      </c>
      <c r="R234" s="19" t="str">
        <f t="shared" si="26"/>
        <v>Autorizado</v>
      </c>
      <c r="S234" s="26">
        <v>20745</v>
      </c>
      <c r="T234" s="32">
        <v>45676</v>
      </c>
      <c r="U234" s="19" t="s">
        <v>33</v>
      </c>
      <c r="V234" t="s">
        <v>627</v>
      </c>
    </row>
    <row r="235" spans="1:22" x14ac:dyDescent="0.25">
      <c r="A235" s="17" t="s">
        <v>25</v>
      </c>
      <c r="B235" s="18">
        <f t="shared" si="27"/>
        <v>233</v>
      </c>
      <c r="C235" s="28">
        <v>45832</v>
      </c>
      <c r="D235" t="s">
        <v>628</v>
      </c>
      <c r="E235" t="s">
        <v>628</v>
      </c>
      <c r="F235" t="s">
        <v>629</v>
      </c>
      <c r="G235" s="9">
        <v>1</v>
      </c>
      <c r="H235" s="16" t="s">
        <v>614</v>
      </c>
      <c r="I235" t="s">
        <v>628</v>
      </c>
      <c r="J235" s="11" t="s">
        <v>579</v>
      </c>
      <c r="K235" s="29" t="s">
        <v>522</v>
      </c>
      <c r="L235" s="19" t="str">
        <f t="shared" si="21"/>
        <v>Enviado Email</v>
      </c>
      <c r="M235" t="s">
        <v>630</v>
      </c>
      <c r="N235" s="19" t="str">
        <f t="shared" si="22"/>
        <v/>
      </c>
      <c r="O235" s="19" t="str">
        <f t="shared" ca="1" si="23"/>
        <v/>
      </c>
      <c r="P235" s="19" t="str">
        <f t="shared" si="24"/>
        <v/>
      </c>
      <c r="Q235" s="19" t="str">
        <f t="shared" si="25"/>
        <v/>
      </c>
      <c r="R235" s="19" t="str">
        <f t="shared" si="26"/>
        <v/>
      </c>
      <c r="S235" s="26"/>
      <c r="T235" s="32"/>
      <c r="U235" s="19"/>
    </row>
    <row r="236" spans="1:22" x14ac:dyDescent="0.25">
      <c r="A236" s="17" t="s">
        <v>25</v>
      </c>
      <c r="B236" s="18">
        <f t="shared" si="27"/>
        <v>234</v>
      </c>
      <c r="C236" s="28">
        <v>45833</v>
      </c>
      <c r="D236" t="s">
        <v>154</v>
      </c>
      <c r="E236" s="16" t="s">
        <v>322</v>
      </c>
      <c r="F236" t="s">
        <v>62</v>
      </c>
      <c r="G236" s="9">
        <v>1</v>
      </c>
      <c r="H236" s="16" t="s">
        <v>28</v>
      </c>
      <c r="I236" t="s">
        <v>322</v>
      </c>
      <c r="J236" s="11" t="s">
        <v>295</v>
      </c>
      <c r="K236" s="29" t="s">
        <v>30</v>
      </c>
      <c r="L236" s="19" t="str">
        <f t="shared" si="21"/>
        <v>Não Necessita</v>
      </c>
      <c r="M236" t="s">
        <v>631</v>
      </c>
      <c r="N236" s="19" t="str">
        <f t="shared" si="22"/>
        <v>Sim</v>
      </c>
      <c r="O236" s="19" t="str">
        <f t="shared" ca="1" si="23"/>
        <v>Não Necessita</v>
      </c>
      <c r="P236" s="19" t="str">
        <f t="shared" si="24"/>
        <v>Não Necessita</v>
      </c>
      <c r="Q236" s="19" t="str">
        <f t="shared" si="25"/>
        <v>Não Necessita</v>
      </c>
      <c r="R236" s="19" t="str">
        <f t="shared" si="26"/>
        <v>Autorizado</v>
      </c>
      <c r="S236" s="26">
        <v>20745</v>
      </c>
      <c r="T236" s="32">
        <v>45678</v>
      </c>
      <c r="U236" s="19" t="s">
        <v>33</v>
      </c>
      <c r="V236" t="s">
        <v>571</v>
      </c>
    </row>
    <row r="237" spans="1:22" x14ac:dyDescent="0.25">
      <c r="A237" s="17" t="s">
        <v>25</v>
      </c>
      <c r="B237" s="18">
        <f t="shared" si="27"/>
        <v>235</v>
      </c>
      <c r="C237" s="28">
        <v>45834</v>
      </c>
      <c r="D237" s="29" t="s">
        <v>50</v>
      </c>
      <c r="E237" s="30" t="s">
        <v>632</v>
      </c>
      <c r="F237" t="s">
        <v>44</v>
      </c>
      <c r="G237" s="9">
        <v>1</v>
      </c>
      <c r="H237" s="16" t="s">
        <v>28</v>
      </c>
      <c r="I237" s="30" t="s">
        <v>632</v>
      </c>
      <c r="J237" s="11" t="s">
        <v>301</v>
      </c>
      <c r="K237" s="29" t="s">
        <v>30</v>
      </c>
      <c r="L237" s="19" t="str">
        <f t="shared" si="21"/>
        <v>Não Necessita</v>
      </c>
      <c r="M237" t="s">
        <v>634</v>
      </c>
      <c r="N237" s="19" t="str">
        <f t="shared" si="22"/>
        <v>Sim</v>
      </c>
      <c r="O237" s="19" t="str">
        <f t="shared" ca="1" si="23"/>
        <v>Sim</v>
      </c>
      <c r="P237" s="19" t="str">
        <f t="shared" si="24"/>
        <v>Não Necessita</v>
      </c>
      <c r="Q237" s="19" t="str">
        <f t="shared" si="25"/>
        <v>Não Necessita</v>
      </c>
      <c r="R237" s="19" t="str">
        <f t="shared" si="26"/>
        <v>Autorizado</v>
      </c>
      <c r="S237" s="26">
        <v>20745</v>
      </c>
      <c r="T237" s="32">
        <v>45679</v>
      </c>
      <c r="U237" s="19" t="s">
        <v>33</v>
      </c>
      <c r="V237" t="s">
        <v>573</v>
      </c>
    </row>
    <row r="238" spans="1:22" x14ac:dyDescent="0.25">
      <c r="A238" s="17" t="s">
        <v>25</v>
      </c>
      <c r="B238" s="18">
        <f t="shared" si="27"/>
        <v>236</v>
      </c>
      <c r="C238" s="28">
        <v>45835</v>
      </c>
      <c r="D238" s="29" t="s">
        <v>50</v>
      </c>
      <c r="E238" s="30" t="s">
        <v>632</v>
      </c>
      <c r="F238" t="s">
        <v>123</v>
      </c>
      <c r="G238" s="9">
        <v>1</v>
      </c>
      <c r="H238" s="16" t="s">
        <v>28</v>
      </c>
      <c r="I238" s="30" t="s">
        <v>632</v>
      </c>
      <c r="J238" s="11" t="s">
        <v>615</v>
      </c>
      <c r="K238" s="29" t="s">
        <v>30</v>
      </c>
      <c r="L238" s="19" t="str">
        <f t="shared" si="21"/>
        <v>Não Necessita</v>
      </c>
      <c r="M238" t="s">
        <v>634</v>
      </c>
      <c r="N238" s="19" t="str">
        <f t="shared" si="22"/>
        <v>Sim</v>
      </c>
      <c r="O238" s="19" t="str">
        <f t="shared" ca="1" si="23"/>
        <v>Não Necessita</v>
      </c>
      <c r="P238" s="19" t="str">
        <f t="shared" si="24"/>
        <v>Não Necessita</v>
      </c>
      <c r="Q238" s="19" t="str">
        <f t="shared" si="25"/>
        <v>Não Necessita</v>
      </c>
      <c r="R238" s="19" t="str">
        <f t="shared" si="26"/>
        <v>Autorizado</v>
      </c>
      <c r="S238" s="26">
        <v>20745</v>
      </c>
      <c r="T238" s="32">
        <v>45680</v>
      </c>
      <c r="U238" s="19" t="s">
        <v>33</v>
      </c>
      <c r="V238" t="s">
        <v>574</v>
      </c>
    </row>
    <row r="239" spans="1:22" x14ac:dyDescent="0.25">
      <c r="A239" s="17" t="s">
        <v>25</v>
      </c>
      <c r="B239" s="18">
        <f t="shared" si="27"/>
        <v>237</v>
      </c>
      <c r="C239" s="28">
        <v>45836</v>
      </c>
      <c r="D239" s="29" t="s">
        <v>50</v>
      </c>
      <c r="E239" s="30" t="s">
        <v>632</v>
      </c>
      <c r="F239" t="s">
        <v>125</v>
      </c>
      <c r="G239" s="9">
        <v>1</v>
      </c>
      <c r="H239" s="16" t="s">
        <v>28</v>
      </c>
      <c r="I239" s="30" t="s">
        <v>632</v>
      </c>
      <c r="J239" s="11" t="s">
        <v>633</v>
      </c>
      <c r="K239" s="29" t="s">
        <v>522</v>
      </c>
      <c r="L239" s="19" t="str">
        <f t="shared" si="21"/>
        <v>Enviado Email</v>
      </c>
      <c r="M239" t="s">
        <v>634</v>
      </c>
      <c r="N239" s="19" t="str">
        <f t="shared" si="22"/>
        <v/>
      </c>
      <c r="O239" s="19" t="str">
        <f t="shared" ca="1" si="23"/>
        <v/>
      </c>
      <c r="P239" s="19" t="str">
        <f t="shared" si="24"/>
        <v/>
      </c>
      <c r="Q239" s="19" t="str">
        <f t="shared" si="25"/>
        <v/>
      </c>
      <c r="R239" s="19" t="str">
        <f t="shared" si="26"/>
        <v/>
      </c>
      <c r="S239" s="26"/>
      <c r="T239" s="32"/>
      <c r="U239" s="19"/>
    </row>
    <row r="240" spans="1:22" x14ac:dyDescent="0.25">
      <c r="A240" s="17" t="s">
        <v>25</v>
      </c>
      <c r="B240" s="18">
        <f t="shared" si="27"/>
        <v>238</v>
      </c>
      <c r="C240" s="28">
        <v>45837</v>
      </c>
      <c r="D240" s="29" t="s">
        <v>50</v>
      </c>
      <c r="E240" s="30" t="s">
        <v>632</v>
      </c>
      <c r="F240" t="s">
        <v>194</v>
      </c>
      <c r="G240" s="9">
        <v>1</v>
      </c>
      <c r="H240" s="16" t="s">
        <v>28</v>
      </c>
      <c r="I240" s="30" t="s">
        <v>632</v>
      </c>
      <c r="J240" s="11" t="s">
        <v>144</v>
      </c>
      <c r="K240" s="29" t="s">
        <v>522</v>
      </c>
      <c r="L240" s="19" t="str">
        <f t="shared" si="21"/>
        <v>Enviado Email</v>
      </c>
      <c r="M240" t="s">
        <v>634</v>
      </c>
      <c r="N240" s="19" t="str">
        <f t="shared" si="22"/>
        <v/>
      </c>
      <c r="O240" s="19" t="str">
        <f t="shared" ca="1" si="23"/>
        <v/>
      </c>
      <c r="P240" s="19" t="str">
        <f t="shared" si="24"/>
        <v/>
      </c>
      <c r="Q240" s="19" t="str">
        <f t="shared" si="25"/>
        <v/>
      </c>
      <c r="R240" s="19" t="str">
        <f t="shared" si="26"/>
        <v/>
      </c>
      <c r="S240" s="26"/>
      <c r="T240" s="32"/>
      <c r="U240" s="19"/>
    </row>
    <row r="241" spans="1:22" x14ac:dyDescent="0.25">
      <c r="A241" s="17" t="s">
        <v>25</v>
      </c>
      <c r="B241" s="18">
        <f t="shared" si="27"/>
        <v>239</v>
      </c>
      <c r="C241" s="28">
        <v>45838</v>
      </c>
      <c r="D241" s="29" t="s">
        <v>50</v>
      </c>
      <c r="E241" s="30" t="s">
        <v>632</v>
      </c>
      <c r="F241" t="s">
        <v>635</v>
      </c>
      <c r="G241" s="9">
        <v>1</v>
      </c>
      <c r="H241" s="16" t="s">
        <v>28</v>
      </c>
      <c r="I241" s="30" t="s">
        <v>632</v>
      </c>
      <c r="J241" s="11" t="s">
        <v>636</v>
      </c>
      <c r="K241" s="29" t="s">
        <v>30</v>
      </c>
      <c r="L241" s="19" t="str">
        <f t="shared" si="21"/>
        <v>Não Necessita</v>
      </c>
      <c r="M241" t="s">
        <v>637</v>
      </c>
      <c r="N241" s="19" t="str">
        <f t="shared" si="22"/>
        <v>Sim</v>
      </c>
      <c r="O241" s="19" t="str">
        <f t="shared" ca="1" si="23"/>
        <v>Não Necessita</v>
      </c>
      <c r="P241" s="19" t="str">
        <f t="shared" si="24"/>
        <v>Não Necessita</v>
      </c>
      <c r="Q241" s="19" t="str">
        <f t="shared" si="25"/>
        <v>Não Necessita</v>
      </c>
      <c r="R241" s="19" t="str">
        <f t="shared" si="26"/>
        <v>Autorizado</v>
      </c>
      <c r="S241" s="26">
        <v>20745</v>
      </c>
      <c r="T241" s="32">
        <v>45683</v>
      </c>
      <c r="U241" s="19" t="s">
        <v>33</v>
      </c>
      <c r="V241" t="s">
        <v>576</v>
      </c>
    </row>
    <row r="242" spans="1:22" x14ac:dyDescent="0.25">
      <c r="A242" s="17" t="s">
        <v>25</v>
      </c>
      <c r="B242" s="18">
        <f t="shared" si="27"/>
        <v>240</v>
      </c>
      <c r="C242" s="28">
        <v>45839</v>
      </c>
      <c r="D242" s="19" t="s">
        <v>148</v>
      </c>
      <c r="E242" s="16" t="s">
        <v>664</v>
      </c>
      <c r="F242" t="s">
        <v>638</v>
      </c>
      <c r="G242" s="9">
        <v>1</v>
      </c>
      <c r="H242" s="16" t="s">
        <v>28</v>
      </c>
      <c r="I242" s="30" t="s">
        <v>75</v>
      </c>
      <c r="J242" s="11" t="s">
        <v>639</v>
      </c>
      <c r="K242" s="29" t="s">
        <v>522</v>
      </c>
      <c r="L242" s="19" t="str">
        <f t="shared" si="21"/>
        <v>Enviado Email</v>
      </c>
      <c r="M242" t="s">
        <v>640</v>
      </c>
      <c r="N242" s="19" t="str">
        <f t="shared" si="22"/>
        <v/>
      </c>
      <c r="O242" s="19" t="str">
        <f t="shared" ca="1" si="23"/>
        <v/>
      </c>
      <c r="P242" s="19" t="str">
        <f t="shared" si="24"/>
        <v/>
      </c>
      <c r="Q242" s="19" t="str">
        <f t="shared" si="25"/>
        <v/>
      </c>
      <c r="R242" s="19" t="str">
        <f t="shared" si="26"/>
        <v/>
      </c>
      <c r="S242" s="26"/>
      <c r="T242" s="32"/>
      <c r="U242" s="19"/>
    </row>
    <row r="243" spans="1:22" x14ac:dyDescent="0.25">
      <c r="A243" s="17" t="s">
        <v>25</v>
      </c>
      <c r="B243" s="18">
        <f t="shared" si="27"/>
        <v>241</v>
      </c>
      <c r="C243" s="28">
        <v>45840</v>
      </c>
      <c r="D243" s="29" t="s">
        <v>50</v>
      </c>
      <c r="E243" s="30" t="s">
        <v>632</v>
      </c>
      <c r="F243" t="s">
        <v>44</v>
      </c>
      <c r="G243" s="9">
        <v>1</v>
      </c>
      <c r="H243" s="16" t="s">
        <v>28</v>
      </c>
      <c r="I243" s="30" t="s">
        <v>632</v>
      </c>
      <c r="J243" s="11" t="s">
        <v>301</v>
      </c>
      <c r="K243" s="29" t="s">
        <v>30</v>
      </c>
      <c r="L243" s="19" t="str">
        <f t="shared" si="21"/>
        <v>Não Necessita</v>
      </c>
      <c r="M243" t="s">
        <v>641</v>
      </c>
      <c r="N243" s="19" t="str">
        <f t="shared" si="22"/>
        <v>Sim</v>
      </c>
      <c r="O243" s="19" t="str">
        <f t="shared" ca="1" si="23"/>
        <v>Não Necessita</v>
      </c>
      <c r="P243" s="19" t="str">
        <f t="shared" si="24"/>
        <v>Não Necessita</v>
      </c>
      <c r="Q243" s="19" t="str">
        <f t="shared" si="25"/>
        <v>Não Necessita</v>
      </c>
      <c r="R243" s="19" t="str">
        <f t="shared" si="26"/>
        <v>Autorizado</v>
      </c>
      <c r="S243" s="26">
        <v>20745</v>
      </c>
      <c r="T243" s="32">
        <v>45685</v>
      </c>
      <c r="U243" s="19" t="s">
        <v>33</v>
      </c>
      <c r="V243" t="s">
        <v>581</v>
      </c>
    </row>
    <row r="244" spans="1:22" x14ac:dyDescent="0.25">
      <c r="A244" s="17" t="s">
        <v>25</v>
      </c>
      <c r="B244" s="18">
        <f t="shared" si="27"/>
        <v>242</v>
      </c>
      <c r="C244" s="28">
        <v>45841</v>
      </c>
      <c r="D244" s="29" t="s">
        <v>50</v>
      </c>
      <c r="E244" s="30" t="s">
        <v>632</v>
      </c>
      <c r="F244" t="s">
        <v>123</v>
      </c>
      <c r="G244" s="9">
        <v>1</v>
      </c>
      <c r="H244" s="16" t="s">
        <v>28</v>
      </c>
      <c r="I244" s="30" t="s">
        <v>632</v>
      </c>
      <c r="J244" s="11" t="s">
        <v>615</v>
      </c>
      <c r="K244" s="29" t="s">
        <v>30</v>
      </c>
      <c r="L244" s="19" t="str">
        <f t="shared" si="21"/>
        <v>Não Necessita</v>
      </c>
      <c r="M244" t="s">
        <v>641</v>
      </c>
      <c r="N244" s="19" t="str">
        <f t="shared" si="22"/>
        <v>Sim</v>
      </c>
      <c r="O244" s="19" t="str">
        <f t="shared" ca="1" si="23"/>
        <v>Sim</v>
      </c>
      <c r="P244" s="19" t="str">
        <f t="shared" si="24"/>
        <v>Não Necessita</v>
      </c>
      <c r="Q244" s="19" t="str">
        <f t="shared" si="25"/>
        <v>Não Necessita</v>
      </c>
      <c r="R244" s="19" t="str">
        <f t="shared" si="26"/>
        <v>Autorizado</v>
      </c>
      <c r="S244" s="26">
        <v>20745</v>
      </c>
      <c r="T244" s="32">
        <v>45686</v>
      </c>
      <c r="U244" s="19" t="s">
        <v>33</v>
      </c>
      <c r="V244" t="s">
        <v>582</v>
      </c>
    </row>
    <row r="245" spans="1:22" x14ac:dyDescent="0.25">
      <c r="A245" s="17" t="s">
        <v>25</v>
      </c>
      <c r="B245" s="18">
        <f t="shared" si="27"/>
        <v>243</v>
      </c>
      <c r="C245" s="28">
        <v>45842</v>
      </c>
      <c r="D245" s="29" t="s">
        <v>50</v>
      </c>
      <c r="E245" s="30" t="s">
        <v>632</v>
      </c>
      <c r="F245" t="s">
        <v>125</v>
      </c>
      <c r="G245" s="9">
        <v>1</v>
      </c>
      <c r="H245" s="16" t="s">
        <v>28</v>
      </c>
      <c r="I245" s="30" t="s">
        <v>632</v>
      </c>
      <c r="J245" s="11" t="s">
        <v>633</v>
      </c>
      <c r="K245" s="29" t="s">
        <v>522</v>
      </c>
      <c r="L245" s="19" t="str">
        <f t="shared" si="21"/>
        <v>Enviado Email</v>
      </c>
      <c r="M245" t="s">
        <v>641</v>
      </c>
      <c r="N245" s="19" t="str">
        <f t="shared" si="22"/>
        <v/>
      </c>
      <c r="O245" s="19" t="str">
        <f t="shared" ca="1" si="23"/>
        <v/>
      </c>
      <c r="P245" s="19" t="str">
        <f t="shared" si="24"/>
        <v/>
      </c>
      <c r="Q245" s="19" t="str">
        <f t="shared" si="25"/>
        <v/>
      </c>
      <c r="R245" s="19" t="str">
        <f t="shared" si="26"/>
        <v/>
      </c>
      <c r="S245" s="26"/>
      <c r="T245" s="32"/>
      <c r="U245" s="19"/>
    </row>
    <row r="246" spans="1:22" x14ac:dyDescent="0.25">
      <c r="A246" s="17" t="s">
        <v>25</v>
      </c>
      <c r="B246" s="18">
        <f t="shared" si="27"/>
        <v>244</v>
      </c>
      <c r="C246" s="28">
        <v>45843</v>
      </c>
      <c r="D246" s="29" t="s">
        <v>50</v>
      </c>
      <c r="E246" s="30" t="s">
        <v>632</v>
      </c>
      <c r="F246" t="s">
        <v>194</v>
      </c>
      <c r="G246" s="9">
        <v>1</v>
      </c>
      <c r="H246" s="16" t="s">
        <v>28</v>
      </c>
      <c r="I246" s="30" t="s">
        <v>632</v>
      </c>
      <c r="J246" s="11" t="s">
        <v>144</v>
      </c>
      <c r="K246" s="29" t="s">
        <v>30</v>
      </c>
      <c r="L246" s="19" t="str">
        <f t="shared" si="21"/>
        <v>Não Necessita</v>
      </c>
      <c r="M246" t="s">
        <v>641</v>
      </c>
      <c r="N246" s="19" t="str">
        <f t="shared" si="22"/>
        <v>Sim</v>
      </c>
      <c r="O246" s="19" t="str">
        <f t="shared" ca="1" si="23"/>
        <v>Não Necessita</v>
      </c>
      <c r="P246" s="19" t="str">
        <f t="shared" si="24"/>
        <v>Não Necessita</v>
      </c>
      <c r="Q246" s="19" t="str">
        <f t="shared" si="25"/>
        <v>Não Necessita</v>
      </c>
      <c r="R246" s="19" t="str">
        <f t="shared" si="26"/>
        <v>Autorizado</v>
      </c>
      <c r="S246" s="26">
        <v>20745</v>
      </c>
      <c r="T246" s="32">
        <v>45688</v>
      </c>
      <c r="U246" s="19" t="s">
        <v>33</v>
      </c>
      <c r="V246" t="s">
        <v>584</v>
      </c>
    </row>
    <row r="247" spans="1:22" x14ac:dyDescent="0.25">
      <c r="A247" s="17" t="s">
        <v>25</v>
      </c>
      <c r="B247" s="18">
        <f t="shared" si="27"/>
        <v>245</v>
      </c>
      <c r="C247" s="28">
        <v>45844</v>
      </c>
      <c r="D247" s="29" t="s">
        <v>82</v>
      </c>
      <c r="E247" s="30" t="s">
        <v>642</v>
      </c>
      <c r="F247" t="s">
        <v>643</v>
      </c>
      <c r="G247" s="9">
        <v>3</v>
      </c>
      <c r="H247" s="16" t="s">
        <v>28</v>
      </c>
      <c r="I247" s="30" t="s">
        <v>642</v>
      </c>
      <c r="J247" s="11" t="s">
        <v>647</v>
      </c>
      <c r="K247" s="29" t="s">
        <v>30</v>
      </c>
      <c r="L247" s="19" t="str">
        <f t="shared" si="21"/>
        <v>Não Necessita</v>
      </c>
      <c r="M247" t="s">
        <v>650</v>
      </c>
      <c r="N247" s="19" t="str">
        <f t="shared" si="22"/>
        <v>Sim</v>
      </c>
      <c r="O247" s="19" t="str">
        <f t="shared" ca="1" si="23"/>
        <v>Não Necessita</v>
      </c>
      <c r="P247" s="19" t="str">
        <f t="shared" si="24"/>
        <v>Não Necessita</v>
      </c>
      <c r="Q247" s="19" t="str">
        <f t="shared" si="25"/>
        <v>Não Necessita</v>
      </c>
      <c r="R247" s="19" t="str">
        <f t="shared" si="26"/>
        <v>Autorizado</v>
      </c>
      <c r="S247" s="26">
        <v>20745</v>
      </c>
      <c r="T247" s="32">
        <v>45689</v>
      </c>
      <c r="U247" s="19" t="s">
        <v>33</v>
      </c>
      <c r="V247" t="s">
        <v>585</v>
      </c>
    </row>
    <row r="248" spans="1:22" x14ac:dyDescent="0.25">
      <c r="A248" s="17" t="s">
        <v>25</v>
      </c>
      <c r="B248" s="18">
        <f t="shared" si="27"/>
        <v>246</v>
      </c>
      <c r="C248" s="28">
        <v>45845</v>
      </c>
      <c r="D248" s="29" t="s">
        <v>82</v>
      </c>
      <c r="E248" s="30" t="s">
        <v>642</v>
      </c>
      <c r="F248" t="s">
        <v>44</v>
      </c>
      <c r="G248" s="9">
        <v>1</v>
      </c>
      <c r="H248" s="16" t="s">
        <v>28</v>
      </c>
      <c r="I248" s="30" t="s">
        <v>642</v>
      </c>
      <c r="J248" s="11" t="s">
        <v>646</v>
      </c>
      <c r="K248" s="29" t="s">
        <v>30</v>
      </c>
      <c r="L248" s="19" t="str">
        <f t="shared" si="21"/>
        <v>Não Necessita</v>
      </c>
      <c r="M248" t="s">
        <v>650</v>
      </c>
      <c r="N248" s="19" t="str">
        <f t="shared" si="22"/>
        <v>Sim</v>
      </c>
      <c r="O248" s="19" t="str">
        <f t="shared" ca="1" si="23"/>
        <v>Não Necessita</v>
      </c>
      <c r="P248" s="19" t="str">
        <f t="shared" si="24"/>
        <v>Não Necessita</v>
      </c>
      <c r="Q248" s="19" t="str">
        <f t="shared" si="25"/>
        <v>Não Necessita</v>
      </c>
      <c r="R248" s="19" t="str">
        <f t="shared" si="26"/>
        <v>Autorizado</v>
      </c>
      <c r="S248" s="26">
        <v>20745</v>
      </c>
      <c r="T248" s="32">
        <v>45690</v>
      </c>
      <c r="U248" s="19" t="s">
        <v>33</v>
      </c>
      <c r="V248" t="s">
        <v>586</v>
      </c>
    </row>
    <row r="249" spans="1:22" x14ac:dyDescent="0.25">
      <c r="A249" s="17" t="s">
        <v>25</v>
      </c>
      <c r="B249" s="18">
        <f t="shared" si="27"/>
        <v>247</v>
      </c>
      <c r="C249" s="28">
        <v>45846</v>
      </c>
      <c r="D249" s="29" t="s">
        <v>82</v>
      </c>
      <c r="E249" s="30" t="s">
        <v>642</v>
      </c>
      <c r="F249" t="s">
        <v>644</v>
      </c>
      <c r="G249" s="9">
        <v>1</v>
      </c>
      <c r="H249" s="16" t="s">
        <v>28</v>
      </c>
      <c r="I249" s="30" t="s">
        <v>642</v>
      </c>
      <c r="J249" s="11" t="s">
        <v>648</v>
      </c>
      <c r="K249" s="29" t="s">
        <v>522</v>
      </c>
      <c r="L249" s="19" t="str">
        <f t="shared" si="21"/>
        <v>Enviado Email</v>
      </c>
      <c r="M249" t="s">
        <v>650</v>
      </c>
      <c r="N249" s="19" t="str">
        <f t="shared" si="22"/>
        <v/>
      </c>
      <c r="O249" s="19" t="str">
        <f t="shared" ca="1" si="23"/>
        <v/>
      </c>
      <c r="P249" s="19" t="str">
        <f t="shared" si="24"/>
        <v/>
      </c>
      <c r="Q249" s="19" t="str">
        <f t="shared" si="25"/>
        <v/>
      </c>
      <c r="R249" s="19" t="str">
        <f t="shared" si="26"/>
        <v/>
      </c>
      <c r="S249" s="26"/>
      <c r="T249" s="32"/>
      <c r="U249" s="19"/>
    </row>
    <row r="250" spans="1:22" x14ac:dyDescent="0.25">
      <c r="A250" s="17" t="s">
        <v>25</v>
      </c>
      <c r="B250" s="18">
        <f t="shared" si="27"/>
        <v>248</v>
      </c>
      <c r="C250" s="28">
        <v>45847</v>
      </c>
      <c r="D250" s="29" t="s">
        <v>82</v>
      </c>
      <c r="E250" s="16" t="s">
        <v>642</v>
      </c>
      <c r="F250" t="s">
        <v>645</v>
      </c>
      <c r="G250" s="9">
        <v>1</v>
      </c>
      <c r="H250" s="16" t="s">
        <v>28</v>
      </c>
      <c r="I250" s="30" t="s">
        <v>642</v>
      </c>
      <c r="J250" s="11" t="s">
        <v>649</v>
      </c>
      <c r="K250" s="29" t="s">
        <v>30</v>
      </c>
      <c r="L250" s="19" t="str">
        <f t="shared" si="21"/>
        <v>Não Necessita</v>
      </c>
      <c r="M250" t="s">
        <v>650</v>
      </c>
      <c r="N250" s="19" t="str">
        <f t="shared" si="22"/>
        <v>Sim</v>
      </c>
      <c r="O250" s="19" t="str">
        <f t="shared" ca="1" si="23"/>
        <v>Não Necessita</v>
      </c>
      <c r="P250" s="19" t="str">
        <f t="shared" si="24"/>
        <v>Não Necessita</v>
      </c>
      <c r="Q250" s="19" t="str">
        <f t="shared" si="25"/>
        <v>Não Necessita</v>
      </c>
      <c r="R250" s="19" t="str">
        <f t="shared" si="26"/>
        <v>Autorizado</v>
      </c>
      <c r="S250" s="26">
        <v>20745</v>
      </c>
      <c r="T250" s="32">
        <v>45692</v>
      </c>
      <c r="U250" s="19" t="s">
        <v>33</v>
      </c>
      <c r="V250" t="s">
        <v>587</v>
      </c>
    </row>
  </sheetData>
  <autoFilter ref="A2:V235" xr:uid="{7EA015E1-BD39-466A-887C-256F607384B3}"/>
  <mergeCells count="3">
    <mergeCell ref="R1:U1"/>
    <mergeCell ref="A1:M1"/>
    <mergeCell ref="N1:Q1"/>
  </mergeCells>
  <phoneticPr fontId="1" type="noConversion"/>
  <conditionalFormatting sqref="L3:L250">
    <cfRule type="containsText" dxfId="30" priority="37" operator="containsText" text="Enviado Email">
      <formula>NOT(ISERROR(SEARCH("Enviado Email",L3)))</formula>
    </cfRule>
  </conditionalFormatting>
  <conditionalFormatting sqref="K177:K250">
    <cfRule type="containsText" dxfId="29" priority="36" operator="containsText" text="Aguarda informação">
      <formula>NOT(ISERROR(SEARCH("Aguarda informação",K177)))</formula>
    </cfRule>
  </conditionalFormatting>
  <conditionalFormatting sqref="N3:V250">
    <cfRule type="containsBlanks" dxfId="28" priority="38">
      <formula>LEN(TRIM(N3))=0</formula>
    </cfRule>
  </conditionalFormatting>
  <conditionalFormatting sqref="D177:G178 D187:G194 E179:G186 E224:G225 D221:G223 I177:J190 D226:J231 D232:H233 J232:J233 I195:J225 J191:J194 D234:J236 E237:J250 F195:G220">
    <cfRule type="notContainsBlanks" dxfId="27" priority="34">
      <formula>LEN(TRIM(D177))&gt;0</formula>
    </cfRule>
  </conditionalFormatting>
  <conditionalFormatting sqref="D17">
    <cfRule type="notContainsBlanks" dxfId="26" priority="33">
      <formula>LEN(TRIM(D17))&gt;0</formula>
    </cfRule>
  </conditionalFormatting>
  <conditionalFormatting sqref="D136">
    <cfRule type="notContainsBlanks" dxfId="25" priority="32">
      <formula>LEN(TRIM(D136))&gt;0</formula>
    </cfRule>
  </conditionalFormatting>
  <conditionalFormatting sqref="D167">
    <cfRule type="notContainsBlanks" dxfId="24" priority="31">
      <formula>LEN(TRIM(D167))&gt;0</formula>
    </cfRule>
  </conditionalFormatting>
  <conditionalFormatting sqref="E137">
    <cfRule type="notContainsBlanks" dxfId="23" priority="29">
      <formula>LEN(TRIM(E137))&gt;0</formula>
    </cfRule>
  </conditionalFormatting>
  <conditionalFormatting sqref="E138">
    <cfRule type="notContainsBlanks" dxfId="22" priority="28">
      <formula>LEN(TRIM(E138))&gt;0</formula>
    </cfRule>
  </conditionalFormatting>
  <conditionalFormatting sqref="E104">
    <cfRule type="notContainsBlanks" dxfId="21" priority="27">
      <formula>LEN(TRIM(E104))&gt;0</formula>
    </cfRule>
  </conditionalFormatting>
  <conditionalFormatting sqref="M3:M250">
    <cfRule type="cellIs" dxfId="20" priority="26" operator="equal">
      <formula>"Autorizado"</formula>
    </cfRule>
  </conditionalFormatting>
  <conditionalFormatting sqref="E12">
    <cfRule type="notContainsBlanks" dxfId="19" priority="23">
      <formula>LEN(TRIM(E12))&gt;0</formula>
    </cfRule>
  </conditionalFormatting>
  <conditionalFormatting sqref="E9">
    <cfRule type="notContainsBlanks" dxfId="18" priority="22">
      <formula>LEN(TRIM(E9))&gt;0</formula>
    </cfRule>
  </conditionalFormatting>
  <conditionalFormatting sqref="E28:E32">
    <cfRule type="notContainsBlanks" dxfId="17" priority="18">
      <formula>LEN(TRIM(E28))&gt;0</formula>
    </cfRule>
  </conditionalFormatting>
  <conditionalFormatting sqref="E43">
    <cfRule type="notContainsBlanks" dxfId="16" priority="17">
      <formula>LEN(TRIM(E43))&gt;0</formula>
    </cfRule>
  </conditionalFormatting>
  <conditionalFormatting sqref="E195:E220">
    <cfRule type="notContainsBlanks" dxfId="15" priority="16">
      <formula>LEN(TRIM(E195))&gt;0</formula>
    </cfRule>
  </conditionalFormatting>
  <conditionalFormatting sqref="E150">
    <cfRule type="notContainsBlanks" dxfId="14" priority="15">
      <formula>LEN(TRIM(E150))&gt;0</formula>
    </cfRule>
  </conditionalFormatting>
  <conditionalFormatting sqref="E110">
    <cfRule type="notContainsBlanks" dxfId="13" priority="14">
      <formula>LEN(TRIM(E110))&gt;0</formula>
    </cfRule>
  </conditionalFormatting>
  <conditionalFormatting sqref="E80">
    <cfRule type="notContainsBlanks" dxfId="12" priority="13">
      <formula>LEN(TRIM(E80))&gt;0</formula>
    </cfRule>
  </conditionalFormatting>
  <conditionalFormatting sqref="E40">
    <cfRule type="notContainsBlanks" dxfId="11" priority="12">
      <formula>LEN(TRIM(E40))&gt;0</formula>
    </cfRule>
  </conditionalFormatting>
  <conditionalFormatting sqref="E127">
    <cfRule type="notContainsBlanks" dxfId="10" priority="11">
      <formula>LEN(TRIM(E127))&gt;0</formula>
    </cfRule>
  </conditionalFormatting>
  <conditionalFormatting sqref="E103">
    <cfRule type="notContainsBlanks" dxfId="9" priority="10">
      <formula>LEN(TRIM(E103))&gt;0</formula>
    </cfRule>
  </conditionalFormatting>
  <conditionalFormatting sqref="E96">
    <cfRule type="notContainsBlanks" dxfId="8" priority="9">
      <formula>LEN(TRIM(E96))&gt;0</formula>
    </cfRule>
  </conditionalFormatting>
  <conditionalFormatting sqref="E11">
    <cfRule type="notContainsBlanks" dxfId="7" priority="8">
      <formula>LEN(TRIM(E11))&gt;0</formula>
    </cfRule>
  </conditionalFormatting>
  <conditionalFormatting sqref="E151:E155">
    <cfRule type="notContainsBlanks" dxfId="6" priority="7">
      <formula>LEN(TRIM(E151))&gt;0</formula>
    </cfRule>
  </conditionalFormatting>
  <conditionalFormatting sqref="E70:E73">
    <cfRule type="notContainsBlanks" dxfId="4" priority="5">
      <formula>LEN(TRIM(E70))&gt;0</formula>
    </cfRule>
  </conditionalFormatting>
  <conditionalFormatting sqref="E167">
    <cfRule type="notContainsBlanks" dxfId="3" priority="4">
      <formula>LEN(TRIM(E167))&gt;0</formula>
    </cfRule>
  </conditionalFormatting>
  <conditionalFormatting sqref="E156">
    <cfRule type="notContainsBlanks" dxfId="2" priority="3">
      <formula>LEN(TRIM(E156))&gt;0</formula>
    </cfRule>
  </conditionalFormatting>
  <conditionalFormatting sqref="E130:E133">
    <cfRule type="notContainsBlanks" dxfId="1" priority="2">
      <formula>LEN(TRIM(E130))&gt;0</formula>
    </cfRule>
  </conditionalFormatting>
  <conditionalFormatting sqref="E128">
    <cfRule type="notContainsBlanks" dxfId="0" priority="1">
      <formula>LEN(TRIM(E128))&gt;0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0251-13DB-4B45-8610-07ACDF238BC7}">
  <dimension ref="A1:U49"/>
  <sheetViews>
    <sheetView topLeftCell="H1" zoomScale="120" zoomScaleNormal="12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10.7109375" style="1" bestFit="1" customWidth="1"/>
    <col min="2" max="2" width="7.7109375" bestFit="1" customWidth="1"/>
    <col min="3" max="3" width="11.5703125" bestFit="1" customWidth="1"/>
    <col min="4" max="4" width="64.140625" bestFit="1" customWidth="1"/>
    <col min="5" max="5" width="80.7109375" bestFit="1" customWidth="1"/>
    <col min="6" max="6" width="23.7109375" bestFit="1" customWidth="1"/>
    <col min="7" max="7" width="17.140625" bestFit="1" customWidth="1"/>
    <col min="8" max="8" width="21.28515625" bestFit="1" customWidth="1"/>
    <col min="9" max="9" width="17.7109375" bestFit="1" customWidth="1"/>
    <col min="10" max="10" width="29.85546875" bestFit="1" customWidth="1"/>
    <col min="11" max="11" width="29.85546875" customWidth="1"/>
    <col min="12" max="13" width="18.85546875" bestFit="1" customWidth="1"/>
    <col min="14" max="14" width="23" bestFit="1" customWidth="1"/>
    <col min="15" max="15" width="23.42578125" bestFit="1" customWidth="1"/>
    <col min="16" max="16" width="17.7109375" bestFit="1" customWidth="1"/>
    <col min="17" max="17" width="26.85546875" bestFit="1" customWidth="1"/>
    <col min="18" max="18" width="20.5703125" bestFit="1" customWidth="1"/>
    <col min="19" max="19" width="9.85546875" customWidth="1"/>
    <col min="20" max="21" width="24.28515625" bestFit="1" customWidth="1"/>
  </cols>
  <sheetData>
    <row r="1" spans="1:21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42" t="s">
        <v>1</v>
      </c>
      <c r="O1" s="42"/>
      <c r="P1" s="42"/>
      <c r="Q1" s="42"/>
      <c r="R1" s="37" t="s">
        <v>2</v>
      </c>
      <c r="S1" s="37"/>
      <c r="T1" s="37"/>
      <c r="U1" s="38"/>
    </row>
    <row r="2" spans="1:21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6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1" t="s">
        <v>20</v>
      </c>
      <c r="S2" s="1" t="s">
        <v>463</v>
      </c>
      <c r="T2" s="1" t="s">
        <v>22</v>
      </c>
      <c r="U2" s="1" t="s">
        <v>23</v>
      </c>
    </row>
    <row r="3" spans="1:21" x14ac:dyDescent="0.25">
      <c r="A3" s="1" t="s">
        <v>464</v>
      </c>
      <c r="B3">
        <v>6</v>
      </c>
      <c r="D3" t="s">
        <v>465</v>
      </c>
      <c r="E3" t="s">
        <v>466</v>
      </c>
      <c r="F3" t="s">
        <v>44</v>
      </c>
      <c r="G3">
        <v>154</v>
      </c>
      <c r="H3" t="s">
        <v>28</v>
      </c>
      <c r="I3" t="s">
        <v>467</v>
      </c>
      <c r="J3" t="s">
        <v>468</v>
      </c>
      <c r="L3" t="s">
        <v>31</v>
      </c>
      <c r="N3" t="s">
        <v>469</v>
      </c>
      <c r="Q3" t="s">
        <v>470</v>
      </c>
      <c r="T3" t="s">
        <v>471</v>
      </c>
      <c r="U3" t="s">
        <v>152</v>
      </c>
    </row>
    <row r="4" spans="1:21" x14ac:dyDescent="0.25">
      <c r="A4" s="1" t="s">
        <v>464</v>
      </c>
      <c r="B4">
        <v>6</v>
      </c>
      <c r="D4" t="s">
        <v>465</v>
      </c>
      <c r="E4" t="s">
        <v>466</v>
      </c>
      <c r="F4" t="s">
        <v>112</v>
      </c>
      <c r="G4">
        <v>1</v>
      </c>
      <c r="H4" t="s">
        <v>28</v>
      </c>
      <c r="J4" t="s">
        <v>468</v>
      </c>
      <c r="N4" t="s">
        <v>469</v>
      </c>
      <c r="Q4" t="s">
        <v>470</v>
      </c>
      <c r="T4" t="s">
        <v>471</v>
      </c>
      <c r="U4" t="s">
        <v>472</v>
      </c>
    </row>
    <row r="5" spans="1:21" x14ac:dyDescent="0.25">
      <c r="A5" s="1" t="s">
        <v>464</v>
      </c>
      <c r="B5">
        <v>6</v>
      </c>
      <c r="D5" t="s">
        <v>465</v>
      </c>
      <c r="E5" t="s">
        <v>466</v>
      </c>
      <c r="F5" t="s">
        <v>194</v>
      </c>
      <c r="G5">
        <v>1</v>
      </c>
      <c r="H5" t="s">
        <v>28</v>
      </c>
      <c r="J5" t="s">
        <v>468</v>
      </c>
      <c r="N5" t="s">
        <v>469</v>
      </c>
      <c r="Q5" t="s">
        <v>470</v>
      </c>
      <c r="T5" t="s">
        <v>471</v>
      </c>
      <c r="U5" t="s">
        <v>473</v>
      </c>
    </row>
    <row r="6" spans="1:21" x14ac:dyDescent="0.25">
      <c r="A6" s="1" t="s">
        <v>464</v>
      </c>
      <c r="B6">
        <v>5</v>
      </c>
      <c r="D6" t="s">
        <v>474</v>
      </c>
      <c r="E6" t="s">
        <v>475</v>
      </c>
      <c r="F6" t="s">
        <v>112</v>
      </c>
      <c r="G6">
        <v>9</v>
      </c>
      <c r="H6" t="s">
        <v>28</v>
      </c>
      <c r="I6" t="s">
        <v>476</v>
      </c>
      <c r="J6" t="s">
        <v>477</v>
      </c>
      <c r="N6" t="s">
        <v>469</v>
      </c>
      <c r="Q6" t="s">
        <v>470</v>
      </c>
      <c r="T6" t="s">
        <v>471</v>
      </c>
    </row>
    <row r="7" spans="1:21" x14ac:dyDescent="0.25">
      <c r="A7" s="1" t="s">
        <v>464</v>
      </c>
      <c r="B7">
        <v>5</v>
      </c>
      <c r="D7" t="s">
        <v>474</v>
      </c>
      <c r="E7" t="s">
        <v>475</v>
      </c>
      <c r="F7" t="s">
        <v>478</v>
      </c>
      <c r="G7">
        <v>8</v>
      </c>
      <c r="H7" t="s">
        <v>28</v>
      </c>
      <c r="J7" t="s">
        <v>477</v>
      </c>
      <c r="N7" t="s">
        <v>469</v>
      </c>
      <c r="Q7" t="s">
        <v>470</v>
      </c>
      <c r="T7" t="s">
        <v>471</v>
      </c>
    </row>
    <row r="8" spans="1:21" x14ac:dyDescent="0.25">
      <c r="A8" s="1" t="s">
        <v>464</v>
      </c>
      <c r="B8">
        <v>5</v>
      </c>
      <c r="D8" t="s">
        <v>474</v>
      </c>
      <c r="E8" t="s">
        <v>475</v>
      </c>
      <c r="F8" t="s">
        <v>479</v>
      </c>
      <c r="G8">
        <v>8</v>
      </c>
      <c r="H8" t="s">
        <v>28</v>
      </c>
      <c r="J8" t="s">
        <v>477</v>
      </c>
      <c r="N8" t="s">
        <v>469</v>
      </c>
      <c r="Q8" t="s">
        <v>470</v>
      </c>
      <c r="T8" t="s">
        <v>471</v>
      </c>
    </row>
    <row r="9" spans="1:21" x14ac:dyDescent="0.25">
      <c r="A9" s="1" t="s">
        <v>464</v>
      </c>
      <c r="B9">
        <v>5</v>
      </c>
      <c r="D9" t="s">
        <v>474</v>
      </c>
      <c r="E9" t="s">
        <v>475</v>
      </c>
      <c r="F9" t="s">
        <v>194</v>
      </c>
      <c r="G9">
        <v>8</v>
      </c>
      <c r="H9" t="s">
        <v>28</v>
      </c>
      <c r="J9" t="s">
        <v>477</v>
      </c>
      <c r="N9" t="s">
        <v>469</v>
      </c>
      <c r="Q9" t="s">
        <v>470</v>
      </c>
      <c r="T9" t="s">
        <v>471</v>
      </c>
    </row>
    <row r="10" spans="1:21" x14ac:dyDescent="0.25">
      <c r="A10" s="1" t="s">
        <v>464</v>
      </c>
      <c r="B10">
        <v>5</v>
      </c>
      <c r="D10" t="s">
        <v>474</v>
      </c>
      <c r="E10" t="s">
        <v>475</v>
      </c>
      <c r="F10" t="s">
        <v>347</v>
      </c>
      <c r="G10">
        <v>1</v>
      </c>
      <c r="H10" t="s">
        <v>28</v>
      </c>
      <c r="J10" t="s">
        <v>477</v>
      </c>
      <c r="N10" t="s">
        <v>469</v>
      </c>
      <c r="Q10" t="s">
        <v>470</v>
      </c>
      <c r="T10" t="s">
        <v>471</v>
      </c>
    </row>
    <row r="11" spans="1:21" x14ac:dyDescent="0.25">
      <c r="A11" s="1" t="s">
        <v>464</v>
      </c>
      <c r="B11">
        <v>1</v>
      </c>
      <c r="D11" t="s">
        <v>474</v>
      </c>
      <c r="E11" t="s">
        <v>480</v>
      </c>
      <c r="F11" t="s">
        <v>44</v>
      </c>
      <c r="G11">
        <v>1</v>
      </c>
      <c r="H11" t="s">
        <v>28</v>
      </c>
      <c r="J11" t="s">
        <v>468</v>
      </c>
      <c r="N11" t="s">
        <v>469</v>
      </c>
      <c r="Q11" t="s">
        <v>470</v>
      </c>
      <c r="T11" t="s">
        <v>471</v>
      </c>
    </row>
    <row r="12" spans="1:21" x14ac:dyDescent="0.25">
      <c r="A12" s="1" t="s">
        <v>464</v>
      </c>
      <c r="B12">
        <v>2</v>
      </c>
      <c r="D12" t="s">
        <v>474</v>
      </c>
      <c r="E12" t="s">
        <v>480</v>
      </c>
      <c r="F12" t="s">
        <v>44</v>
      </c>
      <c r="G12">
        <v>1</v>
      </c>
      <c r="H12" t="s">
        <v>28</v>
      </c>
      <c r="J12" t="s">
        <v>468</v>
      </c>
      <c r="N12" t="s">
        <v>469</v>
      </c>
      <c r="Q12" t="s">
        <v>470</v>
      </c>
      <c r="T12" t="s">
        <v>471</v>
      </c>
    </row>
    <row r="13" spans="1:21" x14ac:dyDescent="0.25">
      <c r="A13" s="1" t="s">
        <v>464</v>
      </c>
      <c r="B13">
        <v>3</v>
      </c>
      <c r="D13" t="s">
        <v>474</v>
      </c>
      <c r="E13" t="s">
        <v>480</v>
      </c>
      <c r="F13" t="s">
        <v>44</v>
      </c>
      <c r="G13">
        <v>1</v>
      </c>
      <c r="H13" t="s">
        <v>28</v>
      </c>
      <c r="J13" t="s">
        <v>468</v>
      </c>
      <c r="N13" t="s">
        <v>469</v>
      </c>
      <c r="Q13" t="s">
        <v>470</v>
      </c>
      <c r="T13" t="s">
        <v>471</v>
      </c>
    </row>
    <row r="14" spans="1:21" x14ac:dyDescent="0.25">
      <c r="A14" s="1" t="s">
        <v>464</v>
      </c>
      <c r="B14">
        <v>4</v>
      </c>
      <c r="D14" t="s">
        <v>474</v>
      </c>
      <c r="E14" t="s">
        <v>480</v>
      </c>
      <c r="F14" t="s">
        <v>44</v>
      </c>
      <c r="G14">
        <v>1</v>
      </c>
      <c r="H14" t="s">
        <v>28</v>
      </c>
      <c r="J14" t="s">
        <v>468</v>
      </c>
      <c r="N14" t="s">
        <v>469</v>
      </c>
      <c r="Q14" t="s">
        <v>470</v>
      </c>
      <c r="T14" t="s">
        <v>471</v>
      </c>
    </row>
    <row r="15" spans="1:21" x14ac:dyDescent="0.25">
      <c r="A15" s="1" t="s">
        <v>464</v>
      </c>
      <c r="B15">
        <v>5</v>
      </c>
      <c r="D15" t="s">
        <v>474</v>
      </c>
      <c r="E15" t="s">
        <v>480</v>
      </c>
      <c r="F15" t="s">
        <v>44</v>
      </c>
      <c r="G15">
        <v>1</v>
      </c>
      <c r="H15" t="s">
        <v>28</v>
      </c>
      <c r="J15" t="s">
        <v>468</v>
      </c>
      <c r="N15" t="s">
        <v>469</v>
      </c>
      <c r="Q15" t="s">
        <v>470</v>
      </c>
      <c r="T15" t="s">
        <v>471</v>
      </c>
    </row>
    <row r="16" spans="1:21" x14ac:dyDescent="0.25">
      <c r="A16" s="1" t="s">
        <v>464</v>
      </c>
      <c r="B16">
        <v>6</v>
      </c>
      <c r="D16" t="s">
        <v>474</v>
      </c>
      <c r="E16" t="s">
        <v>480</v>
      </c>
      <c r="F16" t="s">
        <v>44</v>
      </c>
      <c r="G16">
        <v>1</v>
      </c>
      <c r="H16" t="s">
        <v>28</v>
      </c>
      <c r="J16" t="s">
        <v>468</v>
      </c>
      <c r="N16" t="s">
        <v>469</v>
      </c>
      <c r="Q16" t="s">
        <v>470</v>
      </c>
      <c r="T16" t="s">
        <v>471</v>
      </c>
    </row>
    <row r="17" spans="1:20" x14ac:dyDescent="0.25">
      <c r="A17" s="1" t="s">
        <v>464</v>
      </c>
      <c r="B17">
        <v>7</v>
      </c>
      <c r="D17" t="s">
        <v>474</v>
      </c>
      <c r="E17" t="s">
        <v>480</v>
      </c>
      <c r="F17" t="s">
        <v>44</v>
      </c>
      <c r="G17">
        <v>1</v>
      </c>
      <c r="H17" t="s">
        <v>28</v>
      </c>
      <c r="J17" t="s">
        <v>468</v>
      </c>
      <c r="N17" t="s">
        <v>469</v>
      </c>
      <c r="Q17" t="s">
        <v>470</v>
      </c>
      <c r="T17" t="s">
        <v>471</v>
      </c>
    </row>
    <row r="18" spans="1:20" x14ac:dyDescent="0.25">
      <c r="A18" s="1" t="s">
        <v>464</v>
      </c>
      <c r="B18">
        <v>8</v>
      </c>
      <c r="D18" t="s">
        <v>474</v>
      </c>
      <c r="E18" t="s">
        <v>480</v>
      </c>
      <c r="F18" t="s">
        <v>44</v>
      </c>
      <c r="G18">
        <v>1</v>
      </c>
      <c r="H18" t="s">
        <v>28</v>
      </c>
      <c r="J18" t="s">
        <v>468</v>
      </c>
      <c r="N18" t="s">
        <v>469</v>
      </c>
      <c r="Q18" t="s">
        <v>470</v>
      </c>
      <c r="T18" t="s">
        <v>471</v>
      </c>
    </row>
    <row r="19" spans="1:20" x14ac:dyDescent="0.25">
      <c r="A19" s="1" t="s">
        <v>464</v>
      </c>
      <c r="B19">
        <v>9</v>
      </c>
      <c r="D19" t="s">
        <v>474</v>
      </c>
      <c r="E19" t="s">
        <v>480</v>
      </c>
      <c r="F19" t="s">
        <v>44</v>
      </c>
      <c r="G19">
        <v>1</v>
      </c>
      <c r="H19" t="s">
        <v>28</v>
      </c>
      <c r="J19" t="s">
        <v>468</v>
      </c>
      <c r="N19" t="s">
        <v>469</v>
      </c>
      <c r="Q19" t="s">
        <v>470</v>
      </c>
      <c r="T19" t="s">
        <v>471</v>
      </c>
    </row>
    <row r="20" spans="1:20" x14ac:dyDescent="0.25">
      <c r="A20" s="1" t="s">
        <v>464</v>
      </c>
      <c r="B20">
        <v>10</v>
      </c>
      <c r="D20" t="s">
        <v>474</v>
      </c>
      <c r="E20" t="s">
        <v>480</v>
      </c>
      <c r="F20" t="s">
        <v>44</v>
      </c>
      <c r="G20">
        <v>1</v>
      </c>
      <c r="H20" t="s">
        <v>28</v>
      </c>
      <c r="J20" t="s">
        <v>468</v>
      </c>
      <c r="N20" t="s">
        <v>469</v>
      </c>
      <c r="Q20" t="s">
        <v>470</v>
      </c>
      <c r="T20" t="s">
        <v>471</v>
      </c>
    </row>
    <row r="21" spans="1:20" x14ac:dyDescent="0.25">
      <c r="A21" s="1" t="s">
        <v>464</v>
      </c>
      <c r="B21">
        <v>11</v>
      </c>
      <c r="D21" t="s">
        <v>474</v>
      </c>
      <c r="E21" t="s">
        <v>480</v>
      </c>
      <c r="F21" t="s">
        <v>44</v>
      </c>
      <c r="G21">
        <v>1</v>
      </c>
      <c r="H21" t="s">
        <v>28</v>
      </c>
      <c r="J21" t="s">
        <v>468</v>
      </c>
      <c r="N21" t="s">
        <v>469</v>
      </c>
      <c r="Q21" t="s">
        <v>470</v>
      </c>
      <c r="T21" t="s">
        <v>471</v>
      </c>
    </row>
    <row r="22" spans="1:20" x14ac:dyDescent="0.25">
      <c r="A22" s="1" t="s">
        <v>464</v>
      </c>
      <c r="B22">
        <v>12</v>
      </c>
      <c r="D22" t="s">
        <v>474</v>
      </c>
      <c r="E22" t="s">
        <v>480</v>
      </c>
      <c r="F22" t="s">
        <v>44</v>
      </c>
      <c r="G22">
        <v>1</v>
      </c>
      <c r="H22" t="s">
        <v>28</v>
      </c>
      <c r="J22" t="s">
        <v>468</v>
      </c>
      <c r="N22" t="s">
        <v>469</v>
      </c>
      <c r="Q22" t="s">
        <v>470</v>
      </c>
      <c r="T22" t="s">
        <v>471</v>
      </c>
    </row>
    <row r="23" spans="1:20" x14ac:dyDescent="0.25">
      <c r="A23" s="1" t="s">
        <v>464</v>
      </c>
      <c r="B23">
        <v>13</v>
      </c>
      <c r="D23" t="s">
        <v>474</v>
      </c>
      <c r="E23" t="s">
        <v>480</v>
      </c>
      <c r="F23" t="s">
        <v>44</v>
      </c>
      <c r="G23">
        <v>1</v>
      </c>
      <c r="H23" t="s">
        <v>28</v>
      </c>
      <c r="J23" t="s">
        <v>468</v>
      </c>
      <c r="N23" t="s">
        <v>469</v>
      </c>
      <c r="Q23" t="s">
        <v>470</v>
      </c>
      <c r="T23" t="s">
        <v>471</v>
      </c>
    </row>
    <row r="24" spans="1:20" x14ac:dyDescent="0.25">
      <c r="A24" s="1" t="s">
        <v>464</v>
      </c>
      <c r="B24">
        <v>14</v>
      </c>
      <c r="D24" t="s">
        <v>474</v>
      </c>
      <c r="E24" t="s">
        <v>480</v>
      </c>
      <c r="F24" t="s">
        <v>44</v>
      </c>
      <c r="G24">
        <v>1</v>
      </c>
      <c r="H24" t="s">
        <v>28</v>
      </c>
      <c r="J24" t="s">
        <v>468</v>
      </c>
      <c r="N24" t="s">
        <v>469</v>
      </c>
      <c r="Q24" t="s">
        <v>470</v>
      </c>
      <c r="T24" t="s">
        <v>471</v>
      </c>
    </row>
    <row r="25" spans="1:20" x14ac:dyDescent="0.25">
      <c r="A25" s="1" t="s">
        <v>464</v>
      </c>
      <c r="B25">
        <v>0</v>
      </c>
      <c r="D25" t="s">
        <v>474</v>
      </c>
      <c r="E25" t="s">
        <v>480</v>
      </c>
      <c r="F25" t="s">
        <v>44</v>
      </c>
      <c r="G25">
        <v>1</v>
      </c>
      <c r="H25" t="s">
        <v>28</v>
      </c>
      <c r="J25" t="s">
        <v>468</v>
      </c>
      <c r="N25" t="s">
        <v>469</v>
      </c>
      <c r="Q25" t="s">
        <v>470</v>
      </c>
      <c r="T25" t="s">
        <v>471</v>
      </c>
    </row>
    <row r="26" spans="1:20" x14ac:dyDescent="0.25">
      <c r="A26" s="1" t="s">
        <v>464</v>
      </c>
      <c r="B26">
        <v>0</v>
      </c>
      <c r="D26" t="s">
        <v>474</v>
      </c>
      <c r="E26" t="s">
        <v>480</v>
      </c>
      <c r="F26" t="s">
        <v>44</v>
      </c>
      <c r="G26">
        <v>1</v>
      </c>
      <c r="H26" t="s">
        <v>28</v>
      </c>
      <c r="J26" t="s">
        <v>468</v>
      </c>
      <c r="N26" t="s">
        <v>469</v>
      </c>
      <c r="Q26" t="s">
        <v>470</v>
      </c>
      <c r="T26" t="s">
        <v>471</v>
      </c>
    </row>
    <row r="27" spans="1:20" x14ac:dyDescent="0.25">
      <c r="A27" s="1" t="s">
        <v>464</v>
      </c>
      <c r="B27">
        <v>0</v>
      </c>
      <c r="D27" t="s">
        <v>474</v>
      </c>
      <c r="E27" t="s">
        <v>480</v>
      </c>
      <c r="F27" t="s">
        <v>44</v>
      </c>
      <c r="G27">
        <v>1</v>
      </c>
      <c r="H27" t="s">
        <v>28</v>
      </c>
      <c r="J27" t="s">
        <v>468</v>
      </c>
      <c r="N27" t="s">
        <v>469</v>
      </c>
      <c r="Q27" t="s">
        <v>470</v>
      </c>
      <c r="T27" t="s">
        <v>471</v>
      </c>
    </row>
    <row r="28" spans="1:20" x14ac:dyDescent="0.25">
      <c r="A28" s="1" t="s">
        <v>464</v>
      </c>
      <c r="B28">
        <v>0</v>
      </c>
      <c r="D28" t="s">
        <v>474</v>
      </c>
      <c r="E28" t="s">
        <v>480</v>
      </c>
      <c r="F28" t="s">
        <v>44</v>
      </c>
      <c r="G28">
        <v>1</v>
      </c>
      <c r="H28" t="s">
        <v>28</v>
      </c>
      <c r="J28" t="s">
        <v>468</v>
      </c>
      <c r="N28" t="s">
        <v>469</v>
      </c>
      <c r="Q28" t="s">
        <v>470</v>
      </c>
      <c r="T28" t="s">
        <v>471</v>
      </c>
    </row>
    <row r="29" spans="1:20" x14ac:dyDescent="0.25">
      <c r="A29" s="1" t="s">
        <v>464</v>
      </c>
      <c r="B29">
        <v>0</v>
      </c>
      <c r="D29" t="s">
        <v>474</v>
      </c>
      <c r="E29" t="s">
        <v>480</v>
      </c>
      <c r="F29" t="s">
        <v>44</v>
      </c>
      <c r="G29">
        <v>1</v>
      </c>
      <c r="H29" t="s">
        <v>28</v>
      </c>
      <c r="J29" t="s">
        <v>468</v>
      </c>
      <c r="N29" t="s">
        <v>469</v>
      </c>
      <c r="Q29" t="s">
        <v>470</v>
      </c>
      <c r="T29" t="s">
        <v>471</v>
      </c>
    </row>
    <row r="30" spans="1:20" x14ac:dyDescent="0.25">
      <c r="A30" s="1" t="s">
        <v>464</v>
      </c>
      <c r="B30">
        <v>0</v>
      </c>
      <c r="D30" t="s">
        <v>474</v>
      </c>
      <c r="E30" t="s">
        <v>480</v>
      </c>
      <c r="F30" t="s">
        <v>44</v>
      </c>
      <c r="G30">
        <v>1</v>
      </c>
      <c r="H30" t="s">
        <v>28</v>
      </c>
      <c r="J30" t="s">
        <v>468</v>
      </c>
      <c r="N30" t="s">
        <v>469</v>
      </c>
      <c r="Q30" t="s">
        <v>470</v>
      </c>
      <c r="T30" t="s">
        <v>471</v>
      </c>
    </row>
    <row r="31" spans="1:20" x14ac:dyDescent="0.25">
      <c r="A31" s="1" t="s">
        <v>464</v>
      </c>
      <c r="B31">
        <v>0</v>
      </c>
      <c r="D31" t="s">
        <v>474</v>
      </c>
      <c r="E31" t="s">
        <v>480</v>
      </c>
      <c r="F31" t="s">
        <v>44</v>
      </c>
      <c r="G31">
        <v>1</v>
      </c>
      <c r="H31" t="s">
        <v>28</v>
      </c>
      <c r="J31" t="s">
        <v>468</v>
      </c>
      <c r="N31" t="s">
        <v>469</v>
      </c>
      <c r="Q31" t="s">
        <v>470</v>
      </c>
      <c r="T31" t="s">
        <v>471</v>
      </c>
    </row>
    <row r="32" spans="1:20" x14ac:dyDescent="0.25">
      <c r="A32" s="1" t="s">
        <v>464</v>
      </c>
      <c r="B32">
        <v>0</v>
      </c>
      <c r="D32" t="s">
        <v>474</v>
      </c>
      <c r="E32" t="s">
        <v>480</v>
      </c>
      <c r="F32" t="s">
        <v>44</v>
      </c>
      <c r="G32">
        <v>1</v>
      </c>
      <c r="H32" t="s">
        <v>28</v>
      </c>
      <c r="J32" t="s">
        <v>468</v>
      </c>
      <c r="N32" t="s">
        <v>469</v>
      </c>
      <c r="Q32" t="s">
        <v>470</v>
      </c>
      <c r="T32" t="s">
        <v>471</v>
      </c>
    </row>
    <row r="33" spans="1:20" x14ac:dyDescent="0.25">
      <c r="A33" s="1" t="s">
        <v>464</v>
      </c>
      <c r="B33">
        <v>0</v>
      </c>
      <c r="D33" t="s">
        <v>474</v>
      </c>
      <c r="E33" t="s">
        <v>480</v>
      </c>
      <c r="F33" t="s">
        <v>44</v>
      </c>
      <c r="G33">
        <v>1</v>
      </c>
      <c r="H33" t="s">
        <v>28</v>
      </c>
      <c r="J33" t="s">
        <v>468</v>
      </c>
      <c r="N33" t="s">
        <v>469</v>
      </c>
      <c r="Q33" t="s">
        <v>470</v>
      </c>
      <c r="T33" t="s">
        <v>471</v>
      </c>
    </row>
    <row r="34" spans="1:20" x14ac:dyDescent="0.25">
      <c r="A34" s="1" t="s">
        <v>464</v>
      </c>
      <c r="B34">
        <v>3</v>
      </c>
      <c r="D34" t="s">
        <v>481</v>
      </c>
      <c r="E34" t="s">
        <v>482</v>
      </c>
      <c r="F34" t="s">
        <v>44</v>
      </c>
      <c r="G34">
        <v>10</v>
      </c>
      <c r="H34" t="s">
        <v>28</v>
      </c>
      <c r="J34" t="s">
        <v>468</v>
      </c>
      <c r="N34" t="s">
        <v>469</v>
      </c>
      <c r="Q34" t="s">
        <v>469</v>
      </c>
      <c r="T34" t="s">
        <v>471</v>
      </c>
    </row>
    <row r="35" spans="1:20" x14ac:dyDescent="0.25">
      <c r="A35" s="1" t="s">
        <v>464</v>
      </c>
      <c r="B35">
        <v>3</v>
      </c>
      <c r="D35" t="s">
        <v>483</v>
      </c>
      <c r="E35" t="s">
        <v>484</v>
      </c>
      <c r="F35" t="s">
        <v>44</v>
      </c>
      <c r="G35">
        <v>5</v>
      </c>
      <c r="H35" t="s">
        <v>28</v>
      </c>
      <c r="J35" t="s">
        <v>485</v>
      </c>
      <c r="N35" t="s">
        <v>469</v>
      </c>
      <c r="Q35" t="s">
        <v>486</v>
      </c>
      <c r="T35" t="s">
        <v>471</v>
      </c>
    </row>
    <row r="36" spans="1:20" x14ac:dyDescent="0.25">
      <c r="A36" s="1" t="s">
        <v>464</v>
      </c>
      <c r="B36">
        <v>2</v>
      </c>
      <c r="D36" t="s">
        <v>483</v>
      </c>
      <c r="E36" t="s">
        <v>487</v>
      </c>
      <c r="F36" t="s">
        <v>44</v>
      </c>
      <c r="G36">
        <v>6</v>
      </c>
      <c r="H36" t="s">
        <v>28</v>
      </c>
      <c r="J36" t="s">
        <v>488</v>
      </c>
      <c r="N36" t="s">
        <v>469</v>
      </c>
      <c r="Q36" t="s">
        <v>469</v>
      </c>
      <c r="T36" t="s">
        <v>471</v>
      </c>
    </row>
    <row r="37" spans="1:20" x14ac:dyDescent="0.25">
      <c r="A37" s="1" t="s">
        <v>464</v>
      </c>
      <c r="B37">
        <v>0</v>
      </c>
      <c r="D37" t="s">
        <v>483</v>
      </c>
      <c r="E37" t="s">
        <v>489</v>
      </c>
      <c r="F37" t="s">
        <v>44</v>
      </c>
      <c r="G37">
        <v>42</v>
      </c>
      <c r="H37" t="s">
        <v>28</v>
      </c>
      <c r="J37" t="s">
        <v>488</v>
      </c>
      <c r="N37" t="s">
        <v>469</v>
      </c>
      <c r="Q37" t="s">
        <v>490</v>
      </c>
      <c r="T37" t="s">
        <v>471</v>
      </c>
    </row>
    <row r="38" spans="1:20" x14ac:dyDescent="0.25">
      <c r="A38" s="1" t="s">
        <v>464</v>
      </c>
      <c r="B38">
        <v>17</v>
      </c>
      <c r="D38" t="s">
        <v>481</v>
      </c>
      <c r="E38" t="s">
        <v>491</v>
      </c>
      <c r="F38" t="s">
        <v>492</v>
      </c>
      <c r="G38">
        <v>5</v>
      </c>
      <c r="H38" t="s">
        <v>28</v>
      </c>
      <c r="J38" t="s">
        <v>493</v>
      </c>
      <c r="N38" t="s">
        <v>469</v>
      </c>
      <c r="Q38" t="s">
        <v>490</v>
      </c>
      <c r="T38" t="s">
        <v>471</v>
      </c>
    </row>
    <row r="39" spans="1:20" x14ac:dyDescent="0.25">
      <c r="A39" s="1" t="s">
        <v>464</v>
      </c>
      <c r="B39">
        <v>13</v>
      </c>
      <c r="D39" t="s">
        <v>474</v>
      </c>
      <c r="E39" t="s">
        <v>475</v>
      </c>
      <c r="F39" t="s">
        <v>492</v>
      </c>
      <c r="G39">
        <v>1</v>
      </c>
      <c r="H39" t="s">
        <v>28</v>
      </c>
      <c r="J39" t="s">
        <v>493</v>
      </c>
      <c r="N39" t="s">
        <v>469</v>
      </c>
      <c r="Q39" t="s">
        <v>490</v>
      </c>
      <c r="T39" t="s">
        <v>471</v>
      </c>
    </row>
    <row r="40" spans="1:20" x14ac:dyDescent="0.25">
      <c r="A40" s="1" t="s">
        <v>464</v>
      </c>
      <c r="B40">
        <v>5</v>
      </c>
      <c r="D40" t="s">
        <v>465</v>
      </c>
      <c r="E40" t="s">
        <v>466</v>
      </c>
      <c r="F40" t="s">
        <v>492</v>
      </c>
      <c r="G40">
        <v>2</v>
      </c>
      <c r="H40" t="s">
        <v>28</v>
      </c>
      <c r="J40" t="s">
        <v>494</v>
      </c>
      <c r="N40" t="s">
        <v>469</v>
      </c>
      <c r="Q40" t="s">
        <v>490</v>
      </c>
      <c r="T40" t="s">
        <v>471</v>
      </c>
    </row>
    <row r="41" spans="1:20" x14ac:dyDescent="0.25">
      <c r="A41" s="1" t="s">
        <v>464</v>
      </c>
      <c r="B41">
        <v>5</v>
      </c>
      <c r="D41" t="s">
        <v>495</v>
      </c>
      <c r="E41" t="s">
        <v>496</v>
      </c>
      <c r="F41" t="s">
        <v>44</v>
      </c>
      <c r="G41">
        <v>4</v>
      </c>
      <c r="H41" t="s">
        <v>28</v>
      </c>
      <c r="J41" t="s">
        <v>485</v>
      </c>
      <c r="N41" t="s">
        <v>469</v>
      </c>
      <c r="Q41" t="s">
        <v>469</v>
      </c>
      <c r="T41" t="s">
        <v>471</v>
      </c>
    </row>
    <row r="42" spans="1:20" x14ac:dyDescent="0.25">
      <c r="A42" s="1" t="s">
        <v>464</v>
      </c>
      <c r="B42">
        <v>46</v>
      </c>
      <c r="D42" t="s">
        <v>495</v>
      </c>
      <c r="E42" t="s">
        <v>497</v>
      </c>
      <c r="F42" t="s">
        <v>347</v>
      </c>
      <c r="G42">
        <v>1</v>
      </c>
      <c r="H42" t="s">
        <v>28</v>
      </c>
      <c r="J42" t="s">
        <v>468</v>
      </c>
      <c r="N42" t="s">
        <v>498</v>
      </c>
      <c r="Q42" t="s">
        <v>498</v>
      </c>
      <c r="T42" s="2">
        <v>45566</v>
      </c>
    </row>
    <row r="43" spans="1:20" x14ac:dyDescent="0.25">
      <c r="A43" s="1" t="s">
        <v>464</v>
      </c>
      <c r="B43">
        <v>46</v>
      </c>
      <c r="D43" t="s">
        <v>495</v>
      </c>
      <c r="E43" t="s">
        <v>497</v>
      </c>
      <c r="F43" t="s">
        <v>112</v>
      </c>
      <c r="G43">
        <v>1</v>
      </c>
      <c r="H43" t="s">
        <v>28</v>
      </c>
      <c r="J43" t="s">
        <v>468</v>
      </c>
      <c r="N43" t="s">
        <v>498</v>
      </c>
      <c r="Q43" t="s">
        <v>498</v>
      </c>
      <c r="T43" s="2">
        <v>45566</v>
      </c>
    </row>
    <row r="44" spans="1:20" x14ac:dyDescent="0.25">
      <c r="A44" s="1" t="s">
        <v>464</v>
      </c>
      <c r="B44">
        <v>6</v>
      </c>
      <c r="D44" t="s">
        <v>483</v>
      </c>
      <c r="E44" t="s">
        <v>499</v>
      </c>
      <c r="F44" t="s">
        <v>500</v>
      </c>
      <c r="G44">
        <v>35</v>
      </c>
      <c r="H44" t="s">
        <v>28</v>
      </c>
      <c r="J44" t="s">
        <v>501</v>
      </c>
      <c r="N44" t="s">
        <v>469</v>
      </c>
      <c r="Q44" t="s">
        <v>469</v>
      </c>
      <c r="T44" s="2">
        <v>45566</v>
      </c>
    </row>
    <row r="45" spans="1:20" x14ac:dyDescent="0.25">
      <c r="A45" s="1" t="s">
        <v>464</v>
      </c>
      <c r="B45">
        <v>1</v>
      </c>
      <c r="D45" t="s">
        <v>474</v>
      </c>
      <c r="E45" t="s">
        <v>502</v>
      </c>
      <c r="F45" t="s">
        <v>44</v>
      </c>
      <c r="G45">
        <v>3</v>
      </c>
      <c r="H45" t="s">
        <v>28</v>
      </c>
      <c r="J45" t="s">
        <v>485</v>
      </c>
      <c r="N45" t="s">
        <v>469</v>
      </c>
      <c r="Q45" t="s">
        <v>469</v>
      </c>
      <c r="T45" s="2">
        <v>45566</v>
      </c>
    </row>
    <row r="46" spans="1:20" x14ac:dyDescent="0.25">
      <c r="A46" s="1" t="s">
        <v>464</v>
      </c>
      <c r="B46">
        <v>1</v>
      </c>
      <c r="D46" t="s">
        <v>474</v>
      </c>
      <c r="E46" t="s">
        <v>502</v>
      </c>
      <c r="F46" t="s">
        <v>123</v>
      </c>
      <c r="G46">
        <v>12</v>
      </c>
      <c r="H46" t="s">
        <v>28</v>
      </c>
      <c r="J46" t="s">
        <v>485</v>
      </c>
      <c r="N46" t="s">
        <v>469</v>
      </c>
      <c r="Q46" t="s">
        <v>469</v>
      </c>
      <c r="T46" s="2">
        <v>45566</v>
      </c>
    </row>
    <row r="47" spans="1:20" x14ac:dyDescent="0.25">
      <c r="A47" s="1" t="s">
        <v>464</v>
      </c>
      <c r="B47">
        <v>1</v>
      </c>
      <c r="D47" t="s">
        <v>474</v>
      </c>
      <c r="E47" t="s">
        <v>502</v>
      </c>
      <c r="F47" t="s">
        <v>125</v>
      </c>
      <c r="G47">
        <v>3</v>
      </c>
      <c r="H47" t="s">
        <v>28</v>
      </c>
      <c r="J47" t="s">
        <v>485</v>
      </c>
      <c r="N47" t="s">
        <v>469</v>
      </c>
      <c r="Q47" t="s">
        <v>469</v>
      </c>
      <c r="T47" s="2">
        <v>45566</v>
      </c>
    </row>
    <row r="48" spans="1:20" x14ac:dyDescent="0.25">
      <c r="A48" s="1" t="s">
        <v>464</v>
      </c>
      <c r="B48">
        <v>1</v>
      </c>
      <c r="D48" t="s">
        <v>474</v>
      </c>
      <c r="E48" t="s">
        <v>502</v>
      </c>
      <c r="F48" t="s">
        <v>194</v>
      </c>
      <c r="G48">
        <v>3</v>
      </c>
      <c r="H48" t="s">
        <v>28</v>
      </c>
      <c r="J48" t="s">
        <v>485</v>
      </c>
      <c r="N48" t="s">
        <v>469</v>
      </c>
      <c r="Q48" t="s">
        <v>469</v>
      </c>
      <c r="T48" s="2">
        <v>45566</v>
      </c>
    </row>
    <row r="49" spans="1:17" x14ac:dyDescent="0.25">
      <c r="A49" s="1" t="s">
        <v>464</v>
      </c>
      <c r="B49">
        <v>1</v>
      </c>
      <c r="D49" t="s">
        <v>474</v>
      </c>
      <c r="E49" t="s">
        <v>502</v>
      </c>
      <c r="F49" t="s">
        <v>503</v>
      </c>
      <c r="G49">
        <v>3</v>
      </c>
      <c r="H49" t="s">
        <v>28</v>
      </c>
      <c r="J49" t="s">
        <v>504</v>
      </c>
      <c r="N49" t="s">
        <v>469</v>
      </c>
      <c r="Q49" t="s">
        <v>469</v>
      </c>
    </row>
  </sheetData>
  <autoFilter ref="D2:U49" xr:uid="{7EA015E1-BD39-466A-887C-256F607384B3}"/>
  <mergeCells count="3">
    <mergeCell ref="A1:M1"/>
    <mergeCell ref="N1:Q1"/>
    <mergeCell ref="R1:U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1B192A90619A4DA43BF57EB9C46940" ma:contentTypeVersion="4" ma:contentTypeDescription="Create a new document." ma:contentTypeScope="" ma:versionID="84ede4362d6728ba7286abb9fceed70a">
  <xsd:schema xmlns:xsd="http://www.w3.org/2001/XMLSchema" xmlns:xs="http://www.w3.org/2001/XMLSchema" xmlns:p="http://schemas.microsoft.com/office/2006/metadata/properties" xmlns:ns2="27be3ecf-e322-44c0-a653-853bfb02d0ae" targetNamespace="http://schemas.microsoft.com/office/2006/metadata/properties" ma:root="true" ma:fieldsID="109b4059df2bcb9027aa30a2d55cfb41" ns2:_="">
    <xsd:import namespace="27be3ecf-e322-44c0-a653-853bfb02d0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e3ecf-e322-44c0-a653-853bfb02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A7B9C9-581B-48C4-8C09-4BFA929435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4283B7-5617-4487-B757-A80479E4FB1E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27be3ecf-e322-44c0-a653-853bfb02d0ae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254C68-7D3B-4CC6-BC42-FD60971DFE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be3ecf-e322-44c0-a653-853bfb02d0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Exemplo</vt:lpstr>
    </vt:vector>
  </TitlesOfParts>
  <Manager/>
  <Company>GRM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Luz Nunes Castro</dc:creator>
  <cp:keywords/>
  <dc:description/>
  <cp:lastModifiedBy>José Micael Gonçalves Ribeiro</cp:lastModifiedBy>
  <cp:revision/>
  <dcterms:created xsi:type="dcterms:W3CDTF">2024-10-10T10:25:44Z</dcterms:created>
  <dcterms:modified xsi:type="dcterms:W3CDTF">2024-12-06T09:05:09Z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0x010100231B192A90619A4DA43BF57EB9C46940</vt:lpwstr>
  </property>
</Properties>
</file>