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f90da2cece8b6d5/cursos/Survey2024_SeaHouseBrasil/produtos/HPR400_protocol_table/"/>
    </mc:Choice>
  </mc:AlternateContent>
  <xr:revisionPtr revIDLastSave="538" documentId="8_{B3D07EA3-366F-4BB3-AC95-7E656196EA04}" xr6:coauthVersionLast="47" xr6:coauthVersionMax="47" xr10:uidLastSave="{1D8783C4-B70E-448E-AB58-F2B5D489A6B4}"/>
  <bookViews>
    <workbookView xWindow="-120" yWindow="-120" windowWidth="24240" windowHeight="13020" xr2:uid="{37882E75-0703-487B-A0BA-35DB737D63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4" i="1" l="1"/>
  <c r="N35" i="1"/>
  <c r="N36" i="1"/>
  <c r="N37" i="1"/>
  <c r="N38" i="1"/>
  <c r="N39" i="1"/>
  <c r="N40" i="1"/>
  <c r="O40" i="1" s="1"/>
  <c r="N41" i="1"/>
  <c r="N42" i="1"/>
  <c r="N43" i="1"/>
  <c r="N44" i="1"/>
  <c r="N45" i="1"/>
  <c r="O45" i="1" s="1"/>
  <c r="N46" i="1"/>
  <c r="N47" i="1"/>
  <c r="O47" i="1" s="1"/>
  <c r="N48" i="1"/>
  <c r="N49" i="1"/>
  <c r="N50" i="1"/>
  <c r="N51" i="1"/>
  <c r="N52" i="1"/>
  <c r="O52" i="1" s="1"/>
  <c r="N53" i="1"/>
  <c r="N54" i="1"/>
  <c r="N55" i="1"/>
  <c r="N56" i="1"/>
  <c r="N57" i="1"/>
  <c r="O57" i="1" s="1"/>
  <c r="N58" i="1"/>
  <c r="N59" i="1"/>
  <c r="O59" i="1" s="1"/>
  <c r="N60" i="1"/>
  <c r="N61" i="1"/>
  <c r="N62" i="1"/>
  <c r="N63" i="1"/>
  <c r="N64" i="1"/>
  <c r="O64" i="1" s="1"/>
  <c r="N65" i="1"/>
  <c r="N66" i="1"/>
  <c r="N67" i="1"/>
  <c r="N68" i="1"/>
  <c r="N69" i="1"/>
  <c r="O69" i="1" s="1"/>
  <c r="N70" i="1"/>
  <c r="N71" i="1"/>
  <c r="O71" i="1" s="1"/>
  <c r="N72" i="1"/>
  <c r="N73" i="1"/>
  <c r="N74" i="1"/>
  <c r="N75" i="1"/>
  <c r="N76" i="1"/>
  <c r="O76" i="1" s="1"/>
  <c r="N77" i="1"/>
  <c r="N78" i="1"/>
  <c r="N79" i="1"/>
  <c r="N80" i="1"/>
  <c r="N81" i="1"/>
  <c r="O81" i="1" s="1"/>
  <c r="N82" i="1"/>
  <c r="N83" i="1"/>
  <c r="O83" i="1" s="1"/>
  <c r="N84" i="1"/>
  <c r="N85" i="1"/>
  <c r="N86" i="1"/>
  <c r="N87" i="1"/>
  <c r="N88" i="1"/>
  <c r="O88" i="1" s="1"/>
  <c r="N89" i="1"/>
  <c r="N90" i="1"/>
  <c r="O90" i="1" s="1"/>
  <c r="D45" i="1"/>
  <c r="E45" i="1" s="1"/>
  <c r="D50" i="1"/>
  <c r="E50" i="1" s="1"/>
  <c r="D81" i="1"/>
  <c r="E81" i="1" s="1"/>
  <c r="M91" i="1"/>
  <c r="K45" i="1"/>
  <c r="L45" i="1" s="1"/>
  <c r="K46" i="1"/>
  <c r="L46" i="1" s="1"/>
  <c r="K47" i="1"/>
  <c r="L47" i="1" s="1"/>
  <c r="K48" i="1"/>
  <c r="L48" i="1" s="1"/>
  <c r="K49" i="1"/>
  <c r="L49" i="1" s="1"/>
  <c r="K50" i="1"/>
  <c r="L50" i="1" s="1"/>
  <c r="K51" i="1"/>
  <c r="L51" i="1" s="1"/>
  <c r="K52" i="1"/>
  <c r="L52" i="1" s="1"/>
  <c r="K53" i="1"/>
  <c r="L53" i="1" s="1"/>
  <c r="K54" i="1"/>
  <c r="L54" i="1" s="1"/>
  <c r="K55" i="1"/>
  <c r="L55" i="1" s="1"/>
  <c r="K56" i="1"/>
  <c r="L56" i="1" s="1"/>
  <c r="K57" i="1"/>
  <c r="L57" i="1" s="1"/>
  <c r="K58" i="1"/>
  <c r="L58" i="1" s="1"/>
  <c r="K59" i="1"/>
  <c r="L59" i="1" s="1"/>
  <c r="K60" i="1"/>
  <c r="L60" i="1" s="1"/>
  <c r="K61" i="1"/>
  <c r="L61" i="1" s="1"/>
  <c r="K62" i="1"/>
  <c r="L62" i="1" s="1"/>
  <c r="K63" i="1"/>
  <c r="L63" i="1" s="1"/>
  <c r="K64" i="1"/>
  <c r="L64" i="1" s="1"/>
  <c r="K65" i="1"/>
  <c r="L65" i="1" s="1"/>
  <c r="K66" i="1"/>
  <c r="L66" i="1" s="1"/>
  <c r="K67" i="1"/>
  <c r="L67" i="1" s="1"/>
  <c r="K68" i="1"/>
  <c r="L68" i="1" s="1"/>
  <c r="K69" i="1"/>
  <c r="L69" i="1" s="1"/>
  <c r="K70" i="1"/>
  <c r="L70" i="1" s="1"/>
  <c r="K71" i="1"/>
  <c r="L71" i="1" s="1"/>
  <c r="K72" i="1"/>
  <c r="L72" i="1" s="1"/>
  <c r="K73" i="1"/>
  <c r="L73" i="1" s="1"/>
  <c r="K74" i="1"/>
  <c r="L74" i="1" s="1"/>
  <c r="K75" i="1"/>
  <c r="L75" i="1" s="1"/>
  <c r="K76" i="1"/>
  <c r="L76" i="1" s="1"/>
  <c r="K77" i="1"/>
  <c r="L77" i="1" s="1"/>
  <c r="K78" i="1"/>
  <c r="L78" i="1" s="1"/>
  <c r="K79" i="1"/>
  <c r="L79" i="1" s="1"/>
  <c r="K80" i="1"/>
  <c r="L80" i="1" s="1"/>
  <c r="K81" i="1"/>
  <c r="L81" i="1" s="1"/>
  <c r="K82" i="1"/>
  <c r="L82" i="1" s="1"/>
  <c r="K83" i="1"/>
  <c r="L83" i="1" s="1"/>
  <c r="K84" i="1"/>
  <c r="L84" i="1" s="1"/>
  <c r="K85" i="1"/>
  <c r="L85" i="1" s="1"/>
  <c r="K86" i="1"/>
  <c r="L86" i="1" s="1"/>
  <c r="K87" i="1"/>
  <c r="L87" i="1" s="1"/>
  <c r="K88" i="1"/>
  <c r="L88" i="1" s="1"/>
  <c r="K89" i="1"/>
  <c r="L89" i="1" s="1"/>
  <c r="K90" i="1"/>
  <c r="L90" i="1" s="1"/>
  <c r="C90" i="1"/>
  <c r="C45" i="1"/>
  <c r="C46" i="1"/>
  <c r="D46" i="1" s="1"/>
  <c r="E46" i="1" s="1"/>
  <c r="C47" i="1"/>
  <c r="D47" i="1" s="1"/>
  <c r="E47" i="1" s="1"/>
  <c r="C48" i="1"/>
  <c r="D48" i="1" s="1"/>
  <c r="E48" i="1" s="1"/>
  <c r="C49" i="1"/>
  <c r="D49" i="1" s="1"/>
  <c r="E49" i="1" s="1"/>
  <c r="C50" i="1"/>
  <c r="C51" i="1"/>
  <c r="D51" i="1" s="1"/>
  <c r="E51" i="1" s="1"/>
  <c r="C52" i="1"/>
  <c r="D52" i="1" s="1"/>
  <c r="E52" i="1" s="1"/>
  <c r="C53" i="1"/>
  <c r="C54" i="1"/>
  <c r="D54" i="1" s="1"/>
  <c r="E54" i="1" s="1"/>
  <c r="C55" i="1"/>
  <c r="D55" i="1" s="1"/>
  <c r="E55" i="1" s="1"/>
  <c r="C56" i="1"/>
  <c r="D56" i="1" s="1"/>
  <c r="E56" i="1" s="1"/>
  <c r="C57" i="1"/>
  <c r="D57" i="1" s="1"/>
  <c r="E57" i="1" s="1"/>
  <c r="C58" i="1"/>
  <c r="D58" i="1" s="1"/>
  <c r="E58" i="1" s="1"/>
  <c r="C59" i="1"/>
  <c r="D59" i="1" s="1"/>
  <c r="E59" i="1" s="1"/>
  <c r="C60" i="1"/>
  <c r="D60" i="1" s="1"/>
  <c r="E60" i="1" s="1"/>
  <c r="C61" i="1"/>
  <c r="D61" i="1" s="1"/>
  <c r="E61" i="1" s="1"/>
  <c r="C62" i="1"/>
  <c r="D62" i="1" s="1"/>
  <c r="E62" i="1" s="1"/>
  <c r="C63" i="1"/>
  <c r="D63" i="1" s="1"/>
  <c r="E63" i="1" s="1"/>
  <c r="C64" i="1"/>
  <c r="D64" i="1" s="1"/>
  <c r="E64" i="1" s="1"/>
  <c r="C65" i="1"/>
  <c r="C66" i="1"/>
  <c r="D66" i="1" s="1"/>
  <c r="E66" i="1" s="1"/>
  <c r="C67" i="1"/>
  <c r="D67" i="1" s="1"/>
  <c r="E67" i="1" s="1"/>
  <c r="C68" i="1"/>
  <c r="D68" i="1" s="1"/>
  <c r="E68" i="1" s="1"/>
  <c r="C69" i="1"/>
  <c r="D69" i="1" s="1"/>
  <c r="E69" i="1" s="1"/>
  <c r="C70" i="1"/>
  <c r="D70" i="1" s="1"/>
  <c r="E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C75" i="1"/>
  <c r="D75" i="1" s="1"/>
  <c r="E75" i="1" s="1"/>
  <c r="C76" i="1"/>
  <c r="D76" i="1" s="1"/>
  <c r="E76" i="1" s="1"/>
  <c r="C77" i="1"/>
  <c r="C78" i="1"/>
  <c r="D78" i="1" s="1"/>
  <c r="E78" i="1" s="1"/>
  <c r="C79" i="1"/>
  <c r="D79" i="1" s="1"/>
  <c r="E79" i="1" s="1"/>
  <c r="C80" i="1"/>
  <c r="D80" i="1" s="1"/>
  <c r="E80" i="1" s="1"/>
  <c r="C81" i="1"/>
  <c r="C82" i="1"/>
  <c r="D82" i="1" s="1"/>
  <c r="E82" i="1" s="1"/>
  <c r="C83" i="1"/>
  <c r="D83" i="1" s="1"/>
  <c r="E83" i="1" s="1"/>
  <c r="C84" i="1"/>
  <c r="D84" i="1" s="1"/>
  <c r="E84" i="1" s="1"/>
  <c r="C85" i="1"/>
  <c r="D85" i="1" s="1"/>
  <c r="E85" i="1" s="1"/>
  <c r="C86" i="1"/>
  <c r="D86" i="1" s="1"/>
  <c r="E86" i="1" s="1"/>
  <c r="C87" i="1"/>
  <c r="D87" i="1" s="1"/>
  <c r="E87" i="1" s="1"/>
  <c r="C88" i="1"/>
  <c r="D88" i="1" s="1"/>
  <c r="E88" i="1" s="1"/>
  <c r="C89" i="1"/>
  <c r="B28" i="1" a="1"/>
  <c r="C42" i="1" s="1"/>
  <c r="D42" i="1" s="1"/>
  <c r="E42" i="1" s="1"/>
  <c r="O79" i="1" l="1"/>
  <c r="O55" i="1"/>
  <c r="O67" i="1"/>
  <c r="O43" i="1"/>
  <c r="O89" i="1"/>
  <c r="O77" i="1"/>
  <c r="O65" i="1"/>
  <c r="O53" i="1"/>
  <c r="O41" i="1"/>
  <c r="O86" i="1"/>
  <c r="O74" i="1"/>
  <c r="O62" i="1"/>
  <c r="O50" i="1"/>
  <c r="O38" i="1"/>
  <c r="O35" i="1"/>
  <c r="O80" i="1"/>
  <c r="O68" i="1"/>
  <c r="O56" i="1"/>
  <c r="O44" i="1"/>
  <c r="O78" i="1"/>
  <c r="O66" i="1"/>
  <c r="O54" i="1"/>
  <c r="O42" i="1"/>
  <c r="O87" i="1"/>
  <c r="O75" i="1"/>
  <c r="O63" i="1"/>
  <c r="O51" i="1"/>
  <c r="O39" i="1"/>
  <c r="O85" i="1"/>
  <c r="O73" i="1"/>
  <c r="O61" i="1"/>
  <c r="O49" i="1"/>
  <c r="O37" i="1"/>
  <c r="O84" i="1"/>
  <c r="O72" i="1"/>
  <c r="O60" i="1"/>
  <c r="O48" i="1"/>
  <c r="O36" i="1"/>
  <c r="O82" i="1"/>
  <c r="O70" i="1"/>
  <c r="O58" i="1"/>
  <c r="O46" i="1"/>
  <c r="O34" i="1"/>
  <c r="F85" i="1"/>
  <c r="G85" i="1" s="1"/>
  <c r="H85" i="1" s="1"/>
  <c r="F59" i="1"/>
  <c r="G59" i="1" s="1"/>
  <c r="H59" i="1" s="1"/>
  <c r="F82" i="1"/>
  <c r="G82" i="1" s="1"/>
  <c r="H82" i="1" s="1"/>
  <c r="F70" i="1"/>
  <c r="G70" i="1" s="1"/>
  <c r="H70" i="1" s="1"/>
  <c r="F81" i="1"/>
  <c r="G81" i="1" s="1"/>
  <c r="H81" i="1" s="1"/>
  <c r="F69" i="1"/>
  <c r="G69" i="1" s="1"/>
  <c r="H69" i="1" s="1"/>
  <c r="F57" i="1"/>
  <c r="G57" i="1" s="1"/>
  <c r="H57" i="1" s="1"/>
  <c r="F45" i="1"/>
  <c r="G45" i="1" s="1"/>
  <c r="H45" i="1" s="1"/>
  <c r="F47" i="1"/>
  <c r="G47" i="1" s="1"/>
  <c r="H47" i="1" s="1"/>
  <c r="F58" i="1"/>
  <c r="G58" i="1" s="1"/>
  <c r="H58" i="1" s="1"/>
  <c r="F80" i="1"/>
  <c r="G80" i="1" s="1"/>
  <c r="H80" i="1" s="1"/>
  <c r="F68" i="1"/>
  <c r="G68" i="1" s="1"/>
  <c r="H68" i="1" s="1"/>
  <c r="F56" i="1"/>
  <c r="G56" i="1" s="1"/>
  <c r="H56" i="1" s="1"/>
  <c r="D90" i="1"/>
  <c r="E90" i="1" s="1"/>
  <c r="F90" i="1" s="1"/>
  <c r="G90" i="1" s="1"/>
  <c r="H90" i="1" s="1"/>
  <c r="F71" i="1"/>
  <c r="G71" i="1" s="1"/>
  <c r="H71" i="1" s="1"/>
  <c r="F46" i="1"/>
  <c r="G46" i="1" s="1"/>
  <c r="H46" i="1" s="1"/>
  <c r="F79" i="1"/>
  <c r="G79" i="1" s="1"/>
  <c r="H79" i="1" s="1"/>
  <c r="F67" i="1"/>
  <c r="G67" i="1" s="1"/>
  <c r="H67" i="1" s="1"/>
  <c r="F55" i="1"/>
  <c r="G55" i="1" s="1"/>
  <c r="H55" i="1" s="1"/>
  <c r="D89" i="1"/>
  <c r="E89" i="1" s="1"/>
  <c r="F89" i="1" s="1"/>
  <c r="G89" i="1" s="1"/>
  <c r="H89" i="1" s="1"/>
  <c r="D77" i="1"/>
  <c r="E77" i="1" s="1"/>
  <c r="F77" i="1" s="1"/>
  <c r="G77" i="1" s="1"/>
  <c r="H77" i="1" s="1"/>
  <c r="D65" i="1"/>
  <c r="E65" i="1" s="1"/>
  <c r="F65" i="1" s="1"/>
  <c r="G65" i="1" s="1"/>
  <c r="H65" i="1" s="1"/>
  <c r="D53" i="1"/>
  <c r="E53" i="1" s="1"/>
  <c r="F53" i="1" s="1"/>
  <c r="G53" i="1" s="1"/>
  <c r="H53" i="1" s="1"/>
  <c r="F83" i="1"/>
  <c r="G83" i="1" s="1"/>
  <c r="H83" i="1" s="1"/>
  <c r="F78" i="1"/>
  <c r="G78" i="1" s="1"/>
  <c r="H78" i="1" s="1"/>
  <c r="F66" i="1"/>
  <c r="G66" i="1" s="1"/>
  <c r="H66" i="1" s="1"/>
  <c r="F54" i="1"/>
  <c r="G54" i="1" s="1"/>
  <c r="H54" i="1" s="1"/>
  <c r="K44" i="1"/>
  <c r="L44" i="1" s="1"/>
  <c r="C44" i="1"/>
  <c r="D44" i="1" s="1"/>
  <c r="E44" i="1" s="1"/>
  <c r="F44" i="1" s="1"/>
  <c r="G44" i="1" s="1"/>
  <c r="H44" i="1" s="1"/>
  <c r="C43" i="1"/>
  <c r="D43" i="1" s="1"/>
  <c r="E43" i="1" s="1"/>
  <c r="F43" i="1" s="1"/>
  <c r="G43" i="1" s="1"/>
  <c r="H43" i="1" s="1"/>
  <c r="K42" i="1"/>
  <c r="L42" i="1" s="1"/>
  <c r="F42" i="1"/>
  <c r="G42" i="1" s="1"/>
  <c r="H42" i="1" s="1"/>
  <c r="C40" i="1"/>
  <c r="D40" i="1" s="1"/>
  <c r="E40" i="1" s="1"/>
  <c r="C41" i="1"/>
  <c r="K41" i="1" s="1"/>
  <c r="L41" i="1" s="1"/>
  <c r="C39" i="1"/>
  <c r="D39" i="1" s="1"/>
  <c r="E39" i="1" s="1"/>
  <c r="F39" i="1" s="1"/>
  <c r="G39" i="1" s="1"/>
  <c r="H39" i="1" s="1"/>
  <c r="C34" i="1"/>
  <c r="D34" i="1" s="1"/>
  <c r="E34" i="1" s="1"/>
  <c r="F34" i="1" s="1"/>
  <c r="G34" i="1" s="1"/>
  <c r="H34" i="1" s="1"/>
  <c r="C35" i="1"/>
  <c r="C36" i="1"/>
  <c r="C37" i="1"/>
  <c r="D37" i="1" s="1"/>
  <c r="E37" i="1" s="1"/>
  <c r="F37" i="1" s="1"/>
  <c r="G37" i="1" s="1"/>
  <c r="H37" i="1" s="1"/>
  <c r="C38" i="1"/>
  <c r="D38" i="1" s="1"/>
  <c r="E38" i="1" s="1"/>
  <c r="F38" i="1" s="1"/>
  <c r="G38" i="1" s="1"/>
  <c r="H38" i="1" s="1"/>
  <c r="F76" i="1"/>
  <c r="G76" i="1" s="1"/>
  <c r="H76" i="1" s="1"/>
  <c r="F52" i="1"/>
  <c r="G52" i="1" s="1"/>
  <c r="H52" i="1" s="1"/>
  <c r="F88" i="1"/>
  <c r="G88" i="1" s="1"/>
  <c r="H88" i="1" s="1"/>
  <c r="F64" i="1"/>
  <c r="G64" i="1" s="1"/>
  <c r="H64" i="1" s="1"/>
  <c r="F87" i="1"/>
  <c r="G87" i="1" s="1"/>
  <c r="H87" i="1" s="1"/>
  <c r="F49" i="1"/>
  <c r="G49" i="1" s="1"/>
  <c r="H49" i="1" s="1"/>
  <c r="F84" i="1"/>
  <c r="G84" i="1" s="1"/>
  <c r="H84" i="1" s="1"/>
  <c r="F60" i="1"/>
  <c r="G60" i="1" s="1"/>
  <c r="H60" i="1" s="1"/>
  <c r="F73" i="1"/>
  <c r="G73" i="1" s="1"/>
  <c r="H73" i="1" s="1"/>
  <c r="F72" i="1"/>
  <c r="G72" i="1" s="1"/>
  <c r="H72" i="1" s="1"/>
  <c r="F48" i="1"/>
  <c r="G48" i="1" s="1"/>
  <c r="H48" i="1" s="1"/>
  <c r="F61" i="1"/>
  <c r="G61" i="1" s="1"/>
  <c r="H61" i="1" s="1"/>
  <c r="C33" i="1"/>
  <c r="F75" i="1"/>
  <c r="G75" i="1" s="1"/>
  <c r="H75" i="1" s="1"/>
  <c r="F63" i="1"/>
  <c r="G63" i="1" s="1"/>
  <c r="H63" i="1" s="1"/>
  <c r="F51" i="1"/>
  <c r="G51" i="1" s="1"/>
  <c r="H51" i="1" s="1"/>
  <c r="F86" i="1"/>
  <c r="G86" i="1" s="1"/>
  <c r="H86" i="1" s="1"/>
  <c r="F74" i="1"/>
  <c r="G74" i="1" s="1"/>
  <c r="H74" i="1" s="1"/>
  <c r="F62" i="1"/>
  <c r="G62" i="1" s="1"/>
  <c r="H62" i="1" s="1"/>
  <c r="F50" i="1"/>
  <c r="G50" i="1" s="1"/>
  <c r="H50" i="1" s="1"/>
  <c r="B28" i="1"/>
  <c r="C30" i="1"/>
  <c r="C29" i="1"/>
  <c r="D29" i="1" s="1"/>
  <c r="E29" i="1" s="1"/>
  <c r="C32" i="1"/>
  <c r="C31" i="1"/>
  <c r="K43" i="1" l="1"/>
  <c r="L43" i="1" s="1"/>
  <c r="K39" i="1"/>
  <c r="L39" i="1" s="1"/>
  <c r="D41" i="1"/>
  <c r="E41" i="1" s="1"/>
  <c r="F41" i="1" s="1"/>
  <c r="G41" i="1" s="1"/>
  <c r="H41" i="1" s="1"/>
  <c r="K38" i="1"/>
  <c r="L38" i="1" s="1"/>
  <c r="K37" i="1"/>
  <c r="L37" i="1" s="1"/>
  <c r="K40" i="1"/>
  <c r="L40" i="1" s="1"/>
  <c r="K34" i="1"/>
  <c r="L34" i="1" s="1"/>
  <c r="K36" i="1"/>
  <c r="L36" i="1" s="1"/>
  <c r="D36" i="1"/>
  <c r="E36" i="1" s="1"/>
  <c r="F36" i="1" s="1"/>
  <c r="G36" i="1" s="1"/>
  <c r="H36" i="1" s="1"/>
  <c r="K35" i="1"/>
  <c r="L35" i="1" s="1"/>
  <c r="D35" i="1"/>
  <c r="E35" i="1" s="1"/>
  <c r="F35" i="1" s="1"/>
  <c r="G35" i="1" s="1"/>
  <c r="H35" i="1" s="1"/>
  <c r="D33" i="1"/>
  <c r="E33" i="1" s="1"/>
  <c r="F33" i="1" s="1"/>
  <c r="G33" i="1" s="1"/>
  <c r="H33" i="1" s="1"/>
  <c r="D32" i="1"/>
  <c r="E32" i="1" s="1"/>
  <c r="F32" i="1" s="1"/>
  <c r="G32" i="1" s="1"/>
  <c r="H32" i="1" s="1"/>
  <c r="K31" i="1"/>
  <c r="L31" i="1" s="1"/>
  <c r="D31" i="1"/>
  <c r="E31" i="1" s="1"/>
  <c r="F31" i="1" s="1"/>
  <c r="G31" i="1" s="1"/>
  <c r="H31" i="1" s="1"/>
  <c r="D30" i="1"/>
  <c r="E30" i="1" s="1"/>
  <c r="F30" i="1" s="1"/>
  <c r="G30" i="1" s="1"/>
  <c r="H30" i="1" s="1"/>
  <c r="F29" i="1"/>
  <c r="G29" i="1" s="1"/>
  <c r="H29" i="1" s="1"/>
  <c r="C28" i="1"/>
  <c r="K29" i="1"/>
  <c r="L29" i="1" s="1"/>
  <c r="K30" i="1"/>
  <c r="L30" i="1" s="1"/>
  <c r="K33" i="1"/>
  <c r="L33" i="1" s="1"/>
  <c r="K32" i="1"/>
  <c r="L32" i="1" s="1"/>
  <c r="K28" i="1" l="1"/>
  <c r="L28" i="1" s="1"/>
  <c r="M28" i="1" s="1" a="1"/>
  <c r="D28" i="1"/>
  <c r="E28" i="1" s="1"/>
  <c r="F28" i="1" s="1"/>
  <c r="M28" i="1" l="1"/>
  <c r="N32" i="1"/>
  <c r="N33" i="1"/>
  <c r="O33" i="1" s="1"/>
  <c r="N31" i="1"/>
  <c r="O31" i="1" s="1"/>
  <c r="N30" i="1"/>
  <c r="G28" i="1"/>
  <c r="O30" i="1" l="1"/>
  <c r="O32" i="1"/>
  <c r="N29" i="1"/>
  <c r="H28" i="1"/>
  <c r="B22" i="1"/>
  <c r="O29" i="1" l="1"/>
  <c r="C93" i="1"/>
  <c r="C98" i="1" s="1"/>
  <c r="N28" i="1"/>
  <c r="O28" i="1" s="1"/>
  <c r="C22" i="1"/>
  <c r="C25" i="1"/>
  <c r="B23" i="1"/>
  <c r="F40" i="1"/>
  <c r="B24" i="1"/>
  <c r="C24" i="1"/>
  <c r="B21" i="1"/>
  <c r="B25" i="1"/>
  <c r="C20" i="1"/>
  <c r="C21" i="1"/>
  <c r="B26" i="1"/>
  <c r="B20" i="1"/>
  <c r="C23" i="1"/>
  <c r="C26" i="1"/>
  <c r="B6" i="1" l="1"/>
  <c r="D25" i="1"/>
  <c r="E22" i="1"/>
  <c r="E21" i="1"/>
  <c r="D20" i="1"/>
  <c r="D24" i="1"/>
  <c r="E23" i="1"/>
  <c r="D22" i="1"/>
  <c r="E20" i="1"/>
  <c r="D21" i="1"/>
  <c r="E24" i="1"/>
  <c r="D23" i="1"/>
  <c r="G40" i="1"/>
  <c r="D26" i="1"/>
  <c r="E26" i="1"/>
  <c r="E25" i="1"/>
  <c r="F26" i="1" l="1"/>
  <c r="G25" i="1"/>
  <c r="G26" i="1"/>
  <c r="F24" i="1"/>
  <c r="F21" i="1"/>
  <c r="G20" i="1"/>
  <c r="G21" i="1"/>
  <c r="F22" i="1"/>
  <c r="G22" i="1"/>
  <c r="F23" i="1"/>
  <c r="G24" i="1"/>
  <c r="F25" i="1"/>
  <c r="G23" i="1"/>
  <c r="H40" i="1"/>
  <c r="F20" i="1"/>
  <c r="H23" i="1" l="1"/>
  <c r="I20" i="1"/>
  <c r="H21" i="1"/>
  <c r="H20" i="1"/>
  <c r="I21" i="1"/>
  <c r="H22" i="1"/>
  <c r="I22" i="1"/>
  <c r="I23" i="1"/>
  <c r="H24" i="1"/>
  <c r="I24" i="1"/>
  <c r="H25" i="1"/>
  <c r="H26" i="1"/>
  <c r="I25" i="1"/>
  <c r="I2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<sst xmlns="http://schemas.openxmlformats.org/spreadsheetml/2006/main" count="8" uniqueCount="8">
  <si>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r>
      <t xml:space="preserve">Agradecimentos a equipe </t>
    </r>
    <r>
      <rPr>
        <i/>
        <sz val="11"/>
        <color theme="1"/>
        <rFont val="Aptos Narrow"/>
        <family val="2"/>
        <scheme val="minor"/>
      </rPr>
      <t>SEA HOUSE BRASIL</t>
    </r>
    <r>
      <rPr>
        <sz val="11"/>
        <color theme="1"/>
        <rFont val="Aptos Narrow"/>
        <family val="2"/>
        <scheme val="minor"/>
      </rPr>
      <t xml:space="preserve"> e toda a TURMA 03 do treinamento profissional - SURVEYOR OFFSHORE / 2024. Muito Obrigado!</t>
    </r>
  </si>
  <si>
    <t>HPR400 Protocol (Use of B-Series Channels)</t>
  </si>
  <si>
    <t>To report multiple channels in use, use commas to separate the values.</t>
  </si>
  <si>
    <t>Channels in use:</t>
  </si>
  <si>
    <t>development: Micael Broggio (micaelbroggio@gmail.com)</t>
  </si>
  <si>
    <t>Available Channels</t>
  </si>
  <si>
    <t>Unavailable Channels</t>
  </si>
  <si>
    <t>Channels inserted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</si>
</sst>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8"/>
      <color theme="0"/>
      <name val="Aptos Narrow"/>
      <family val="2"/>
      <scheme val="minor"/>
    </font>
    <font>
      <sz val="18"/>
      <color theme="0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name val="Courier New"/>
      <family val="3"/>
    </font>
    <font>
      <sz val="11"/>
      <name val="Aptos Narrow"/>
      <family val="2"/>
      <scheme val="minor"/>
    </font>
    <font>
      <sz val="14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9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0" xfId="0" applyFill="1"/>
    <xf numFmtId="0" fontId="1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9" fillId="4" borderId="0" xfId="0" applyFont="1" applyFill="1"/>
    <xf numFmtId="0" fontId="7" fillId="4" borderId="0" xfId="0" applyFont="1" applyFill="1"/>
    <xf numFmtId="0" fontId="7" fillId="4" borderId="0" xfId="0" applyFont="1" applyFill="1" applyAlignment="1">
      <alignment vertical="center"/>
    </xf>
    <xf numFmtId="0" fontId="8" fillId="4" borderId="0" xfId="0" applyFont="1" applyFill="1"/>
    <xf numFmtId="0" fontId="10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0" fillId="4" borderId="0" xfId="0" applyFill="1" applyAlignment="1">
      <alignment horizontal="center"/>
    </xf>
    <xf numFmtId="0" fontId="5" fillId="5" borderId="0" xfId="0" applyFont="1" applyFill="1" applyAlignment="1">
      <alignment horizontal="left" vertical="center"/>
    </xf>
    <xf numFmtId="0" fontId="6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1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9"/>
        </patternFill>
      </fill>
    </dxf>
    <dxf>
      <font>
        <b/>
        <i val="0"/>
        <color rgb="FFFFFF00"/>
      </font>
    </dxf>
    <dxf>
      <font>
        <b/>
        <i val="0"/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8FDA-2102-4818-9A31-F548F2062883}">
  <dimension ref="B2:O99"/>
  <sheetViews>
    <sheetView tabSelected="1" zoomScale="85" zoomScaleNormal="85" workbookViewId="0">
      <selection activeCell="M12" sqref="M12"/>
    </sheetView>
  </sheetViews>
  <sheetFormatPr defaultRowHeight="15" x14ac:dyDescent="0.25"/>
  <cols>
    <col min="1" max="1" width="9.140625" style="1"/>
    <col min="2" max="9" width="10.7109375" style="1" customWidth="1"/>
    <col min="10" max="11" width="9.140625" style="1"/>
    <col min="12" max="12" width="14.28515625" style="10" bestFit="1" customWidth="1"/>
    <col min="13" max="17" width="9.140625" style="1" customWidth="1"/>
    <col min="18" max="16384" width="9.140625" style="1"/>
  </cols>
  <sheetData>
    <row r="2" spans="2:12" ht="24.95" customHeight="1" x14ac:dyDescent="0.25">
      <c r="B2" s="20" t="s">
        <v>1</v>
      </c>
      <c r="C2" s="21"/>
      <c r="D2" s="21"/>
      <c r="E2" s="21"/>
      <c r="F2" s="21"/>
      <c r="G2" s="21"/>
      <c r="H2" s="21"/>
      <c r="I2" s="21"/>
    </row>
    <row r="3" spans="2:12" ht="24.95" customHeight="1" x14ac:dyDescent="0.25"/>
    <row r="4" spans="2:12" s="3" customFormat="1" ht="24.95" customHeight="1" x14ac:dyDescent="0.25">
      <c r="B4" s="8" t="s">
        <v>3</v>
      </c>
      <c r="C4" s="8"/>
      <c r="D4" s="17"/>
      <c r="E4" s="17"/>
      <c r="F4" s="17"/>
      <c r="G4" s="17"/>
      <c r="H4" s="17"/>
      <c r="I4" s="17"/>
      <c r="L4" s="15"/>
    </row>
    <row r="5" spans="2:12" s="3" customFormat="1" ht="24.95" customHeight="1" x14ac:dyDescent="0.25">
      <c r="B5" s="2"/>
      <c r="C5" s="2"/>
      <c r="D5" s="18" t="s">
        <v>2</v>
      </c>
      <c r="E5" s="18"/>
      <c r="F5" s="18"/>
      <c r="G5" s="18"/>
      <c r="H5" s="18"/>
      <c r="I5" s="18"/>
      <c r="L5" s="15"/>
    </row>
    <row r="6" spans="2:12" s="3" customFormat="1" ht="24.95" customHeight="1" x14ac:dyDescent="0.25">
      <c r="B6" s="19" t="str">
        <f>C98</f>
        <v/>
      </c>
      <c r="C6" s="19"/>
      <c r="D6" s="19"/>
      <c r="E6" s="19"/>
      <c r="F6" s="19"/>
      <c r="G6" s="19"/>
      <c r="H6" s="19"/>
      <c r="I6" s="19"/>
      <c r="L6" s="15"/>
    </row>
    <row r="7" spans="2:12" s="3" customFormat="1" ht="24.95" customHeight="1" x14ac:dyDescent="0.25">
      <c r="B7" s="19"/>
      <c r="C7" s="19"/>
      <c r="D7" s="19"/>
      <c r="E7" s="19"/>
      <c r="F7" s="19"/>
      <c r="G7" s="19"/>
      <c r="H7" s="19"/>
      <c r="I7" s="19"/>
      <c r="L7" s="15"/>
    </row>
    <row r="8" spans="2:12" ht="15.75" thickBot="1" x14ac:dyDescent="0.3"/>
    <row r="9" spans="2:12" s="4" customFormat="1" ht="30" customHeight="1" thickTop="1" thickBot="1" x14ac:dyDescent="0.3">
      <c r="B9" s="5">
        <v>12</v>
      </c>
      <c r="C9" s="5">
        <v>21</v>
      </c>
      <c r="D9" s="5">
        <v>31</v>
      </c>
      <c r="E9" s="5">
        <v>41</v>
      </c>
      <c r="F9" s="5">
        <v>51</v>
      </c>
      <c r="G9" s="5">
        <v>61</v>
      </c>
      <c r="H9" s="5">
        <v>71</v>
      </c>
      <c r="I9" s="5">
        <v>81</v>
      </c>
      <c r="L9" s="14"/>
    </row>
    <row r="10" spans="2:12" s="4" customFormat="1" ht="30" customHeight="1" thickTop="1" thickBot="1" x14ac:dyDescent="0.3">
      <c r="B10" s="5">
        <v>13</v>
      </c>
      <c r="C10" s="5">
        <v>23</v>
      </c>
      <c r="D10" s="5">
        <v>32</v>
      </c>
      <c r="E10" s="5">
        <v>42</v>
      </c>
      <c r="F10" s="5">
        <v>52</v>
      </c>
      <c r="G10" s="5">
        <v>62</v>
      </c>
      <c r="H10" s="5">
        <v>72</v>
      </c>
      <c r="I10" s="5">
        <v>82</v>
      </c>
      <c r="L10" s="14"/>
    </row>
    <row r="11" spans="2:12" s="4" customFormat="1" ht="30" customHeight="1" thickTop="1" thickBot="1" x14ac:dyDescent="0.3">
      <c r="B11" s="5">
        <v>14</v>
      </c>
      <c r="C11" s="5">
        <v>24</v>
      </c>
      <c r="D11" s="5">
        <v>34</v>
      </c>
      <c r="E11" s="5">
        <v>43</v>
      </c>
      <c r="F11" s="5">
        <v>53</v>
      </c>
      <c r="G11" s="5">
        <v>63</v>
      </c>
      <c r="H11" s="5">
        <v>73</v>
      </c>
      <c r="I11" s="5">
        <v>83</v>
      </c>
      <c r="L11" s="14"/>
    </row>
    <row r="12" spans="2:12" s="4" customFormat="1" ht="30" customHeight="1" thickTop="1" thickBot="1" x14ac:dyDescent="0.3">
      <c r="B12" s="5">
        <v>15</v>
      </c>
      <c r="C12" s="5">
        <v>25</v>
      </c>
      <c r="D12" s="5">
        <v>35</v>
      </c>
      <c r="E12" s="5">
        <v>45</v>
      </c>
      <c r="F12" s="5">
        <v>54</v>
      </c>
      <c r="G12" s="5">
        <v>64</v>
      </c>
      <c r="H12" s="5">
        <v>74</v>
      </c>
      <c r="I12" s="5">
        <v>84</v>
      </c>
      <c r="L12" s="14"/>
    </row>
    <row r="13" spans="2:12" s="4" customFormat="1" ht="30" customHeight="1" thickTop="1" thickBot="1" x14ac:dyDescent="0.3">
      <c r="B13" s="5">
        <v>16</v>
      </c>
      <c r="C13" s="5">
        <v>26</v>
      </c>
      <c r="D13" s="5">
        <v>36</v>
      </c>
      <c r="E13" s="5">
        <v>46</v>
      </c>
      <c r="F13" s="5">
        <v>56</v>
      </c>
      <c r="G13" s="5">
        <v>65</v>
      </c>
      <c r="H13" s="5">
        <v>75</v>
      </c>
      <c r="I13" s="5">
        <v>85</v>
      </c>
      <c r="L13" s="14"/>
    </row>
    <row r="14" spans="2:12" s="4" customFormat="1" ht="30" customHeight="1" thickTop="1" thickBot="1" x14ac:dyDescent="0.3">
      <c r="B14" s="5">
        <v>17</v>
      </c>
      <c r="C14" s="5">
        <v>27</v>
      </c>
      <c r="D14" s="5">
        <v>37</v>
      </c>
      <c r="E14" s="5">
        <v>47</v>
      </c>
      <c r="F14" s="5">
        <v>57</v>
      </c>
      <c r="G14" s="5">
        <v>67</v>
      </c>
      <c r="H14" s="5">
        <v>76</v>
      </c>
      <c r="I14" s="5">
        <v>86</v>
      </c>
      <c r="L14" s="14"/>
    </row>
    <row r="15" spans="2:12" s="4" customFormat="1" ht="30" customHeight="1" thickTop="1" thickBot="1" x14ac:dyDescent="0.3">
      <c r="B15" s="5">
        <v>18</v>
      </c>
      <c r="C15" s="5">
        <v>28</v>
      </c>
      <c r="D15" s="5">
        <v>38</v>
      </c>
      <c r="E15" s="5">
        <v>48</v>
      </c>
      <c r="F15" s="5">
        <v>58</v>
      </c>
      <c r="G15" s="5">
        <v>68</v>
      </c>
      <c r="H15" s="5">
        <v>78</v>
      </c>
      <c r="I15" s="5">
        <v>87</v>
      </c>
      <c r="L15" s="14"/>
    </row>
    <row r="16" spans="2:12" ht="30" customHeight="1" thickTop="1" thickBot="1" x14ac:dyDescent="0.3">
      <c r="E16" s="23" t="s">
        <v>4</v>
      </c>
      <c r="F16" s="23"/>
      <c r="G16" s="23"/>
      <c r="H16" s="23"/>
      <c r="I16" s="23"/>
    </row>
    <row r="17" spans="2:15" ht="30" customHeight="1" thickTop="1" thickBot="1" x14ac:dyDescent="0.3">
      <c r="B17" s="6"/>
      <c r="C17" s="22" t="s">
        <v>5</v>
      </c>
      <c r="D17" s="22"/>
      <c r="E17" s="22"/>
      <c r="F17" s="22"/>
    </row>
    <row r="18" spans="2:15" ht="30" customHeight="1" thickTop="1" thickBot="1" x14ac:dyDescent="0.3">
      <c r="B18" s="7"/>
      <c r="C18" s="22" t="s">
        <v>6</v>
      </c>
      <c r="D18" s="22"/>
      <c r="E18" s="22"/>
      <c r="F18" s="22"/>
    </row>
    <row r="19" spans="2:15" ht="15.75" thickTop="1" x14ac:dyDescent="0.25"/>
    <row r="20" spans="2:15" hidden="1" x14ac:dyDescent="0.25">
      <c r="B20" s="11">
        <f t="shared" ref="B20:C26" si="0">COUNTIF($E$28:$E$90,B9)</f>
        <v>0</v>
      </c>
      <c r="C20" s="11">
        <f t="shared" si="0"/>
        <v>0</v>
      </c>
      <c r="D20" s="11">
        <f t="shared" ref="D20:E26" si="1">COUNTIF($F$28:$F$90,D9)</f>
        <v>0</v>
      </c>
      <c r="E20" s="11">
        <f t="shared" si="1"/>
        <v>0</v>
      </c>
      <c r="F20" s="11">
        <f t="shared" ref="F20:G26" si="2">COUNTIF($G$28:$G$90,F9)</f>
        <v>0</v>
      </c>
      <c r="G20" s="11">
        <f t="shared" si="2"/>
        <v>0</v>
      </c>
      <c r="H20" s="11">
        <f t="shared" ref="H20:I26" si="3">COUNTIF($H$28:$H$90,H9)</f>
        <v>0</v>
      </c>
      <c r="I20" s="11">
        <f t="shared" si="3"/>
        <v>0</v>
      </c>
      <c r="J20" s="11"/>
    </row>
    <row r="21" spans="2:15" hidden="1" x14ac:dyDescent="0.25">
      <c r="B21" s="11">
        <f t="shared" si="0"/>
        <v>0</v>
      </c>
      <c r="C21" s="11">
        <f t="shared" si="0"/>
        <v>0</v>
      </c>
      <c r="D21" s="11">
        <f t="shared" si="1"/>
        <v>0</v>
      </c>
      <c r="E21" s="11">
        <f t="shared" si="1"/>
        <v>0</v>
      </c>
      <c r="F21" s="11">
        <f t="shared" si="2"/>
        <v>0</v>
      </c>
      <c r="G21" s="11">
        <f t="shared" si="2"/>
        <v>0</v>
      </c>
      <c r="H21" s="11">
        <f t="shared" si="3"/>
        <v>0</v>
      </c>
      <c r="I21" s="11">
        <f t="shared" si="3"/>
        <v>0</v>
      </c>
      <c r="J21" s="11"/>
    </row>
    <row r="22" spans="2:15" hidden="1" x14ac:dyDescent="0.25">
      <c r="B22" s="11">
        <f t="shared" si="0"/>
        <v>0</v>
      </c>
      <c r="C22" s="11">
        <f t="shared" si="0"/>
        <v>0</v>
      </c>
      <c r="D22" s="11">
        <f t="shared" si="1"/>
        <v>0</v>
      </c>
      <c r="E22" s="11">
        <f t="shared" si="1"/>
        <v>0</v>
      </c>
      <c r="F22" s="11">
        <f t="shared" si="2"/>
        <v>0</v>
      </c>
      <c r="G22" s="11">
        <f t="shared" si="2"/>
        <v>0</v>
      </c>
      <c r="H22" s="11">
        <f t="shared" si="3"/>
        <v>0</v>
      </c>
      <c r="I22" s="11">
        <f t="shared" si="3"/>
        <v>0</v>
      </c>
      <c r="J22" s="11"/>
    </row>
    <row r="23" spans="2:15" hidden="1" x14ac:dyDescent="0.25">
      <c r="B23" s="11">
        <f t="shared" si="0"/>
        <v>0</v>
      </c>
      <c r="C23" s="11">
        <f t="shared" si="0"/>
        <v>0</v>
      </c>
      <c r="D23" s="11">
        <f t="shared" si="1"/>
        <v>0</v>
      </c>
      <c r="E23" s="11">
        <f t="shared" si="1"/>
        <v>0</v>
      </c>
      <c r="F23" s="11">
        <f t="shared" si="2"/>
        <v>0</v>
      </c>
      <c r="G23" s="11">
        <f t="shared" si="2"/>
        <v>0</v>
      </c>
      <c r="H23" s="11">
        <f t="shared" si="3"/>
        <v>0</v>
      </c>
      <c r="I23" s="11">
        <f t="shared" si="3"/>
        <v>0</v>
      </c>
      <c r="J23" s="11"/>
    </row>
    <row r="24" spans="2:15" hidden="1" x14ac:dyDescent="0.25">
      <c r="B24" s="11">
        <f t="shared" si="0"/>
        <v>0</v>
      </c>
      <c r="C24" s="11">
        <f t="shared" si="0"/>
        <v>0</v>
      </c>
      <c r="D24" s="11">
        <f t="shared" si="1"/>
        <v>0</v>
      </c>
      <c r="E24" s="11">
        <f t="shared" si="1"/>
        <v>0</v>
      </c>
      <c r="F24" s="11">
        <f t="shared" si="2"/>
        <v>0</v>
      </c>
      <c r="G24" s="11">
        <f t="shared" si="2"/>
        <v>0</v>
      </c>
      <c r="H24" s="11">
        <f t="shared" si="3"/>
        <v>0</v>
      </c>
      <c r="I24" s="11">
        <f t="shared" si="3"/>
        <v>0</v>
      </c>
      <c r="J24" s="11"/>
    </row>
    <row r="25" spans="2:15" hidden="1" x14ac:dyDescent="0.25">
      <c r="B25" s="11">
        <f t="shared" si="0"/>
        <v>0</v>
      </c>
      <c r="C25" s="11">
        <f t="shared" si="0"/>
        <v>0</v>
      </c>
      <c r="D25" s="11">
        <f t="shared" si="1"/>
        <v>0</v>
      </c>
      <c r="E25" s="11">
        <f t="shared" si="1"/>
        <v>0</v>
      </c>
      <c r="F25" s="11">
        <f t="shared" si="2"/>
        <v>0</v>
      </c>
      <c r="G25" s="11">
        <f t="shared" si="2"/>
        <v>0</v>
      </c>
      <c r="H25" s="11">
        <f t="shared" si="3"/>
        <v>0</v>
      </c>
      <c r="I25" s="11">
        <f t="shared" si="3"/>
        <v>0</v>
      </c>
      <c r="J25" s="11"/>
    </row>
    <row r="26" spans="2:15" hidden="1" x14ac:dyDescent="0.25">
      <c r="B26" s="11">
        <f t="shared" si="0"/>
        <v>0</v>
      </c>
      <c r="C26" s="11">
        <f t="shared" si="0"/>
        <v>0</v>
      </c>
      <c r="D26" s="11">
        <f t="shared" si="1"/>
        <v>0</v>
      </c>
      <c r="E26" s="11">
        <f t="shared" si="1"/>
        <v>0</v>
      </c>
      <c r="F26" s="11">
        <f t="shared" si="2"/>
        <v>0</v>
      </c>
      <c r="G26" s="11">
        <f t="shared" si="2"/>
        <v>0</v>
      </c>
      <c r="H26" s="11">
        <f t="shared" si="3"/>
        <v>0</v>
      </c>
      <c r="I26" s="11">
        <f t="shared" si="3"/>
        <v>0</v>
      </c>
      <c r="J26" s="11"/>
    </row>
    <row r="27" spans="2:15" hidden="1" x14ac:dyDescent="0.25">
      <c r="B27" s="11"/>
      <c r="C27" s="11"/>
      <c r="D27" s="11"/>
      <c r="E27" s="11"/>
      <c r="F27" s="11"/>
      <c r="G27" s="11"/>
      <c r="H27" s="11"/>
      <c r="I27" s="11"/>
      <c r="J27" s="11"/>
    </row>
    <row r="28" spans="2:15" hidden="1" x14ac:dyDescent="0.25">
      <c r="B28" s="1" t="e" cm="1">
        <f t="array" ref="B28">TRANSPOSE(_xlfn.TEXTSPLIT(D4,","))</f>
        <v>#VALUE!</v>
      </c>
      <c r="C28" s="12" t="e">
        <f>VALUE(B28)</f>
        <v>#VALUE!</v>
      </c>
      <c r="D28" s="11" t="e">
        <f>IF(OR(C28=0,C28=11,C28=22,C28=33,C28=44,C28=55,C28=66,C28=77,C28=88,C28=99),0,C28)</f>
        <v>#VALUE!</v>
      </c>
      <c r="E28" s="12" t="e">
        <f>IF(AND(D28&gt;10,D28&lt;30),D28,IF(AND(D28&gt;30,D28&lt;50),D28-20,IF(AND(D28&gt;50,D28&lt;70),D28-40,IF(D28&gt;70,D28-60,0))))</f>
        <v>#VALUE!</v>
      </c>
      <c r="F28" s="12" t="e">
        <f>IF(AND(E28&gt;10,E28&lt;30),E28+20,IF(AND(E28&gt;30,E28&lt;50),E28+20,IF(AND(E28&gt;50,E28&lt;70),E28+20,IF(E28&gt;70,E28-20,0))))</f>
        <v>#VALUE!</v>
      </c>
      <c r="G28" s="12" t="e">
        <f t="shared" ref="G28:H29" si="4">IF(AND(F28&gt;10,F28&lt;30),F28+20,IF(AND(F28&gt;30,F28&lt;50),F28+20,IF(AND(F28&gt;50,F28&lt;70),F28+20,IF(F28&gt;70,F28-20,0))))</f>
        <v>#VALUE!</v>
      </c>
      <c r="H28" s="12" t="e">
        <f t="shared" si="4"/>
        <v>#VALUE!</v>
      </c>
      <c r="I28" s="11"/>
      <c r="J28" s="1">
        <v>12</v>
      </c>
      <c r="K28" s="13" t="e">
        <f t="shared" ref="K28:K59" si="5">IF(B28&lt;&gt;"",IF(ISERROR(VLOOKUP(C28,$J$28:$J$83,1,FALSE)),0, 1),2)</f>
        <v>#VALUE!</v>
      </c>
      <c r="L28" s="1" t="e">
        <f>IF(K28=0,B28,-9999)</f>
        <v>#VALUE!</v>
      </c>
      <c r="M28" s="13" cm="1">
        <f t="array" ref="M28:M29">_xlfn._xlws.SORT(_xlfn.UNIQUE(L28:L90))</f>
        <v>-9999</v>
      </c>
      <c r="N28" s="1">
        <f>IF(M28&lt;&gt;2,IF(M28&lt;&gt;"",M28,""),"")</f>
        <v>-9999</v>
      </c>
      <c r="O28" s="1" t="e">
        <f>IF(AND(N28&lt;&gt;"",N29&lt;&gt;""),", ","")</f>
        <v>#VALUE!</v>
      </c>
    </row>
    <row r="29" spans="2:15" hidden="1" x14ac:dyDescent="0.25">
      <c r="C29" s="12">
        <f t="shared" ref="C29:C89" si="6">VALUE(B29)</f>
        <v>0</v>
      </c>
      <c r="D29" s="11">
        <f t="shared" ref="D29:D90" si="7">IF(OR(C29=0,C29=11,C29=22,C29=33,C29=44,C29=55,C29=66,C29=77,C29=88,C29=99),0,C29)</f>
        <v>0</v>
      </c>
      <c r="E29" s="12">
        <f t="shared" ref="E29:E90" si="8">IF(AND(D29&gt;10,D29&lt;30),D29,IF(AND(D29&gt;30,D29&lt;50),D29-20,IF(AND(D29&gt;50,D29&lt;70),D29-40,IF(D29&gt;70,D29-60,0))))</f>
        <v>0</v>
      </c>
      <c r="F29" s="12">
        <f>IF(AND(E29&gt;10,E29&lt;30),E29+20,IF(AND(E29&gt;30,E29&lt;50),E29+20,IF(AND(E29&gt;50,E29&lt;70),E29+20,IF(E29&gt;70,E29-20,0))))</f>
        <v>0</v>
      </c>
      <c r="G29" s="12">
        <f t="shared" si="4"/>
        <v>0</v>
      </c>
      <c r="H29" s="12">
        <f t="shared" si="4"/>
        <v>0</v>
      </c>
      <c r="I29" s="11"/>
      <c r="J29" s="1">
        <v>13</v>
      </c>
      <c r="K29" s="13">
        <f t="shared" si="5"/>
        <v>2</v>
      </c>
      <c r="L29" s="1">
        <f t="shared" ref="L29:L90" si="9">IF(K29=0,B29,-9999)</f>
        <v>-9999</v>
      </c>
      <c r="M29" s="13" t="e">
        <v>#VALUE!</v>
      </c>
      <c r="N29" s="1" t="e">
        <f t="shared" ref="N29:N90" si="10">IF(M29&lt;&gt;2,IF(M29&lt;&gt;"",M29,""),"")</f>
        <v>#VALUE!</v>
      </c>
      <c r="O29" s="1" t="e">
        <f t="shared" ref="O29:O90" si="11">IF(AND(N29&lt;&gt;"",N30&lt;&gt;""),", ","")</f>
        <v>#VALUE!</v>
      </c>
    </row>
    <row r="30" spans="2:15" hidden="1" x14ac:dyDescent="0.25">
      <c r="C30" s="12">
        <f t="shared" si="6"/>
        <v>0</v>
      </c>
      <c r="D30" s="11">
        <f t="shared" si="7"/>
        <v>0</v>
      </c>
      <c r="E30" s="12">
        <f t="shared" si="8"/>
        <v>0</v>
      </c>
      <c r="F30" s="11">
        <f t="shared" ref="F30:H30" si="12">IF(AND(E30&gt;10,E30&lt;30),E30+20,IF(AND(E30&gt;30,E30&lt;50),E30+20,IF(AND(E30&gt;50,E30&lt;70),E30+20,IF(E30&gt;70,E30-20,0))))</f>
        <v>0</v>
      </c>
      <c r="G30" s="11">
        <f t="shared" si="12"/>
        <v>0</v>
      </c>
      <c r="H30" s="11">
        <f t="shared" si="12"/>
        <v>0</v>
      </c>
      <c r="I30" s="11"/>
      <c r="J30" s="1">
        <v>14</v>
      </c>
      <c r="K30" s="13">
        <f t="shared" si="5"/>
        <v>2</v>
      </c>
      <c r="L30" s="1">
        <f t="shared" si="9"/>
        <v>-9999</v>
      </c>
      <c r="M30" s="13"/>
      <c r="N30" s="1" t="str">
        <f t="shared" si="10"/>
        <v/>
      </c>
      <c r="O30" s="1" t="str">
        <f t="shared" si="11"/>
        <v/>
      </c>
    </row>
    <row r="31" spans="2:15" hidden="1" x14ac:dyDescent="0.25">
      <c r="C31" s="12">
        <f t="shared" si="6"/>
        <v>0</v>
      </c>
      <c r="D31" s="11">
        <f t="shared" si="7"/>
        <v>0</v>
      </c>
      <c r="E31" s="12">
        <f t="shared" si="8"/>
        <v>0</v>
      </c>
      <c r="F31" s="12">
        <f t="shared" ref="F31:H31" si="13">IF(AND(E31&gt;10,E31&lt;30),E31+20,IF(AND(E31&gt;30,E31&lt;50),E31+20,IF(AND(E31&gt;50,E31&lt;70),E31+20,IF(E31&gt;70,E31-20,0))))</f>
        <v>0</v>
      </c>
      <c r="G31" s="12">
        <f t="shared" si="13"/>
        <v>0</v>
      </c>
      <c r="H31" s="12">
        <f t="shared" si="13"/>
        <v>0</v>
      </c>
      <c r="I31" s="11"/>
      <c r="J31" s="1">
        <v>15</v>
      </c>
      <c r="K31" s="13">
        <f t="shared" si="5"/>
        <v>2</v>
      </c>
      <c r="L31" s="1">
        <f t="shared" si="9"/>
        <v>-9999</v>
      </c>
      <c r="M31" s="13"/>
      <c r="N31" s="1" t="str">
        <f t="shared" si="10"/>
        <v/>
      </c>
      <c r="O31" s="1" t="str">
        <f t="shared" si="11"/>
        <v/>
      </c>
    </row>
    <row r="32" spans="2:15" hidden="1" x14ac:dyDescent="0.25">
      <c r="C32" s="12">
        <f t="shared" si="6"/>
        <v>0</v>
      </c>
      <c r="D32" s="11">
        <f t="shared" si="7"/>
        <v>0</v>
      </c>
      <c r="E32" s="12">
        <f t="shared" si="8"/>
        <v>0</v>
      </c>
      <c r="F32" s="12">
        <f t="shared" ref="F32:H32" si="14">IF(AND(E32&gt;10,E32&lt;30),E32+20,IF(AND(E32&gt;30,E32&lt;50),E32+20,IF(AND(E32&gt;50,E32&lt;70),E32+20,IF(E32&gt;70,E32-20,0))))</f>
        <v>0</v>
      </c>
      <c r="G32" s="12">
        <f t="shared" si="14"/>
        <v>0</v>
      </c>
      <c r="H32" s="12">
        <f t="shared" si="14"/>
        <v>0</v>
      </c>
      <c r="I32" s="11"/>
      <c r="J32" s="1">
        <v>16</v>
      </c>
      <c r="K32" s="13">
        <f t="shared" si="5"/>
        <v>2</v>
      </c>
      <c r="L32" s="1">
        <f t="shared" si="9"/>
        <v>-9999</v>
      </c>
      <c r="M32" s="13"/>
      <c r="N32" s="1" t="str">
        <f t="shared" si="10"/>
        <v/>
      </c>
      <c r="O32" s="1" t="str">
        <f t="shared" si="11"/>
        <v/>
      </c>
    </row>
    <row r="33" spans="3:15" hidden="1" x14ac:dyDescent="0.25">
      <c r="C33" s="12">
        <f t="shared" si="6"/>
        <v>0</v>
      </c>
      <c r="D33" s="11">
        <f t="shared" si="7"/>
        <v>0</v>
      </c>
      <c r="E33" s="12">
        <f t="shared" si="8"/>
        <v>0</v>
      </c>
      <c r="F33" s="12">
        <f t="shared" ref="F33:H33" si="15">IF(AND(E33&gt;10,E33&lt;30),E33+20,IF(AND(E33&gt;30,E33&lt;50),E33+20,IF(AND(E33&gt;50,E33&lt;70),E33+20,IF(E33&gt;70,E33-20,0))))</f>
        <v>0</v>
      </c>
      <c r="G33" s="12">
        <f t="shared" si="15"/>
        <v>0</v>
      </c>
      <c r="H33" s="12">
        <f t="shared" si="15"/>
        <v>0</v>
      </c>
      <c r="I33" s="11"/>
      <c r="J33" s="1">
        <v>17</v>
      </c>
      <c r="K33" s="13">
        <f t="shared" si="5"/>
        <v>2</v>
      </c>
      <c r="L33" s="1">
        <f t="shared" si="9"/>
        <v>-9999</v>
      </c>
      <c r="M33" s="13"/>
      <c r="N33" s="1" t="str">
        <f t="shared" si="10"/>
        <v/>
      </c>
      <c r="O33" s="1" t="str">
        <f t="shared" si="11"/>
        <v/>
      </c>
    </row>
    <row r="34" spans="3:15" hidden="1" x14ac:dyDescent="0.25">
      <c r="C34" s="12">
        <f t="shared" si="6"/>
        <v>0</v>
      </c>
      <c r="D34" s="11">
        <f t="shared" si="7"/>
        <v>0</v>
      </c>
      <c r="E34" s="12">
        <f t="shared" si="8"/>
        <v>0</v>
      </c>
      <c r="F34" s="12">
        <f t="shared" ref="F34:H34" si="16">IF(AND(E34&gt;10,E34&lt;30),E34+20,IF(AND(E34&gt;30,E34&lt;50),E34+20,IF(AND(E34&gt;50,E34&lt;70),E34+20,IF(E34&gt;70,E34-20,0))))</f>
        <v>0</v>
      </c>
      <c r="G34" s="12">
        <f t="shared" si="16"/>
        <v>0</v>
      </c>
      <c r="H34" s="12">
        <f t="shared" si="16"/>
        <v>0</v>
      </c>
      <c r="I34" s="11"/>
      <c r="J34" s="1">
        <v>18</v>
      </c>
      <c r="K34" s="13">
        <f t="shared" si="5"/>
        <v>2</v>
      </c>
      <c r="L34" s="1">
        <f t="shared" si="9"/>
        <v>-9999</v>
      </c>
      <c r="M34" s="13"/>
      <c r="N34" s="1" t="str">
        <f t="shared" si="10"/>
        <v/>
      </c>
      <c r="O34" s="1" t="str">
        <f t="shared" si="11"/>
        <v/>
      </c>
    </row>
    <row r="35" spans="3:15" hidden="1" x14ac:dyDescent="0.25">
      <c r="C35" s="12">
        <f t="shared" si="6"/>
        <v>0</v>
      </c>
      <c r="D35" s="11">
        <f t="shared" si="7"/>
        <v>0</v>
      </c>
      <c r="E35" s="12">
        <f t="shared" si="8"/>
        <v>0</v>
      </c>
      <c r="F35" s="12">
        <f t="shared" ref="F35:H35" si="17">IF(AND(E35&gt;10,E35&lt;30),E35+20,IF(AND(E35&gt;30,E35&lt;50),E35+20,IF(AND(E35&gt;50,E35&lt;70),E35+20,IF(E35&gt;70,E35-20,0))))</f>
        <v>0</v>
      </c>
      <c r="G35" s="12">
        <f t="shared" si="17"/>
        <v>0</v>
      </c>
      <c r="H35" s="12">
        <f t="shared" si="17"/>
        <v>0</v>
      </c>
      <c r="I35" s="11"/>
      <c r="J35" s="1">
        <v>21</v>
      </c>
      <c r="K35" s="13">
        <f t="shared" si="5"/>
        <v>2</v>
      </c>
      <c r="L35" s="1">
        <f t="shared" si="9"/>
        <v>-9999</v>
      </c>
      <c r="M35" s="13"/>
      <c r="N35" s="1" t="str">
        <f t="shared" si="10"/>
        <v/>
      </c>
      <c r="O35" s="1" t="str">
        <f t="shared" si="11"/>
        <v/>
      </c>
    </row>
    <row r="36" spans="3:15" hidden="1" x14ac:dyDescent="0.25">
      <c r="C36" s="12">
        <f t="shared" si="6"/>
        <v>0</v>
      </c>
      <c r="D36" s="11">
        <f t="shared" si="7"/>
        <v>0</v>
      </c>
      <c r="E36" s="12">
        <f t="shared" si="8"/>
        <v>0</v>
      </c>
      <c r="F36" s="12">
        <f t="shared" ref="F36:H36" si="18">IF(AND(E36&gt;10,E36&lt;30),E36+20,IF(AND(E36&gt;30,E36&lt;50),E36+20,IF(AND(E36&gt;50,E36&lt;70),E36+20,IF(E36&gt;70,E36-20,0))))</f>
        <v>0</v>
      </c>
      <c r="G36" s="12">
        <f t="shared" si="18"/>
        <v>0</v>
      </c>
      <c r="H36" s="12">
        <f t="shared" si="18"/>
        <v>0</v>
      </c>
      <c r="I36" s="11"/>
      <c r="J36" s="1">
        <v>23</v>
      </c>
      <c r="K36" s="13">
        <f t="shared" si="5"/>
        <v>2</v>
      </c>
      <c r="L36" s="1">
        <f t="shared" si="9"/>
        <v>-9999</v>
      </c>
      <c r="M36" s="13"/>
      <c r="N36" s="1" t="str">
        <f t="shared" si="10"/>
        <v/>
      </c>
      <c r="O36" s="1" t="str">
        <f t="shared" si="11"/>
        <v/>
      </c>
    </row>
    <row r="37" spans="3:15" hidden="1" x14ac:dyDescent="0.25">
      <c r="C37" s="12">
        <f t="shared" si="6"/>
        <v>0</v>
      </c>
      <c r="D37" s="11">
        <f t="shared" si="7"/>
        <v>0</v>
      </c>
      <c r="E37" s="12">
        <f t="shared" si="8"/>
        <v>0</v>
      </c>
      <c r="F37" s="12">
        <f t="shared" ref="F37:H37" si="19">IF(AND(E37&gt;10,E37&lt;30),E37+20,IF(AND(E37&gt;30,E37&lt;50),E37+20,IF(AND(E37&gt;50,E37&lt;70),E37+20,IF(E37&gt;70,E37-20,0))))</f>
        <v>0</v>
      </c>
      <c r="G37" s="12">
        <f t="shared" si="19"/>
        <v>0</v>
      </c>
      <c r="H37" s="12">
        <f t="shared" si="19"/>
        <v>0</v>
      </c>
      <c r="I37" s="11"/>
      <c r="J37" s="1">
        <v>24</v>
      </c>
      <c r="K37" s="13">
        <f t="shared" si="5"/>
        <v>2</v>
      </c>
      <c r="L37" s="1">
        <f t="shared" si="9"/>
        <v>-9999</v>
      </c>
      <c r="M37" s="13"/>
      <c r="N37" s="1" t="str">
        <f t="shared" si="10"/>
        <v/>
      </c>
      <c r="O37" s="1" t="str">
        <f t="shared" si="11"/>
        <v/>
      </c>
    </row>
    <row r="38" spans="3:15" hidden="1" x14ac:dyDescent="0.25">
      <c r="C38" s="12">
        <f t="shared" si="6"/>
        <v>0</v>
      </c>
      <c r="D38" s="11">
        <f t="shared" si="7"/>
        <v>0</v>
      </c>
      <c r="E38" s="12">
        <f t="shared" si="8"/>
        <v>0</v>
      </c>
      <c r="F38" s="11">
        <f t="shared" ref="F38:H38" si="20">IF(AND(E38&gt;10,E38&lt;30),E38+20,IF(AND(E38&gt;30,E38&lt;50),E38+20,IF(AND(E38&gt;50,E38&lt;70),E38+20,IF(E38&gt;70,E38-20,0))))</f>
        <v>0</v>
      </c>
      <c r="G38" s="11">
        <f t="shared" si="20"/>
        <v>0</v>
      </c>
      <c r="H38" s="11">
        <f t="shared" si="20"/>
        <v>0</v>
      </c>
      <c r="I38" s="11"/>
      <c r="J38" s="1">
        <v>25</v>
      </c>
      <c r="K38" s="13">
        <f t="shared" si="5"/>
        <v>2</v>
      </c>
      <c r="L38" s="1">
        <f t="shared" si="9"/>
        <v>-9999</v>
      </c>
      <c r="M38" s="10"/>
      <c r="N38" s="1" t="str">
        <f t="shared" si="10"/>
        <v/>
      </c>
      <c r="O38" s="1" t="str">
        <f t="shared" si="11"/>
        <v/>
      </c>
    </row>
    <row r="39" spans="3:15" hidden="1" x14ac:dyDescent="0.25">
      <c r="C39" s="12">
        <f t="shared" si="6"/>
        <v>0</v>
      </c>
      <c r="D39" s="11">
        <f t="shared" si="7"/>
        <v>0</v>
      </c>
      <c r="E39" s="12">
        <f t="shared" si="8"/>
        <v>0</v>
      </c>
      <c r="F39" s="11">
        <f t="shared" ref="F39:H39" si="21">IF(AND(E39&gt;10,E39&lt;30),E39+20,IF(AND(E39&gt;30,E39&lt;50),E39+20,IF(AND(E39&gt;50,E39&lt;70),E39+20,IF(E39&gt;70,E39-20,0))))</f>
        <v>0</v>
      </c>
      <c r="G39" s="11">
        <f t="shared" si="21"/>
        <v>0</v>
      </c>
      <c r="H39" s="11">
        <f t="shared" si="21"/>
        <v>0</v>
      </c>
      <c r="I39" s="11"/>
      <c r="J39" s="1">
        <v>26</v>
      </c>
      <c r="K39" s="13">
        <f t="shared" si="5"/>
        <v>2</v>
      </c>
      <c r="L39" s="1">
        <f t="shared" si="9"/>
        <v>-9999</v>
      </c>
      <c r="M39" s="10"/>
      <c r="N39" s="1" t="str">
        <f t="shared" si="10"/>
        <v/>
      </c>
      <c r="O39" s="1" t="str">
        <f t="shared" si="11"/>
        <v/>
      </c>
    </row>
    <row r="40" spans="3:15" hidden="1" x14ac:dyDescent="0.25">
      <c r="C40" s="12">
        <f t="shared" si="6"/>
        <v>0</v>
      </c>
      <c r="D40" s="11">
        <f t="shared" si="7"/>
        <v>0</v>
      </c>
      <c r="E40" s="12">
        <f t="shared" si="8"/>
        <v>0</v>
      </c>
      <c r="F40" s="11">
        <f t="shared" ref="F40:H40" si="22">IF(AND(E40&gt;10,E40&lt;30),E40+20,IF(AND(E40&gt;30,E40&lt;50),E40+20,IF(AND(E40&gt;50,E40&lt;70),E40+20,IF(E40&gt;70,E40-20,0))))</f>
        <v>0</v>
      </c>
      <c r="G40" s="11">
        <f t="shared" si="22"/>
        <v>0</v>
      </c>
      <c r="H40" s="11">
        <f t="shared" si="22"/>
        <v>0</v>
      </c>
      <c r="I40" s="11"/>
      <c r="J40" s="1">
        <v>27</v>
      </c>
      <c r="K40" s="13">
        <f t="shared" si="5"/>
        <v>2</v>
      </c>
      <c r="L40" s="1">
        <f t="shared" si="9"/>
        <v>-9999</v>
      </c>
      <c r="M40" s="10"/>
      <c r="N40" s="1" t="str">
        <f t="shared" si="10"/>
        <v/>
      </c>
      <c r="O40" s="1" t="str">
        <f t="shared" si="11"/>
        <v/>
      </c>
    </row>
    <row r="41" spans="3:15" hidden="1" x14ac:dyDescent="0.25">
      <c r="C41" s="12">
        <f t="shared" si="6"/>
        <v>0</v>
      </c>
      <c r="D41" s="11">
        <f t="shared" si="7"/>
        <v>0</v>
      </c>
      <c r="E41" s="12">
        <f t="shared" si="8"/>
        <v>0</v>
      </c>
      <c r="F41" s="11">
        <f t="shared" ref="F41:H41" si="23">IF(AND(E41&gt;10,E41&lt;30),E41+20,IF(AND(E41&gt;30,E41&lt;50),E41+20,IF(AND(E41&gt;50,E41&lt;70),E41+20,IF(E41&gt;70,E41-20,0))))</f>
        <v>0</v>
      </c>
      <c r="G41" s="11">
        <f t="shared" si="23"/>
        <v>0</v>
      </c>
      <c r="H41" s="11">
        <f t="shared" si="23"/>
        <v>0</v>
      </c>
      <c r="I41" s="11"/>
      <c r="J41" s="1">
        <v>28</v>
      </c>
      <c r="K41" s="13">
        <f t="shared" si="5"/>
        <v>2</v>
      </c>
      <c r="L41" s="1">
        <f t="shared" si="9"/>
        <v>-9999</v>
      </c>
      <c r="M41" s="10"/>
      <c r="N41" s="1" t="str">
        <f t="shared" si="10"/>
        <v/>
      </c>
      <c r="O41" s="1" t="str">
        <f t="shared" si="11"/>
        <v/>
      </c>
    </row>
    <row r="42" spans="3:15" hidden="1" x14ac:dyDescent="0.25">
      <c r="C42" s="12">
        <f t="shared" si="6"/>
        <v>0</v>
      </c>
      <c r="D42" s="11">
        <f t="shared" si="7"/>
        <v>0</v>
      </c>
      <c r="E42" s="12">
        <f t="shared" si="8"/>
        <v>0</v>
      </c>
      <c r="F42" s="11">
        <f t="shared" ref="F42:H42" si="24">IF(AND(E42&gt;10,E42&lt;30),E42+20,IF(AND(E42&gt;30,E42&lt;50),E42+20,IF(AND(E42&gt;50,E42&lt;70),E42+20,IF(E42&gt;70,E42-20,0))))</f>
        <v>0</v>
      </c>
      <c r="G42" s="11">
        <f t="shared" si="24"/>
        <v>0</v>
      </c>
      <c r="H42" s="11">
        <f t="shared" si="24"/>
        <v>0</v>
      </c>
      <c r="I42" s="11"/>
      <c r="J42" s="1">
        <v>31</v>
      </c>
      <c r="K42" s="13">
        <f t="shared" si="5"/>
        <v>2</v>
      </c>
      <c r="L42" s="1">
        <f t="shared" si="9"/>
        <v>-9999</v>
      </c>
      <c r="M42" s="10"/>
      <c r="N42" s="1" t="str">
        <f t="shared" si="10"/>
        <v/>
      </c>
      <c r="O42" s="1" t="str">
        <f t="shared" si="11"/>
        <v/>
      </c>
    </row>
    <row r="43" spans="3:15" hidden="1" x14ac:dyDescent="0.25">
      <c r="C43" s="12">
        <f t="shared" si="6"/>
        <v>0</v>
      </c>
      <c r="D43" s="11">
        <f t="shared" si="7"/>
        <v>0</v>
      </c>
      <c r="E43" s="12">
        <f t="shared" si="8"/>
        <v>0</v>
      </c>
      <c r="F43" s="11">
        <f t="shared" ref="F43:H43" si="25">IF(AND(E43&gt;10,E43&lt;30),E43+20,IF(AND(E43&gt;30,E43&lt;50),E43+20,IF(AND(E43&gt;50,E43&lt;70),E43+20,IF(E43&gt;70,E43-20,0))))</f>
        <v>0</v>
      </c>
      <c r="G43" s="11">
        <f t="shared" si="25"/>
        <v>0</v>
      </c>
      <c r="H43" s="11">
        <f t="shared" si="25"/>
        <v>0</v>
      </c>
      <c r="I43" s="11"/>
      <c r="J43" s="1">
        <v>32</v>
      </c>
      <c r="K43" s="13">
        <f t="shared" si="5"/>
        <v>2</v>
      </c>
      <c r="L43" s="1">
        <f t="shared" si="9"/>
        <v>-9999</v>
      </c>
      <c r="M43" s="10"/>
      <c r="N43" s="1" t="str">
        <f t="shared" si="10"/>
        <v/>
      </c>
      <c r="O43" s="1" t="str">
        <f t="shared" si="11"/>
        <v/>
      </c>
    </row>
    <row r="44" spans="3:15" hidden="1" x14ac:dyDescent="0.25">
      <c r="C44" s="12">
        <f t="shared" si="6"/>
        <v>0</v>
      </c>
      <c r="D44" s="11">
        <f t="shared" si="7"/>
        <v>0</v>
      </c>
      <c r="E44" s="12">
        <f t="shared" si="8"/>
        <v>0</v>
      </c>
      <c r="F44" s="11">
        <f t="shared" ref="F44:H44" si="26">IF(AND(E44&gt;10,E44&lt;30),E44+20,IF(AND(E44&gt;30,E44&lt;50),E44+20,IF(AND(E44&gt;50,E44&lt;70),E44+20,IF(E44&gt;70,E44-20,0))))</f>
        <v>0</v>
      </c>
      <c r="G44" s="11">
        <f t="shared" si="26"/>
        <v>0</v>
      </c>
      <c r="H44" s="11">
        <f t="shared" si="26"/>
        <v>0</v>
      </c>
      <c r="I44" s="11"/>
      <c r="J44" s="1">
        <v>34</v>
      </c>
      <c r="K44" s="13">
        <f t="shared" si="5"/>
        <v>2</v>
      </c>
      <c r="L44" s="1">
        <f t="shared" si="9"/>
        <v>-9999</v>
      </c>
      <c r="M44" s="10"/>
      <c r="N44" s="1" t="str">
        <f t="shared" si="10"/>
        <v/>
      </c>
      <c r="O44" s="1" t="str">
        <f t="shared" si="11"/>
        <v/>
      </c>
    </row>
    <row r="45" spans="3:15" hidden="1" x14ac:dyDescent="0.25">
      <c r="C45" s="12">
        <f t="shared" si="6"/>
        <v>0</v>
      </c>
      <c r="D45" s="11">
        <f t="shared" si="7"/>
        <v>0</v>
      </c>
      <c r="E45" s="12">
        <f t="shared" si="8"/>
        <v>0</v>
      </c>
      <c r="F45" s="11">
        <f t="shared" ref="F45:H45" si="27">IF(AND(E45&gt;10,E45&lt;30),E45+20,IF(AND(E45&gt;30,E45&lt;50),E45+20,IF(AND(E45&gt;50,E45&lt;70),E45+20,IF(E45&gt;70,E45-20,0))))</f>
        <v>0</v>
      </c>
      <c r="G45" s="11">
        <f t="shared" si="27"/>
        <v>0</v>
      </c>
      <c r="H45" s="11">
        <f t="shared" si="27"/>
        <v>0</v>
      </c>
      <c r="I45" s="11"/>
      <c r="J45" s="1">
        <v>35</v>
      </c>
      <c r="K45" s="13">
        <f t="shared" si="5"/>
        <v>2</v>
      </c>
      <c r="L45" s="1">
        <f t="shared" si="9"/>
        <v>-9999</v>
      </c>
      <c r="M45" s="10"/>
      <c r="N45" s="1" t="str">
        <f t="shared" si="10"/>
        <v/>
      </c>
      <c r="O45" s="1" t="str">
        <f t="shared" si="11"/>
        <v/>
      </c>
    </row>
    <row r="46" spans="3:15" hidden="1" x14ac:dyDescent="0.25">
      <c r="C46" s="12">
        <f t="shared" si="6"/>
        <v>0</v>
      </c>
      <c r="D46" s="11">
        <f t="shared" si="7"/>
        <v>0</v>
      </c>
      <c r="E46" s="12">
        <f t="shared" si="8"/>
        <v>0</v>
      </c>
      <c r="F46" s="11">
        <f t="shared" ref="F46:H46" si="28">IF(AND(E46&gt;10,E46&lt;30),E46+20,IF(AND(E46&gt;30,E46&lt;50),E46+20,IF(AND(E46&gt;50,E46&lt;70),E46+20,IF(E46&gt;70,E46-20,0))))</f>
        <v>0</v>
      </c>
      <c r="G46" s="11">
        <f t="shared" si="28"/>
        <v>0</v>
      </c>
      <c r="H46" s="11">
        <f t="shared" si="28"/>
        <v>0</v>
      </c>
      <c r="I46" s="11"/>
      <c r="J46" s="1">
        <v>36</v>
      </c>
      <c r="K46" s="13">
        <f t="shared" si="5"/>
        <v>2</v>
      </c>
      <c r="L46" s="1">
        <f t="shared" si="9"/>
        <v>-9999</v>
      </c>
      <c r="M46" s="10"/>
      <c r="N46" s="1" t="str">
        <f t="shared" si="10"/>
        <v/>
      </c>
      <c r="O46" s="1" t="str">
        <f t="shared" si="11"/>
        <v/>
      </c>
    </row>
    <row r="47" spans="3:15" hidden="1" x14ac:dyDescent="0.25">
      <c r="C47" s="12">
        <f t="shared" si="6"/>
        <v>0</v>
      </c>
      <c r="D47" s="11">
        <f t="shared" si="7"/>
        <v>0</v>
      </c>
      <c r="E47" s="12">
        <f t="shared" si="8"/>
        <v>0</v>
      </c>
      <c r="F47" s="11">
        <f t="shared" ref="F47:H47" si="29">IF(AND(E47&gt;10,E47&lt;30),E47+20,IF(AND(E47&gt;30,E47&lt;50),E47+20,IF(AND(E47&gt;50,E47&lt;70),E47+20,IF(E47&gt;70,E47-20,0))))</f>
        <v>0</v>
      </c>
      <c r="G47" s="11">
        <f t="shared" si="29"/>
        <v>0</v>
      </c>
      <c r="H47" s="11">
        <f t="shared" si="29"/>
        <v>0</v>
      </c>
      <c r="I47" s="11"/>
      <c r="J47" s="1">
        <v>37</v>
      </c>
      <c r="K47" s="13">
        <f t="shared" si="5"/>
        <v>2</v>
      </c>
      <c r="L47" s="1">
        <f t="shared" si="9"/>
        <v>-9999</v>
      </c>
      <c r="M47" s="10"/>
      <c r="N47" s="1" t="str">
        <f t="shared" si="10"/>
        <v/>
      </c>
      <c r="O47" s="1" t="str">
        <f t="shared" si="11"/>
        <v/>
      </c>
    </row>
    <row r="48" spans="3:15" hidden="1" x14ac:dyDescent="0.25">
      <c r="C48" s="12">
        <f t="shared" si="6"/>
        <v>0</v>
      </c>
      <c r="D48" s="11">
        <f t="shared" si="7"/>
        <v>0</v>
      </c>
      <c r="E48" s="12">
        <f t="shared" si="8"/>
        <v>0</v>
      </c>
      <c r="F48" s="11">
        <f t="shared" ref="F48:H48" si="30">IF(AND(E48&gt;10,E48&lt;30),E48+20,IF(AND(E48&gt;30,E48&lt;50),E48+20,IF(AND(E48&gt;50,E48&lt;70),E48+20,IF(E48&gt;70,E48-20,0))))</f>
        <v>0</v>
      </c>
      <c r="G48" s="11">
        <f t="shared" si="30"/>
        <v>0</v>
      </c>
      <c r="H48" s="11">
        <f t="shared" si="30"/>
        <v>0</v>
      </c>
      <c r="I48" s="11"/>
      <c r="J48" s="1">
        <v>38</v>
      </c>
      <c r="K48" s="13">
        <f t="shared" si="5"/>
        <v>2</v>
      </c>
      <c r="L48" s="1">
        <f t="shared" si="9"/>
        <v>-9999</v>
      </c>
      <c r="M48" s="10"/>
      <c r="N48" s="1" t="str">
        <f t="shared" si="10"/>
        <v/>
      </c>
      <c r="O48" s="1" t="str">
        <f t="shared" si="11"/>
        <v/>
      </c>
    </row>
    <row r="49" spans="3:15" hidden="1" x14ac:dyDescent="0.25">
      <c r="C49" s="12">
        <f t="shared" si="6"/>
        <v>0</v>
      </c>
      <c r="D49" s="11">
        <f t="shared" si="7"/>
        <v>0</v>
      </c>
      <c r="E49" s="12">
        <f t="shared" si="8"/>
        <v>0</v>
      </c>
      <c r="F49" s="11">
        <f t="shared" ref="F49:H49" si="31">IF(AND(E49&gt;10,E49&lt;30),E49+20,IF(AND(E49&gt;30,E49&lt;50),E49+20,IF(AND(E49&gt;50,E49&lt;70),E49+20,IF(E49&gt;70,E49-20,0))))</f>
        <v>0</v>
      </c>
      <c r="G49" s="11">
        <f t="shared" si="31"/>
        <v>0</v>
      </c>
      <c r="H49" s="11">
        <f t="shared" si="31"/>
        <v>0</v>
      </c>
      <c r="I49" s="11"/>
      <c r="J49" s="1">
        <v>41</v>
      </c>
      <c r="K49" s="13">
        <f t="shared" si="5"/>
        <v>2</v>
      </c>
      <c r="L49" s="1">
        <f t="shared" si="9"/>
        <v>-9999</v>
      </c>
      <c r="M49" s="10"/>
      <c r="N49" s="1" t="str">
        <f t="shared" si="10"/>
        <v/>
      </c>
      <c r="O49" s="1" t="str">
        <f t="shared" si="11"/>
        <v/>
      </c>
    </row>
    <row r="50" spans="3:15" hidden="1" x14ac:dyDescent="0.25">
      <c r="C50" s="12">
        <f t="shared" si="6"/>
        <v>0</v>
      </c>
      <c r="D50" s="11">
        <f t="shared" si="7"/>
        <v>0</v>
      </c>
      <c r="E50" s="12">
        <f t="shared" si="8"/>
        <v>0</v>
      </c>
      <c r="F50" s="11">
        <f t="shared" ref="F50:H50" si="32">IF(AND(E50&gt;10,E50&lt;30),E50+20,IF(AND(E50&gt;30,E50&lt;50),E50+20,IF(AND(E50&gt;50,E50&lt;70),E50+20,IF(E50&gt;70,E50-20,0))))</f>
        <v>0</v>
      </c>
      <c r="G50" s="11">
        <f t="shared" si="32"/>
        <v>0</v>
      </c>
      <c r="H50" s="11">
        <f t="shared" si="32"/>
        <v>0</v>
      </c>
      <c r="I50" s="11"/>
      <c r="J50" s="1">
        <v>42</v>
      </c>
      <c r="K50" s="13">
        <f t="shared" si="5"/>
        <v>2</v>
      </c>
      <c r="L50" s="1">
        <f t="shared" si="9"/>
        <v>-9999</v>
      </c>
      <c r="M50" s="10"/>
      <c r="N50" s="1" t="str">
        <f t="shared" si="10"/>
        <v/>
      </c>
      <c r="O50" s="1" t="str">
        <f t="shared" si="11"/>
        <v/>
      </c>
    </row>
    <row r="51" spans="3:15" hidden="1" x14ac:dyDescent="0.25">
      <c r="C51" s="12">
        <f t="shared" si="6"/>
        <v>0</v>
      </c>
      <c r="D51" s="11">
        <f t="shared" si="7"/>
        <v>0</v>
      </c>
      <c r="E51" s="12">
        <f t="shared" si="8"/>
        <v>0</v>
      </c>
      <c r="F51" s="11">
        <f t="shared" ref="F51:H51" si="33">IF(AND(E51&gt;10,E51&lt;30),E51+20,IF(AND(E51&gt;30,E51&lt;50),E51+20,IF(AND(E51&gt;50,E51&lt;70),E51+20,IF(E51&gt;70,E51-20,0))))</f>
        <v>0</v>
      </c>
      <c r="G51" s="11">
        <f t="shared" si="33"/>
        <v>0</v>
      </c>
      <c r="H51" s="11">
        <f t="shared" si="33"/>
        <v>0</v>
      </c>
      <c r="I51" s="11"/>
      <c r="J51" s="1">
        <v>43</v>
      </c>
      <c r="K51" s="13">
        <f t="shared" si="5"/>
        <v>2</v>
      </c>
      <c r="L51" s="1">
        <f t="shared" si="9"/>
        <v>-9999</v>
      </c>
      <c r="M51" s="10"/>
      <c r="N51" s="1" t="str">
        <f t="shared" si="10"/>
        <v/>
      </c>
      <c r="O51" s="1" t="str">
        <f t="shared" si="11"/>
        <v/>
      </c>
    </row>
    <row r="52" spans="3:15" hidden="1" x14ac:dyDescent="0.25">
      <c r="C52" s="12">
        <f t="shared" si="6"/>
        <v>0</v>
      </c>
      <c r="D52" s="11">
        <f t="shared" si="7"/>
        <v>0</v>
      </c>
      <c r="E52" s="12">
        <f t="shared" si="8"/>
        <v>0</v>
      </c>
      <c r="F52" s="11">
        <f t="shared" ref="F52:H52" si="34">IF(AND(E52&gt;10,E52&lt;30),E52+20,IF(AND(E52&gt;30,E52&lt;50),E52+20,IF(AND(E52&gt;50,E52&lt;70),E52+20,IF(E52&gt;70,E52-20,0))))</f>
        <v>0</v>
      </c>
      <c r="G52" s="11">
        <f t="shared" si="34"/>
        <v>0</v>
      </c>
      <c r="H52" s="11">
        <f t="shared" si="34"/>
        <v>0</v>
      </c>
      <c r="I52" s="11"/>
      <c r="J52" s="1">
        <v>45</v>
      </c>
      <c r="K52" s="13">
        <f t="shared" si="5"/>
        <v>2</v>
      </c>
      <c r="L52" s="1">
        <f t="shared" si="9"/>
        <v>-9999</v>
      </c>
      <c r="M52" s="10"/>
      <c r="N52" s="1" t="str">
        <f t="shared" si="10"/>
        <v/>
      </c>
      <c r="O52" s="1" t="str">
        <f t="shared" si="11"/>
        <v/>
      </c>
    </row>
    <row r="53" spans="3:15" hidden="1" x14ac:dyDescent="0.25">
      <c r="C53" s="12">
        <f t="shared" si="6"/>
        <v>0</v>
      </c>
      <c r="D53" s="11">
        <f t="shared" si="7"/>
        <v>0</v>
      </c>
      <c r="E53" s="12">
        <f t="shared" si="8"/>
        <v>0</v>
      </c>
      <c r="F53" s="11">
        <f t="shared" ref="F53:H53" si="35">IF(AND(E53&gt;10,E53&lt;30),E53+20,IF(AND(E53&gt;30,E53&lt;50),E53+20,IF(AND(E53&gt;50,E53&lt;70),E53+20,IF(E53&gt;70,E53-20,0))))</f>
        <v>0</v>
      </c>
      <c r="G53" s="11">
        <f t="shared" si="35"/>
        <v>0</v>
      </c>
      <c r="H53" s="11">
        <f t="shared" si="35"/>
        <v>0</v>
      </c>
      <c r="I53" s="11"/>
      <c r="J53" s="1">
        <v>46</v>
      </c>
      <c r="K53" s="13">
        <f t="shared" si="5"/>
        <v>2</v>
      </c>
      <c r="L53" s="1">
        <f t="shared" si="9"/>
        <v>-9999</v>
      </c>
      <c r="M53" s="10"/>
      <c r="N53" s="1" t="str">
        <f t="shared" si="10"/>
        <v/>
      </c>
      <c r="O53" s="1" t="str">
        <f t="shared" si="11"/>
        <v/>
      </c>
    </row>
    <row r="54" spans="3:15" hidden="1" x14ac:dyDescent="0.25">
      <c r="C54" s="12">
        <f t="shared" si="6"/>
        <v>0</v>
      </c>
      <c r="D54" s="11">
        <f t="shared" si="7"/>
        <v>0</v>
      </c>
      <c r="E54" s="12">
        <f t="shared" si="8"/>
        <v>0</v>
      </c>
      <c r="F54" s="11">
        <f t="shared" ref="F54:H54" si="36">IF(AND(E54&gt;10,E54&lt;30),E54+20,IF(AND(E54&gt;30,E54&lt;50),E54+20,IF(AND(E54&gt;50,E54&lt;70),E54+20,IF(E54&gt;70,E54-20,0))))</f>
        <v>0</v>
      </c>
      <c r="G54" s="11">
        <f t="shared" si="36"/>
        <v>0</v>
      </c>
      <c r="H54" s="11">
        <f t="shared" si="36"/>
        <v>0</v>
      </c>
      <c r="I54" s="11"/>
      <c r="J54" s="1">
        <v>47</v>
      </c>
      <c r="K54" s="13">
        <f t="shared" si="5"/>
        <v>2</v>
      </c>
      <c r="L54" s="1">
        <f t="shared" si="9"/>
        <v>-9999</v>
      </c>
      <c r="M54" s="10"/>
      <c r="N54" s="1" t="str">
        <f t="shared" si="10"/>
        <v/>
      </c>
      <c r="O54" s="1" t="str">
        <f t="shared" si="11"/>
        <v/>
      </c>
    </row>
    <row r="55" spans="3:15" hidden="1" x14ac:dyDescent="0.25">
      <c r="C55" s="12">
        <f t="shared" si="6"/>
        <v>0</v>
      </c>
      <c r="D55" s="11">
        <f t="shared" si="7"/>
        <v>0</v>
      </c>
      <c r="E55" s="12">
        <f t="shared" si="8"/>
        <v>0</v>
      </c>
      <c r="F55" s="11">
        <f t="shared" ref="F55:H55" si="37">IF(AND(E55&gt;10,E55&lt;30),E55+20,IF(AND(E55&gt;30,E55&lt;50),E55+20,IF(AND(E55&gt;50,E55&lt;70),E55+20,IF(E55&gt;70,E55-20,0))))</f>
        <v>0</v>
      </c>
      <c r="G55" s="11">
        <f t="shared" si="37"/>
        <v>0</v>
      </c>
      <c r="H55" s="11">
        <f t="shared" si="37"/>
        <v>0</v>
      </c>
      <c r="I55" s="11"/>
      <c r="J55" s="1">
        <v>48</v>
      </c>
      <c r="K55" s="13">
        <f t="shared" si="5"/>
        <v>2</v>
      </c>
      <c r="L55" s="1">
        <f t="shared" si="9"/>
        <v>-9999</v>
      </c>
      <c r="M55" s="10"/>
      <c r="N55" s="1" t="str">
        <f t="shared" si="10"/>
        <v/>
      </c>
      <c r="O55" s="1" t="str">
        <f t="shared" si="11"/>
        <v/>
      </c>
    </row>
    <row r="56" spans="3:15" hidden="1" x14ac:dyDescent="0.25">
      <c r="C56" s="12">
        <f t="shared" si="6"/>
        <v>0</v>
      </c>
      <c r="D56" s="11">
        <f t="shared" si="7"/>
        <v>0</v>
      </c>
      <c r="E56" s="12">
        <f t="shared" si="8"/>
        <v>0</v>
      </c>
      <c r="F56" s="11">
        <f t="shared" ref="F56:H56" si="38">IF(AND(E56&gt;10,E56&lt;30),E56+20,IF(AND(E56&gt;30,E56&lt;50),E56+20,IF(AND(E56&gt;50,E56&lt;70),E56+20,IF(E56&gt;70,E56-20,0))))</f>
        <v>0</v>
      </c>
      <c r="G56" s="11">
        <f t="shared" si="38"/>
        <v>0</v>
      </c>
      <c r="H56" s="11">
        <f t="shared" si="38"/>
        <v>0</v>
      </c>
      <c r="I56" s="11"/>
      <c r="J56" s="1">
        <v>51</v>
      </c>
      <c r="K56" s="13">
        <f t="shared" si="5"/>
        <v>2</v>
      </c>
      <c r="L56" s="1">
        <f t="shared" si="9"/>
        <v>-9999</v>
      </c>
      <c r="M56" s="10"/>
      <c r="N56" s="1" t="str">
        <f t="shared" si="10"/>
        <v/>
      </c>
      <c r="O56" s="1" t="str">
        <f t="shared" si="11"/>
        <v/>
      </c>
    </row>
    <row r="57" spans="3:15" hidden="1" x14ac:dyDescent="0.25">
      <c r="C57" s="12">
        <f t="shared" si="6"/>
        <v>0</v>
      </c>
      <c r="D57" s="11">
        <f t="shared" si="7"/>
        <v>0</v>
      </c>
      <c r="E57" s="12">
        <f t="shared" si="8"/>
        <v>0</v>
      </c>
      <c r="F57" s="11">
        <f t="shared" ref="F57:H57" si="39">IF(AND(E57&gt;10,E57&lt;30),E57+20,IF(AND(E57&gt;30,E57&lt;50),E57+20,IF(AND(E57&gt;50,E57&lt;70),E57+20,IF(E57&gt;70,E57-20,0))))</f>
        <v>0</v>
      </c>
      <c r="G57" s="11">
        <f t="shared" si="39"/>
        <v>0</v>
      </c>
      <c r="H57" s="11">
        <f t="shared" si="39"/>
        <v>0</v>
      </c>
      <c r="I57" s="11"/>
      <c r="J57" s="1">
        <v>52</v>
      </c>
      <c r="K57" s="13">
        <f t="shared" si="5"/>
        <v>2</v>
      </c>
      <c r="L57" s="1">
        <f t="shared" si="9"/>
        <v>-9999</v>
      </c>
      <c r="M57" s="10"/>
      <c r="N57" s="1" t="str">
        <f t="shared" si="10"/>
        <v/>
      </c>
      <c r="O57" s="1" t="str">
        <f t="shared" si="11"/>
        <v/>
      </c>
    </row>
    <row r="58" spans="3:15" hidden="1" x14ac:dyDescent="0.25">
      <c r="C58" s="12">
        <f t="shared" si="6"/>
        <v>0</v>
      </c>
      <c r="D58" s="11">
        <f t="shared" si="7"/>
        <v>0</v>
      </c>
      <c r="E58" s="12">
        <f t="shared" si="8"/>
        <v>0</v>
      </c>
      <c r="F58" s="11">
        <f t="shared" ref="F58:H58" si="40">IF(AND(E58&gt;10,E58&lt;30),E58+20,IF(AND(E58&gt;30,E58&lt;50),E58+20,IF(AND(E58&gt;50,E58&lt;70),E58+20,IF(E58&gt;70,E58-20,0))))</f>
        <v>0</v>
      </c>
      <c r="G58" s="11">
        <f t="shared" si="40"/>
        <v>0</v>
      </c>
      <c r="H58" s="11">
        <f t="shared" si="40"/>
        <v>0</v>
      </c>
      <c r="I58" s="11"/>
      <c r="J58" s="1">
        <v>53</v>
      </c>
      <c r="K58" s="13">
        <f t="shared" si="5"/>
        <v>2</v>
      </c>
      <c r="L58" s="1">
        <f t="shared" si="9"/>
        <v>-9999</v>
      </c>
      <c r="M58" s="10"/>
      <c r="N58" s="1" t="str">
        <f t="shared" si="10"/>
        <v/>
      </c>
      <c r="O58" s="1" t="str">
        <f t="shared" si="11"/>
        <v/>
      </c>
    </row>
    <row r="59" spans="3:15" hidden="1" x14ac:dyDescent="0.25">
      <c r="C59" s="12">
        <f t="shared" si="6"/>
        <v>0</v>
      </c>
      <c r="D59" s="11">
        <f t="shared" si="7"/>
        <v>0</v>
      </c>
      <c r="E59" s="12">
        <f t="shared" si="8"/>
        <v>0</v>
      </c>
      <c r="F59" s="11">
        <f t="shared" ref="F59:H59" si="41">IF(AND(E59&gt;10,E59&lt;30),E59+20,IF(AND(E59&gt;30,E59&lt;50),E59+20,IF(AND(E59&gt;50,E59&lt;70),E59+20,IF(E59&gt;70,E59-20,0))))</f>
        <v>0</v>
      </c>
      <c r="G59" s="11">
        <f t="shared" si="41"/>
        <v>0</v>
      </c>
      <c r="H59" s="11">
        <f t="shared" si="41"/>
        <v>0</v>
      </c>
      <c r="I59" s="11"/>
      <c r="J59" s="1">
        <v>54</v>
      </c>
      <c r="K59" s="13">
        <f t="shared" si="5"/>
        <v>2</v>
      </c>
      <c r="L59" s="1">
        <f t="shared" si="9"/>
        <v>-9999</v>
      </c>
      <c r="M59" s="10"/>
      <c r="N59" s="1" t="str">
        <f t="shared" si="10"/>
        <v/>
      </c>
      <c r="O59" s="1" t="str">
        <f t="shared" si="11"/>
        <v/>
      </c>
    </row>
    <row r="60" spans="3:15" hidden="1" x14ac:dyDescent="0.25">
      <c r="C60" s="12">
        <f t="shared" si="6"/>
        <v>0</v>
      </c>
      <c r="D60" s="11">
        <f t="shared" si="7"/>
        <v>0</v>
      </c>
      <c r="E60" s="12">
        <f t="shared" si="8"/>
        <v>0</v>
      </c>
      <c r="F60" s="11">
        <f t="shared" ref="F60:H60" si="42">IF(AND(E60&gt;10,E60&lt;30),E60+20,IF(AND(E60&gt;30,E60&lt;50),E60+20,IF(AND(E60&gt;50,E60&lt;70),E60+20,IF(E60&gt;70,E60-20,0))))</f>
        <v>0</v>
      </c>
      <c r="G60" s="11">
        <f t="shared" si="42"/>
        <v>0</v>
      </c>
      <c r="H60" s="11">
        <f t="shared" si="42"/>
        <v>0</v>
      </c>
      <c r="I60" s="11"/>
      <c r="J60" s="1">
        <v>56</v>
      </c>
      <c r="K60" s="13">
        <f t="shared" ref="K60:K90" si="43">IF(B60&lt;&gt;"",IF(ISERROR(VLOOKUP(C60,$J$28:$J$83,1,FALSE)),0, 1),2)</f>
        <v>2</v>
      </c>
      <c r="L60" s="1">
        <f t="shared" si="9"/>
        <v>-9999</v>
      </c>
      <c r="M60" s="10"/>
      <c r="N60" s="1" t="str">
        <f t="shared" si="10"/>
        <v/>
      </c>
      <c r="O60" s="1" t="str">
        <f t="shared" si="11"/>
        <v/>
      </c>
    </row>
    <row r="61" spans="3:15" hidden="1" x14ac:dyDescent="0.25">
      <c r="C61" s="12">
        <f t="shared" si="6"/>
        <v>0</v>
      </c>
      <c r="D61" s="11">
        <f t="shared" si="7"/>
        <v>0</v>
      </c>
      <c r="E61" s="12">
        <f t="shared" si="8"/>
        <v>0</v>
      </c>
      <c r="F61" s="11">
        <f t="shared" ref="F61:H61" si="44">IF(AND(E61&gt;10,E61&lt;30),E61+20,IF(AND(E61&gt;30,E61&lt;50),E61+20,IF(AND(E61&gt;50,E61&lt;70),E61+20,IF(E61&gt;70,E61-20,0))))</f>
        <v>0</v>
      </c>
      <c r="G61" s="11">
        <f t="shared" si="44"/>
        <v>0</v>
      </c>
      <c r="H61" s="11">
        <f t="shared" si="44"/>
        <v>0</v>
      </c>
      <c r="I61" s="11"/>
      <c r="J61" s="1">
        <v>57</v>
      </c>
      <c r="K61" s="13">
        <f t="shared" si="43"/>
        <v>2</v>
      </c>
      <c r="L61" s="1">
        <f t="shared" si="9"/>
        <v>-9999</v>
      </c>
      <c r="M61" s="10"/>
      <c r="N61" s="1" t="str">
        <f t="shared" si="10"/>
        <v/>
      </c>
      <c r="O61" s="1" t="str">
        <f t="shared" si="11"/>
        <v/>
      </c>
    </row>
    <row r="62" spans="3:15" hidden="1" x14ac:dyDescent="0.25">
      <c r="C62" s="12">
        <f t="shared" si="6"/>
        <v>0</v>
      </c>
      <c r="D62" s="11">
        <f t="shared" si="7"/>
        <v>0</v>
      </c>
      <c r="E62" s="12">
        <f t="shared" si="8"/>
        <v>0</v>
      </c>
      <c r="F62" s="11">
        <f t="shared" ref="F62:H62" si="45">IF(AND(E62&gt;10,E62&lt;30),E62+20,IF(AND(E62&gt;30,E62&lt;50),E62+20,IF(AND(E62&gt;50,E62&lt;70),E62+20,IF(E62&gt;70,E62-20,0))))</f>
        <v>0</v>
      </c>
      <c r="G62" s="11">
        <f t="shared" si="45"/>
        <v>0</v>
      </c>
      <c r="H62" s="11">
        <f t="shared" si="45"/>
        <v>0</v>
      </c>
      <c r="I62" s="11"/>
      <c r="J62" s="1">
        <v>58</v>
      </c>
      <c r="K62" s="13">
        <f t="shared" si="43"/>
        <v>2</v>
      </c>
      <c r="L62" s="1">
        <f t="shared" si="9"/>
        <v>-9999</v>
      </c>
      <c r="M62" s="10"/>
      <c r="N62" s="1" t="str">
        <f t="shared" si="10"/>
        <v/>
      </c>
      <c r="O62" s="1" t="str">
        <f t="shared" si="11"/>
        <v/>
      </c>
    </row>
    <row r="63" spans="3:15" hidden="1" x14ac:dyDescent="0.25">
      <c r="C63" s="12">
        <f t="shared" si="6"/>
        <v>0</v>
      </c>
      <c r="D63" s="11">
        <f t="shared" si="7"/>
        <v>0</v>
      </c>
      <c r="E63" s="12">
        <f t="shared" si="8"/>
        <v>0</v>
      </c>
      <c r="F63" s="11">
        <f t="shared" ref="F63:H63" si="46">IF(AND(E63&gt;10,E63&lt;30),E63+20,IF(AND(E63&gt;30,E63&lt;50),E63+20,IF(AND(E63&gt;50,E63&lt;70),E63+20,IF(E63&gt;70,E63-20,0))))</f>
        <v>0</v>
      </c>
      <c r="G63" s="11">
        <f t="shared" si="46"/>
        <v>0</v>
      </c>
      <c r="H63" s="11">
        <f t="shared" si="46"/>
        <v>0</v>
      </c>
      <c r="I63" s="11"/>
      <c r="J63" s="1">
        <v>61</v>
      </c>
      <c r="K63" s="13">
        <f t="shared" si="43"/>
        <v>2</v>
      </c>
      <c r="L63" s="1">
        <f t="shared" si="9"/>
        <v>-9999</v>
      </c>
      <c r="M63" s="10"/>
      <c r="N63" s="1" t="str">
        <f t="shared" si="10"/>
        <v/>
      </c>
      <c r="O63" s="1" t="str">
        <f t="shared" si="11"/>
        <v/>
      </c>
    </row>
    <row r="64" spans="3:15" hidden="1" x14ac:dyDescent="0.25">
      <c r="C64" s="12">
        <f t="shared" si="6"/>
        <v>0</v>
      </c>
      <c r="D64" s="11">
        <f t="shared" si="7"/>
        <v>0</v>
      </c>
      <c r="E64" s="12">
        <f t="shared" si="8"/>
        <v>0</v>
      </c>
      <c r="F64" s="11">
        <f t="shared" ref="F64:H64" si="47">IF(AND(E64&gt;10,E64&lt;30),E64+20,IF(AND(E64&gt;30,E64&lt;50),E64+20,IF(AND(E64&gt;50,E64&lt;70),E64+20,IF(E64&gt;70,E64-20,0))))</f>
        <v>0</v>
      </c>
      <c r="G64" s="11">
        <f t="shared" si="47"/>
        <v>0</v>
      </c>
      <c r="H64" s="11">
        <f t="shared" si="47"/>
        <v>0</v>
      </c>
      <c r="I64" s="11"/>
      <c r="J64" s="1">
        <v>62</v>
      </c>
      <c r="K64" s="13">
        <f t="shared" si="43"/>
        <v>2</v>
      </c>
      <c r="L64" s="1">
        <f t="shared" si="9"/>
        <v>-9999</v>
      </c>
      <c r="M64" s="10"/>
      <c r="N64" s="1" t="str">
        <f t="shared" si="10"/>
        <v/>
      </c>
      <c r="O64" s="1" t="str">
        <f t="shared" si="11"/>
        <v/>
      </c>
    </row>
    <row r="65" spans="3:15" hidden="1" x14ac:dyDescent="0.25">
      <c r="C65" s="12">
        <f t="shared" si="6"/>
        <v>0</v>
      </c>
      <c r="D65" s="11">
        <f t="shared" si="7"/>
        <v>0</v>
      </c>
      <c r="E65" s="12">
        <f t="shared" si="8"/>
        <v>0</v>
      </c>
      <c r="F65" s="11">
        <f t="shared" ref="F65:H65" si="48">IF(AND(E65&gt;10,E65&lt;30),E65+20,IF(AND(E65&gt;30,E65&lt;50),E65+20,IF(AND(E65&gt;50,E65&lt;70),E65+20,IF(E65&gt;70,E65-20,0))))</f>
        <v>0</v>
      </c>
      <c r="G65" s="11">
        <f t="shared" si="48"/>
        <v>0</v>
      </c>
      <c r="H65" s="11">
        <f t="shared" si="48"/>
        <v>0</v>
      </c>
      <c r="I65" s="11"/>
      <c r="J65" s="1">
        <v>63</v>
      </c>
      <c r="K65" s="13">
        <f t="shared" si="43"/>
        <v>2</v>
      </c>
      <c r="L65" s="1">
        <f t="shared" si="9"/>
        <v>-9999</v>
      </c>
      <c r="M65" s="10"/>
      <c r="N65" s="1" t="str">
        <f t="shared" si="10"/>
        <v/>
      </c>
      <c r="O65" s="1" t="str">
        <f t="shared" si="11"/>
        <v/>
      </c>
    </row>
    <row r="66" spans="3:15" hidden="1" x14ac:dyDescent="0.25">
      <c r="C66" s="12">
        <f t="shared" si="6"/>
        <v>0</v>
      </c>
      <c r="D66" s="11">
        <f t="shared" si="7"/>
        <v>0</v>
      </c>
      <c r="E66" s="12">
        <f t="shared" si="8"/>
        <v>0</v>
      </c>
      <c r="F66" s="11">
        <f t="shared" ref="F66:H66" si="49">IF(AND(E66&gt;10,E66&lt;30),E66+20,IF(AND(E66&gt;30,E66&lt;50),E66+20,IF(AND(E66&gt;50,E66&lt;70),E66+20,IF(E66&gt;70,E66-20,0))))</f>
        <v>0</v>
      </c>
      <c r="G66" s="11">
        <f t="shared" si="49"/>
        <v>0</v>
      </c>
      <c r="H66" s="11">
        <f t="shared" si="49"/>
        <v>0</v>
      </c>
      <c r="I66" s="11"/>
      <c r="J66" s="1">
        <v>64</v>
      </c>
      <c r="K66" s="13">
        <f t="shared" si="43"/>
        <v>2</v>
      </c>
      <c r="L66" s="1">
        <f t="shared" si="9"/>
        <v>-9999</v>
      </c>
      <c r="M66" s="10"/>
      <c r="N66" s="1" t="str">
        <f t="shared" si="10"/>
        <v/>
      </c>
      <c r="O66" s="1" t="str">
        <f t="shared" si="11"/>
        <v/>
      </c>
    </row>
    <row r="67" spans="3:15" hidden="1" x14ac:dyDescent="0.25">
      <c r="C67" s="12">
        <f t="shared" si="6"/>
        <v>0</v>
      </c>
      <c r="D67" s="11">
        <f t="shared" si="7"/>
        <v>0</v>
      </c>
      <c r="E67" s="12">
        <f t="shared" si="8"/>
        <v>0</v>
      </c>
      <c r="F67" s="11">
        <f t="shared" ref="F67:H67" si="50">IF(AND(E67&gt;10,E67&lt;30),E67+20,IF(AND(E67&gt;30,E67&lt;50),E67+20,IF(AND(E67&gt;50,E67&lt;70),E67+20,IF(E67&gt;70,E67-20,0))))</f>
        <v>0</v>
      </c>
      <c r="G67" s="11">
        <f t="shared" si="50"/>
        <v>0</v>
      </c>
      <c r="H67" s="11">
        <f t="shared" si="50"/>
        <v>0</v>
      </c>
      <c r="I67" s="11"/>
      <c r="J67" s="1">
        <v>65</v>
      </c>
      <c r="K67" s="13">
        <f t="shared" si="43"/>
        <v>2</v>
      </c>
      <c r="L67" s="1">
        <f t="shared" si="9"/>
        <v>-9999</v>
      </c>
      <c r="M67" s="10"/>
      <c r="N67" s="1" t="str">
        <f t="shared" si="10"/>
        <v/>
      </c>
      <c r="O67" s="1" t="str">
        <f t="shared" si="11"/>
        <v/>
      </c>
    </row>
    <row r="68" spans="3:15" hidden="1" x14ac:dyDescent="0.25">
      <c r="C68" s="12">
        <f t="shared" si="6"/>
        <v>0</v>
      </c>
      <c r="D68" s="11">
        <f t="shared" si="7"/>
        <v>0</v>
      </c>
      <c r="E68" s="12">
        <f t="shared" si="8"/>
        <v>0</v>
      </c>
      <c r="F68" s="11">
        <f t="shared" ref="F68:H68" si="51">IF(AND(E68&gt;10,E68&lt;30),E68+20,IF(AND(E68&gt;30,E68&lt;50),E68+20,IF(AND(E68&gt;50,E68&lt;70),E68+20,IF(E68&gt;70,E68-20,0))))</f>
        <v>0</v>
      </c>
      <c r="G68" s="11">
        <f t="shared" si="51"/>
        <v>0</v>
      </c>
      <c r="H68" s="11">
        <f t="shared" si="51"/>
        <v>0</v>
      </c>
      <c r="I68" s="11"/>
      <c r="J68" s="1">
        <v>67</v>
      </c>
      <c r="K68" s="13">
        <f t="shared" si="43"/>
        <v>2</v>
      </c>
      <c r="L68" s="1">
        <f t="shared" si="9"/>
        <v>-9999</v>
      </c>
      <c r="M68" s="10"/>
      <c r="N68" s="1" t="str">
        <f t="shared" si="10"/>
        <v/>
      </c>
      <c r="O68" s="1" t="str">
        <f t="shared" si="11"/>
        <v/>
      </c>
    </row>
    <row r="69" spans="3:15" hidden="1" x14ac:dyDescent="0.25">
      <c r="C69" s="12">
        <f t="shared" si="6"/>
        <v>0</v>
      </c>
      <c r="D69" s="11">
        <f t="shared" si="7"/>
        <v>0</v>
      </c>
      <c r="E69" s="12">
        <f t="shared" si="8"/>
        <v>0</v>
      </c>
      <c r="F69" s="11">
        <f t="shared" ref="F69:H69" si="52">IF(AND(E69&gt;10,E69&lt;30),E69+20,IF(AND(E69&gt;30,E69&lt;50),E69+20,IF(AND(E69&gt;50,E69&lt;70),E69+20,IF(E69&gt;70,E69-20,0))))</f>
        <v>0</v>
      </c>
      <c r="G69" s="11">
        <f t="shared" si="52"/>
        <v>0</v>
      </c>
      <c r="H69" s="11">
        <f t="shared" si="52"/>
        <v>0</v>
      </c>
      <c r="I69" s="11"/>
      <c r="J69" s="1">
        <v>68</v>
      </c>
      <c r="K69" s="13">
        <f t="shared" si="43"/>
        <v>2</v>
      </c>
      <c r="L69" s="1">
        <f t="shared" si="9"/>
        <v>-9999</v>
      </c>
      <c r="M69" s="10"/>
      <c r="N69" s="1" t="str">
        <f t="shared" si="10"/>
        <v/>
      </c>
      <c r="O69" s="1" t="str">
        <f t="shared" si="11"/>
        <v/>
      </c>
    </row>
    <row r="70" spans="3:15" hidden="1" x14ac:dyDescent="0.25">
      <c r="C70" s="12">
        <f t="shared" si="6"/>
        <v>0</v>
      </c>
      <c r="D70" s="11">
        <f t="shared" si="7"/>
        <v>0</v>
      </c>
      <c r="E70" s="12">
        <f t="shared" si="8"/>
        <v>0</v>
      </c>
      <c r="F70" s="11">
        <f t="shared" ref="F70:H70" si="53">IF(AND(E70&gt;10,E70&lt;30),E70+20,IF(AND(E70&gt;30,E70&lt;50),E70+20,IF(AND(E70&gt;50,E70&lt;70),E70+20,IF(E70&gt;70,E70-20,0))))</f>
        <v>0</v>
      </c>
      <c r="G70" s="11">
        <f t="shared" si="53"/>
        <v>0</v>
      </c>
      <c r="H70" s="11">
        <f t="shared" si="53"/>
        <v>0</v>
      </c>
      <c r="I70" s="11"/>
      <c r="J70" s="1">
        <v>71</v>
      </c>
      <c r="K70" s="13">
        <f t="shared" si="43"/>
        <v>2</v>
      </c>
      <c r="L70" s="1">
        <f t="shared" si="9"/>
        <v>-9999</v>
      </c>
      <c r="M70" s="10"/>
      <c r="N70" s="1" t="str">
        <f t="shared" si="10"/>
        <v/>
      </c>
      <c r="O70" s="1" t="str">
        <f t="shared" si="11"/>
        <v/>
      </c>
    </row>
    <row r="71" spans="3:15" hidden="1" x14ac:dyDescent="0.25">
      <c r="C71" s="12">
        <f t="shared" si="6"/>
        <v>0</v>
      </c>
      <c r="D71" s="11">
        <f t="shared" si="7"/>
        <v>0</v>
      </c>
      <c r="E71" s="12">
        <f t="shared" si="8"/>
        <v>0</v>
      </c>
      <c r="F71" s="11">
        <f t="shared" ref="F71:H71" si="54">IF(AND(E71&gt;10,E71&lt;30),E71+20,IF(AND(E71&gt;30,E71&lt;50),E71+20,IF(AND(E71&gt;50,E71&lt;70),E71+20,IF(E71&gt;70,E71-20,0))))</f>
        <v>0</v>
      </c>
      <c r="G71" s="11">
        <f t="shared" si="54"/>
        <v>0</v>
      </c>
      <c r="H71" s="11">
        <f t="shared" si="54"/>
        <v>0</v>
      </c>
      <c r="I71" s="11"/>
      <c r="J71" s="1">
        <v>72</v>
      </c>
      <c r="K71" s="13">
        <f t="shared" si="43"/>
        <v>2</v>
      </c>
      <c r="L71" s="1">
        <f t="shared" si="9"/>
        <v>-9999</v>
      </c>
      <c r="M71" s="10"/>
      <c r="N71" s="1" t="str">
        <f t="shared" si="10"/>
        <v/>
      </c>
      <c r="O71" s="1" t="str">
        <f t="shared" si="11"/>
        <v/>
      </c>
    </row>
    <row r="72" spans="3:15" hidden="1" x14ac:dyDescent="0.25">
      <c r="C72" s="12">
        <f t="shared" si="6"/>
        <v>0</v>
      </c>
      <c r="D72" s="11">
        <f t="shared" si="7"/>
        <v>0</v>
      </c>
      <c r="E72" s="12">
        <f t="shared" si="8"/>
        <v>0</v>
      </c>
      <c r="F72" s="11">
        <f t="shared" ref="F72:H72" si="55">IF(AND(E72&gt;10,E72&lt;30),E72+20,IF(AND(E72&gt;30,E72&lt;50),E72+20,IF(AND(E72&gt;50,E72&lt;70),E72+20,IF(E72&gt;70,E72-20,0))))</f>
        <v>0</v>
      </c>
      <c r="G72" s="11">
        <f t="shared" si="55"/>
        <v>0</v>
      </c>
      <c r="H72" s="11">
        <f t="shared" si="55"/>
        <v>0</v>
      </c>
      <c r="I72" s="11"/>
      <c r="J72" s="1">
        <v>73</v>
      </c>
      <c r="K72" s="13">
        <f t="shared" si="43"/>
        <v>2</v>
      </c>
      <c r="L72" s="1">
        <f t="shared" si="9"/>
        <v>-9999</v>
      </c>
      <c r="M72" s="10"/>
      <c r="N72" s="1" t="str">
        <f t="shared" si="10"/>
        <v/>
      </c>
      <c r="O72" s="1" t="str">
        <f t="shared" si="11"/>
        <v/>
      </c>
    </row>
    <row r="73" spans="3:15" hidden="1" x14ac:dyDescent="0.25">
      <c r="C73" s="12">
        <f t="shared" si="6"/>
        <v>0</v>
      </c>
      <c r="D73" s="11">
        <f t="shared" si="7"/>
        <v>0</v>
      </c>
      <c r="E73" s="12">
        <f t="shared" si="8"/>
        <v>0</v>
      </c>
      <c r="F73" s="11">
        <f t="shared" ref="F73:H73" si="56">IF(AND(E73&gt;10,E73&lt;30),E73+20,IF(AND(E73&gt;30,E73&lt;50),E73+20,IF(AND(E73&gt;50,E73&lt;70),E73+20,IF(E73&gt;70,E73-20,0))))</f>
        <v>0</v>
      </c>
      <c r="G73" s="11">
        <f t="shared" si="56"/>
        <v>0</v>
      </c>
      <c r="H73" s="11">
        <f t="shared" si="56"/>
        <v>0</v>
      </c>
      <c r="I73" s="11"/>
      <c r="J73" s="1">
        <v>74</v>
      </c>
      <c r="K73" s="13">
        <f t="shared" si="43"/>
        <v>2</v>
      </c>
      <c r="L73" s="1">
        <f t="shared" si="9"/>
        <v>-9999</v>
      </c>
      <c r="M73" s="10"/>
      <c r="N73" s="1" t="str">
        <f t="shared" si="10"/>
        <v/>
      </c>
      <c r="O73" s="1" t="str">
        <f t="shared" si="11"/>
        <v/>
      </c>
    </row>
    <row r="74" spans="3:15" hidden="1" x14ac:dyDescent="0.25">
      <c r="C74" s="12">
        <f t="shared" si="6"/>
        <v>0</v>
      </c>
      <c r="D74" s="11">
        <f t="shared" si="7"/>
        <v>0</v>
      </c>
      <c r="E74" s="12">
        <f t="shared" si="8"/>
        <v>0</v>
      </c>
      <c r="F74" s="11">
        <f t="shared" ref="F74:H74" si="57">IF(AND(E74&gt;10,E74&lt;30),E74+20,IF(AND(E74&gt;30,E74&lt;50),E74+20,IF(AND(E74&gt;50,E74&lt;70),E74+20,IF(E74&gt;70,E74-20,0))))</f>
        <v>0</v>
      </c>
      <c r="G74" s="11">
        <f t="shared" si="57"/>
        <v>0</v>
      </c>
      <c r="H74" s="11">
        <f t="shared" si="57"/>
        <v>0</v>
      </c>
      <c r="I74" s="11"/>
      <c r="J74" s="1">
        <v>75</v>
      </c>
      <c r="K74" s="13">
        <f t="shared" si="43"/>
        <v>2</v>
      </c>
      <c r="L74" s="1">
        <f t="shared" si="9"/>
        <v>-9999</v>
      </c>
      <c r="M74" s="10"/>
      <c r="N74" s="1" t="str">
        <f t="shared" si="10"/>
        <v/>
      </c>
      <c r="O74" s="1" t="str">
        <f t="shared" si="11"/>
        <v/>
      </c>
    </row>
    <row r="75" spans="3:15" hidden="1" x14ac:dyDescent="0.25">
      <c r="C75" s="12">
        <f t="shared" si="6"/>
        <v>0</v>
      </c>
      <c r="D75" s="11">
        <f t="shared" si="7"/>
        <v>0</v>
      </c>
      <c r="E75" s="12">
        <f t="shared" si="8"/>
        <v>0</v>
      </c>
      <c r="F75" s="11">
        <f t="shared" ref="F75:H75" si="58">IF(AND(E75&gt;10,E75&lt;30),E75+20,IF(AND(E75&gt;30,E75&lt;50),E75+20,IF(AND(E75&gt;50,E75&lt;70),E75+20,IF(E75&gt;70,E75-20,0))))</f>
        <v>0</v>
      </c>
      <c r="G75" s="11">
        <f t="shared" si="58"/>
        <v>0</v>
      </c>
      <c r="H75" s="11">
        <f t="shared" si="58"/>
        <v>0</v>
      </c>
      <c r="I75" s="11"/>
      <c r="J75" s="1">
        <v>76</v>
      </c>
      <c r="K75" s="13">
        <f t="shared" si="43"/>
        <v>2</v>
      </c>
      <c r="L75" s="1">
        <f t="shared" si="9"/>
        <v>-9999</v>
      </c>
      <c r="M75" s="10"/>
      <c r="N75" s="1" t="str">
        <f t="shared" si="10"/>
        <v/>
      </c>
      <c r="O75" s="1" t="str">
        <f t="shared" si="11"/>
        <v/>
      </c>
    </row>
    <row r="76" spans="3:15" hidden="1" x14ac:dyDescent="0.25">
      <c r="C76" s="12">
        <f t="shared" si="6"/>
        <v>0</v>
      </c>
      <c r="D76" s="11">
        <f t="shared" si="7"/>
        <v>0</v>
      </c>
      <c r="E76" s="12">
        <f t="shared" si="8"/>
        <v>0</v>
      </c>
      <c r="F76" s="11">
        <f t="shared" ref="F76:H76" si="59">IF(AND(E76&gt;10,E76&lt;30),E76+20,IF(AND(E76&gt;30,E76&lt;50),E76+20,IF(AND(E76&gt;50,E76&lt;70),E76+20,IF(E76&gt;70,E76-20,0))))</f>
        <v>0</v>
      </c>
      <c r="G76" s="11">
        <f t="shared" si="59"/>
        <v>0</v>
      </c>
      <c r="H76" s="11">
        <f t="shared" si="59"/>
        <v>0</v>
      </c>
      <c r="I76" s="11"/>
      <c r="J76" s="1">
        <v>78</v>
      </c>
      <c r="K76" s="13">
        <f t="shared" si="43"/>
        <v>2</v>
      </c>
      <c r="L76" s="1">
        <f t="shared" si="9"/>
        <v>-9999</v>
      </c>
      <c r="M76" s="10"/>
      <c r="N76" s="1" t="str">
        <f t="shared" si="10"/>
        <v/>
      </c>
      <c r="O76" s="1" t="str">
        <f t="shared" si="11"/>
        <v/>
      </c>
    </row>
    <row r="77" spans="3:15" hidden="1" x14ac:dyDescent="0.25">
      <c r="C77" s="12">
        <f t="shared" si="6"/>
        <v>0</v>
      </c>
      <c r="D77" s="11">
        <f t="shared" si="7"/>
        <v>0</v>
      </c>
      <c r="E77" s="12">
        <f t="shared" si="8"/>
        <v>0</v>
      </c>
      <c r="F77" s="11">
        <f t="shared" ref="F77:H77" si="60">IF(AND(E77&gt;10,E77&lt;30),E77+20,IF(AND(E77&gt;30,E77&lt;50),E77+20,IF(AND(E77&gt;50,E77&lt;70),E77+20,IF(E77&gt;70,E77-20,0))))</f>
        <v>0</v>
      </c>
      <c r="G77" s="11">
        <f t="shared" si="60"/>
        <v>0</v>
      </c>
      <c r="H77" s="11">
        <f t="shared" si="60"/>
        <v>0</v>
      </c>
      <c r="I77" s="11"/>
      <c r="J77" s="1">
        <v>81</v>
      </c>
      <c r="K77" s="13">
        <f t="shared" si="43"/>
        <v>2</v>
      </c>
      <c r="L77" s="1">
        <f t="shared" si="9"/>
        <v>-9999</v>
      </c>
      <c r="M77" s="10"/>
      <c r="N77" s="1" t="str">
        <f t="shared" si="10"/>
        <v/>
      </c>
      <c r="O77" s="1" t="str">
        <f t="shared" si="11"/>
        <v/>
      </c>
    </row>
    <row r="78" spans="3:15" hidden="1" x14ac:dyDescent="0.25">
      <c r="C78" s="12">
        <f t="shared" si="6"/>
        <v>0</v>
      </c>
      <c r="D78" s="11">
        <f t="shared" si="7"/>
        <v>0</v>
      </c>
      <c r="E78" s="12">
        <f t="shared" si="8"/>
        <v>0</v>
      </c>
      <c r="F78" s="11">
        <f t="shared" ref="F78:H78" si="61">IF(AND(E78&gt;10,E78&lt;30),E78+20,IF(AND(E78&gt;30,E78&lt;50),E78+20,IF(AND(E78&gt;50,E78&lt;70),E78+20,IF(E78&gt;70,E78-20,0))))</f>
        <v>0</v>
      </c>
      <c r="G78" s="11">
        <f t="shared" si="61"/>
        <v>0</v>
      </c>
      <c r="H78" s="11">
        <f t="shared" si="61"/>
        <v>0</v>
      </c>
      <c r="I78" s="11"/>
      <c r="J78" s="1">
        <v>82</v>
      </c>
      <c r="K78" s="13">
        <f t="shared" si="43"/>
        <v>2</v>
      </c>
      <c r="L78" s="1">
        <f t="shared" si="9"/>
        <v>-9999</v>
      </c>
      <c r="M78" s="10"/>
      <c r="N78" s="1" t="str">
        <f t="shared" si="10"/>
        <v/>
      </c>
      <c r="O78" s="1" t="str">
        <f t="shared" si="11"/>
        <v/>
      </c>
    </row>
    <row r="79" spans="3:15" hidden="1" x14ac:dyDescent="0.25">
      <c r="C79" s="12">
        <f t="shared" si="6"/>
        <v>0</v>
      </c>
      <c r="D79" s="11">
        <f t="shared" si="7"/>
        <v>0</v>
      </c>
      <c r="E79" s="12">
        <f t="shared" si="8"/>
        <v>0</v>
      </c>
      <c r="F79" s="11">
        <f t="shared" ref="F79:H79" si="62">IF(AND(E79&gt;10,E79&lt;30),E79+20,IF(AND(E79&gt;30,E79&lt;50),E79+20,IF(AND(E79&gt;50,E79&lt;70),E79+20,IF(E79&gt;70,E79-20,0))))</f>
        <v>0</v>
      </c>
      <c r="G79" s="11">
        <f t="shared" si="62"/>
        <v>0</v>
      </c>
      <c r="H79" s="11">
        <f t="shared" si="62"/>
        <v>0</v>
      </c>
      <c r="I79" s="11"/>
      <c r="J79" s="1">
        <v>83</v>
      </c>
      <c r="K79" s="13">
        <f t="shared" si="43"/>
        <v>2</v>
      </c>
      <c r="L79" s="1">
        <f t="shared" si="9"/>
        <v>-9999</v>
      </c>
      <c r="M79" s="10"/>
      <c r="N79" s="1" t="str">
        <f t="shared" si="10"/>
        <v/>
      </c>
      <c r="O79" s="1" t="str">
        <f t="shared" si="11"/>
        <v/>
      </c>
    </row>
    <row r="80" spans="3:15" hidden="1" x14ac:dyDescent="0.25">
      <c r="C80" s="12">
        <f t="shared" si="6"/>
        <v>0</v>
      </c>
      <c r="D80" s="11">
        <f t="shared" si="7"/>
        <v>0</v>
      </c>
      <c r="E80" s="12">
        <f t="shared" si="8"/>
        <v>0</v>
      </c>
      <c r="F80" s="11">
        <f t="shared" ref="F80:H80" si="63">IF(AND(E80&gt;10,E80&lt;30),E80+20,IF(AND(E80&gt;30,E80&lt;50),E80+20,IF(AND(E80&gt;50,E80&lt;70),E80+20,IF(E80&gt;70,E80-20,0))))</f>
        <v>0</v>
      </c>
      <c r="G80" s="11">
        <f t="shared" si="63"/>
        <v>0</v>
      </c>
      <c r="H80" s="11">
        <f t="shared" si="63"/>
        <v>0</v>
      </c>
      <c r="I80" s="11"/>
      <c r="J80" s="1">
        <v>84</v>
      </c>
      <c r="K80" s="13">
        <f t="shared" si="43"/>
        <v>2</v>
      </c>
      <c r="L80" s="1">
        <f t="shared" si="9"/>
        <v>-9999</v>
      </c>
      <c r="M80" s="10"/>
      <c r="N80" s="1" t="str">
        <f t="shared" si="10"/>
        <v/>
      </c>
      <c r="O80" s="1" t="str">
        <f t="shared" si="11"/>
        <v/>
      </c>
    </row>
    <row r="81" spans="3:15" hidden="1" x14ac:dyDescent="0.25">
      <c r="C81" s="12">
        <f t="shared" si="6"/>
        <v>0</v>
      </c>
      <c r="D81" s="11">
        <f t="shared" si="7"/>
        <v>0</v>
      </c>
      <c r="E81" s="12">
        <f t="shared" si="8"/>
        <v>0</v>
      </c>
      <c r="F81" s="11">
        <f t="shared" ref="F81:H81" si="64">IF(AND(E81&gt;10,E81&lt;30),E81+20,IF(AND(E81&gt;30,E81&lt;50),E81+20,IF(AND(E81&gt;50,E81&lt;70),E81+20,IF(E81&gt;70,E81-20,0))))</f>
        <v>0</v>
      </c>
      <c r="G81" s="11">
        <f t="shared" si="64"/>
        <v>0</v>
      </c>
      <c r="H81" s="11">
        <f t="shared" si="64"/>
        <v>0</v>
      </c>
      <c r="I81" s="11"/>
      <c r="J81" s="1">
        <v>85</v>
      </c>
      <c r="K81" s="13">
        <f t="shared" si="43"/>
        <v>2</v>
      </c>
      <c r="L81" s="1">
        <f t="shared" si="9"/>
        <v>-9999</v>
      </c>
      <c r="M81" s="10"/>
      <c r="N81" s="1" t="str">
        <f t="shared" si="10"/>
        <v/>
      </c>
      <c r="O81" s="1" t="str">
        <f t="shared" si="11"/>
        <v/>
      </c>
    </row>
    <row r="82" spans="3:15" hidden="1" x14ac:dyDescent="0.25">
      <c r="C82" s="12">
        <f t="shared" si="6"/>
        <v>0</v>
      </c>
      <c r="D82" s="11">
        <f t="shared" si="7"/>
        <v>0</v>
      </c>
      <c r="E82" s="12">
        <f t="shared" si="8"/>
        <v>0</v>
      </c>
      <c r="F82" s="11">
        <f t="shared" ref="F82:H82" si="65">IF(AND(E82&gt;10,E82&lt;30),E82+20,IF(AND(E82&gt;30,E82&lt;50),E82+20,IF(AND(E82&gt;50,E82&lt;70),E82+20,IF(E82&gt;70,E82-20,0))))</f>
        <v>0</v>
      </c>
      <c r="G82" s="11">
        <f t="shared" si="65"/>
        <v>0</v>
      </c>
      <c r="H82" s="11">
        <f t="shared" si="65"/>
        <v>0</v>
      </c>
      <c r="I82" s="11"/>
      <c r="J82" s="1">
        <v>86</v>
      </c>
      <c r="K82" s="13">
        <f t="shared" si="43"/>
        <v>2</v>
      </c>
      <c r="L82" s="1">
        <f t="shared" si="9"/>
        <v>-9999</v>
      </c>
      <c r="M82" s="10"/>
      <c r="N82" s="1" t="str">
        <f t="shared" si="10"/>
        <v/>
      </c>
      <c r="O82" s="1" t="str">
        <f t="shared" si="11"/>
        <v/>
      </c>
    </row>
    <row r="83" spans="3:15" hidden="1" x14ac:dyDescent="0.25">
      <c r="C83" s="12">
        <f t="shared" si="6"/>
        <v>0</v>
      </c>
      <c r="D83" s="11">
        <f t="shared" si="7"/>
        <v>0</v>
      </c>
      <c r="E83" s="12">
        <f t="shared" si="8"/>
        <v>0</v>
      </c>
      <c r="F83" s="11">
        <f t="shared" ref="F83:H84" si="66">IF(AND(E83&gt;10,E83&lt;30),E83+20,IF(AND(E83&gt;30,E83&lt;50),E83+20,IF(AND(E83&gt;50,E83&lt;70),E83+20,IF(E83&gt;70,E83-20,0))))</f>
        <v>0</v>
      </c>
      <c r="G83" s="11">
        <f t="shared" si="66"/>
        <v>0</v>
      </c>
      <c r="H83" s="11">
        <f t="shared" si="66"/>
        <v>0</v>
      </c>
      <c r="I83" s="11"/>
      <c r="J83" s="1">
        <v>87</v>
      </c>
      <c r="K83" s="13">
        <f t="shared" si="43"/>
        <v>2</v>
      </c>
      <c r="L83" s="1">
        <f t="shared" si="9"/>
        <v>-9999</v>
      </c>
      <c r="M83" s="10"/>
      <c r="N83" s="1" t="str">
        <f t="shared" si="10"/>
        <v/>
      </c>
      <c r="O83" s="1" t="str">
        <f t="shared" si="11"/>
        <v/>
      </c>
    </row>
    <row r="84" spans="3:15" hidden="1" x14ac:dyDescent="0.25">
      <c r="C84" s="12">
        <f t="shared" si="6"/>
        <v>0</v>
      </c>
      <c r="D84" s="11">
        <f t="shared" si="7"/>
        <v>0</v>
      </c>
      <c r="E84" s="12">
        <f t="shared" si="8"/>
        <v>0</v>
      </c>
      <c r="F84" s="11">
        <f>IF(AND(E84&gt;10,E84&lt;30),E84+20,IF(AND(E84&gt;30,E84&lt;50),E84+20,IF(AND(E84&gt;50,E84&lt;70),E84+20,IF(E84&gt;70,E84-20,0))))</f>
        <v>0</v>
      </c>
      <c r="G84" s="11">
        <f t="shared" si="66"/>
        <v>0</v>
      </c>
      <c r="H84" s="11">
        <f t="shared" si="66"/>
        <v>0</v>
      </c>
      <c r="I84" s="11"/>
      <c r="J84" s="11"/>
      <c r="K84" s="13">
        <f t="shared" si="43"/>
        <v>2</v>
      </c>
      <c r="L84" s="1">
        <f t="shared" si="9"/>
        <v>-9999</v>
      </c>
      <c r="M84" s="10"/>
      <c r="N84" s="1" t="str">
        <f t="shared" si="10"/>
        <v/>
      </c>
      <c r="O84" s="1" t="str">
        <f t="shared" si="11"/>
        <v/>
      </c>
    </row>
    <row r="85" spans="3:15" hidden="1" x14ac:dyDescent="0.25">
      <c r="C85" s="12">
        <f t="shared" si="6"/>
        <v>0</v>
      </c>
      <c r="D85" s="11">
        <f t="shared" si="7"/>
        <v>0</v>
      </c>
      <c r="E85" s="12">
        <f t="shared" si="8"/>
        <v>0</v>
      </c>
      <c r="F85" s="11">
        <f t="shared" ref="F85:H85" si="67">IF(AND(E85&gt;10,E85&lt;30),E85+20,IF(AND(E85&gt;30,E85&lt;50),E85+20,IF(AND(E85&gt;50,E85&lt;70),E85+20,IF(E85&gt;70,E85-20,0))))</f>
        <v>0</v>
      </c>
      <c r="G85" s="11">
        <f t="shared" si="67"/>
        <v>0</v>
      </c>
      <c r="H85" s="11">
        <f t="shared" si="67"/>
        <v>0</v>
      </c>
      <c r="I85" s="11"/>
      <c r="J85" s="11"/>
      <c r="K85" s="13">
        <f t="shared" si="43"/>
        <v>2</v>
      </c>
      <c r="L85" s="1">
        <f t="shared" si="9"/>
        <v>-9999</v>
      </c>
      <c r="M85" s="10"/>
      <c r="N85" s="1" t="str">
        <f t="shared" si="10"/>
        <v/>
      </c>
      <c r="O85" s="1" t="str">
        <f t="shared" si="11"/>
        <v/>
      </c>
    </row>
    <row r="86" spans="3:15" hidden="1" x14ac:dyDescent="0.25">
      <c r="C86" s="12">
        <f t="shared" si="6"/>
        <v>0</v>
      </c>
      <c r="D86" s="11">
        <f t="shared" si="7"/>
        <v>0</v>
      </c>
      <c r="E86" s="12">
        <f t="shared" si="8"/>
        <v>0</v>
      </c>
      <c r="F86" s="11">
        <f t="shared" ref="F86:H86" si="68">IF(AND(E86&gt;10,E86&lt;30),E86+20,IF(AND(E86&gt;30,E86&lt;50),E86+20,IF(AND(E86&gt;50,E86&lt;70),E86+20,IF(E86&gt;70,E86-20,0))))</f>
        <v>0</v>
      </c>
      <c r="G86" s="11">
        <f t="shared" si="68"/>
        <v>0</v>
      </c>
      <c r="H86" s="11">
        <f t="shared" si="68"/>
        <v>0</v>
      </c>
      <c r="I86" s="11"/>
      <c r="J86" s="11"/>
      <c r="K86" s="13">
        <f t="shared" si="43"/>
        <v>2</v>
      </c>
      <c r="L86" s="1">
        <f t="shared" si="9"/>
        <v>-9999</v>
      </c>
      <c r="M86" s="10"/>
      <c r="N86" s="1" t="str">
        <f t="shared" si="10"/>
        <v/>
      </c>
      <c r="O86" s="1" t="str">
        <f t="shared" si="11"/>
        <v/>
      </c>
    </row>
    <row r="87" spans="3:15" hidden="1" x14ac:dyDescent="0.25">
      <c r="C87" s="12">
        <f t="shared" si="6"/>
        <v>0</v>
      </c>
      <c r="D87" s="11">
        <f t="shared" si="7"/>
        <v>0</v>
      </c>
      <c r="E87" s="12">
        <f t="shared" si="8"/>
        <v>0</v>
      </c>
      <c r="F87" s="11">
        <f t="shared" ref="F87:H87" si="69">IF(AND(E87&gt;10,E87&lt;30),E87+20,IF(AND(E87&gt;30,E87&lt;50),E87+20,IF(AND(E87&gt;50,E87&lt;70),E87+20,IF(E87&gt;70,E87-20,0))))</f>
        <v>0</v>
      </c>
      <c r="G87" s="11">
        <f t="shared" si="69"/>
        <v>0</v>
      </c>
      <c r="H87" s="11">
        <f t="shared" si="69"/>
        <v>0</v>
      </c>
      <c r="I87" s="11"/>
      <c r="J87" s="11"/>
      <c r="K87" s="13">
        <f t="shared" si="43"/>
        <v>2</v>
      </c>
      <c r="L87" s="1">
        <f t="shared" si="9"/>
        <v>-9999</v>
      </c>
      <c r="M87" s="10"/>
      <c r="N87" s="1" t="str">
        <f t="shared" si="10"/>
        <v/>
      </c>
      <c r="O87" s="1" t="str">
        <f t="shared" si="11"/>
        <v/>
      </c>
    </row>
    <row r="88" spans="3:15" hidden="1" x14ac:dyDescent="0.25">
      <c r="C88" s="12">
        <f t="shared" si="6"/>
        <v>0</v>
      </c>
      <c r="D88" s="11">
        <f t="shared" si="7"/>
        <v>0</v>
      </c>
      <c r="E88" s="12">
        <f t="shared" si="8"/>
        <v>0</v>
      </c>
      <c r="F88" s="11">
        <f t="shared" ref="F88:H88" si="70">IF(AND(E88&gt;10,E88&lt;30),E88+20,IF(AND(E88&gt;30,E88&lt;50),E88+20,IF(AND(E88&gt;50,E88&lt;70),E88+20,IF(E88&gt;70,E88-20,0))))</f>
        <v>0</v>
      </c>
      <c r="G88" s="11">
        <f t="shared" si="70"/>
        <v>0</v>
      </c>
      <c r="H88" s="11">
        <f t="shared" si="70"/>
        <v>0</v>
      </c>
      <c r="I88" s="11"/>
      <c r="J88" s="11"/>
      <c r="K88" s="13">
        <f t="shared" si="43"/>
        <v>2</v>
      </c>
      <c r="L88" s="1">
        <f t="shared" si="9"/>
        <v>-9999</v>
      </c>
      <c r="M88" s="10"/>
      <c r="N88" s="1" t="str">
        <f t="shared" si="10"/>
        <v/>
      </c>
      <c r="O88" s="1" t="str">
        <f t="shared" si="11"/>
        <v/>
      </c>
    </row>
    <row r="89" spans="3:15" hidden="1" x14ac:dyDescent="0.25">
      <c r="C89" s="12">
        <f t="shared" si="6"/>
        <v>0</v>
      </c>
      <c r="D89" s="11">
        <f t="shared" si="7"/>
        <v>0</v>
      </c>
      <c r="E89" s="12">
        <f t="shared" si="8"/>
        <v>0</v>
      </c>
      <c r="F89" s="11">
        <f t="shared" ref="F89:H89" si="71">IF(AND(E89&gt;10,E89&lt;30),E89+20,IF(AND(E89&gt;30,E89&lt;50),E89+20,IF(AND(E89&gt;50,E89&lt;70),E89+20,IF(E89&gt;70,E89-20,0))))</f>
        <v>0</v>
      </c>
      <c r="G89" s="11">
        <f t="shared" si="71"/>
        <v>0</v>
      </c>
      <c r="H89" s="11">
        <f t="shared" si="71"/>
        <v>0</v>
      </c>
      <c r="I89" s="11"/>
      <c r="J89" s="11"/>
      <c r="K89" s="13">
        <f t="shared" si="43"/>
        <v>2</v>
      </c>
      <c r="L89" s="1">
        <f t="shared" si="9"/>
        <v>-9999</v>
      </c>
      <c r="M89" s="10"/>
      <c r="N89" s="1" t="str">
        <f t="shared" si="10"/>
        <v/>
      </c>
      <c r="O89" s="1" t="str">
        <f t="shared" si="11"/>
        <v/>
      </c>
    </row>
    <row r="90" spans="3:15" hidden="1" x14ac:dyDescent="0.25">
      <c r="C90" s="12">
        <f>VALUE(B90)</f>
        <v>0</v>
      </c>
      <c r="D90" s="11">
        <f t="shared" si="7"/>
        <v>0</v>
      </c>
      <c r="E90" s="12">
        <f t="shared" si="8"/>
        <v>0</v>
      </c>
      <c r="F90" s="11">
        <f t="shared" ref="F90:H90" si="72">IF(AND(E90&gt;10,E90&lt;30),E90+20,IF(AND(E90&gt;30,E90&lt;50),E90+20,IF(AND(E90&gt;50,E90&lt;70),E90+20,IF(E90&gt;70,E90-20,0))))</f>
        <v>0</v>
      </c>
      <c r="G90" s="11">
        <f t="shared" si="72"/>
        <v>0</v>
      </c>
      <c r="H90" s="11">
        <f t="shared" si="72"/>
        <v>0</v>
      </c>
      <c r="I90" s="11"/>
      <c r="J90" s="11"/>
      <c r="K90" s="13">
        <f t="shared" si="43"/>
        <v>2</v>
      </c>
      <c r="L90" s="1">
        <f t="shared" si="9"/>
        <v>-9999</v>
      </c>
      <c r="M90" s="10"/>
      <c r="N90" s="1" t="str">
        <f t="shared" si="10"/>
        <v/>
      </c>
      <c r="O90" s="1" t="str">
        <f t="shared" si="11"/>
        <v/>
      </c>
    </row>
    <row r="91" spans="3:15" hidden="1" x14ac:dyDescent="0.25">
      <c r="M91" s="1" t="str">
        <f t="shared" ref="M91" si="73">IF(L91&lt;&gt;"",",","")</f>
        <v/>
      </c>
    </row>
    <row r="92" spans="3:15" hidden="1" x14ac:dyDescent="0.25">
      <c r="C92" s="16"/>
      <c r="D92" s="16"/>
      <c r="E92" s="16"/>
      <c r="F92" s="16"/>
      <c r="G92" s="16"/>
      <c r="H92" s="16"/>
      <c r="I92" s="16"/>
      <c r="J92" s="16"/>
    </row>
    <row r="93" spans="3:15" hidden="1" x14ac:dyDescent="0.25">
      <c r="C93" s="16" t="e">
        <f>_xlfn.CONCAT("Error! Verify the channels inserted. Please review the values: ",N29:O90)</f>
        <v>#VALUE!</v>
      </c>
      <c r="D93" s="16"/>
      <c r="E93" s="16"/>
      <c r="F93" s="16"/>
      <c r="G93" s="16"/>
      <c r="H93" s="16"/>
      <c r="I93" s="16"/>
      <c r="J93" s="16"/>
    </row>
    <row r="94" spans="3:15" hidden="1" x14ac:dyDescent="0.25">
      <c r="C94" s="16" t="s">
        <v>7</v>
      </c>
      <c r="D94" s="16"/>
      <c r="E94" s="16"/>
      <c r="F94" s="16"/>
      <c r="G94" s="16"/>
      <c r="H94" s="16"/>
      <c r="I94" s="16"/>
      <c r="J94" s="16"/>
    </row>
    <row r="95" spans="3:15" hidden="1" x14ac:dyDescent="0.25">
      <c r="C95" s="16" t="s">
        <v>0</v>
      </c>
      <c r="D95" s="16"/>
      <c r="E95" s="16"/>
      <c r="F95" s="16"/>
      <c r="G95" s="16"/>
      <c r="H95" s="16"/>
      <c r="I95" s="16"/>
      <c r="J95" s="16"/>
    </row>
    <row r="96" spans="3:15" hidden="1" x14ac:dyDescent="0.25">
      <c r="C96" s="9"/>
      <c r="D96" s="9"/>
      <c r="E96" s="9"/>
      <c r="F96" s="9"/>
      <c r="G96" s="9"/>
      <c r="H96" s="9"/>
      <c r="I96" s="9"/>
      <c r="J96" s="9"/>
    </row>
    <row r="97" spans="3:10" hidden="1" x14ac:dyDescent="0.25"/>
    <row r="98" spans="3:10" hidden="1" x14ac:dyDescent="0.25">
      <c r="C98" s="16" t="str">
        <f>IF(D4="","",IF(D4="T03",C95,IF(M29="",C94,C93)))</f>
        <v/>
      </c>
      <c r="D98" s="16"/>
      <c r="E98" s="16"/>
      <c r="F98" s="16"/>
      <c r="G98" s="16"/>
      <c r="H98" s="16"/>
      <c r="I98" s="16"/>
      <c r="J98" s="16"/>
    </row>
    <row r="99" spans="3:10" hidden="1" x14ac:dyDescent="0.25"/>
  </sheetData>
  <sheetProtection algorithmName="SHA-512" hashValue="y605ntP/W/J3o0lXEcgatCWgC1mEcKbGICraYwnnpSs3XlqDCOhuibq15/Gr2zmpoqOTRDmlxzONfKOJS9YpzA==" saltValue="jRWolnF+F7TpddUOXtZNIA==" spinCount="100000" sheet="1" objects="1" scenarios="1"/>
  <protectedRanges>
    <protectedRange sqref="D4" name="Intervalo1"/>
  </protectedRanges>
  <mergeCells count="12">
    <mergeCell ref="D4:I4"/>
    <mergeCell ref="D5:I5"/>
    <mergeCell ref="B6:I7"/>
    <mergeCell ref="B2:I2"/>
    <mergeCell ref="C18:F18"/>
    <mergeCell ref="C17:F17"/>
    <mergeCell ref="E16:I16"/>
    <mergeCell ref="C94:J94"/>
    <mergeCell ref="C98:J98"/>
    <mergeCell ref="C95:J95"/>
    <mergeCell ref="C92:J92"/>
    <mergeCell ref="C93:J93"/>
  </mergeCells>
  <conditionalFormatting sqref="B6">
    <cfRule type="expression" dxfId="4" priority="2">
      <formula>$M$29=""</formula>
    </cfRule>
    <cfRule type="expression" dxfId="3" priority="3">
      <formula>$M$29&lt;&gt;""</formula>
    </cfRule>
  </conditionalFormatting>
  <conditionalFormatting sqref="B6:I7">
    <cfRule type="expression" dxfId="2" priority="1">
      <formula>AND($D$4="T03",$M$29="T03")</formula>
    </cfRule>
  </conditionalFormatting>
  <conditionalFormatting sqref="B9:I15">
    <cfRule type="expression" dxfId="1" priority="4">
      <formula>B20=0</formula>
    </cfRule>
    <cfRule type="expression" dxfId="0" priority="5">
      <formula>B20&lt;&gt;0</formula>
    </cfRule>
  </conditionalFormatting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Broggio</dc:creator>
  <cp:lastModifiedBy>Micael Broggio</cp:lastModifiedBy>
  <dcterms:created xsi:type="dcterms:W3CDTF">2024-03-15T22:24:27Z</dcterms:created>
  <dcterms:modified xsi:type="dcterms:W3CDTF">2024-03-25T10:40:53Z</dcterms:modified>
</cp:coreProperties>
</file>