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3.xml" ContentType="application/vnd.openxmlformats-officedocument.drawingml.chartshap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I:\Meu Drive\Pecege\ARNEM_2025\ARNEM_04-RedesNeurais\"/>
    </mc:Choice>
  </mc:AlternateContent>
  <xr:revisionPtr revIDLastSave="0" documentId="13_ncr:1_{9B78A2B0-A2A5-4362-9D8C-A21C35AC78EF}" xr6:coauthVersionLast="47" xr6:coauthVersionMax="47" xr10:uidLastSave="{00000000-0000-0000-0000-000000000000}"/>
  <bookViews>
    <workbookView xWindow="32310" yWindow="1170" windowWidth="21600" windowHeight="11295" xr2:uid="{00000000-000D-0000-FFFF-FFFF00000000}"/>
  </bookViews>
  <sheets>
    <sheet name="Planilha4" sheetId="5" r:id="rId1"/>
    <sheet name="Sheet1" sheetId="1" r:id="rId2"/>
    <sheet name="AUC" sheetId="6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6" l="1"/>
  <c r="H5" i="6"/>
  <c r="H4" i="6"/>
  <c r="G5" i="6"/>
  <c r="G16" i="6"/>
  <c r="H16" i="6"/>
  <c r="G17" i="6"/>
  <c r="H17" i="6"/>
  <c r="G18" i="6"/>
  <c r="H18" i="6"/>
  <c r="G19" i="6"/>
  <c r="H19" i="6"/>
  <c r="G20" i="6"/>
  <c r="H20" i="6"/>
  <c r="G15" i="6"/>
  <c r="H15" i="6"/>
  <c r="D3" i="6"/>
  <c r="D4" i="6"/>
  <c r="D5" i="6"/>
  <c r="D6" i="6"/>
  <c r="D2" i="6"/>
  <c r="X9" i="1"/>
  <c r="X10" i="1"/>
  <c r="T9" i="1"/>
  <c r="T7" i="1"/>
  <c r="T10" i="1"/>
  <c r="T6" i="1"/>
  <c r="T5" i="1"/>
  <c r="T4" i="1"/>
  <c r="T8" i="1"/>
  <c r="R13" i="5"/>
  <c r="R11" i="5"/>
  <c r="U13" i="5"/>
  <c r="N13" i="5"/>
  <c r="Q6" i="5"/>
  <c r="Q18" i="5"/>
  <c r="J18" i="5"/>
  <c r="J21" i="5"/>
  <c r="K21" i="5" s="1"/>
  <c r="J20" i="5"/>
  <c r="K20" i="5" s="1"/>
  <c r="J22" i="5" s="1"/>
  <c r="Q21" i="5"/>
  <c r="R21" i="5" s="1"/>
  <c r="Q20" i="5"/>
  <c r="R20" i="5"/>
  <c r="Q22" i="5" s="1"/>
  <c r="U9" i="5"/>
  <c r="N9" i="5"/>
  <c r="U12" i="5"/>
  <c r="V12" i="5" s="1"/>
  <c r="U11" i="5"/>
  <c r="V11" i="5" s="1"/>
  <c r="N12" i="5"/>
  <c r="O12" i="5" s="1"/>
  <c r="N11" i="5"/>
  <c r="O11" i="5" s="1"/>
  <c r="Q5" i="5"/>
  <c r="R5" i="5" s="1"/>
  <c r="Q4" i="5"/>
  <c r="R4" i="5" s="1"/>
  <c r="Q2" i="5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34" i="1"/>
  <c r="E35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5" i="1"/>
  <c r="E56" i="1"/>
  <c r="E58" i="1"/>
  <c r="E60" i="1"/>
  <c r="E66" i="1"/>
  <c r="E68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98" i="1"/>
  <c r="E100" i="1"/>
  <c r="E101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2" i="1"/>
  <c r="E124" i="1"/>
  <c r="E125" i="1"/>
  <c r="E129" i="1"/>
  <c r="E130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61" i="1"/>
  <c r="E162" i="1"/>
  <c r="E163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92" i="1"/>
  <c r="E193" i="1"/>
  <c r="E194" i="1"/>
  <c r="E195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9" i="1"/>
  <c r="E221" i="1"/>
  <c r="E223" i="1"/>
  <c r="E225" i="1"/>
  <c r="E226" i="1"/>
  <c r="E228" i="1"/>
  <c r="E230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1" i="1"/>
  <c r="E257" i="1"/>
  <c r="E258" i="1"/>
  <c r="E261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9" i="1"/>
  <c r="E290" i="1"/>
  <c r="E294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4" i="1"/>
  <c r="E316" i="1"/>
  <c r="E318" i="1"/>
  <c r="E319" i="1"/>
  <c r="E321" i="1"/>
  <c r="E322" i="1"/>
  <c r="E324" i="1"/>
  <c r="E325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53" i="1"/>
  <c r="E354" i="1"/>
  <c r="E359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85" i="1"/>
  <c r="E386" i="1"/>
  <c r="E387" i="1"/>
  <c r="E389" i="1"/>
  <c r="E391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5" i="1"/>
  <c r="E417" i="1"/>
  <c r="E418" i="1"/>
  <c r="E419" i="1"/>
  <c r="E420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5" i="1"/>
  <c r="E448" i="1"/>
  <c r="E449" i="1"/>
  <c r="E450" i="1"/>
  <c r="E452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4" i="1"/>
  <c r="E475" i="1"/>
  <c r="E478" i="1"/>
  <c r="E481" i="1"/>
  <c r="E482" i="1"/>
  <c r="E483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8" i="1"/>
  <c r="E513" i="1"/>
  <c r="E514" i="1"/>
  <c r="E518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45" i="1"/>
  <c r="E546" i="1"/>
  <c r="E548" i="1"/>
  <c r="E549" i="1"/>
  <c r="E551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72" i="1"/>
  <c r="E577" i="1"/>
  <c r="E578" i="1"/>
  <c r="E582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2" i="1"/>
  <c r="E609" i="1"/>
  <c r="E610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7" i="1"/>
  <c r="E639" i="1"/>
  <c r="E641" i="1"/>
  <c r="E642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7" i="1"/>
  <c r="E668" i="1"/>
  <c r="E672" i="1"/>
  <c r="E673" i="1"/>
  <c r="E674" i="1"/>
  <c r="E675" i="1"/>
  <c r="E676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705" i="1"/>
  <c r="E706" i="1"/>
  <c r="E707" i="1"/>
  <c r="E708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30" i="1"/>
  <c r="E734" i="1"/>
  <c r="E735" i="1"/>
  <c r="E736" i="1"/>
  <c r="E737" i="1"/>
  <c r="E738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9" i="1"/>
  <c r="E770" i="1"/>
  <c r="E774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7" i="1"/>
  <c r="E801" i="1"/>
  <c r="E802" i="1"/>
  <c r="E803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9" i="1"/>
  <c r="E833" i="1"/>
  <c r="E834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63" i="1"/>
  <c r="E866" i="1"/>
  <c r="E867" i="1"/>
  <c r="E868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D35" i="1"/>
  <c r="D36" i="1"/>
  <c r="E36" i="1" s="1"/>
  <c r="D37" i="1"/>
  <c r="E37" i="1" s="1"/>
  <c r="D38" i="1"/>
  <c r="E38" i="1" s="1"/>
  <c r="D39" i="1"/>
  <c r="E39" i="1" s="1"/>
  <c r="D40" i="1"/>
  <c r="E40" i="1" s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E54" i="1" s="1"/>
  <c r="D55" i="1"/>
  <c r="D56" i="1"/>
  <c r="D57" i="1"/>
  <c r="E57" i="1" s="1"/>
  <c r="D58" i="1"/>
  <c r="D59" i="1"/>
  <c r="E59" i="1" s="1"/>
  <c r="D60" i="1"/>
  <c r="D61" i="1"/>
  <c r="E61" i="1" s="1"/>
  <c r="D62" i="1"/>
  <c r="E62" i="1" s="1"/>
  <c r="D63" i="1"/>
  <c r="E63" i="1" s="1"/>
  <c r="D64" i="1"/>
  <c r="E64" i="1" s="1"/>
  <c r="D65" i="1"/>
  <c r="E65" i="1" s="1"/>
  <c r="D66" i="1"/>
  <c r="D67" i="1"/>
  <c r="E67" i="1" s="1"/>
  <c r="D68" i="1"/>
  <c r="D69" i="1"/>
  <c r="E69" i="1" s="1"/>
  <c r="D70" i="1"/>
  <c r="E70" i="1" s="1"/>
  <c r="D71" i="1"/>
  <c r="E71" i="1" s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D99" i="1"/>
  <c r="E99" i="1" s="1"/>
  <c r="D100" i="1"/>
  <c r="D101" i="1"/>
  <c r="D102" i="1"/>
  <c r="E102" i="1" s="1"/>
  <c r="D103" i="1"/>
  <c r="E103" i="1" s="1"/>
  <c r="D104" i="1"/>
  <c r="E104" i="1" s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E121" i="1" s="1"/>
  <c r="D122" i="1"/>
  <c r="D123" i="1"/>
  <c r="E123" i="1" s="1"/>
  <c r="D124" i="1"/>
  <c r="D125" i="1"/>
  <c r="D126" i="1"/>
  <c r="E126" i="1" s="1"/>
  <c r="D127" i="1"/>
  <c r="E127" i="1" s="1"/>
  <c r="D128" i="1"/>
  <c r="E128" i="1" s="1"/>
  <c r="D129" i="1"/>
  <c r="D130" i="1"/>
  <c r="D131" i="1"/>
  <c r="E131" i="1" s="1"/>
  <c r="D132" i="1"/>
  <c r="E132" i="1" s="1"/>
  <c r="D133" i="1"/>
  <c r="E133" i="1" s="1"/>
  <c r="D134" i="1"/>
  <c r="E134" i="1" s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D162" i="1"/>
  <c r="D163" i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D193" i="1"/>
  <c r="D194" i="1"/>
  <c r="D195" i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E217" i="1" s="1"/>
  <c r="D218" i="1"/>
  <c r="E218" i="1" s="1"/>
  <c r="D219" i="1"/>
  <c r="D220" i="1"/>
  <c r="E220" i="1" s="1"/>
  <c r="D221" i="1"/>
  <c r="D222" i="1"/>
  <c r="E222" i="1" s="1"/>
  <c r="D223" i="1"/>
  <c r="D224" i="1"/>
  <c r="E224" i="1" s="1"/>
  <c r="D225" i="1"/>
  <c r="D226" i="1"/>
  <c r="D227" i="1"/>
  <c r="E227" i="1" s="1"/>
  <c r="D228" i="1"/>
  <c r="D229" i="1"/>
  <c r="E229" i="1" s="1"/>
  <c r="D230" i="1"/>
  <c r="D231" i="1"/>
  <c r="E231" i="1" s="1"/>
  <c r="D232" i="1"/>
  <c r="E232" i="1" s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E250" i="1" s="1"/>
  <c r="D251" i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D258" i="1"/>
  <c r="D259" i="1"/>
  <c r="E259" i="1" s="1"/>
  <c r="D260" i="1"/>
  <c r="E260" i="1" s="1"/>
  <c r="D261" i="1"/>
  <c r="D262" i="1"/>
  <c r="E262" i="1" s="1"/>
  <c r="D263" i="1"/>
  <c r="E263" i="1" s="1"/>
  <c r="D264" i="1"/>
  <c r="E264" i="1" s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D290" i="1"/>
  <c r="D291" i="1"/>
  <c r="E291" i="1" s="1"/>
  <c r="D292" i="1"/>
  <c r="E292" i="1" s="1"/>
  <c r="D293" i="1"/>
  <c r="E293" i="1" s="1"/>
  <c r="D294" i="1"/>
  <c r="D295" i="1"/>
  <c r="E295" i="1" s="1"/>
  <c r="D296" i="1"/>
  <c r="E296" i="1" s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E313" i="1" s="1"/>
  <c r="D314" i="1"/>
  <c r="D315" i="1"/>
  <c r="E315" i="1" s="1"/>
  <c r="D316" i="1"/>
  <c r="D317" i="1"/>
  <c r="E317" i="1" s="1"/>
  <c r="D318" i="1"/>
  <c r="D319" i="1"/>
  <c r="D320" i="1"/>
  <c r="E320" i="1" s="1"/>
  <c r="D321" i="1"/>
  <c r="D322" i="1"/>
  <c r="D323" i="1"/>
  <c r="E323" i="1" s="1"/>
  <c r="D324" i="1"/>
  <c r="D325" i="1"/>
  <c r="D326" i="1"/>
  <c r="E326" i="1" s="1"/>
  <c r="D327" i="1"/>
  <c r="E327" i="1" s="1"/>
  <c r="D328" i="1"/>
  <c r="E328" i="1" s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E349" i="1" s="1"/>
  <c r="D350" i="1"/>
  <c r="E350" i="1" s="1"/>
  <c r="D351" i="1"/>
  <c r="E351" i="1" s="1"/>
  <c r="D352" i="1"/>
  <c r="E352" i="1" s="1"/>
  <c r="D353" i="1"/>
  <c r="D354" i="1"/>
  <c r="D355" i="1"/>
  <c r="E355" i="1" s="1"/>
  <c r="D356" i="1"/>
  <c r="E356" i="1" s="1"/>
  <c r="D357" i="1"/>
  <c r="E357" i="1" s="1"/>
  <c r="D358" i="1"/>
  <c r="E358" i="1" s="1"/>
  <c r="D359" i="1"/>
  <c r="D360" i="1"/>
  <c r="E360" i="1" s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D386" i="1"/>
  <c r="D387" i="1"/>
  <c r="D388" i="1"/>
  <c r="E388" i="1" s="1"/>
  <c r="D389" i="1"/>
  <c r="D390" i="1"/>
  <c r="E390" i="1" s="1"/>
  <c r="D391" i="1"/>
  <c r="D392" i="1"/>
  <c r="E392" i="1" s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D416" i="1"/>
  <c r="E416" i="1" s="1"/>
  <c r="D417" i="1"/>
  <c r="D418" i="1"/>
  <c r="D419" i="1"/>
  <c r="D420" i="1"/>
  <c r="D421" i="1"/>
  <c r="E421" i="1" s="1"/>
  <c r="D422" i="1"/>
  <c r="E422" i="1" s="1"/>
  <c r="D423" i="1"/>
  <c r="E423" i="1" s="1"/>
  <c r="D424" i="1"/>
  <c r="E424" i="1" s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E443" i="1" s="1"/>
  <c r="D444" i="1"/>
  <c r="E444" i="1" s="1"/>
  <c r="D445" i="1"/>
  <c r="D446" i="1"/>
  <c r="E446" i="1" s="1"/>
  <c r="D447" i="1"/>
  <c r="E447" i="1" s="1"/>
  <c r="D448" i="1"/>
  <c r="D449" i="1"/>
  <c r="D450" i="1"/>
  <c r="D451" i="1"/>
  <c r="E451" i="1" s="1"/>
  <c r="D452" i="1"/>
  <c r="D453" i="1"/>
  <c r="E453" i="1" s="1"/>
  <c r="D454" i="1"/>
  <c r="E454" i="1" s="1"/>
  <c r="D455" i="1"/>
  <c r="E455" i="1" s="1"/>
  <c r="D456" i="1"/>
  <c r="E456" i="1" s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E473" i="1" s="1"/>
  <c r="D474" i="1"/>
  <c r="D475" i="1"/>
  <c r="D476" i="1"/>
  <c r="E476" i="1" s="1"/>
  <c r="D477" i="1"/>
  <c r="E477" i="1" s="1"/>
  <c r="D478" i="1"/>
  <c r="D479" i="1"/>
  <c r="E479" i="1" s="1"/>
  <c r="D480" i="1"/>
  <c r="E480" i="1" s="1"/>
  <c r="D481" i="1"/>
  <c r="D482" i="1"/>
  <c r="D483" i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E505" i="1" s="1"/>
  <c r="D506" i="1"/>
  <c r="E506" i="1" s="1"/>
  <c r="D507" i="1"/>
  <c r="E507" i="1" s="1"/>
  <c r="D508" i="1"/>
  <c r="D509" i="1"/>
  <c r="E509" i="1" s="1"/>
  <c r="D510" i="1"/>
  <c r="E510" i="1" s="1"/>
  <c r="D511" i="1"/>
  <c r="E511" i="1" s="1"/>
  <c r="D512" i="1"/>
  <c r="E512" i="1" s="1"/>
  <c r="D513" i="1"/>
  <c r="D514" i="1"/>
  <c r="D515" i="1"/>
  <c r="E515" i="1" s="1"/>
  <c r="D516" i="1"/>
  <c r="E516" i="1" s="1"/>
  <c r="D517" i="1"/>
  <c r="E517" i="1" s="1"/>
  <c r="D518" i="1"/>
  <c r="D519" i="1"/>
  <c r="E519" i="1" s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D546" i="1"/>
  <c r="D547" i="1"/>
  <c r="E547" i="1" s="1"/>
  <c r="D548" i="1"/>
  <c r="D549" i="1"/>
  <c r="D550" i="1"/>
  <c r="E550" i="1" s="1"/>
  <c r="D551" i="1"/>
  <c r="D552" i="1"/>
  <c r="E552" i="1" s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E569" i="1" s="1"/>
  <c r="D570" i="1"/>
  <c r="E570" i="1" s="1"/>
  <c r="D571" i="1"/>
  <c r="E571" i="1" s="1"/>
  <c r="D572" i="1"/>
  <c r="D573" i="1"/>
  <c r="E573" i="1" s="1"/>
  <c r="D574" i="1"/>
  <c r="E574" i="1" s="1"/>
  <c r="D575" i="1"/>
  <c r="E575" i="1" s="1"/>
  <c r="D576" i="1"/>
  <c r="E576" i="1" s="1"/>
  <c r="D577" i="1"/>
  <c r="D578" i="1"/>
  <c r="D579" i="1"/>
  <c r="E579" i="1" s="1"/>
  <c r="D580" i="1"/>
  <c r="E580" i="1" s="1"/>
  <c r="D581" i="1"/>
  <c r="E581" i="1" s="1"/>
  <c r="D582" i="1"/>
  <c r="D583" i="1"/>
  <c r="E583" i="1" s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E601" i="1" s="1"/>
  <c r="D602" i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D610" i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E633" i="1" s="1"/>
  <c r="D634" i="1"/>
  <c r="E634" i="1" s="1"/>
  <c r="D635" i="1"/>
  <c r="E635" i="1" s="1"/>
  <c r="D636" i="1"/>
  <c r="E636" i="1" s="1"/>
  <c r="D637" i="1"/>
  <c r="D638" i="1"/>
  <c r="E638" i="1" s="1"/>
  <c r="D639" i="1"/>
  <c r="D640" i="1"/>
  <c r="E640" i="1" s="1"/>
  <c r="D641" i="1"/>
  <c r="D642" i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E665" i="1" s="1"/>
  <c r="D666" i="1"/>
  <c r="E666" i="1" s="1"/>
  <c r="D667" i="1"/>
  <c r="D668" i="1"/>
  <c r="D669" i="1"/>
  <c r="E669" i="1" s="1"/>
  <c r="D670" i="1"/>
  <c r="E670" i="1" s="1"/>
  <c r="D671" i="1"/>
  <c r="E671" i="1" s="1"/>
  <c r="D672" i="1"/>
  <c r="D673" i="1"/>
  <c r="D674" i="1"/>
  <c r="D675" i="1"/>
  <c r="D676" i="1"/>
  <c r="D677" i="1"/>
  <c r="E677" i="1" s="1"/>
  <c r="D678" i="1"/>
  <c r="E678" i="1" s="1"/>
  <c r="D679" i="1"/>
  <c r="E679" i="1" s="1"/>
  <c r="D680" i="1"/>
  <c r="E680" i="1" s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D706" i="1"/>
  <c r="D707" i="1"/>
  <c r="D708" i="1"/>
  <c r="D709" i="1"/>
  <c r="E709" i="1" s="1"/>
  <c r="D710" i="1"/>
  <c r="E710" i="1" s="1"/>
  <c r="D711" i="1"/>
  <c r="E711" i="1" s="1"/>
  <c r="D712" i="1"/>
  <c r="E712" i="1" s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E729" i="1" s="1"/>
  <c r="D730" i="1"/>
  <c r="D731" i="1"/>
  <c r="E731" i="1" s="1"/>
  <c r="D732" i="1"/>
  <c r="E732" i="1" s="1"/>
  <c r="D733" i="1"/>
  <c r="E733" i="1" s="1"/>
  <c r="D734" i="1"/>
  <c r="D735" i="1"/>
  <c r="D736" i="1"/>
  <c r="D737" i="1"/>
  <c r="D738" i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D770" i="1"/>
  <c r="D771" i="1"/>
  <c r="E771" i="1" s="1"/>
  <c r="D772" i="1"/>
  <c r="E772" i="1" s="1"/>
  <c r="D773" i="1"/>
  <c r="E773" i="1" s="1"/>
  <c r="D774" i="1"/>
  <c r="D775" i="1"/>
  <c r="E775" i="1" s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E794" i="1" s="1"/>
  <c r="D795" i="1"/>
  <c r="E795" i="1" s="1"/>
  <c r="D796" i="1"/>
  <c r="E796" i="1" s="1"/>
  <c r="D797" i="1"/>
  <c r="D798" i="1"/>
  <c r="E798" i="1" s="1"/>
  <c r="D799" i="1"/>
  <c r="E799" i="1" s="1"/>
  <c r="D800" i="1"/>
  <c r="E800" i="1" s="1"/>
  <c r="D801" i="1"/>
  <c r="D802" i="1"/>
  <c r="D803" i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E825" i="1" s="1"/>
  <c r="D826" i="1"/>
  <c r="E826" i="1" s="1"/>
  <c r="D827" i="1"/>
  <c r="E827" i="1" s="1"/>
  <c r="D828" i="1"/>
  <c r="E828" i="1" s="1"/>
  <c r="D829" i="1"/>
  <c r="D830" i="1"/>
  <c r="E830" i="1" s="1"/>
  <c r="D831" i="1"/>
  <c r="E831" i="1" s="1"/>
  <c r="D832" i="1"/>
  <c r="E832" i="1" s="1"/>
  <c r="D833" i="1"/>
  <c r="D834" i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D864" i="1"/>
  <c r="E864" i="1" s="1"/>
  <c r="D865" i="1"/>
  <c r="E865" i="1" s="1"/>
  <c r="D866" i="1"/>
  <c r="D867" i="1"/>
  <c r="D868" i="1"/>
  <c r="D869" i="1"/>
  <c r="E869" i="1" s="1"/>
  <c r="D870" i="1"/>
  <c r="E870" i="1" s="1"/>
  <c r="D871" i="1"/>
  <c r="E871" i="1" s="1"/>
  <c r="D872" i="1"/>
  <c r="E872" i="1" s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E889" i="1" s="1"/>
  <c r="D890" i="1"/>
  <c r="E890" i="1" s="1"/>
  <c r="D891" i="1"/>
  <c r="E891" i="1" s="1"/>
  <c r="D892" i="1"/>
  <c r="E892" i="1" s="1"/>
  <c r="D2" i="1"/>
  <c r="E2" i="1" s="1"/>
  <c r="N20" i="5" l="1"/>
  <c r="N22" i="5" s="1"/>
  <c r="G7" i="6"/>
  <c r="G8" i="6"/>
  <c r="S5" i="1"/>
  <c r="S9" i="1"/>
  <c r="S6" i="1"/>
  <c r="S10" i="1"/>
  <c r="S8" i="1"/>
  <c r="S4" i="1"/>
  <c r="S7" i="1"/>
  <c r="X4" i="1" l="1"/>
  <c r="X5" i="1"/>
  <c r="X6" i="1"/>
  <c r="X7" i="1"/>
  <c r="X8" i="1"/>
</calcChain>
</file>

<file path=xl/sharedStrings.xml><?xml version="1.0" encoding="utf-8"?>
<sst xmlns="http://schemas.openxmlformats.org/spreadsheetml/2006/main" count="102" uniqueCount="66">
  <si>
    <t>survived</t>
  </si>
  <si>
    <t>pclass</t>
  </si>
  <si>
    <t>age</t>
  </si>
  <si>
    <t>sibsp</t>
  </si>
  <si>
    <t>parch</t>
  </si>
  <si>
    <t>fare</t>
  </si>
  <si>
    <t>sex_male</t>
  </si>
  <si>
    <t>embarked_Q</t>
  </si>
  <si>
    <t>embarked_S</t>
  </si>
  <si>
    <t>Rótulos de Coluna</t>
  </si>
  <si>
    <t>Total Geral</t>
  </si>
  <si>
    <t>Rótulos de Linha</t>
  </si>
  <si>
    <t>indice</t>
  </si>
  <si>
    <t>N</t>
  </si>
  <si>
    <t>VERDADEIRO</t>
  </si>
  <si>
    <t>Gini</t>
  </si>
  <si>
    <t>Ganho</t>
  </si>
  <si>
    <t>PClass1,2</t>
  </si>
  <si>
    <t>PClass1</t>
  </si>
  <si>
    <t>age&lt;6</t>
  </si>
  <si>
    <t>age&lt;21</t>
  </si>
  <si>
    <t>age&lt;45</t>
  </si>
  <si>
    <t>Contagem de N</t>
  </si>
  <si>
    <t>P0</t>
  </si>
  <si>
    <t>P1</t>
  </si>
  <si>
    <t>P^2</t>
  </si>
  <si>
    <t>P</t>
  </si>
  <si>
    <t>Não sobrev</t>
  </si>
  <si>
    <t>Sobrev</t>
  </si>
  <si>
    <t>Gini Total</t>
  </si>
  <si>
    <t>X=0</t>
  </si>
  <si>
    <t>X=1</t>
  </si>
  <si>
    <t>Ordem</t>
  </si>
  <si>
    <t>Aleatório</t>
  </si>
  <si>
    <t>Variável</t>
  </si>
  <si>
    <t>Número de variáveis</t>
  </si>
  <si>
    <t>Sorteio de variáveis</t>
  </si>
  <si>
    <t>Ganho &gt; ccp</t>
  </si>
  <si>
    <t>Sim ===&gt;</t>
  </si>
  <si>
    <t>não ===&gt;</t>
  </si>
  <si>
    <t>Avaliando esta última quebra:</t>
  </si>
  <si>
    <t>N do nó &gt; min_samples_split =&gt; faz a quebra</t>
  </si>
  <si>
    <t>N de cada folha &gt; min_samples_leaf &gt; Faz a quebra</t>
  </si>
  <si>
    <t>Profundidade &gt; max_depth =&gt; faz a quebra</t>
  </si>
  <si>
    <t>Se o número de folhas é menor que max_leaf_nodes =&gt; mantém a quebra</t>
  </si>
  <si>
    <t>mantém a quebra</t>
  </si>
  <si>
    <t>Desfaz a quebra</t>
  </si>
  <si>
    <t>Ganho &gt; min_impurity_decrease =&gt; Faz a quebra</t>
  </si>
  <si>
    <t>Indice</t>
  </si>
  <si>
    <t>Sobreviveu</t>
  </si>
  <si>
    <t>Probabilidade</t>
  </si>
  <si>
    <t>Classificação</t>
  </si>
  <si>
    <t>Ponto de corte:</t>
  </si>
  <si>
    <t>Pontos de corte</t>
  </si>
  <si>
    <t>TP</t>
  </si>
  <si>
    <t>FP</t>
  </si>
  <si>
    <t>TN</t>
  </si>
  <si>
    <t>FN</t>
  </si>
  <si>
    <t>Prob&gt;=ponto de corte =&gt; Evento=sim</t>
  </si>
  <si>
    <t>Especificidade</t>
  </si>
  <si>
    <t>1-Sensitividade</t>
  </si>
  <si>
    <t>Sensibilidade</t>
  </si>
  <si>
    <t>Positivo</t>
  </si>
  <si>
    <t>Evento</t>
  </si>
  <si>
    <t>Não evento</t>
  </si>
  <si>
    <t>Negativo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</si>
</sst>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top"/>
    </xf>
    <xf numFmtId="9" fontId="0" fillId="0" borderId="0" xfId="1" applyFont="1"/>
    <xf numFmtId="0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AUC!$H$14</c:f>
              <c:strCache>
                <c:ptCount val="1"/>
                <c:pt idx="0">
                  <c:v>1-Sensitividade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AUC!$G$15:$G$20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AUC!$H$15:$H$20</c:f>
              <c:numCache>
                <c:formatCode>General</c:formatCode>
                <c:ptCount val="6"/>
                <c:pt idx="0">
                  <c:v>1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6-446D-AF93-7A4E0829E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08544"/>
        <c:axId val="110210464"/>
      </c:scatterChart>
      <c:valAx>
        <c:axId val="11020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210464"/>
        <c:crosses val="autoZero"/>
        <c:crossBetween val="midCat"/>
      </c:valAx>
      <c:valAx>
        <c:axId val="1102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20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371475</xdr:colOff>
      <xdr:row>3</xdr:row>
      <xdr:rowOff>171450</xdr:rowOff>
    </xdr:from>
    <xdr:to>
      <xdr:col>14</xdr:col>
      <xdr:colOff>533400</xdr:colOff>
      <xdr:row>7</xdr:row>
      <xdr:rowOff>47625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325309F7-5ADD-9753-1EB6-58F8D3682CAB}"/>
            </a:ext>
          </a:extLst>
        </xdr:cNvPr>
        <xdr:cNvCxnSpPr/>
      </xdr:nvCxnSpPr>
      <xdr:spPr>
        <a:xfrm flipH="1">
          <a:off x="10077450" y="742950"/>
          <a:ext cx="771525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152400</xdr:colOff>
      <xdr:row>4</xdr:row>
      <xdr:rowOff>47625</xdr:rowOff>
    </xdr:from>
    <xdr:to>
      <xdr:col>19</xdr:col>
      <xdr:colOff>323850</xdr:colOff>
      <xdr:row>7</xdr:row>
      <xdr:rowOff>76200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DDA299B9-329A-4514-A239-F89D96939629}"/>
            </a:ext>
          </a:extLst>
        </xdr:cNvPr>
        <xdr:cNvCxnSpPr/>
      </xdr:nvCxnSpPr>
      <xdr:spPr>
        <a:xfrm>
          <a:off x="12906375" y="809625"/>
          <a:ext cx="78105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13</xdr:row>
      <xdr:rowOff>38100</xdr:rowOff>
    </xdr:from>
    <xdr:to>
      <xdr:col>11</xdr:col>
      <xdr:colOff>295275</xdr:colOff>
      <xdr:row>16</xdr:row>
      <xdr:rowOff>104775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7910B5B2-69A7-A48E-074A-59B12F09E6FB}"/>
            </a:ext>
          </a:extLst>
        </xdr:cNvPr>
        <xdr:cNvCxnSpPr/>
      </xdr:nvCxnSpPr>
      <xdr:spPr>
        <a:xfrm flipH="1">
          <a:off x="8010525" y="2514600"/>
          <a:ext cx="771525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180975</xdr:colOff>
      <xdr:row>13</xdr:row>
      <xdr:rowOff>38100</xdr:rowOff>
    </xdr:from>
    <xdr:to>
      <xdr:col>15</xdr:col>
      <xdr:colOff>352425</xdr:colOff>
      <xdr:row>16</xdr:row>
      <xdr:rowOff>66675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2F6EC04C-6A44-9D81-17B2-4473D5659DD6}"/>
            </a:ext>
          </a:extLst>
        </xdr:cNvPr>
        <xdr:cNvCxnSpPr/>
      </xdr:nvCxnSpPr>
      <xdr:spPr>
        <a:xfrm>
          <a:off x="10496550" y="2514600"/>
          <a:ext cx="78105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6</xdr:row>
      <xdr:rowOff>166687</xdr:rowOff>
    </xdr:from>
    <xdr:to>
      <xdr:col>17</xdr:col>
      <xdr:colOff>85725</xdr:colOff>
      <xdr:row>21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6B8B0F-C81A-7E48-1BEC-9BF631936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0.07292</cdr:x>
      <cdr:y>0.30382</cdr:y>
    </cdr:from>
    <cdr:to>
      <cdr:x>0.81042</cdr:x>
      <cdr:y>0.89063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49313F77-A7CE-9648-CB69-D7920805D268}"/>
            </a:ext>
          </a:extLst>
        </cdr:cNvPr>
        <cdr:cNvCxnSpPr/>
      </cdr:nvCxnSpPr>
      <cdr:spPr>
        <a:xfrm xmlns:a="http://schemas.openxmlformats.org/drawingml/2006/main" flipV="1">
          <a:off x="333375" y="833438"/>
          <a:ext cx="3371850" cy="16097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ka Serrajordia" refreshedDate="45687.963608680555" createdVersion="8" refreshedVersion="8" minRefreshableVersion="3" recordCount="891" xr:uid="{80DBF0AF-13C4-41B1-8A42-7C5AD2FE3750}">
  <cacheSource type="worksheet">
    <worksheetSource ref="A1:P892" sheet="Sheet1"/>
  </cacheSource>
  <cacheFields count="16">
    <cacheField name="indice" numFmtId="0">
      <sharedItems containsSemiMixedTypes="0" containsString="0" containsNumber="1" containsInteger="1" minValue="0" maxValue="890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/>
    </cacheField>
    <cacheField name="PClass1" numFmtId="0">
      <sharedItems containsSemiMixedTypes="0" containsString="0" containsNumber="1" containsInteger="1" minValue="0" maxValue="1" count="2">
        <n v="0"/>
        <n v="1"/>
      </sharedItems>
    </cacheField>
    <cacheField name="PClass1,2" numFmtId="0">
      <sharedItems containsSemiMixedTypes="0" containsString="0" containsNumber="1" containsInteger="1" minValue="0" maxValue="1" count="2">
        <n v="0"/>
        <n v="1"/>
      </sharedItems>
    </cacheField>
    <cacheField name="age" numFmtId="0">
      <sharedItems containsSemiMixedTypes="0" containsString="0" containsNumber="1" minValue="0.42" maxValue="80"/>
    </cacheField>
    <cacheField name="age&lt;6" numFmtId="0">
      <sharedItems containsSemiMixedTypes="0" containsString="0" containsNumber="1" containsInteger="1" minValue="0" maxValue="1" count="2">
        <n v="0"/>
        <n v="1"/>
      </sharedItems>
    </cacheField>
    <cacheField name="age&lt;21" numFmtId="0">
      <sharedItems containsSemiMixedTypes="0" containsString="0" containsNumber="1" containsInteger="1" minValue="0" maxValue="1" count="2">
        <n v="0"/>
        <n v="1"/>
      </sharedItems>
    </cacheField>
    <cacheField name="age&lt;45" numFmtId="0">
      <sharedItems containsSemiMixedTypes="0" containsString="0" containsNumber="1" containsInteger="1" minValue="0" maxValue="1" count="2">
        <n v="1"/>
        <n v="0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fare" numFmtId="0">
      <sharedItems containsSemiMixedTypes="0" containsString="0" containsNumber="1" minValue="0" maxValue="512.32920000000001"/>
    </cacheField>
    <cacheField name="sex_male" numFmtId="0">
      <sharedItems count="2">
        <b v="1"/>
        <b v="0"/>
      </sharedItems>
    </cacheField>
    <cacheField name="embarked_Q" numFmtId="0">
      <sharedItems/>
    </cacheField>
    <cacheField name="embarked_S" numFmtId="0">
      <sharedItems/>
    </cacheField>
    <cacheField name="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0"/>
    <x v="0"/>
    <n v="3"/>
    <x v="0"/>
    <x v="0"/>
    <n v="22"/>
    <x v="0"/>
    <x v="0"/>
    <x v="0"/>
    <n v="1"/>
    <n v="0"/>
    <n v="7.25"/>
    <x v="0"/>
    <b v="0"/>
    <b v="1"/>
    <n v="1"/>
  </r>
  <r>
    <n v="1"/>
    <x v="1"/>
    <n v="1"/>
    <x v="1"/>
    <x v="1"/>
    <n v="38"/>
    <x v="0"/>
    <x v="0"/>
    <x v="0"/>
    <n v="1"/>
    <n v="0"/>
    <n v="71.283299999999997"/>
    <x v="1"/>
    <b v="0"/>
    <b v="0"/>
    <n v="1"/>
  </r>
  <r>
    <n v="2"/>
    <x v="1"/>
    <n v="3"/>
    <x v="0"/>
    <x v="0"/>
    <n v="26"/>
    <x v="0"/>
    <x v="0"/>
    <x v="0"/>
    <n v="0"/>
    <n v="0"/>
    <n v="7.9249999999999998"/>
    <x v="1"/>
    <b v="0"/>
    <b v="1"/>
    <n v="1"/>
  </r>
  <r>
    <n v="3"/>
    <x v="1"/>
    <n v="1"/>
    <x v="1"/>
    <x v="1"/>
    <n v="35"/>
    <x v="0"/>
    <x v="0"/>
    <x v="0"/>
    <n v="1"/>
    <n v="0"/>
    <n v="53.1"/>
    <x v="1"/>
    <b v="0"/>
    <b v="1"/>
    <n v="1"/>
  </r>
  <r>
    <n v="4"/>
    <x v="0"/>
    <n v="3"/>
    <x v="0"/>
    <x v="0"/>
    <n v="35"/>
    <x v="0"/>
    <x v="0"/>
    <x v="0"/>
    <n v="0"/>
    <n v="0"/>
    <n v="8.0500000000000007"/>
    <x v="0"/>
    <b v="0"/>
    <b v="1"/>
    <n v="1"/>
  </r>
  <r>
    <n v="5"/>
    <x v="0"/>
    <n v="3"/>
    <x v="0"/>
    <x v="0"/>
    <n v="29.69911764705882"/>
    <x v="0"/>
    <x v="0"/>
    <x v="0"/>
    <n v="0"/>
    <n v="0"/>
    <n v="8.4582999999999995"/>
    <x v="0"/>
    <b v="1"/>
    <b v="0"/>
    <n v="1"/>
  </r>
  <r>
    <n v="6"/>
    <x v="0"/>
    <n v="1"/>
    <x v="1"/>
    <x v="1"/>
    <n v="54"/>
    <x v="0"/>
    <x v="0"/>
    <x v="1"/>
    <n v="0"/>
    <n v="0"/>
    <n v="51.862499999999997"/>
    <x v="0"/>
    <b v="0"/>
    <b v="1"/>
    <n v="1"/>
  </r>
  <r>
    <n v="7"/>
    <x v="0"/>
    <n v="3"/>
    <x v="0"/>
    <x v="0"/>
    <n v="2"/>
    <x v="1"/>
    <x v="1"/>
    <x v="0"/>
    <n v="3"/>
    <n v="1"/>
    <n v="21.074999999999999"/>
    <x v="0"/>
    <b v="0"/>
    <b v="1"/>
    <n v="1"/>
  </r>
  <r>
    <n v="8"/>
    <x v="1"/>
    <n v="3"/>
    <x v="0"/>
    <x v="0"/>
    <n v="27"/>
    <x v="0"/>
    <x v="0"/>
    <x v="0"/>
    <n v="0"/>
    <n v="2"/>
    <n v="11.1333"/>
    <x v="1"/>
    <b v="0"/>
    <b v="1"/>
    <n v="1"/>
  </r>
  <r>
    <n v="9"/>
    <x v="1"/>
    <n v="2"/>
    <x v="0"/>
    <x v="1"/>
    <n v="14"/>
    <x v="0"/>
    <x v="1"/>
    <x v="0"/>
    <n v="1"/>
    <n v="0"/>
    <n v="30.070799999999998"/>
    <x v="1"/>
    <b v="0"/>
    <b v="0"/>
    <n v="1"/>
  </r>
  <r>
    <n v="10"/>
    <x v="1"/>
    <n v="3"/>
    <x v="0"/>
    <x v="0"/>
    <n v="4"/>
    <x v="1"/>
    <x v="1"/>
    <x v="0"/>
    <n v="1"/>
    <n v="1"/>
    <n v="16.7"/>
    <x v="1"/>
    <b v="0"/>
    <b v="1"/>
    <n v="1"/>
  </r>
  <r>
    <n v="11"/>
    <x v="1"/>
    <n v="1"/>
    <x v="1"/>
    <x v="1"/>
    <n v="58"/>
    <x v="0"/>
    <x v="0"/>
    <x v="1"/>
    <n v="0"/>
    <n v="0"/>
    <n v="26.55"/>
    <x v="1"/>
    <b v="0"/>
    <b v="1"/>
    <n v="1"/>
  </r>
  <r>
    <n v="12"/>
    <x v="0"/>
    <n v="3"/>
    <x v="0"/>
    <x v="0"/>
    <n v="20"/>
    <x v="0"/>
    <x v="1"/>
    <x v="0"/>
    <n v="0"/>
    <n v="0"/>
    <n v="8.0500000000000007"/>
    <x v="0"/>
    <b v="0"/>
    <b v="1"/>
    <n v="1"/>
  </r>
  <r>
    <n v="13"/>
    <x v="0"/>
    <n v="3"/>
    <x v="0"/>
    <x v="0"/>
    <n v="39"/>
    <x v="0"/>
    <x v="0"/>
    <x v="0"/>
    <n v="1"/>
    <n v="5"/>
    <n v="31.274999999999999"/>
    <x v="0"/>
    <b v="0"/>
    <b v="1"/>
    <n v="1"/>
  </r>
  <r>
    <n v="14"/>
    <x v="0"/>
    <n v="3"/>
    <x v="0"/>
    <x v="0"/>
    <n v="14"/>
    <x v="0"/>
    <x v="1"/>
    <x v="0"/>
    <n v="0"/>
    <n v="0"/>
    <n v="7.8541999999999996"/>
    <x v="1"/>
    <b v="0"/>
    <b v="1"/>
    <n v="1"/>
  </r>
  <r>
    <n v="15"/>
    <x v="1"/>
    <n v="2"/>
    <x v="0"/>
    <x v="1"/>
    <n v="55"/>
    <x v="0"/>
    <x v="0"/>
    <x v="1"/>
    <n v="0"/>
    <n v="0"/>
    <n v="16"/>
    <x v="1"/>
    <b v="0"/>
    <b v="1"/>
    <n v="1"/>
  </r>
  <r>
    <n v="16"/>
    <x v="0"/>
    <n v="3"/>
    <x v="0"/>
    <x v="0"/>
    <n v="2"/>
    <x v="1"/>
    <x v="1"/>
    <x v="0"/>
    <n v="4"/>
    <n v="1"/>
    <n v="29.125"/>
    <x v="0"/>
    <b v="1"/>
    <b v="0"/>
    <n v="1"/>
  </r>
  <r>
    <n v="17"/>
    <x v="1"/>
    <n v="2"/>
    <x v="0"/>
    <x v="1"/>
    <n v="29.69911764705882"/>
    <x v="0"/>
    <x v="0"/>
    <x v="0"/>
    <n v="0"/>
    <n v="0"/>
    <n v="13"/>
    <x v="0"/>
    <b v="0"/>
    <b v="1"/>
    <n v="1"/>
  </r>
  <r>
    <n v="18"/>
    <x v="0"/>
    <n v="3"/>
    <x v="0"/>
    <x v="0"/>
    <n v="31"/>
    <x v="0"/>
    <x v="0"/>
    <x v="0"/>
    <n v="1"/>
    <n v="0"/>
    <n v="18"/>
    <x v="1"/>
    <b v="0"/>
    <b v="1"/>
    <n v="1"/>
  </r>
  <r>
    <n v="19"/>
    <x v="1"/>
    <n v="3"/>
    <x v="0"/>
    <x v="0"/>
    <n v="29.69911764705882"/>
    <x v="0"/>
    <x v="0"/>
    <x v="0"/>
    <n v="0"/>
    <n v="0"/>
    <n v="7.2249999999999996"/>
    <x v="1"/>
    <b v="0"/>
    <b v="0"/>
    <n v="1"/>
  </r>
  <r>
    <n v="20"/>
    <x v="0"/>
    <n v="2"/>
    <x v="0"/>
    <x v="1"/>
    <n v="35"/>
    <x v="0"/>
    <x v="0"/>
    <x v="0"/>
    <n v="0"/>
    <n v="0"/>
    <n v="26"/>
    <x v="0"/>
    <b v="0"/>
    <b v="1"/>
    <n v="1"/>
  </r>
  <r>
    <n v="21"/>
    <x v="1"/>
    <n v="2"/>
    <x v="0"/>
    <x v="1"/>
    <n v="34"/>
    <x v="0"/>
    <x v="0"/>
    <x v="0"/>
    <n v="0"/>
    <n v="0"/>
    <n v="13"/>
    <x v="0"/>
    <b v="0"/>
    <b v="1"/>
    <n v="1"/>
  </r>
  <r>
    <n v="22"/>
    <x v="1"/>
    <n v="3"/>
    <x v="0"/>
    <x v="0"/>
    <n v="15"/>
    <x v="0"/>
    <x v="1"/>
    <x v="0"/>
    <n v="0"/>
    <n v="0"/>
    <n v="8.0291999999999994"/>
    <x v="1"/>
    <b v="1"/>
    <b v="0"/>
    <n v="1"/>
  </r>
  <r>
    <n v="23"/>
    <x v="1"/>
    <n v="1"/>
    <x v="1"/>
    <x v="1"/>
    <n v="28"/>
    <x v="0"/>
    <x v="0"/>
    <x v="0"/>
    <n v="0"/>
    <n v="0"/>
    <n v="35.5"/>
    <x v="0"/>
    <b v="0"/>
    <b v="1"/>
    <n v="1"/>
  </r>
  <r>
    <n v="24"/>
    <x v="0"/>
    <n v="3"/>
    <x v="0"/>
    <x v="0"/>
    <n v="8"/>
    <x v="0"/>
    <x v="1"/>
    <x v="0"/>
    <n v="3"/>
    <n v="1"/>
    <n v="21.074999999999999"/>
    <x v="1"/>
    <b v="0"/>
    <b v="1"/>
    <n v="1"/>
  </r>
  <r>
    <n v="25"/>
    <x v="1"/>
    <n v="3"/>
    <x v="0"/>
    <x v="0"/>
    <n v="38"/>
    <x v="0"/>
    <x v="0"/>
    <x v="0"/>
    <n v="1"/>
    <n v="5"/>
    <n v="31.387499999999999"/>
    <x v="1"/>
    <b v="0"/>
    <b v="1"/>
    <n v="1"/>
  </r>
  <r>
    <n v="26"/>
    <x v="0"/>
    <n v="3"/>
    <x v="0"/>
    <x v="0"/>
    <n v="29.69911764705882"/>
    <x v="0"/>
    <x v="0"/>
    <x v="0"/>
    <n v="0"/>
    <n v="0"/>
    <n v="7.2249999999999996"/>
    <x v="0"/>
    <b v="0"/>
    <b v="0"/>
    <n v="1"/>
  </r>
  <r>
    <n v="27"/>
    <x v="0"/>
    <n v="1"/>
    <x v="1"/>
    <x v="1"/>
    <n v="19"/>
    <x v="0"/>
    <x v="1"/>
    <x v="0"/>
    <n v="3"/>
    <n v="2"/>
    <n v="263"/>
    <x v="0"/>
    <b v="0"/>
    <b v="1"/>
    <n v="1"/>
  </r>
  <r>
    <n v="28"/>
    <x v="1"/>
    <n v="3"/>
    <x v="0"/>
    <x v="0"/>
    <n v="29.69911764705882"/>
    <x v="0"/>
    <x v="0"/>
    <x v="0"/>
    <n v="0"/>
    <n v="0"/>
    <n v="7.8792"/>
    <x v="1"/>
    <b v="1"/>
    <b v="0"/>
    <n v="1"/>
  </r>
  <r>
    <n v="29"/>
    <x v="0"/>
    <n v="3"/>
    <x v="0"/>
    <x v="0"/>
    <n v="29.69911764705882"/>
    <x v="0"/>
    <x v="0"/>
    <x v="0"/>
    <n v="0"/>
    <n v="0"/>
    <n v="7.8958000000000004"/>
    <x v="0"/>
    <b v="0"/>
    <b v="1"/>
    <n v="1"/>
  </r>
  <r>
    <n v="30"/>
    <x v="0"/>
    <n v="1"/>
    <x v="1"/>
    <x v="1"/>
    <n v="40"/>
    <x v="0"/>
    <x v="0"/>
    <x v="0"/>
    <n v="0"/>
    <n v="0"/>
    <n v="27.720800000000001"/>
    <x v="0"/>
    <b v="0"/>
    <b v="0"/>
    <n v="1"/>
  </r>
  <r>
    <n v="31"/>
    <x v="1"/>
    <n v="1"/>
    <x v="1"/>
    <x v="1"/>
    <n v="29.69911764705882"/>
    <x v="0"/>
    <x v="0"/>
    <x v="0"/>
    <n v="1"/>
    <n v="0"/>
    <n v="146.52080000000001"/>
    <x v="1"/>
    <b v="0"/>
    <b v="0"/>
    <n v="1"/>
  </r>
  <r>
    <n v="32"/>
    <x v="1"/>
    <n v="3"/>
    <x v="0"/>
    <x v="0"/>
    <n v="29.69911764705882"/>
    <x v="0"/>
    <x v="0"/>
    <x v="0"/>
    <n v="0"/>
    <n v="0"/>
    <n v="7.75"/>
    <x v="1"/>
    <b v="1"/>
    <b v="0"/>
    <n v="1"/>
  </r>
  <r>
    <n v="33"/>
    <x v="0"/>
    <n v="2"/>
    <x v="0"/>
    <x v="1"/>
    <n v="66"/>
    <x v="0"/>
    <x v="0"/>
    <x v="1"/>
    <n v="0"/>
    <n v="0"/>
    <n v="10.5"/>
    <x v="0"/>
    <b v="0"/>
    <b v="1"/>
    <n v="1"/>
  </r>
  <r>
    <n v="34"/>
    <x v="0"/>
    <n v="1"/>
    <x v="1"/>
    <x v="1"/>
    <n v="28"/>
    <x v="0"/>
    <x v="0"/>
    <x v="0"/>
    <n v="1"/>
    <n v="0"/>
    <n v="82.1708"/>
    <x v="0"/>
    <b v="0"/>
    <b v="0"/>
    <n v="1"/>
  </r>
  <r>
    <n v="35"/>
    <x v="0"/>
    <n v="1"/>
    <x v="1"/>
    <x v="1"/>
    <n v="42"/>
    <x v="0"/>
    <x v="0"/>
    <x v="0"/>
    <n v="1"/>
    <n v="0"/>
    <n v="52"/>
    <x v="0"/>
    <b v="0"/>
    <b v="1"/>
    <n v="1"/>
  </r>
  <r>
    <n v="36"/>
    <x v="1"/>
    <n v="3"/>
    <x v="0"/>
    <x v="0"/>
    <n v="29.69911764705882"/>
    <x v="0"/>
    <x v="0"/>
    <x v="0"/>
    <n v="0"/>
    <n v="0"/>
    <n v="7.2291999999999996"/>
    <x v="0"/>
    <b v="0"/>
    <b v="0"/>
    <n v="1"/>
  </r>
  <r>
    <n v="37"/>
    <x v="0"/>
    <n v="3"/>
    <x v="0"/>
    <x v="0"/>
    <n v="21"/>
    <x v="0"/>
    <x v="0"/>
    <x v="0"/>
    <n v="0"/>
    <n v="0"/>
    <n v="8.0500000000000007"/>
    <x v="0"/>
    <b v="0"/>
    <b v="1"/>
    <n v="1"/>
  </r>
  <r>
    <n v="38"/>
    <x v="0"/>
    <n v="3"/>
    <x v="0"/>
    <x v="0"/>
    <n v="18"/>
    <x v="0"/>
    <x v="1"/>
    <x v="0"/>
    <n v="2"/>
    <n v="0"/>
    <n v="18"/>
    <x v="1"/>
    <b v="0"/>
    <b v="1"/>
    <n v="1"/>
  </r>
  <r>
    <n v="39"/>
    <x v="1"/>
    <n v="3"/>
    <x v="0"/>
    <x v="0"/>
    <n v="14"/>
    <x v="0"/>
    <x v="1"/>
    <x v="0"/>
    <n v="1"/>
    <n v="0"/>
    <n v="11.2417"/>
    <x v="1"/>
    <b v="0"/>
    <b v="0"/>
    <n v="1"/>
  </r>
  <r>
    <n v="40"/>
    <x v="0"/>
    <n v="3"/>
    <x v="0"/>
    <x v="0"/>
    <n v="40"/>
    <x v="0"/>
    <x v="0"/>
    <x v="0"/>
    <n v="1"/>
    <n v="0"/>
    <n v="9.4749999999999996"/>
    <x v="1"/>
    <b v="0"/>
    <b v="1"/>
    <n v="1"/>
  </r>
  <r>
    <n v="41"/>
    <x v="0"/>
    <n v="2"/>
    <x v="0"/>
    <x v="1"/>
    <n v="27"/>
    <x v="0"/>
    <x v="0"/>
    <x v="0"/>
    <n v="1"/>
    <n v="0"/>
    <n v="21"/>
    <x v="1"/>
    <b v="0"/>
    <b v="1"/>
    <n v="1"/>
  </r>
  <r>
    <n v="42"/>
    <x v="0"/>
    <n v="3"/>
    <x v="0"/>
    <x v="0"/>
    <n v="29.69911764705882"/>
    <x v="0"/>
    <x v="0"/>
    <x v="0"/>
    <n v="0"/>
    <n v="0"/>
    <n v="7.8958000000000004"/>
    <x v="0"/>
    <b v="0"/>
    <b v="0"/>
    <n v="1"/>
  </r>
  <r>
    <n v="43"/>
    <x v="1"/>
    <n v="2"/>
    <x v="0"/>
    <x v="1"/>
    <n v="3"/>
    <x v="1"/>
    <x v="1"/>
    <x v="0"/>
    <n v="1"/>
    <n v="2"/>
    <n v="41.5792"/>
    <x v="1"/>
    <b v="0"/>
    <b v="0"/>
    <n v="1"/>
  </r>
  <r>
    <n v="44"/>
    <x v="1"/>
    <n v="3"/>
    <x v="0"/>
    <x v="0"/>
    <n v="19"/>
    <x v="0"/>
    <x v="1"/>
    <x v="0"/>
    <n v="0"/>
    <n v="0"/>
    <n v="7.8792"/>
    <x v="1"/>
    <b v="1"/>
    <b v="0"/>
    <n v="1"/>
  </r>
  <r>
    <n v="45"/>
    <x v="0"/>
    <n v="3"/>
    <x v="0"/>
    <x v="0"/>
    <n v="29.69911764705882"/>
    <x v="0"/>
    <x v="0"/>
    <x v="0"/>
    <n v="0"/>
    <n v="0"/>
    <n v="8.0500000000000007"/>
    <x v="0"/>
    <b v="0"/>
    <b v="1"/>
    <n v="1"/>
  </r>
  <r>
    <n v="46"/>
    <x v="0"/>
    <n v="3"/>
    <x v="0"/>
    <x v="0"/>
    <n v="29.69911764705882"/>
    <x v="0"/>
    <x v="0"/>
    <x v="0"/>
    <n v="1"/>
    <n v="0"/>
    <n v="15.5"/>
    <x v="0"/>
    <b v="1"/>
    <b v="0"/>
    <n v="1"/>
  </r>
  <r>
    <n v="47"/>
    <x v="1"/>
    <n v="3"/>
    <x v="0"/>
    <x v="0"/>
    <n v="29.69911764705882"/>
    <x v="0"/>
    <x v="0"/>
    <x v="0"/>
    <n v="0"/>
    <n v="0"/>
    <n v="7.75"/>
    <x v="1"/>
    <b v="1"/>
    <b v="0"/>
    <n v="1"/>
  </r>
  <r>
    <n v="48"/>
    <x v="0"/>
    <n v="3"/>
    <x v="0"/>
    <x v="0"/>
    <n v="29.69911764705882"/>
    <x v="0"/>
    <x v="0"/>
    <x v="0"/>
    <n v="2"/>
    <n v="0"/>
    <n v="21.679200000000002"/>
    <x v="0"/>
    <b v="0"/>
    <b v="0"/>
    <n v="1"/>
  </r>
  <r>
    <n v="49"/>
    <x v="0"/>
    <n v="3"/>
    <x v="0"/>
    <x v="0"/>
    <n v="18"/>
    <x v="0"/>
    <x v="1"/>
    <x v="0"/>
    <n v="1"/>
    <n v="0"/>
    <n v="17.8"/>
    <x v="1"/>
    <b v="0"/>
    <b v="1"/>
    <n v="1"/>
  </r>
  <r>
    <n v="50"/>
    <x v="0"/>
    <n v="3"/>
    <x v="0"/>
    <x v="0"/>
    <n v="7"/>
    <x v="0"/>
    <x v="1"/>
    <x v="0"/>
    <n v="4"/>
    <n v="1"/>
    <n v="39.6875"/>
    <x v="0"/>
    <b v="0"/>
    <b v="1"/>
    <n v="1"/>
  </r>
  <r>
    <n v="51"/>
    <x v="0"/>
    <n v="3"/>
    <x v="0"/>
    <x v="0"/>
    <n v="21"/>
    <x v="0"/>
    <x v="0"/>
    <x v="0"/>
    <n v="0"/>
    <n v="0"/>
    <n v="7.8"/>
    <x v="0"/>
    <b v="0"/>
    <b v="1"/>
    <n v="1"/>
  </r>
  <r>
    <n v="52"/>
    <x v="1"/>
    <n v="1"/>
    <x v="1"/>
    <x v="1"/>
    <n v="49"/>
    <x v="0"/>
    <x v="0"/>
    <x v="1"/>
    <n v="1"/>
    <n v="0"/>
    <n v="76.729200000000006"/>
    <x v="1"/>
    <b v="0"/>
    <b v="0"/>
    <n v="1"/>
  </r>
  <r>
    <n v="53"/>
    <x v="1"/>
    <n v="2"/>
    <x v="0"/>
    <x v="1"/>
    <n v="29"/>
    <x v="0"/>
    <x v="0"/>
    <x v="0"/>
    <n v="1"/>
    <n v="0"/>
    <n v="26"/>
    <x v="1"/>
    <b v="0"/>
    <b v="1"/>
    <n v="1"/>
  </r>
  <r>
    <n v="54"/>
    <x v="0"/>
    <n v="1"/>
    <x v="1"/>
    <x v="1"/>
    <n v="65"/>
    <x v="0"/>
    <x v="0"/>
    <x v="1"/>
    <n v="0"/>
    <n v="1"/>
    <n v="61.979199999999999"/>
    <x v="0"/>
    <b v="0"/>
    <b v="0"/>
    <n v="1"/>
  </r>
  <r>
    <n v="55"/>
    <x v="1"/>
    <n v="1"/>
    <x v="1"/>
    <x v="1"/>
    <n v="29.69911764705882"/>
    <x v="0"/>
    <x v="0"/>
    <x v="0"/>
    <n v="0"/>
    <n v="0"/>
    <n v="35.5"/>
    <x v="0"/>
    <b v="0"/>
    <b v="1"/>
    <n v="1"/>
  </r>
  <r>
    <n v="56"/>
    <x v="1"/>
    <n v="2"/>
    <x v="0"/>
    <x v="1"/>
    <n v="21"/>
    <x v="0"/>
    <x v="0"/>
    <x v="0"/>
    <n v="0"/>
    <n v="0"/>
    <n v="10.5"/>
    <x v="1"/>
    <b v="0"/>
    <b v="1"/>
    <n v="1"/>
  </r>
  <r>
    <n v="57"/>
    <x v="0"/>
    <n v="3"/>
    <x v="0"/>
    <x v="0"/>
    <n v="28.5"/>
    <x v="0"/>
    <x v="0"/>
    <x v="0"/>
    <n v="0"/>
    <n v="0"/>
    <n v="7.2291999999999996"/>
    <x v="0"/>
    <b v="0"/>
    <b v="0"/>
    <n v="1"/>
  </r>
  <r>
    <n v="58"/>
    <x v="1"/>
    <n v="2"/>
    <x v="0"/>
    <x v="1"/>
    <n v="5"/>
    <x v="1"/>
    <x v="1"/>
    <x v="0"/>
    <n v="1"/>
    <n v="2"/>
    <n v="27.75"/>
    <x v="1"/>
    <b v="0"/>
    <b v="1"/>
    <n v="1"/>
  </r>
  <r>
    <n v="59"/>
    <x v="0"/>
    <n v="3"/>
    <x v="0"/>
    <x v="0"/>
    <n v="11"/>
    <x v="0"/>
    <x v="1"/>
    <x v="0"/>
    <n v="5"/>
    <n v="2"/>
    <n v="46.9"/>
    <x v="0"/>
    <b v="0"/>
    <b v="1"/>
    <n v="1"/>
  </r>
  <r>
    <n v="60"/>
    <x v="0"/>
    <n v="3"/>
    <x v="0"/>
    <x v="0"/>
    <n v="22"/>
    <x v="0"/>
    <x v="0"/>
    <x v="0"/>
    <n v="0"/>
    <n v="0"/>
    <n v="7.2291999999999996"/>
    <x v="0"/>
    <b v="0"/>
    <b v="0"/>
    <n v="1"/>
  </r>
  <r>
    <n v="61"/>
    <x v="1"/>
    <n v="1"/>
    <x v="1"/>
    <x v="1"/>
    <n v="38"/>
    <x v="0"/>
    <x v="0"/>
    <x v="0"/>
    <n v="0"/>
    <n v="0"/>
    <n v="80"/>
    <x v="1"/>
    <b v="0"/>
    <b v="0"/>
    <n v="1"/>
  </r>
  <r>
    <n v="62"/>
    <x v="0"/>
    <n v="1"/>
    <x v="1"/>
    <x v="1"/>
    <n v="45"/>
    <x v="0"/>
    <x v="0"/>
    <x v="1"/>
    <n v="1"/>
    <n v="0"/>
    <n v="83.474999999999994"/>
    <x v="0"/>
    <b v="0"/>
    <b v="1"/>
    <n v="1"/>
  </r>
  <r>
    <n v="63"/>
    <x v="0"/>
    <n v="3"/>
    <x v="0"/>
    <x v="0"/>
    <n v="4"/>
    <x v="1"/>
    <x v="1"/>
    <x v="0"/>
    <n v="3"/>
    <n v="2"/>
    <n v="27.9"/>
    <x v="0"/>
    <b v="0"/>
    <b v="1"/>
    <n v="1"/>
  </r>
  <r>
    <n v="64"/>
    <x v="0"/>
    <n v="1"/>
    <x v="1"/>
    <x v="1"/>
    <n v="29.69911764705882"/>
    <x v="0"/>
    <x v="0"/>
    <x v="0"/>
    <n v="0"/>
    <n v="0"/>
    <n v="27.720800000000001"/>
    <x v="0"/>
    <b v="0"/>
    <b v="0"/>
    <n v="1"/>
  </r>
  <r>
    <n v="65"/>
    <x v="1"/>
    <n v="3"/>
    <x v="0"/>
    <x v="0"/>
    <n v="29.69911764705882"/>
    <x v="0"/>
    <x v="0"/>
    <x v="0"/>
    <n v="1"/>
    <n v="1"/>
    <n v="15.245799999999999"/>
    <x v="0"/>
    <b v="0"/>
    <b v="0"/>
    <n v="1"/>
  </r>
  <r>
    <n v="66"/>
    <x v="1"/>
    <n v="2"/>
    <x v="0"/>
    <x v="1"/>
    <n v="29"/>
    <x v="0"/>
    <x v="0"/>
    <x v="0"/>
    <n v="0"/>
    <n v="0"/>
    <n v="10.5"/>
    <x v="1"/>
    <b v="0"/>
    <b v="1"/>
    <n v="1"/>
  </r>
  <r>
    <n v="67"/>
    <x v="0"/>
    <n v="3"/>
    <x v="0"/>
    <x v="0"/>
    <n v="19"/>
    <x v="0"/>
    <x v="1"/>
    <x v="0"/>
    <n v="0"/>
    <n v="0"/>
    <n v="8.1583000000000006"/>
    <x v="0"/>
    <b v="0"/>
    <b v="1"/>
    <n v="1"/>
  </r>
  <r>
    <n v="68"/>
    <x v="1"/>
    <n v="3"/>
    <x v="0"/>
    <x v="0"/>
    <n v="17"/>
    <x v="0"/>
    <x v="1"/>
    <x v="0"/>
    <n v="4"/>
    <n v="2"/>
    <n v="7.9249999999999998"/>
    <x v="1"/>
    <b v="0"/>
    <b v="1"/>
    <n v="1"/>
  </r>
  <r>
    <n v="69"/>
    <x v="0"/>
    <n v="3"/>
    <x v="0"/>
    <x v="0"/>
    <n v="26"/>
    <x v="0"/>
    <x v="0"/>
    <x v="0"/>
    <n v="2"/>
    <n v="0"/>
    <n v="8.6624999999999996"/>
    <x v="0"/>
    <b v="0"/>
    <b v="1"/>
    <n v="1"/>
  </r>
  <r>
    <n v="70"/>
    <x v="0"/>
    <n v="2"/>
    <x v="0"/>
    <x v="1"/>
    <n v="32"/>
    <x v="0"/>
    <x v="0"/>
    <x v="0"/>
    <n v="0"/>
    <n v="0"/>
    <n v="10.5"/>
    <x v="0"/>
    <b v="0"/>
    <b v="1"/>
    <n v="1"/>
  </r>
  <r>
    <n v="71"/>
    <x v="0"/>
    <n v="3"/>
    <x v="0"/>
    <x v="0"/>
    <n v="16"/>
    <x v="0"/>
    <x v="1"/>
    <x v="0"/>
    <n v="5"/>
    <n v="2"/>
    <n v="46.9"/>
    <x v="1"/>
    <b v="0"/>
    <b v="1"/>
    <n v="1"/>
  </r>
  <r>
    <n v="72"/>
    <x v="0"/>
    <n v="2"/>
    <x v="0"/>
    <x v="1"/>
    <n v="21"/>
    <x v="0"/>
    <x v="0"/>
    <x v="0"/>
    <n v="0"/>
    <n v="0"/>
    <n v="73.5"/>
    <x v="0"/>
    <b v="0"/>
    <b v="1"/>
    <n v="1"/>
  </r>
  <r>
    <n v="73"/>
    <x v="0"/>
    <n v="3"/>
    <x v="0"/>
    <x v="0"/>
    <n v="26"/>
    <x v="0"/>
    <x v="0"/>
    <x v="0"/>
    <n v="1"/>
    <n v="0"/>
    <n v="14.4542"/>
    <x v="0"/>
    <b v="0"/>
    <b v="0"/>
    <n v="1"/>
  </r>
  <r>
    <n v="74"/>
    <x v="1"/>
    <n v="3"/>
    <x v="0"/>
    <x v="0"/>
    <n v="32"/>
    <x v="0"/>
    <x v="0"/>
    <x v="0"/>
    <n v="0"/>
    <n v="0"/>
    <n v="56.495800000000003"/>
    <x v="0"/>
    <b v="0"/>
    <b v="1"/>
    <n v="1"/>
  </r>
  <r>
    <n v="75"/>
    <x v="0"/>
    <n v="3"/>
    <x v="0"/>
    <x v="0"/>
    <n v="25"/>
    <x v="0"/>
    <x v="0"/>
    <x v="0"/>
    <n v="0"/>
    <n v="0"/>
    <n v="7.65"/>
    <x v="0"/>
    <b v="0"/>
    <b v="1"/>
    <n v="1"/>
  </r>
  <r>
    <n v="76"/>
    <x v="0"/>
    <n v="3"/>
    <x v="0"/>
    <x v="0"/>
    <n v="29.69911764705882"/>
    <x v="0"/>
    <x v="0"/>
    <x v="0"/>
    <n v="0"/>
    <n v="0"/>
    <n v="7.8958000000000004"/>
    <x v="0"/>
    <b v="0"/>
    <b v="1"/>
    <n v="1"/>
  </r>
  <r>
    <n v="77"/>
    <x v="0"/>
    <n v="3"/>
    <x v="0"/>
    <x v="0"/>
    <n v="29.69911764705882"/>
    <x v="0"/>
    <x v="0"/>
    <x v="0"/>
    <n v="0"/>
    <n v="0"/>
    <n v="8.0500000000000007"/>
    <x v="0"/>
    <b v="0"/>
    <b v="1"/>
    <n v="1"/>
  </r>
  <r>
    <n v="78"/>
    <x v="1"/>
    <n v="2"/>
    <x v="0"/>
    <x v="1"/>
    <n v="0.83"/>
    <x v="1"/>
    <x v="1"/>
    <x v="0"/>
    <n v="0"/>
    <n v="2"/>
    <n v="29"/>
    <x v="0"/>
    <b v="0"/>
    <b v="1"/>
    <n v="1"/>
  </r>
  <r>
    <n v="79"/>
    <x v="1"/>
    <n v="3"/>
    <x v="0"/>
    <x v="0"/>
    <n v="30"/>
    <x v="0"/>
    <x v="0"/>
    <x v="0"/>
    <n v="0"/>
    <n v="0"/>
    <n v="12.475"/>
    <x v="1"/>
    <b v="0"/>
    <b v="1"/>
    <n v="1"/>
  </r>
  <r>
    <n v="80"/>
    <x v="0"/>
    <n v="3"/>
    <x v="0"/>
    <x v="0"/>
    <n v="22"/>
    <x v="0"/>
    <x v="0"/>
    <x v="0"/>
    <n v="0"/>
    <n v="0"/>
    <n v="9"/>
    <x v="0"/>
    <b v="0"/>
    <b v="1"/>
    <n v="1"/>
  </r>
  <r>
    <n v="81"/>
    <x v="1"/>
    <n v="3"/>
    <x v="0"/>
    <x v="0"/>
    <n v="29"/>
    <x v="0"/>
    <x v="0"/>
    <x v="0"/>
    <n v="0"/>
    <n v="0"/>
    <n v="9.5"/>
    <x v="0"/>
    <b v="0"/>
    <b v="1"/>
    <n v="1"/>
  </r>
  <r>
    <n v="82"/>
    <x v="1"/>
    <n v="3"/>
    <x v="0"/>
    <x v="0"/>
    <n v="29.69911764705882"/>
    <x v="0"/>
    <x v="0"/>
    <x v="0"/>
    <n v="0"/>
    <n v="0"/>
    <n v="7.7874999999999996"/>
    <x v="1"/>
    <b v="1"/>
    <b v="0"/>
    <n v="1"/>
  </r>
  <r>
    <n v="83"/>
    <x v="0"/>
    <n v="1"/>
    <x v="1"/>
    <x v="1"/>
    <n v="28"/>
    <x v="0"/>
    <x v="0"/>
    <x v="0"/>
    <n v="0"/>
    <n v="0"/>
    <n v="47.1"/>
    <x v="0"/>
    <b v="0"/>
    <b v="1"/>
    <n v="1"/>
  </r>
  <r>
    <n v="84"/>
    <x v="1"/>
    <n v="2"/>
    <x v="0"/>
    <x v="1"/>
    <n v="17"/>
    <x v="0"/>
    <x v="1"/>
    <x v="0"/>
    <n v="0"/>
    <n v="0"/>
    <n v="10.5"/>
    <x v="1"/>
    <b v="0"/>
    <b v="1"/>
    <n v="1"/>
  </r>
  <r>
    <n v="85"/>
    <x v="1"/>
    <n v="3"/>
    <x v="0"/>
    <x v="0"/>
    <n v="33"/>
    <x v="0"/>
    <x v="0"/>
    <x v="0"/>
    <n v="3"/>
    <n v="0"/>
    <n v="15.85"/>
    <x v="1"/>
    <b v="0"/>
    <b v="1"/>
    <n v="1"/>
  </r>
  <r>
    <n v="86"/>
    <x v="0"/>
    <n v="3"/>
    <x v="0"/>
    <x v="0"/>
    <n v="16"/>
    <x v="0"/>
    <x v="1"/>
    <x v="0"/>
    <n v="1"/>
    <n v="3"/>
    <n v="34.375"/>
    <x v="0"/>
    <b v="0"/>
    <b v="1"/>
    <n v="1"/>
  </r>
  <r>
    <n v="87"/>
    <x v="0"/>
    <n v="3"/>
    <x v="0"/>
    <x v="0"/>
    <n v="29.69911764705882"/>
    <x v="0"/>
    <x v="0"/>
    <x v="0"/>
    <n v="0"/>
    <n v="0"/>
    <n v="8.0500000000000007"/>
    <x v="0"/>
    <b v="0"/>
    <b v="1"/>
    <n v="1"/>
  </r>
  <r>
    <n v="88"/>
    <x v="1"/>
    <n v="1"/>
    <x v="1"/>
    <x v="1"/>
    <n v="23"/>
    <x v="0"/>
    <x v="0"/>
    <x v="0"/>
    <n v="3"/>
    <n v="2"/>
    <n v="263"/>
    <x v="1"/>
    <b v="0"/>
    <b v="1"/>
    <n v="1"/>
  </r>
  <r>
    <n v="89"/>
    <x v="0"/>
    <n v="3"/>
    <x v="0"/>
    <x v="0"/>
    <n v="24"/>
    <x v="0"/>
    <x v="0"/>
    <x v="0"/>
    <n v="0"/>
    <n v="0"/>
    <n v="8.0500000000000007"/>
    <x v="0"/>
    <b v="0"/>
    <b v="1"/>
    <n v="1"/>
  </r>
  <r>
    <n v="90"/>
    <x v="0"/>
    <n v="3"/>
    <x v="0"/>
    <x v="0"/>
    <n v="29"/>
    <x v="0"/>
    <x v="0"/>
    <x v="0"/>
    <n v="0"/>
    <n v="0"/>
    <n v="8.0500000000000007"/>
    <x v="0"/>
    <b v="0"/>
    <b v="1"/>
    <n v="1"/>
  </r>
  <r>
    <n v="91"/>
    <x v="0"/>
    <n v="3"/>
    <x v="0"/>
    <x v="0"/>
    <n v="20"/>
    <x v="0"/>
    <x v="1"/>
    <x v="0"/>
    <n v="0"/>
    <n v="0"/>
    <n v="7.8541999999999996"/>
    <x v="0"/>
    <b v="0"/>
    <b v="1"/>
    <n v="1"/>
  </r>
  <r>
    <n v="92"/>
    <x v="0"/>
    <n v="1"/>
    <x v="1"/>
    <x v="1"/>
    <n v="46"/>
    <x v="0"/>
    <x v="0"/>
    <x v="1"/>
    <n v="1"/>
    <n v="0"/>
    <n v="61.174999999999997"/>
    <x v="0"/>
    <b v="0"/>
    <b v="1"/>
    <n v="1"/>
  </r>
  <r>
    <n v="93"/>
    <x v="0"/>
    <n v="3"/>
    <x v="0"/>
    <x v="0"/>
    <n v="26"/>
    <x v="0"/>
    <x v="0"/>
    <x v="0"/>
    <n v="1"/>
    <n v="2"/>
    <n v="20.574999999999999"/>
    <x v="0"/>
    <b v="0"/>
    <b v="1"/>
    <n v="1"/>
  </r>
  <r>
    <n v="94"/>
    <x v="0"/>
    <n v="3"/>
    <x v="0"/>
    <x v="0"/>
    <n v="59"/>
    <x v="0"/>
    <x v="0"/>
    <x v="1"/>
    <n v="0"/>
    <n v="0"/>
    <n v="7.25"/>
    <x v="0"/>
    <b v="0"/>
    <b v="1"/>
    <n v="1"/>
  </r>
  <r>
    <n v="95"/>
    <x v="0"/>
    <n v="3"/>
    <x v="0"/>
    <x v="0"/>
    <n v="29.69911764705882"/>
    <x v="0"/>
    <x v="0"/>
    <x v="0"/>
    <n v="0"/>
    <n v="0"/>
    <n v="8.0500000000000007"/>
    <x v="0"/>
    <b v="0"/>
    <b v="1"/>
    <n v="1"/>
  </r>
  <r>
    <n v="96"/>
    <x v="0"/>
    <n v="1"/>
    <x v="1"/>
    <x v="1"/>
    <n v="71"/>
    <x v="0"/>
    <x v="0"/>
    <x v="1"/>
    <n v="0"/>
    <n v="0"/>
    <n v="34.654200000000003"/>
    <x v="0"/>
    <b v="0"/>
    <b v="0"/>
    <n v="1"/>
  </r>
  <r>
    <n v="97"/>
    <x v="1"/>
    <n v="1"/>
    <x v="1"/>
    <x v="1"/>
    <n v="23"/>
    <x v="0"/>
    <x v="0"/>
    <x v="0"/>
    <n v="0"/>
    <n v="1"/>
    <n v="63.3583"/>
    <x v="0"/>
    <b v="0"/>
    <b v="0"/>
    <n v="1"/>
  </r>
  <r>
    <n v="98"/>
    <x v="1"/>
    <n v="2"/>
    <x v="0"/>
    <x v="1"/>
    <n v="34"/>
    <x v="0"/>
    <x v="0"/>
    <x v="0"/>
    <n v="0"/>
    <n v="1"/>
    <n v="23"/>
    <x v="1"/>
    <b v="0"/>
    <b v="1"/>
    <n v="1"/>
  </r>
  <r>
    <n v="99"/>
    <x v="0"/>
    <n v="2"/>
    <x v="0"/>
    <x v="1"/>
    <n v="34"/>
    <x v="0"/>
    <x v="0"/>
    <x v="0"/>
    <n v="1"/>
    <n v="0"/>
    <n v="26"/>
    <x v="0"/>
    <b v="0"/>
    <b v="1"/>
    <n v="1"/>
  </r>
  <r>
    <n v="100"/>
    <x v="0"/>
    <n v="3"/>
    <x v="0"/>
    <x v="0"/>
    <n v="28"/>
    <x v="0"/>
    <x v="0"/>
    <x v="0"/>
    <n v="0"/>
    <n v="0"/>
    <n v="7.8958000000000004"/>
    <x v="1"/>
    <b v="0"/>
    <b v="1"/>
    <n v="1"/>
  </r>
  <r>
    <n v="101"/>
    <x v="0"/>
    <n v="3"/>
    <x v="0"/>
    <x v="0"/>
    <n v="29.69911764705882"/>
    <x v="0"/>
    <x v="0"/>
    <x v="0"/>
    <n v="0"/>
    <n v="0"/>
    <n v="7.8958000000000004"/>
    <x v="0"/>
    <b v="0"/>
    <b v="1"/>
    <n v="1"/>
  </r>
  <r>
    <n v="102"/>
    <x v="0"/>
    <n v="1"/>
    <x v="1"/>
    <x v="1"/>
    <n v="21"/>
    <x v="0"/>
    <x v="0"/>
    <x v="0"/>
    <n v="0"/>
    <n v="1"/>
    <n v="77.287499999999994"/>
    <x v="0"/>
    <b v="0"/>
    <b v="1"/>
    <n v="1"/>
  </r>
  <r>
    <n v="103"/>
    <x v="0"/>
    <n v="3"/>
    <x v="0"/>
    <x v="0"/>
    <n v="33"/>
    <x v="0"/>
    <x v="0"/>
    <x v="0"/>
    <n v="0"/>
    <n v="0"/>
    <n v="8.6541999999999994"/>
    <x v="0"/>
    <b v="0"/>
    <b v="1"/>
    <n v="1"/>
  </r>
  <r>
    <n v="104"/>
    <x v="0"/>
    <n v="3"/>
    <x v="0"/>
    <x v="0"/>
    <n v="37"/>
    <x v="0"/>
    <x v="0"/>
    <x v="0"/>
    <n v="2"/>
    <n v="0"/>
    <n v="7.9249999999999998"/>
    <x v="0"/>
    <b v="0"/>
    <b v="1"/>
    <n v="1"/>
  </r>
  <r>
    <n v="105"/>
    <x v="0"/>
    <n v="3"/>
    <x v="0"/>
    <x v="0"/>
    <n v="28"/>
    <x v="0"/>
    <x v="0"/>
    <x v="0"/>
    <n v="0"/>
    <n v="0"/>
    <n v="7.8958000000000004"/>
    <x v="0"/>
    <b v="0"/>
    <b v="1"/>
    <n v="1"/>
  </r>
  <r>
    <n v="106"/>
    <x v="1"/>
    <n v="3"/>
    <x v="0"/>
    <x v="0"/>
    <n v="21"/>
    <x v="0"/>
    <x v="0"/>
    <x v="0"/>
    <n v="0"/>
    <n v="0"/>
    <n v="7.65"/>
    <x v="1"/>
    <b v="0"/>
    <b v="1"/>
    <n v="1"/>
  </r>
  <r>
    <n v="107"/>
    <x v="1"/>
    <n v="3"/>
    <x v="0"/>
    <x v="0"/>
    <n v="29.69911764705882"/>
    <x v="0"/>
    <x v="0"/>
    <x v="0"/>
    <n v="0"/>
    <n v="0"/>
    <n v="7.7750000000000004"/>
    <x v="0"/>
    <b v="0"/>
    <b v="1"/>
    <n v="1"/>
  </r>
  <r>
    <n v="108"/>
    <x v="0"/>
    <n v="3"/>
    <x v="0"/>
    <x v="0"/>
    <n v="38"/>
    <x v="0"/>
    <x v="0"/>
    <x v="0"/>
    <n v="0"/>
    <n v="0"/>
    <n v="7.8958000000000004"/>
    <x v="0"/>
    <b v="0"/>
    <b v="1"/>
    <n v="1"/>
  </r>
  <r>
    <n v="109"/>
    <x v="1"/>
    <n v="3"/>
    <x v="0"/>
    <x v="0"/>
    <n v="29.69911764705882"/>
    <x v="0"/>
    <x v="0"/>
    <x v="0"/>
    <n v="1"/>
    <n v="0"/>
    <n v="24.15"/>
    <x v="1"/>
    <b v="1"/>
    <b v="0"/>
    <n v="1"/>
  </r>
  <r>
    <n v="110"/>
    <x v="0"/>
    <n v="1"/>
    <x v="1"/>
    <x v="1"/>
    <n v="47"/>
    <x v="0"/>
    <x v="0"/>
    <x v="1"/>
    <n v="0"/>
    <n v="0"/>
    <n v="52"/>
    <x v="0"/>
    <b v="0"/>
    <b v="1"/>
    <n v="1"/>
  </r>
  <r>
    <n v="111"/>
    <x v="0"/>
    <n v="3"/>
    <x v="0"/>
    <x v="0"/>
    <n v="14.5"/>
    <x v="0"/>
    <x v="1"/>
    <x v="0"/>
    <n v="1"/>
    <n v="0"/>
    <n v="14.4542"/>
    <x v="1"/>
    <b v="0"/>
    <b v="0"/>
    <n v="1"/>
  </r>
  <r>
    <n v="112"/>
    <x v="0"/>
    <n v="3"/>
    <x v="0"/>
    <x v="0"/>
    <n v="22"/>
    <x v="0"/>
    <x v="0"/>
    <x v="0"/>
    <n v="0"/>
    <n v="0"/>
    <n v="8.0500000000000007"/>
    <x v="0"/>
    <b v="0"/>
    <b v="1"/>
    <n v="1"/>
  </r>
  <r>
    <n v="113"/>
    <x v="0"/>
    <n v="3"/>
    <x v="0"/>
    <x v="0"/>
    <n v="20"/>
    <x v="0"/>
    <x v="1"/>
    <x v="0"/>
    <n v="1"/>
    <n v="0"/>
    <n v="9.8249999999999993"/>
    <x v="1"/>
    <b v="0"/>
    <b v="1"/>
    <n v="1"/>
  </r>
  <r>
    <n v="114"/>
    <x v="0"/>
    <n v="3"/>
    <x v="0"/>
    <x v="0"/>
    <n v="17"/>
    <x v="0"/>
    <x v="1"/>
    <x v="0"/>
    <n v="0"/>
    <n v="0"/>
    <n v="14.458299999999999"/>
    <x v="1"/>
    <b v="0"/>
    <b v="0"/>
    <n v="1"/>
  </r>
  <r>
    <n v="115"/>
    <x v="0"/>
    <n v="3"/>
    <x v="0"/>
    <x v="0"/>
    <n v="21"/>
    <x v="0"/>
    <x v="0"/>
    <x v="0"/>
    <n v="0"/>
    <n v="0"/>
    <n v="7.9249999999999998"/>
    <x v="0"/>
    <b v="0"/>
    <b v="1"/>
    <n v="1"/>
  </r>
  <r>
    <n v="116"/>
    <x v="0"/>
    <n v="3"/>
    <x v="0"/>
    <x v="0"/>
    <n v="70.5"/>
    <x v="0"/>
    <x v="0"/>
    <x v="1"/>
    <n v="0"/>
    <n v="0"/>
    <n v="7.75"/>
    <x v="0"/>
    <b v="1"/>
    <b v="0"/>
    <n v="1"/>
  </r>
  <r>
    <n v="117"/>
    <x v="0"/>
    <n v="2"/>
    <x v="0"/>
    <x v="1"/>
    <n v="29"/>
    <x v="0"/>
    <x v="0"/>
    <x v="0"/>
    <n v="1"/>
    <n v="0"/>
    <n v="21"/>
    <x v="0"/>
    <b v="0"/>
    <b v="1"/>
    <n v="1"/>
  </r>
  <r>
    <n v="118"/>
    <x v="0"/>
    <n v="1"/>
    <x v="1"/>
    <x v="1"/>
    <n v="24"/>
    <x v="0"/>
    <x v="0"/>
    <x v="0"/>
    <n v="0"/>
    <n v="1"/>
    <n v="247.52080000000001"/>
    <x v="0"/>
    <b v="0"/>
    <b v="0"/>
    <n v="1"/>
  </r>
  <r>
    <n v="119"/>
    <x v="0"/>
    <n v="3"/>
    <x v="0"/>
    <x v="0"/>
    <n v="2"/>
    <x v="1"/>
    <x v="1"/>
    <x v="0"/>
    <n v="4"/>
    <n v="2"/>
    <n v="31.274999999999999"/>
    <x v="1"/>
    <b v="0"/>
    <b v="1"/>
    <n v="1"/>
  </r>
  <r>
    <n v="120"/>
    <x v="0"/>
    <n v="2"/>
    <x v="0"/>
    <x v="1"/>
    <n v="21"/>
    <x v="0"/>
    <x v="0"/>
    <x v="0"/>
    <n v="2"/>
    <n v="0"/>
    <n v="73.5"/>
    <x v="0"/>
    <b v="0"/>
    <b v="1"/>
    <n v="1"/>
  </r>
  <r>
    <n v="121"/>
    <x v="0"/>
    <n v="3"/>
    <x v="0"/>
    <x v="0"/>
    <n v="29.69911764705882"/>
    <x v="0"/>
    <x v="0"/>
    <x v="0"/>
    <n v="0"/>
    <n v="0"/>
    <n v="8.0500000000000007"/>
    <x v="0"/>
    <b v="0"/>
    <b v="1"/>
    <n v="1"/>
  </r>
  <r>
    <n v="122"/>
    <x v="0"/>
    <n v="2"/>
    <x v="0"/>
    <x v="1"/>
    <n v="32.5"/>
    <x v="0"/>
    <x v="0"/>
    <x v="0"/>
    <n v="1"/>
    <n v="0"/>
    <n v="30.070799999999998"/>
    <x v="0"/>
    <b v="0"/>
    <b v="0"/>
    <n v="1"/>
  </r>
  <r>
    <n v="123"/>
    <x v="1"/>
    <n v="2"/>
    <x v="0"/>
    <x v="1"/>
    <n v="32.5"/>
    <x v="0"/>
    <x v="0"/>
    <x v="0"/>
    <n v="0"/>
    <n v="0"/>
    <n v="13"/>
    <x v="1"/>
    <b v="0"/>
    <b v="1"/>
    <n v="1"/>
  </r>
  <r>
    <n v="124"/>
    <x v="0"/>
    <n v="1"/>
    <x v="1"/>
    <x v="1"/>
    <n v="54"/>
    <x v="0"/>
    <x v="0"/>
    <x v="1"/>
    <n v="0"/>
    <n v="1"/>
    <n v="77.287499999999994"/>
    <x v="0"/>
    <b v="0"/>
    <b v="1"/>
    <n v="1"/>
  </r>
  <r>
    <n v="125"/>
    <x v="1"/>
    <n v="3"/>
    <x v="0"/>
    <x v="0"/>
    <n v="12"/>
    <x v="0"/>
    <x v="1"/>
    <x v="0"/>
    <n v="1"/>
    <n v="0"/>
    <n v="11.2417"/>
    <x v="0"/>
    <b v="0"/>
    <b v="0"/>
    <n v="1"/>
  </r>
  <r>
    <n v="126"/>
    <x v="0"/>
    <n v="3"/>
    <x v="0"/>
    <x v="0"/>
    <n v="29.69911764705882"/>
    <x v="0"/>
    <x v="0"/>
    <x v="0"/>
    <n v="0"/>
    <n v="0"/>
    <n v="7.75"/>
    <x v="0"/>
    <b v="1"/>
    <b v="0"/>
    <n v="1"/>
  </r>
  <r>
    <n v="127"/>
    <x v="1"/>
    <n v="3"/>
    <x v="0"/>
    <x v="0"/>
    <n v="24"/>
    <x v="0"/>
    <x v="0"/>
    <x v="0"/>
    <n v="0"/>
    <n v="0"/>
    <n v="7.1417000000000002"/>
    <x v="0"/>
    <b v="0"/>
    <b v="1"/>
    <n v="1"/>
  </r>
  <r>
    <n v="128"/>
    <x v="1"/>
    <n v="3"/>
    <x v="0"/>
    <x v="0"/>
    <n v="29.69911764705882"/>
    <x v="0"/>
    <x v="0"/>
    <x v="0"/>
    <n v="1"/>
    <n v="1"/>
    <n v="22.3583"/>
    <x v="1"/>
    <b v="0"/>
    <b v="0"/>
    <n v="1"/>
  </r>
  <r>
    <n v="129"/>
    <x v="0"/>
    <n v="3"/>
    <x v="0"/>
    <x v="0"/>
    <n v="45"/>
    <x v="0"/>
    <x v="0"/>
    <x v="1"/>
    <n v="0"/>
    <n v="0"/>
    <n v="6.9749999999999996"/>
    <x v="0"/>
    <b v="0"/>
    <b v="1"/>
    <n v="1"/>
  </r>
  <r>
    <n v="130"/>
    <x v="0"/>
    <n v="3"/>
    <x v="0"/>
    <x v="0"/>
    <n v="33"/>
    <x v="0"/>
    <x v="0"/>
    <x v="0"/>
    <n v="0"/>
    <n v="0"/>
    <n v="7.8958000000000004"/>
    <x v="0"/>
    <b v="0"/>
    <b v="0"/>
    <n v="1"/>
  </r>
  <r>
    <n v="131"/>
    <x v="0"/>
    <n v="3"/>
    <x v="0"/>
    <x v="0"/>
    <n v="20"/>
    <x v="0"/>
    <x v="1"/>
    <x v="0"/>
    <n v="0"/>
    <n v="0"/>
    <n v="7.05"/>
    <x v="0"/>
    <b v="0"/>
    <b v="1"/>
    <n v="1"/>
  </r>
  <r>
    <n v="132"/>
    <x v="0"/>
    <n v="3"/>
    <x v="0"/>
    <x v="0"/>
    <n v="47"/>
    <x v="0"/>
    <x v="0"/>
    <x v="1"/>
    <n v="1"/>
    <n v="0"/>
    <n v="14.5"/>
    <x v="1"/>
    <b v="0"/>
    <b v="1"/>
    <n v="1"/>
  </r>
  <r>
    <n v="133"/>
    <x v="1"/>
    <n v="2"/>
    <x v="0"/>
    <x v="1"/>
    <n v="29"/>
    <x v="0"/>
    <x v="0"/>
    <x v="0"/>
    <n v="1"/>
    <n v="0"/>
    <n v="26"/>
    <x v="1"/>
    <b v="0"/>
    <b v="1"/>
    <n v="1"/>
  </r>
  <r>
    <n v="134"/>
    <x v="0"/>
    <n v="2"/>
    <x v="0"/>
    <x v="1"/>
    <n v="25"/>
    <x v="0"/>
    <x v="0"/>
    <x v="0"/>
    <n v="0"/>
    <n v="0"/>
    <n v="13"/>
    <x v="0"/>
    <b v="0"/>
    <b v="1"/>
    <n v="1"/>
  </r>
  <r>
    <n v="135"/>
    <x v="0"/>
    <n v="2"/>
    <x v="0"/>
    <x v="1"/>
    <n v="23"/>
    <x v="0"/>
    <x v="0"/>
    <x v="0"/>
    <n v="0"/>
    <n v="0"/>
    <n v="15.0458"/>
    <x v="0"/>
    <b v="0"/>
    <b v="0"/>
    <n v="1"/>
  </r>
  <r>
    <n v="136"/>
    <x v="1"/>
    <n v="1"/>
    <x v="1"/>
    <x v="1"/>
    <n v="19"/>
    <x v="0"/>
    <x v="1"/>
    <x v="0"/>
    <n v="0"/>
    <n v="2"/>
    <n v="26.283300000000001"/>
    <x v="1"/>
    <b v="0"/>
    <b v="1"/>
    <n v="1"/>
  </r>
  <r>
    <n v="137"/>
    <x v="0"/>
    <n v="1"/>
    <x v="1"/>
    <x v="1"/>
    <n v="37"/>
    <x v="0"/>
    <x v="0"/>
    <x v="0"/>
    <n v="1"/>
    <n v="0"/>
    <n v="53.1"/>
    <x v="0"/>
    <b v="0"/>
    <b v="1"/>
    <n v="1"/>
  </r>
  <r>
    <n v="138"/>
    <x v="0"/>
    <n v="3"/>
    <x v="0"/>
    <x v="0"/>
    <n v="16"/>
    <x v="0"/>
    <x v="1"/>
    <x v="0"/>
    <n v="0"/>
    <n v="0"/>
    <n v="9.2166999999999994"/>
    <x v="0"/>
    <b v="0"/>
    <b v="1"/>
    <n v="1"/>
  </r>
  <r>
    <n v="139"/>
    <x v="0"/>
    <n v="1"/>
    <x v="1"/>
    <x v="1"/>
    <n v="24"/>
    <x v="0"/>
    <x v="0"/>
    <x v="0"/>
    <n v="0"/>
    <n v="0"/>
    <n v="79.2"/>
    <x v="0"/>
    <b v="0"/>
    <b v="0"/>
    <n v="1"/>
  </r>
  <r>
    <n v="140"/>
    <x v="0"/>
    <n v="3"/>
    <x v="0"/>
    <x v="0"/>
    <n v="29.69911764705882"/>
    <x v="0"/>
    <x v="0"/>
    <x v="0"/>
    <n v="0"/>
    <n v="2"/>
    <n v="15.245799999999999"/>
    <x v="1"/>
    <b v="0"/>
    <b v="0"/>
    <n v="1"/>
  </r>
  <r>
    <n v="141"/>
    <x v="1"/>
    <n v="3"/>
    <x v="0"/>
    <x v="0"/>
    <n v="22"/>
    <x v="0"/>
    <x v="0"/>
    <x v="0"/>
    <n v="0"/>
    <n v="0"/>
    <n v="7.75"/>
    <x v="1"/>
    <b v="0"/>
    <b v="1"/>
    <n v="1"/>
  </r>
  <r>
    <n v="142"/>
    <x v="1"/>
    <n v="3"/>
    <x v="0"/>
    <x v="0"/>
    <n v="24"/>
    <x v="0"/>
    <x v="0"/>
    <x v="0"/>
    <n v="1"/>
    <n v="0"/>
    <n v="15.85"/>
    <x v="1"/>
    <b v="0"/>
    <b v="1"/>
    <n v="1"/>
  </r>
  <r>
    <n v="143"/>
    <x v="0"/>
    <n v="3"/>
    <x v="0"/>
    <x v="0"/>
    <n v="19"/>
    <x v="0"/>
    <x v="1"/>
    <x v="0"/>
    <n v="0"/>
    <n v="0"/>
    <n v="6.75"/>
    <x v="0"/>
    <b v="1"/>
    <b v="0"/>
    <n v="1"/>
  </r>
  <r>
    <n v="144"/>
    <x v="0"/>
    <n v="2"/>
    <x v="0"/>
    <x v="1"/>
    <n v="18"/>
    <x v="0"/>
    <x v="1"/>
    <x v="0"/>
    <n v="0"/>
    <n v="0"/>
    <n v="11.5"/>
    <x v="0"/>
    <b v="0"/>
    <b v="1"/>
    <n v="1"/>
  </r>
  <r>
    <n v="145"/>
    <x v="0"/>
    <n v="2"/>
    <x v="0"/>
    <x v="1"/>
    <n v="19"/>
    <x v="0"/>
    <x v="1"/>
    <x v="0"/>
    <n v="1"/>
    <n v="1"/>
    <n v="36.75"/>
    <x v="0"/>
    <b v="0"/>
    <b v="1"/>
    <n v="1"/>
  </r>
  <r>
    <n v="146"/>
    <x v="1"/>
    <n v="3"/>
    <x v="0"/>
    <x v="0"/>
    <n v="27"/>
    <x v="0"/>
    <x v="0"/>
    <x v="0"/>
    <n v="0"/>
    <n v="0"/>
    <n v="7.7957999999999998"/>
    <x v="0"/>
    <b v="0"/>
    <b v="1"/>
    <n v="1"/>
  </r>
  <r>
    <n v="147"/>
    <x v="0"/>
    <n v="3"/>
    <x v="0"/>
    <x v="0"/>
    <n v="9"/>
    <x v="0"/>
    <x v="1"/>
    <x v="0"/>
    <n v="2"/>
    <n v="2"/>
    <n v="34.375"/>
    <x v="1"/>
    <b v="0"/>
    <b v="1"/>
    <n v="1"/>
  </r>
  <r>
    <n v="148"/>
    <x v="0"/>
    <n v="2"/>
    <x v="0"/>
    <x v="1"/>
    <n v="36.5"/>
    <x v="0"/>
    <x v="0"/>
    <x v="0"/>
    <n v="0"/>
    <n v="2"/>
    <n v="26"/>
    <x v="0"/>
    <b v="0"/>
    <b v="1"/>
    <n v="1"/>
  </r>
  <r>
    <n v="149"/>
    <x v="0"/>
    <n v="2"/>
    <x v="0"/>
    <x v="1"/>
    <n v="42"/>
    <x v="0"/>
    <x v="0"/>
    <x v="0"/>
    <n v="0"/>
    <n v="0"/>
    <n v="13"/>
    <x v="0"/>
    <b v="0"/>
    <b v="1"/>
    <n v="1"/>
  </r>
  <r>
    <n v="150"/>
    <x v="0"/>
    <n v="2"/>
    <x v="0"/>
    <x v="1"/>
    <n v="51"/>
    <x v="0"/>
    <x v="0"/>
    <x v="1"/>
    <n v="0"/>
    <n v="0"/>
    <n v="12.525"/>
    <x v="0"/>
    <b v="0"/>
    <b v="1"/>
    <n v="1"/>
  </r>
  <r>
    <n v="151"/>
    <x v="1"/>
    <n v="1"/>
    <x v="1"/>
    <x v="1"/>
    <n v="22"/>
    <x v="0"/>
    <x v="0"/>
    <x v="0"/>
    <n v="1"/>
    <n v="0"/>
    <n v="66.599999999999994"/>
    <x v="1"/>
    <b v="0"/>
    <b v="1"/>
    <n v="1"/>
  </r>
  <r>
    <n v="152"/>
    <x v="0"/>
    <n v="3"/>
    <x v="0"/>
    <x v="0"/>
    <n v="55.5"/>
    <x v="0"/>
    <x v="0"/>
    <x v="1"/>
    <n v="0"/>
    <n v="0"/>
    <n v="8.0500000000000007"/>
    <x v="0"/>
    <b v="0"/>
    <b v="1"/>
    <n v="1"/>
  </r>
  <r>
    <n v="153"/>
    <x v="0"/>
    <n v="3"/>
    <x v="0"/>
    <x v="0"/>
    <n v="40.5"/>
    <x v="0"/>
    <x v="0"/>
    <x v="0"/>
    <n v="0"/>
    <n v="2"/>
    <n v="14.5"/>
    <x v="0"/>
    <b v="0"/>
    <b v="1"/>
    <n v="1"/>
  </r>
  <r>
    <n v="154"/>
    <x v="0"/>
    <n v="3"/>
    <x v="0"/>
    <x v="0"/>
    <n v="29.69911764705882"/>
    <x v="0"/>
    <x v="0"/>
    <x v="0"/>
    <n v="0"/>
    <n v="0"/>
    <n v="7.3125"/>
    <x v="0"/>
    <b v="0"/>
    <b v="1"/>
    <n v="1"/>
  </r>
  <r>
    <n v="155"/>
    <x v="0"/>
    <n v="1"/>
    <x v="1"/>
    <x v="1"/>
    <n v="51"/>
    <x v="0"/>
    <x v="0"/>
    <x v="1"/>
    <n v="0"/>
    <n v="1"/>
    <n v="61.379199999999997"/>
    <x v="0"/>
    <b v="0"/>
    <b v="0"/>
    <n v="1"/>
  </r>
  <r>
    <n v="156"/>
    <x v="1"/>
    <n v="3"/>
    <x v="0"/>
    <x v="0"/>
    <n v="16"/>
    <x v="0"/>
    <x v="1"/>
    <x v="0"/>
    <n v="0"/>
    <n v="0"/>
    <n v="7.7332999999999998"/>
    <x v="1"/>
    <b v="1"/>
    <b v="0"/>
    <n v="1"/>
  </r>
  <r>
    <n v="157"/>
    <x v="0"/>
    <n v="3"/>
    <x v="0"/>
    <x v="0"/>
    <n v="30"/>
    <x v="0"/>
    <x v="0"/>
    <x v="0"/>
    <n v="0"/>
    <n v="0"/>
    <n v="8.0500000000000007"/>
    <x v="0"/>
    <b v="0"/>
    <b v="1"/>
    <n v="1"/>
  </r>
  <r>
    <n v="158"/>
    <x v="0"/>
    <n v="3"/>
    <x v="0"/>
    <x v="0"/>
    <n v="29.69911764705882"/>
    <x v="0"/>
    <x v="0"/>
    <x v="0"/>
    <n v="0"/>
    <n v="0"/>
    <n v="8.6624999999999996"/>
    <x v="0"/>
    <b v="0"/>
    <b v="1"/>
    <n v="1"/>
  </r>
  <r>
    <n v="159"/>
    <x v="0"/>
    <n v="3"/>
    <x v="0"/>
    <x v="0"/>
    <n v="29.69911764705882"/>
    <x v="0"/>
    <x v="0"/>
    <x v="0"/>
    <n v="8"/>
    <n v="2"/>
    <n v="69.55"/>
    <x v="0"/>
    <b v="0"/>
    <b v="1"/>
    <n v="1"/>
  </r>
  <r>
    <n v="160"/>
    <x v="0"/>
    <n v="3"/>
    <x v="0"/>
    <x v="0"/>
    <n v="44"/>
    <x v="0"/>
    <x v="0"/>
    <x v="0"/>
    <n v="0"/>
    <n v="1"/>
    <n v="16.100000000000001"/>
    <x v="0"/>
    <b v="0"/>
    <b v="1"/>
    <n v="1"/>
  </r>
  <r>
    <n v="161"/>
    <x v="1"/>
    <n v="2"/>
    <x v="0"/>
    <x v="1"/>
    <n v="40"/>
    <x v="0"/>
    <x v="0"/>
    <x v="0"/>
    <n v="0"/>
    <n v="0"/>
    <n v="15.75"/>
    <x v="1"/>
    <b v="0"/>
    <b v="1"/>
    <n v="1"/>
  </r>
  <r>
    <n v="162"/>
    <x v="0"/>
    <n v="3"/>
    <x v="0"/>
    <x v="0"/>
    <n v="26"/>
    <x v="0"/>
    <x v="0"/>
    <x v="0"/>
    <n v="0"/>
    <n v="0"/>
    <n v="7.7750000000000004"/>
    <x v="0"/>
    <b v="0"/>
    <b v="1"/>
    <n v="1"/>
  </r>
  <r>
    <n v="163"/>
    <x v="0"/>
    <n v="3"/>
    <x v="0"/>
    <x v="0"/>
    <n v="17"/>
    <x v="0"/>
    <x v="1"/>
    <x v="0"/>
    <n v="0"/>
    <n v="0"/>
    <n v="8.6624999999999996"/>
    <x v="0"/>
    <b v="0"/>
    <b v="1"/>
    <n v="1"/>
  </r>
  <r>
    <n v="164"/>
    <x v="0"/>
    <n v="3"/>
    <x v="0"/>
    <x v="0"/>
    <n v="1"/>
    <x v="1"/>
    <x v="1"/>
    <x v="0"/>
    <n v="4"/>
    <n v="1"/>
    <n v="39.6875"/>
    <x v="0"/>
    <b v="0"/>
    <b v="1"/>
    <n v="1"/>
  </r>
  <r>
    <n v="165"/>
    <x v="1"/>
    <n v="3"/>
    <x v="0"/>
    <x v="0"/>
    <n v="9"/>
    <x v="0"/>
    <x v="1"/>
    <x v="0"/>
    <n v="0"/>
    <n v="2"/>
    <n v="20.524999999999999"/>
    <x v="0"/>
    <b v="0"/>
    <b v="1"/>
    <n v="1"/>
  </r>
  <r>
    <n v="166"/>
    <x v="1"/>
    <n v="1"/>
    <x v="1"/>
    <x v="1"/>
    <n v="29.69911764705882"/>
    <x v="0"/>
    <x v="0"/>
    <x v="0"/>
    <n v="0"/>
    <n v="1"/>
    <n v="55"/>
    <x v="1"/>
    <b v="0"/>
    <b v="1"/>
    <n v="1"/>
  </r>
  <r>
    <n v="167"/>
    <x v="0"/>
    <n v="3"/>
    <x v="0"/>
    <x v="0"/>
    <n v="45"/>
    <x v="0"/>
    <x v="0"/>
    <x v="1"/>
    <n v="1"/>
    <n v="4"/>
    <n v="27.9"/>
    <x v="1"/>
    <b v="0"/>
    <b v="1"/>
    <n v="1"/>
  </r>
  <r>
    <n v="168"/>
    <x v="0"/>
    <n v="1"/>
    <x v="1"/>
    <x v="1"/>
    <n v="29.69911764705882"/>
    <x v="0"/>
    <x v="0"/>
    <x v="0"/>
    <n v="0"/>
    <n v="0"/>
    <n v="25.925000000000001"/>
    <x v="0"/>
    <b v="0"/>
    <b v="1"/>
    <n v="1"/>
  </r>
  <r>
    <n v="169"/>
    <x v="0"/>
    <n v="3"/>
    <x v="0"/>
    <x v="0"/>
    <n v="28"/>
    <x v="0"/>
    <x v="0"/>
    <x v="0"/>
    <n v="0"/>
    <n v="0"/>
    <n v="56.495800000000003"/>
    <x v="0"/>
    <b v="0"/>
    <b v="1"/>
    <n v="1"/>
  </r>
  <r>
    <n v="170"/>
    <x v="0"/>
    <n v="1"/>
    <x v="1"/>
    <x v="1"/>
    <n v="61"/>
    <x v="0"/>
    <x v="0"/>
    <x v="1"/>
    <n v="0"/>
    <n v="0"/>
    <n v="33.5"/>
    <x v="0"/>
    <b v="0"/>
    <b v="1"/>
    <n v="1"/>
  </r>
  <r>
    <n v="171"/>
    <x v="0"/>
    <n v="3"/>
    <x v="0"/>
    <x v="0"/>
    <n v="4"/>
    <x v="1"/>
    <x v="1"/>
    <x v="0"/>
    <n v="4"/>
    <n v="1"/>
    <n v="29.125"/>
    <x v="0"/>
    <b v="1"/>
    <b v="0"/>
    <n v="1"/>
  </r>
  <r>
    <n v="172"/>
    <x v="1"/>
    <n v="3"/>
    <x v="0"/>
    <x v="0"/>
    <n v="1"/>
    <x v="1"/>
    <x v="1"/>
    <x v="0"/>
    <n v="1"/>
    <n v="1"/>
    <n v="11.1333"/>
    <x v="1"/>
    <b v="0"/>
    <b v="1"/>
    <n v="1"/>
  </r>
  <r>
    <n v="173"/>
    <x v="0"/>
    <n v="3"/>
    <x v="0"/>
    <x v="0"/>
    <n v="21"/>
    <x v="0"/>
    <x v="0"/>
    <x v="0"/>
    <n v="0"/>
    <n v="0"/>
    <n v="7.9249999999999998"/>
    <x v="0"/>
    <b v="0"/>
    <b v="1"/>
    <n v="1"/>
  </r>
  <r>
    <n v="174"/>
    <x v="0"/>
    <n v="1"/>
    <x v="1"/>
    <x v="1"/>
    <n v="56"/>
    <x v="0"/>
    <x v="0"/>
    <x v="1"/>
    <n v="0"/>
    <n v="0"/>
    <n v="30.695799999999998"/>
    <x v="0"/>
    <b v="0"/>
    <b v="0"/>
    <n v="1"/>
  </r>
  <r>
    <n v="175"/>
    <x v="0"/>
    <n v="3"/>
    <x v="0"/>
    <x v="0"/>
    <n v="18"/>
    <x v="0"/>
    <x v="1"/>
    <x v="0"/>
    <n v="1"/>
    <n v="1"/>
    <n v="7.8541999999999996"/>
    <x v="0"/>
    <b v="0"/>
    <b v="1"/>
    <n v="1"/>
  </r>
  <r>
    <n v="176"/>
    <x v="0"/>
    <n v="3"/>
    <x v="0"/>
    <x v="0"/>
    <n v="29.69911764705882"/>
    <x v="0"/>
    <x v="0"/>
    <x v="0"/>
    <n v="3"/>
    <n v="1"/>
    <n v="25.466699999999999"/>
    <x v="0"/>
    <b v="0"/>
    <b v="1"/>
    <n v="1"/>
  </r>
  <r>
    <n v="177"/>
    <x v="0"/>
    <n v="1"/>
    <x v="1"/>
    <x v="1"/>
    <n v="50"/>
    <x v="0"/>
    <x v="0"/>
    <x v="1"/>
    <n v="0"/>
    <n v="0"/>
    <n v="28.712499999999999"/>
    <x v="1"/>
    <b v="0"/>
    <b v="0"/>
    <n v="1"/>
  </r>
  <r>
    <n v="178"/>
    <x v="0"/>
    <n v="2"/>
    <x v="0"/>
    <x v="1"/>
    <n v="30"/>
    <x v="0"/>
    <x v="0"/>
    <x v="0"/>
    <n v="0"/>
    <n v="0"/>
    <n v="13"/>
    <x v="0"/>
    <b v="0"/>
    <b v="1"/>
    <n v="1"/>
  </r>
  <r>
    <n v="179"/>
    <x v="0"/>
    <n v="3"/>
    <x v="0"/>
    <x v="0"/>
    <n v="36"/>
    <x v="0"/>
    <x v="0"/>
    <x v="0"/>
    <n v="0"/>
    <n v="0"/>
    <n v="0"/>
    <x v="0"/>
    <b v="0"/>
    <b v="1"/>
    <n v="1"/>
  </r>
  <r>
    <n v="180"/>
    <x v="0"/>
    <n v="3"/>
    <x v="0"/>
    <x v="0"/>
    <n v="29.69911764705882"/>
    <x v="0"/>
    <x v="0"/>
    <x v="0"/>
    <n v="8"/>
    <n v="2"/>
    <n v="69.55"/>
    <x v="1"/>
    <b v="0"/>
    <b v="1"/>
    <n v="1"/>
  </r>
  <r>
    <n v="181"/>
    <x v="0"/>
    <n v="2"/>
    <x v="0"/>
    <x v="1"/>
    <n v="29.69911764705882"/>
    <x v="0"/>
    <x v="0"/>
    <x v="0"/>
    <n v="0"/>
    <n v="0"/>
    <n v="15.05"/>
    <x v="0"/>
    <b v="0"/>
    <b v="0"/>
    <n v="1"/>
  </r>
  <r>
    <n v="182"/>
    <x v="0"/>
    <n v="3"/>
    <x v="0"/>
    <x v="0"/>
    <n v="9"/>
    <x v="0"/>
    <x v="1"/>
    <x v="0"/>
    <n v="4"/>
    <n v="2"/>
    <n v="31.387499999999999"/>
    <x v="0"/>
    <b v="0"/>
    <b v="1"/>
    <n v="1"/>
  </r>
  <r>
    <n v="183"/>
    <x v="1"/>
    <n v="2"/>
    <x v="0"/>
    <x v="1"/>
    <n v="1"/>
    <x v="1"/>
    <x v="1"/>
    <x v="0"/>
    <n v="2"/>
    <n v="1"/>
    <n v="39"/>
    <x v="0"/>
    <b v="0"/>
    <b v="1"/>
    <n v="1"/>
  </r>
  <r>
    <n v="184"/>
    <x v="1"/>
    <n v="3"/>
    <x v="0"/>
    <x v="0"/>
    <n v="4"/>
    <x v="1"/>
    <x v="1"/>
    <x v="0"/>
    <n v="0"/>
    <n v="2"/>
    <n v="22.024999999999999"/>
    <x v="1"/>
    <b v="0"/>
    <b v="1"/>
    <n v="1"/>
  </r>
  <r>
    <n v="185"/>
    <x v="0"/>
    <n v="1"/>
    <x v="1"/>
    <x v="1"/>
    <n v="29.69911764705882"/>
    <x v="0"/>
    <x v="0"/>
    <x v="0"/>
    <n v="0"/>
    <n v="0"/>
    <n v="50"/>
    <x v="0"/>
    <b v="0"/>
    <b v="1"/>
    <n v="1"/>
  </r>
  <r>
    <n v="186"/>
    <x v="1"/>
    <n v="3"/>
    <x v="0"/>
    <x v="0"/>
    <n v="29.69911764705882"/>
    <x v="0"/>
    <x v="0"/>
    <x v="0"/>
    <n v="1"/>
    <n v="0"/>
    <n v="15.5"/>
    <x v="1"/>
    <b v="1"/>
    <b v="0"/>
    <n v="1"/>
  </r>
  <r>
    <n v="187"/>
    <x v="1"/>
    <n v="1"/>
    <x v="1"/>
    <x v="1"/>
    <n v="45"/>
    <x v="0"/>
    <x v="0"/>
    <x v="1"/>
    <n v="0"/>
    <n v="0"/>
    <n v="26.55"/>
    <x v="0"/>
    <b v="0"/>
    <b v="1"/>
    <n v="1"/>
  </r>
  <r>
    <n v="188"/>
    <x v="0"/>
    <n v="3"/>
    <x v="0"/>
    <x v="0"/>
    <n v="40"/>
    <x v="0"/>
    <x v="0"/>
    <x v="0"/>
    <n v="1"/>
    <n v="1"/>
    <n v="15.5"/>
    <x v="0"/>
    <b v="1"/>
    <b v="0"/>
    <n v="1"/>
  </r>
  <r>
    <n v="189"/>
    <x v="0"/>
    <n v="3"/>
    <x v="0"/>
    <x v="0"/>
    <n v="36"/>
    <x v="0"/>
    <x v="0"/>
    <x v="0"/>
    <n v="0"/>
    <n v="0"/>
    <n v="7.8958000000000004"/>
    <x v="0"/>
    <b v="0"/>
    <b v="1"/>
    <n v="1"/>
  </r>
  <r>
    <n v="190"/>
    <x v="1"/>
    <n v="2"/>
    <x v="0"/>
    <x v="1"/>
    <n v="32"/>
    <x v="0"/>
    <x v="0"/>
    <x v="0"/>
    <n v="0"/>
    <n v="0"/>
    <n v="13"/>
    <x v="1"/>
    <b v="0"/>
    <b v="1"/>
    <n v="1"/>
  </r>
  <r>
    <n v="191"/>
    <x v="0"/>
    <n v="2"/>
    <x v="0"/>
    <x v="1"/>
    <n v="19"/>
    <x v="0"/>
    <x v="1"/>
    <x v="0"/>
    <n v="0"/>
    <n v="0"/>
    <n v="13"/>
    <x v="0"/>
    <b v="0"/>
    <b v="1"/>
    <n v="1"/>
  </r>
  <r>
    <n v="192"/>
    <x v="1"/>
    <n v="3"/>
    <x v="0"/>
    <x v="0"/>
    <n v="19"/>
    <x v="0"/>
    <x v="1"/>
    <x v="0"/>
    <n v="1"/>
    <n v="0"/>
    <n v="7.8541999999999996"/>
    <x v="1"/>
    <b v="0"/>
    <b v="1"/>
    <n v="1"/>
  </r>
  <r>
    <n v="193"/>
    <x v="1"/>
    <n v="2"/>
    <x v="0"/>
    <x v="1"/>
    <n v="3"/>
    <x v="1"/>
    <x v="1"/>
    <x v="0"/>
    <n v="1"/>
    <n v="1"/>
    <n v="26"/>
    <x v="0"/>
    <b v="0"/>
    <b v="1"/>
    <n v="1"/>
  </r>
  <r>
    <n v="194"/>
    <x v="1"/>
    <n v="1"/>
    <x v="1"/>
    <x v="1"/>
    <n v="44"/>
    <x v="0"/>
    <x v="0"/>
    <x v="0"/>
    <n v="0"/>
    <n v="0"/>
    <n v="27.720800000000001"/>
    <x v="1"/>
    <b v="0"/>
    <b v="0"/>
    <n v="1"/>
  </r>
  <r>
    <n v="195"/>
    <x v="1"/>
    <n v="1"/>
    <x v="1"/>
    <x v="1"/>
    <n v="58"/>
    <x v="0"/>
    <x v="0"/>
    <x v="1"/>
    <n v="0"/>
    <n v="0"/>
    <n v="146.52080000000001"/>
    <x v="1"/>
    <b v="0"/>
    <b v="0"/>
    <n v="1"/>
  </r>
  <r>
    <n v="196"/>
    <x v="0"/>
    <n v="3"/>
    <x v="0"/>
    <x v="0"/>
    <n v="29.69911764705882"/>
    <x v="0"/>
    <x v="0"/>
    <x v="0"/>
    <n v="0"/>
    <n v="0"/>
    <n v="7.75"/>
    <x v="0"/>
    <b v="1"/>
    <b v="0"/>
    <n v="1"/>
  </r>
  <r>
    <n v="197"/>
    <x v="0"/>
    <n v="3"/>
    <x v="0"/>
    <x v="0"/>
    <n v="42"/>
    <x v="0"/>
    <x v="0"/>
    <x v="0"/>
    <n v="0"/>
    <n v="1"/>
    <n v="8.4041999999999994"/>
    <x v="0"/>
    <b v="0"/>
    <b v="1"/>
    <n v="1"/>
  </r>
  <r>
    <n v="198"/>
    <x v="1"/>
    <n v="3"/>
    <x v="0"/>
    <x v="0"/>
    <n v="29.69911764705882"/>
    <x v="0"/>
    <x v="0"/>
    <x v="0"/>
    <n v="0"/>
    <n v="0"/>
    <n v="7.75"/>
    <x v="1"/>
    <b v="1"/>
    <b v="0"/>
    <n v="1"/>
  </r>
  <r>
    <n v="199"/>
    <x v="0"/>
    <n v="2"/>
    <x v="0"/>
    <x v="1"/>
    <n v="24"/>
    <x v="0"/>
    <x v="0"/>
    <x v="0"/>
    <n v="0"/>
    <n v="0"/>
    <n v="13"/>
    <x v="1"/>
    <b v="0"/>
    <b v="1"/>
    <n v="1"/>
  </r>
  <r>
    <n v="200"/>
    <x v="0"/>
    <n v="3"/>
    <x v="0"/>
    <x v="0"/>
    <n v="28"/>
    <x v="0"/>
    <x v="0"/>
    <x v="0"/>
    <n v="0"/>
    <n v="0"/>
    <n v="9.5"/>
    <x v="0"/>
    <b v="0"/>
    <b v="1"/>
    <n v="1"/>
  </r>
  <r>
    <n v="201"/>
    <x v="0"/>
    <n v="3"/>
    <x v="0"/>
    <x v="0"/>
    <n v="29.69911764705882"/>
    <x v="0"/>
    <x v="0"/>
    <x v="0"/>
    <n v="8"/>
    <n v="2"/>
    <n v="69.55"/>
    <x v="0"/>
    <b v="0"/>
    <b v="1"/>
    <n v="1"/>
  </r>
  <r>
    <n v="202"/>
    <x v="0"/>
    <n v="3"/>
    <x v="0"/>
    <x v="0"/>
    <n v="34"/>
    <x v="0"/>
    <x v="0"/>
    <x v="0"/>
    <n v="0"/>
    <n v="0"/>
    <n v="6.4958"/>
    <x v="0"/>
    <b v="0"/>
    <b v="1"/>
    <n v="1"/>
  </r>
  <r>
    <n v="203"/>
    <x v="0"/>
    <n v="3"/>
    <x v="0"/>
    <x v="0"/>
    <n v="45.5"/>
    <x v="0"/>
    <x v="0"/>
    <x v="1"/>
    <n v="0"/>
    <n v="0"/>
    <n v="7.2249999999999996"/>
    <x v="0"/>
    <b v="0"/>
    <b v="0"/>
    <n v="1"/>
  </r>
  <r>
    <n v="204"/>
    <x v="1"/>
    <n v="3"/>
    <x v="0"/>
    <x v="0"/>
    <n v="18"/>
    <x v="0"/>
    <x v="1"/>
    <x v="0"/>
    <n v="0"/>
    <n v="0"/>
    <n v="8.0500000000000007"/>
    <x v="0"/>
    <b v="0"/>
    <b v="1"/>
    <n v="1"/>
  </r>
  <r>
    <n v="205"/>
    <x v="0"/>
    <n v="3"/>
    <x v="0"/>
    <x v="0"/>
    <n v="2"/>
    <x v="1"/>
    <x v="1"/>
    <x v="0"/>
    <n v="0"/>
    <n v="1"/>
    <n v="10.4625"/>
    <x v="1"/>
    <b v="0"/>
    <b v="1"/>
    <n v="1"/>
  </r>
  <r>
    <n v="206"/>
    <x v="0"/>
    <n v="3"/>
    <x v="0"/>
    <x v="0"/>
    <n v="32"/>
    <x v="0"/>
    <x v="0"/>
    <x v="0"/>
    <n v="1"/>
    <n v="0"/>
    <n v="15.85"/>
    <x v="0"/>
    <b v="0"/>
    <b v="1"/>
    <n v="1"/>
  </r>
  <r>
    <n v="207"/>
    <x v="1"/>
    <n v="3"/>
    <x v="0"/>
    <x v="0"/>
    <n v="26"/>
    <x v="0"/>
    <x v="0"/>
    <x v="0"/>
    <n v="0"/>
    <n v="0"/>
    <n v="18.787500000000001"/>
    <x v="0"/>
    <b v="0"/>
    <b v="0"/>
    <n v="1"/>
  </r>
  <r>
    <n v="208"/>
    <x v="1"/>
    <n v="3"/>
    <x v="0"/>
    <x v="0"/>
    <n v="16"/>
    <x v="0"/>
    <x v="1"/>
    <x v="0"/>
    <n v="0"/>
    <n v="0"/>
    <n v="7.75"/>
    <x v="1"/>
    <b v="1"/>
    <b v="0"/>
    <n v="1"/>
  </r>
  <r>
    <n v="209"/>
    <x v="1"/>
    <n v="1"/>
    <x v="1"/>
    <x v="1"/>
    <n v="40"/>
    <x v="0"/>
    <x v="0"/>
    <x v="0"/>
    <n v="0"/>
    <n v="0"/>
    <n v="31"/>
    <x v="0"/>
    <b v="0"/>
    <b v="0"/>
    <n v="1"/>
  </r>
  <r>
    <n v="210"/>
    <x v="0"/>
    <n v="3"/>
    <x v="0"/>
    <x v="0"/>
    <n v="24"/>
    <x v="0"/>
    <x v="0"/>
    <x v="0"/>
    <n v="0"/>
    <n v="0"/>
    <n v="7.05"/>
    <x v="0"/>
    <b v="0"/>
    <b v="1"/>
    <n v="1"/>
  </r>
  <r>
    <n v="211"/>
    <x v="1"/>
    <n v="2"/>
    <x v="0"/>
    <x v="1"/>
    <n v="35"/>
    <x v="0"/>
    <x v="0"/>
    <x v="0"/>
    <n v="0"/>
    <n v="0"/>
    <n v="21"/>
    <x v="1"/>
    <b v="0"/>
    <b v="1"/>
    <n v="1"/>
  </r>
  <r>
    <n v="212"/>
    <x v="0"/>
    <n v="3"/>
    <x v="0"/>
    <x v="0"/>
    <n v="22"/>
    <x v="0"/>
    <x v="0"/>
    <x v="0"/>
    <n v="0"/>
    <n v="0"/>
    <n v="7.25"/>
    <x v="0"/>
    <b v="0"/>
    <b v="1"/>
    <n v="1"/>
  </r>
  <r>
    <n v="213"/>
    <x v="0"/>
    <n v="2"/>
    <x v="0"/>
    <x v="1"/>
    <n v="30"/>
    <x v="0"/>
    <x v="0"/>
    <x v="0"/>
    <n v="0"/>
    <n v="0"/>
    <n v="13"/>
    <x v="0"/>
    <b v="0"/>
    <b v="1"/>
    <n v="1"/>
  </r>
  <r>
    <n v="214"/>
    <x v="0"/>
    <n v="3"/>
    <x v="0"/>
    <x v="0"/>
    <n v="29.69911764705882"/>
    <x v="0"/>
    <x v="0"/>
    <x v="0"/>
    <n v="1"/>
    <n v="0"/>
    <n v="7.75"/>
    <x v="0"/>
    <b v="1"/>
    <b v="0"/>
    <n v="1"/>
  </r>
  <r>
    <n v="215"/>
    <x v="1"/>
    <n v="1"/>
    <x v="1"/>
    <x v="1"/>
    <n v="31"/>
    <x v="0"/>
    <x v="0"/>
    <x v="0"/>
    <n v="1"/>
    <n v="0"/>
    <n v="113.27500000000001"/>
    <x v="1"/>
    <b v="0"/>
    <b v="0"/>
    <n v="1"/>
  </r>
  <r>
    <n v="216"/>
    <x v="1"/>
    <n v="3"/>
    <x v="0"/>
    <x v="0"/>
    <n v="27"/>
    <x v="0"/>
    <x v="0"/>
    <x v="0"/>
    <n v="0"/>
    <n v="0"/>
    <n v="7.9249999999999998"/>
    <x v="1"/>
    <b v="0"/>
    <b v="1"/>
    <n v="1"/>
  </r>
  <r>
    <n v="217"/>
    <x v="0"/>
    <n v="2"/>
    <x v="0"/>
    <x v="1"/>
    <n v="42"/>
    <x v="0"/>
    <x v="0"/>
    <x v="0"/>
    <n v="1"/>
    <n v="0"/>
    <n v="27"/>
    <x v="0"/>
    <b v="0"/>
    <b v="1"/>
    <n v="1"/>
  </r>
  <r>
    <n v="218"/>
    <x v="1"/>
    <n v="1"/>
    <x v="1"/>
    <x v="1"/>
    <n v="32"/>
    <x v="0"/>
    <x v="0"/>
    <x v="0"/>
    <n v="0"/>
    <n v="0"/>
    <n v="76.291700000000006"/>
    <x v="1"/>
    <b v="0"/>
    <b v="0"/>
    <n v="1"/>
  </r>
  <r>
    <n v="219"/>
    <x v="0"/>
    <n v="2"/>
    <x v="0"/>
    <x v="1"/>
    <n v="30"/>
    <x v="0"/>
    <x v="0"/>
    <x v="0"/>
    <n v="0"/>
    <n v="0"/>
    <n v="10.5"/>
    <x v="0"/>
    <b v="0"/>
    <b v="1"/>
    <n v="1"/>
  </r>
  <r>
    <n v="220"/>
    <x v="1"/>
    <n v="3"/>
    <x v="0"/>
    <x v="0"/>
    <n v="16"/>
    <x v="0"/>
    <x v="1"/>
    <x v="0"/>
    <n v="0"/>
    <n v="0"/>
    <n v="8.0500000000000007"/>
    <x v="0"/>
    <b v="0"/>
    <b v="1"/>
    <n v="1"/>
  </r>
  <r>
    <n v="221"/>
    <x v="0"/>
    <n v="2"/>
    <x v="0"/>
    <x v="1"/>
    <n v="27"/>
    <x v="0"/>
    <x v="0"/>
    <x v="0"/>
    <n v="0"/>
    <n v="0"/>
    <n v="13"/>
    <x v="0"/>
    <b v="0"/>
    <b v="1"/>
    <n v="1"/>
  </r>
  <r>
    <n v="222"/>
    <x v="0"/>
    <n v="3"/>
    <x v="0"/>
    <x v="0"/>
    <n v="51"/>
    <x v="0"/>
    <x v="0"/>
    <x v="1"/>
    <n v="0"/>
    <n v="0"/>
    <n v="8.0500000000000007"/>
    <x v="0"/>
    <b v="0"/>
    <b v="1"/>
    <n v="1"/>
  </r>
  <r>
    <n v="223"/>
    <x v="0"/>
    <n v="3"/>
    <x v="0"/>
    <x v="0"/>
    <n v="29.69911764705882"/>
    <x v="0"/>
    <x v="0"/>
    <x v="0"/>
    <n v="0"/>
    <n v="0"/>
    <n v="7.8958000000000004"/>
    <x v="0"/>
    <b v="0"/>
    <b v="1"/>
    <n v="1"/>
  </r>
  <r>
    <n v="224"/>
    <x v="1"/>
    <n v="1"/>
    <x v="1"/>
    <x v="1"/>
    <n v="38"/>
    <x v="0"/>
    <x v="0"/>
    <x v="0"/>
    <n v="1"/>
    <n v="0"/>
    <n v="90"/>
    <x v="0"/>
    <b v="0"/>
    <b v="1"/>
    <n v="1"/>
  </r>
  <r>
    <n v="225"/>
    <x v="0"/>
    <n v="3"/>
    <x v="0"/>
    <x v="0"/>
    <n v="22"/>
    <x v="0"/>
    <x v="0"/>
    <x v="0"/>
    <n v="0"/>
    <n v="0"/>
    <n v="9.35"/>
    <x v="0"/>
    <b v="0"/>
    <b v="1"/>
    <n v="1"/>
  </r>
  <r>
    <n v="226"/>
    <x v="1"/>
    <n v="2"/>
    <x v="0"/>
    <x v="1"/>
    <n v="19"/>
    <x v="0"/>
    <x v="1"/>
    <x v="0"/>
    <n v="0"/>
    <n v="0"/>
    <n v="10.5"/>
    <x v="0"/>
    <b v="0"/>
    <b v="1"/>
    <n v="1"/>
  </r>
  <r>
    <n v="227"/>
    <x v="0"/>
    <n v="3"/>
    <x v="0"/>
    <x v="0"/>
    <n v="20.5"/>
    <x v="0"/>
    <x v="1"/>
    <x v="0"/>
    <n v="0"/>
    <n v="0"/>
    <n v="7.25"/>
    <x v="0"/>
    <b v="0"/>
    <b v="1"/>
    <n v="1"/>
  </r>
  <r>
    <n v="228"/>
    <x v="0"/>
    <n v="2"/>
    <x v="0"/>
    <x v="1"/>
    <n v="18"/>
    <x v="0"/>
    <x v="1"/>
    <x v="0"/>
    <n v="0"/>
    <n v="0"/>
    <n v="13"/>
    <x v="0"/>
    <b v="0"/>
    <b v="1"/>
    <n v="1"/>
  </r>
  <r>
    <n v="229"/>
    <x v="0"/>
    <n v="3"/>
    <x v="0"/>
    <x v="0"/>
    <n v="29.69911764705882"/>
    <x v="0"/>
    <x v="0"/>
    <x v="0"/>
    <n v="3"/>
    <n v="1"/>
    <n v="25.466699999999999"/>
    <x v="1"/>
    <b v="0"/>
    <b v="1"/>
    <n v="1"/>
  </r>
  <r>
    <n v="230"/>
    <x v="1"/>
    <n v="1"/>
    <x v="1"/>
    <x v="1"/>
    <n v="35"/>
    <x v="0"/>
    <x v="0"/>
    <x v="0"/>
    <n v="1"/>
    <n v="0"/>
    <n v="83.474999999999994"/>
    <x v="1"/>
    <b v="0"/>
    <b v="1"/>
    <n v="1"/>
  </r>
  <r>
    <n v="231"/>
    <x v="0"/>
    <n v="3"/>
    <x v="0"/>
    <x v="0"/>
    <n v="29"/>
    <x v="0"/>
    <x v="0"/>
    <x v="0"/>
    <n v="0"/>
    <n v="0"/>
    <n v="7.7750000000000004"/>
    <x v="0"/>
    <b v="0"/>
    <b v="1"/>
    <n v="1"/>
  </r>
  <r>
    <n v="232"/>
    <x v="0"/>
    <n v="2"/>
    <x v="0"/>
    <x v="1"/>
    <n v="59"/>
    <x v="0"/>
    <x v="0"/>
    <x v="1"/>
    <n v="0"/>
    <n v="0"/>
    <n v="13.5"/>
    <x v="0"/>
    <b v="0"/>
    <b v="1"/>
    <n v="1"/>
  </r>
  <r>
    <n v="233"/>
    <x v="1"/>
    <n v="3"/>
    <x v="0"/>
    <x v="0"/>
    <n v="5"/>
    <x v="1"/>
    <x v="1"/>
    <x v="0"/>
    <n v="4"/>
    <n v="2"/>
    <n v="31.387499999999999"/>
    <x v="1"/>
    <b v="0"/>
    <b v="1"/>
    <n v="1"/>
  </r>
  <r>
    <n v="234"/>
    <x v="0"/>
    <n v="2"/>
    <x v="0"/>
    <x v="1"/>
    <n v="24"/>
    <x v="0"/>
    <x v="0"/>
    <x v="0"/>
    <n v="0"/>
    <n v="0"/>
    <n v="10.5"/>
    <x v="0"/>
    <b v="0"/>
    <b v="1"/>
    <n v="1"/>
  </r>
  <r>
    <n v="235"/>
    <x v="0"/>
    <n v="3"/>
    <x v="0"/>
    <x v="0"/>
    <n v="29.69911764705882"/>
    <x v="0"/>
    <x v="0"/>
    <x v="0"/>
    <n v="0"/>
    <n v="0"/>
    <n v="7.55"/>
    <x v="1"/>
    <b v="0"/>
    <b v="1"/>
    <n v="1"/>
  </r>
  <r>
    <n v="236"/>
    <x v="0"/>
    <n v="2"/>
    <x v="0"/>
    <x v="1"/>
    <n v="44"/>
    <x v="0"/>
    <x v="0"/>
    <x v="0"/>
    <n v="1"/>
    <n v="0"/>
    <n v="26"/>
    <x v="0"/>
    <b v="0"/>
    <b v="1"/>
    <n v="1"/>
  </r>
  <r>
    <n v="237"/>
    <x v="1"/>
    <n v="2"/>
    <x v="0"/>
    <x v="1"/>
    <n v="8"/>
    <x v="0"/>
    <x v="1"/>
    <x v="0"/>
    <n v="0"/>
    <n v="2"/>
    <n v="26.25"/>
    <x v="1"/>
    <b v="0"/>
    <b v="1"/>
    <n v="1"/>
  </r>
  <r>
    <n v="238"/>
    <x v="0"/>
    <n v="2"/>
    <x v="0"/>
    <x v="1"/>
    <n v="19"/>
    <x v="0"/>
    <x v="1"/>
    <x v="0"/>
    <n v="0"/>
    <n v="0"/>
    <n v="10.5"/>
    <x v="0"/>
    <b v="0"/>
    <b v="1"/>
    <n v="1"/>
  </r>
  <r>
    <n v="239"/>
    <x v="0"/>
    <n v="2"/>
    <x v="0"/>
    <x v="1"/>
    <n v="33"/>
    <x v="0"/>
    <x v="0"/>
    <x v="0"/>
    <n v="0"/>
    <n v="0"/>
    <n v="12.275"/>
    <x v="0"/>
    <b v="0"/>
    <b v="1"/>
    <n v="1"/>
  </r>
  <r>
    <n v="240"/>
    <x v="0"/>
    <n v="3"/>
    <x v="0"/>
    <x v="0"/>
    <n v="29.69911764705882"/>
    <x v="0"/>
    <x v="0"/>
    <x v="0"/>
    <n v="1"/>
    <n v="0"/>
    <n v="14.4542"/>
    <x v="1"/>
    <b v="0"/>
    <b v="0"/>
    <n v="1"/>
  </r>
  <r>
    <n v="241"/>
    <x v="1"/>
    <n v="3"/>
    <x v="0"/>
    <x v="0"/>
    <n v="29.69911764705882"/>
    <x v="0"/>
    <x v="0"/>
    <x v="0"/>
    <n v="1"/>
    <n v="0"/>
    <n v="15.5"/>
    <x v="1"/>
    <b v="1"/>
    <b v="0"/>
    <n v="1"/>
  </r>
  <r>
    <n v="242"/>
    <x v="0"/>
    <n v="2"/>
    <x v="0"/>
    <x v="1"/>
    <n v="29"/>
    <x v="0"/>
    <x v="0"/>
    <x v="0"/>
    <n v="0"/>
    <n v="0"/>
    <n v="10.5"/>
    <x v="0"/>
    <b v="0"/>
    <b v="1"/>
    <n v="1"/>
  </r>
  <r>
    <n v="243"/>
    <x v="0"/>
    <n v="3"/>
    <x v="0"/>
    <x v="0"/>
    <n v="22"/>
    <x v="0"/>
    <x v="0"/>
    <x v="0"/>
    <n v="0"/>
    <n v="0"/>
    <n v="7.125"/>
    <x v="0"/>
    <b v="0"/>
    <b v="1"/>
    <n v="1"/>
  </r>
  <r>
    <n v="244"/>
    <x v="0"/>
    <n v="3"/>
    <x v="0"/>
    <x v="0"/>
    <n v="30"/>
    <x v="0"/>
    <x v="0"/>
    <x v="0"/>
    <n v="0"/>
    <n v="0"/>
    <n v="7.2249999999999996"/>
    <x v="0"/>
    <b v="0"/>
    <b v="0"/>
    <n v="1"/>
  </r>
  <r>
    <n v="245"/>
    <x v="0"/>
    <n v="1"/>
    <x v="1"/>
    <x v="1"/>
    <n v="44"/>
    <x v="0"/>
    <x v="0"/>
    <x v="0"/>
    <n v="2"/>
    <n v="0"/>
    <n v="90"/>
    <x v="0"/>
    <b v="1"/>
    <b v="0"/>
    <n v="1"/>
  </r>
  <r>
    <n v="246"/>
    <x v="0"/>
    <n v="3"/>
    <x v="0"/>
    <x v="0"/>
    <n v="25"/>
    <x v="0"/>
    <x v="0"/>
    <x v="0"/>
    <n v="0"/>
    <n v="0"/>
    <n v="7.7750000000000004"/>
    <x v="1"/>
    <b v="0"/>
    <b v="1"/>
    <n v="1"/>
  </r>
  <r>
    <n v="247"/>
    <x v="1"/>
    <n v="2"/>
    <x v="0"/>
    <x v="1"/>
    <n v="24"/>
    <x v="0"/>
    <x v="0"/>
    <x v="0"/>
    <n v="0"/>
    <n v="2"/>
    <n v="14.5"/>
    <x v="1"/>
    <b v="0"/>
    <b v="1"/>
    <n v="1"/>
  </r>
  <r>
    <n v="248"/>
    <x v="1"/>
    <n v="1"/>
    <x v="1"/>
    <x v="1"/>
    <n v="37"/>
    <x v="0"/>
    <x v="0"/>
    <x v="0"/>
    <n v="1"/>
    <n v="1"/>
    <n v="52.554200000000002"/>
    <x v="0"/>
    <b v="0"/>
    <b v="1"/>
    <n v="1"/>
  </r>
  <r>
    <n v="249"/>
    <x v="0"/>
    <n v="2"/>
    <x v="0"/>
    <x v="1"/>
    <n v="54"/>
    <x v="0"/>
    <x v="0"/>
    <x v="1"/>
    <n v="1"/>
    <n v="0"/>
    <n v="26"/>
    <x v="0"/>
    <b v="0"/>
    <b v="1"/>
    <n v="1"/>
  </r>
  <r>
    <n v="250"/>
    <x v="0"/>
    <n v="3"/>
    <x v="0"/>
    <x v="0"/>
    <n v="29.69911764705882"/>
    <x v="0"/>
    <x v="0"/>
    <x v="0"/>
    <n v="0"/>
    <n v="0"/>
    <n v="7.25"/>
    <x v="0"/>
    <b v="0"/>
    <b v="1"/>
    <n v="1"/>
  </r>
  <r>
    <n v="251"/>
    <x v="0"/>
    <n v="3"/>
    <x v="0"/>
    <x v="0"/>
    <n v="29"/>
    <x v="0"/>
    <x v="0"/>
    <x v="0"/>
    <n v="1"/>
    <n v="1"/>
    <n v="10.4625"/>
    <x v="1"/>
    <b v="0"/>
    <b v="1"/>
    <n v="1"/>
  </r>
  <r>
    <n v="252"/>
    <x v="0"/>
    <n v="1"/>
    <x v="1"/>
    <x v="1"/>
    <n v="62"/>
    <x v="0"/>
    <x v="0"/>
    <x v="1"/>
    <n v="0"/>
    <n v="0"/>
    <n v="26.55"/>
    <x v="0"/>
    <b v="0"/>
    <b v="1"/>
    <n v="1"/>
  </r>
  <r>
    <n v="253"/>
    <x v="0"/>
    <n v="3"/>
    <x v="0"/>
    <x v="0"/>
    <n v="30"/>
    <x v="0"/>
    <x v="0"/>
    <x v="0"/>
    <n v="1"/>
    <n v="0"/>
    <n v="16.100000000000001"/>
    <x v="0"/>
    <b v="0"/>
    <b v="1"/>
    <n v="1"/>
  </r>
  <r>
    <n v="254"/>
    <x v="0"/>
    <n v="3"/>
    <x v="0"/>
    <x v="0"/>
    <n v="41"/>
    <x v="0"/>
    <x v="0"/>
    <x v="0"/>
    <n v="0"/>
    <n v="2"/>
    <n v="20.212499999999999"/>
    <x v="1"/>
    <b v="0"/>
    <b v="1"/>
    <n v="1"/>
  </r>
  <r>
    <n v="255"/>
    <x v="1"/>
    <n v="3"/>
    <x v="0"/>
    <x v="0"/>
    <n v="29"/>
    <x v="0"/>
    <x v="0"/>
    <x v="0"/>
    <n v="0"/>
    <n v="2"/>
    <n v="15.245799999999999"/>
    <x v="1"/>
    <b v="0"/>
    <b v="0"/>
    <n v="1"/>
  </r>
  <r>
    <n v="256"/>
    <x v="1"/>
    <n v="1"/>
    <x v="1"/>
    <x v="1"/>
    <n v="29.69911764705882"/>
    <x v="0"/>
    <x v="0"/>
    <x v="0"/>
    <n v="0"/>
    <n v="0"/>
    <n v="79.2"/>
    <x v="1"/>
    <b v="0"/>
    <b v="0"/>
    <n v="1"/>
  </r>
  <r>
    <n v="257"/>
    <x v="1"/>
    <n v="1"/>
    <x v="1"/>
    <x v="1"/>
    <n v="30"/>
    <x v="0"/>
    <x v="0"/>
    <x v="0"/>
    <n v="0"/>
    <n v="0"/>
    <n v="86.5"/>
    <x v="1"/>
    <b v="0"/>
    <b v="1"/>
    <n v="1"/>
  </r>
  <r>
    <n v="258"/>
    <x v="1"/>
    <n v="1"/>
    <x v="1"/>
    <x v="1"/>
    <n v="35"/>
    <x v="0"/>
    <x v="0"/>
    <x v="0"/>
    <n v="0"/>
    <n v="0"/>
    <n v="512.32920000000001"/>
    <x v="1"/>
    <b v="0"/>
    <b v="0"/>
    <n v="1"/>
  </r>
  <r>
    <n v="259"/>
    <x v="1"/>
    <n v="2"/>
    <x v="0"/>
    <x v="1"/>
    <n v="50"/>
    <x v="0"/>
    <x v="0"/>
    <x v="1"/>
    <n v="0"/>
    <n v="1"/>
    <n v="26"/>
    <x v="1"/>
    <b v="0"/>
    <b v="1"/>
    <n v="1"/>
  </r>
  <r>
    <n v="260"/>
    <x v="0"/>
    <n v="3"/>
    <x v="0"/>
    <x v="0"/>
    <n v="29.69911764705882"/>
    <x v="0"/>
    <x v="0"/>
    <x v="0"/>
    <n v="0"/>
    <n v="0"/>
    <n v="7.75"/>
    <x v="0"/>
    <b v="1"/>
    <b v="0"/>
    <n v="1"/>
  </r>
  <r>
    <n v="261"/>
    <x v="1"/>
    <n v="3"/>
    <x v="0"/>
    <x v="0"/>
    <n v="3"/>
    <x v="1"/>
    <x v="1"/>
    <x v="0"/>
    <n v="4"/>
    <n v="2"/>
    <n v="31.387499999999999"/>
    <x v="0"/>
    <b v="0"/>
    <b v="1"/>
    <n v="1"/>
  </r>
  <r>
    <n v="262"/>
    <x v="0"/>
    <n v="1"/>
    <x v="1"/>
    <x v="1"/>
    <n v="52"/>
    <x v="0"/>
    <x v="0"/>
    <x v="1"/>
    <n v="1"/>
    <n v="1"/>
    <n v="79.650000000000006"/>
    <x v="0"/>
    <b v="0"/>
    <b v="1"/>
    <n v="1"/>
  </r>
  <r>
    <n v="263"/>
    <x v="0"/>
    <n v="1"/>
    <x v="1"/>
    <x v="1"/>
    <n v="40"/>
    <x v="0"/>
    <x v="0"/>
    <x v="0"/>
    <n v="0"/>
    <n v="0"/>
    <n v="0"/>
    <x v="0"/>
    <b v="0"/>
    <b v="1"/>
    <n v="1"/>
  </r>
  <r>
    <n v="264"/>
    <x v="0"/>
    <n v="3"/>
    <x v="0"/>
    <x v="0"/>
    <n v="29.69911764705882"/>
    <x v="0"/>
    <x v="0"/>
    <x v="0"/>
    <n v="0"/>
    <n v="0"/>
    <n v="7.75"/>
    <x v="1"/>
    <b v="1"/>
    <b v="0"/>
    <n v="1"/>
  </r>
  <r>
    <n v="265"/>
    <x v="0"/>
    <n v="2"/>
    <x v="0"/>
    <x v="1"/>
    <n v="36"/>
    <x v="0"/>
    <x v="0"/>
    <x v="0"/>
    <n v="0"/>
    <n v="0"/>
    <n v="10.5"/>
    <x v="0"/>
    <b v="0"/>
    <b v="1"/>
    <n v="1"/>
  </r>
  <r>
    <n v="266"/>
    <x v="0"/>
    <n v="3"/>
    <x v="0"/>
    <x v="0"/>
    <n v="16"/>
    <x v="0"/>
    <x v="1"/>
    <x v="0"/>
    <n v="4"/>
    <n v="1"/>
    <n v="39.6875"/>
    <x v="0"/>
    <b v="0"/>
    <b v="1"/>
    <n v="1"/>
  </r>
  <r>
    <n v="267"/>
    <x v="1"/>
    <n v="3"/>
    <x v="0"/>
    <x v="0"/>
    <n v="25"/>
    <x v="0"/>
    <x v="0"/>
    <x v="0"/>
    <n v="1"/>
    <n v="0"/>
    <n v="7.7750000000000004"/>
    <x v="0"/>
    <b v="0"/>
    <b v="1"/>
    <n v="1"/>
  </r>
  <r>
    <n v="268"/>
    <x v="1"/>
    <n v="1"/>
    <x v="1"/>
    <x v="1"/>
    <n v="58"/>
    <x v="0"/>
    <x v="0"/>
    <x v="1"/>
    <n v="0"/>
    <n v="1"/>
    <n v="153.46250000000001"/>
    <x v="1"/>
    <b v="0"/>
    <b v="1"/>
    <n v="1"/>
  </r>
  <r>
    <n v="269"/>
    <x v="1"/>
    <n v="1"/>
    <x v="1"/>
    <x v="1"/>
    <n v="35"/>
    <x v="0"/>
    <x v="0"/>
    <x v="0"/>
    <n v="0"/>
    <n v="0"/>
    <n v="135.63329999999999"/>
    <x v="1"/>
    <b v="0"/>
    <b v="1"/>
    <n v="1"/>
  </r>
  <r>
    <n v="270"/>
    <x v="0"/>
    <n v="1"/>
    <x v="1"/>
    <x v="1"/>
    <n v="29.69911764705882"/>
    <x v="0"/>
    <x v="0"/>
    <x v="0"/>
    <n v="0"/>
    <n v="0"/>
    <n v="31"/>
    <x v="0"/>
    <b v="0"/>
    <b v="1"/>
    <n v="1"/>
  </r>
  <r>
    <n v="271"/>
    <x v="1"/>
    <n v="3"/>
    <x v="0"/>
    <x v="0"/>
    <n v="25"/>
    <x v="0"/>
    <x v="0"/>
    <x v="0"/>
    <n v="0"/>
    <n v="0"/>
    <n v="0"/>
    <x v="0"/>
    <b v="0"/>
    <b v="1"/>
    <n v="1"/>
  </r>
  <r>
    <n v="272"/>
    <x v="1"/>
    <n v="2"/>
    <x v="0"/>
    <x v="1"/>
    <n v="41"/>
    <x v="0"/>
    <x v="0"/>
    <x v="0"/>
    <n v="0"/>
    <n v="1"/>
    <n v="19.5"/>
    <x v="1"/>
    <b v="0"/>
    <b v="1"/>
    <n v="1"/>
  </r>
  <r>
    <n v="273"/>
    <x v="0"/>
    <n v="1"/>
    <x v="1"/>
    <x v="1"/>
    <n v="37"/>
    <x v="0"/>
    <x v="0"/>
    <x v="0"/>
    <n v="0"/>
    <n v="1"/>
    <n v="29.7"/>
    <x v="0"/>
    <b v="0"/>
    <b v="0"/>
    <n v="1"/>
  </r>
  <r>
    <n v="274"/>
    <x v="1"/>
    <n v="3"/>
    <x v="0"/>
    <x v="0"/>
    <n v="29.69911764705882"/>
    <x v="0"/>
    <x v="0"/>
    <x v="0"/>
    <n v="0"/>
    <n v="0"/>
    <n v="7.75"/>
    <x v="1"/>
    <b v="1"/>
    <b v="0"/>
    <n v="1"/>
  </r>
  <r>
    <n v="275"/>
    <x v="1"/>
    <n v="1"/>
    <x v="1"/>
    <x v="1"/>
    <n v="63"/>
    <x v="0"/>
    <x v="0"/>
    <x v="1"/>
    <n v="1"/>
    <n v="0"/>
    <n v="77.958299999999994"/>
    <x v="1"/>
    <b v="0"/>
    <b v="1"/>
    <n v="1"/>
  </r>
  <r>
    <n v="276"/>
    <x v="0"/>
    <n v="3"/>
    <x v="0"/>
    <x v="0"/>
    <n v="45"/>
    <x v="0"/>
    <x v="0"/>
    <x v="1"/>
    <n v="0"/>
    <n v="0"/>
    <n v="7.75"/>
    <x v="1"/>
    <b v="0"/>
    <b v="1"/>
    <n v="1"/>
  </r>
  <r>
    <n v="277"/>
    <x v="0"/>
    <n v="2"/>
    <x v="0"/>
    <x v="1"/>
    <n v="29.69911764705882"/>
    <x v="0"/>
    <x v="0"/>
    <x v="0"/>
    <n v="0"/>
    <n v="0"/>
    <n v="0"/>
    <x v="0"/>
    <b v="0"/>
    <b v="1"/>
    <n v="1"/>
  </r>
  <r>
    <n v="278"/>
    <x v="0"/>
    <n v="3"/>
    <x v="0"/>
    <x v="0"/>
    <n v="7"/>
    <x v="0"/>
    <x v="1"/>
    <x v="0"/>
    <n v="4"/>
    <n v="1"/>
    <n v="29.125"/>
    <x v="0"/>
    <b v="1"/>
    <b v="0"/>
    <n v="1"/>
  </r>
  <r>
    <n v="279"/>
    <x v="1"/>
    <n v="3"/>
    <x v="0"/>
    <x v="0"/>
    <n v="35"/>
    <x v="0"/>
    <x v="0"/>
    <x v="0"/>
    <n v="1"/>
    <n v="1"/>
    <n v="20.25"/>
    <x v="1"/>
    <b v="0"/>
    <b v="1"/>
    <n v="1"/>
  </r>
  <r>
    <n v="280"/>
    <x v="0"/>
    <n v="3"/>
    <x v="0"/>
    <x v="0"/>
    <n v="65"/>
    <x v="0"/>
    <x v="0"/>
    <x v="1"/>
    <n v="0"/>
    <n v="0"/>
    <n v="7.75"/>
    <x v="0"/>
    <b v="1"/>
    <b v="0"/>
    <n v="1"/>
  </r>
  <r>
    <n v="281"/>
    <x v="0"/>
    <n v="3"/>
    <x v="0"/>
    <x v="0"/>
    <n v="28"/>
    <x v="0"/>
    <x v="0"/>
    <x v="0"/>
    <n v="0"/>
    <n v="0"/>
    <n v="7.8541999999999996"/>
    <x v="0"/>
    <b v="0"/>
    <b v="1"/>
    <n v="1"/>
  </r>
  <r>
    <n v="282"/>
    <x v="0"/>
    <n v="3"/>
    <x v="0"/>
    <x v="0"/>
    <n v="16"/>
    <x v="0"/>
    <x v="1"/>
    <x v="0"/>
    <n v="0"/>
    <n v="0"/>
    <n v="9.5"/>
    <x v="0"/>
    <b v="0"/>
    <b v="1"/>
    <n v="1"/>
  </r>
  <r>
    <n v="283"/>
    <x v="1"/>
    <n v="3"/>
    <x v="0"/>
    <x v="0"/>
    <n v="19"/>
    <x v="0"/>
    <x v="1"/>
    <x v="0"/>
    <n v="0"/>
    <n v="0"/>
    <n v="8.0500000000000007"/>
    <x v="0"/>
    <b v="0"/>
    <b v="1"/>
    <n v="1"/>
  </r>
  <r>
    <n v="284"/>
    <x v="0"/>
    <n v="1"/>
    <x v="1"/>
    <x v="1"/>
    <n v="29.69911764705882"/>
    <x v="0"/>
    <x v="0"/>
    <x v="0"/>
    <n v="0"/>
    <n v="0"/>
    <n v="26"/>
    <x v="0"/>
    <b v="0"/>
    <b v="1"/>
    <n v="1"/>
  </r>
  <r>
    <n v="285"/>
    <x v="0"/>
    <n v="3"/>
    <x v="0"/>
    <x v="0"/>
    <n v="33"/>
    <x v="0"/>
    <x v="0"/>
    <x v="0"/>
    <n v="0"/>
    <n v="0"/>
    <n v="8.6624999999999996"/>
    <x v="0"/>
    <b v="0"/>
    <b v="0"/>
    <n v="1"/>
  </r>
  <r>
    <n v="286"/>
    <x v="1"/>
    <n v="3"/>
    <x v="0"/>
    <x v="0"/>
    <n v="30"/>
    <x v="0"/>
    <x v="0"/>
    <x v="0"/>
    <n v="0"/>
    <n v="0"/>
    <n v="9.5"/>
    <x v="0"/>
    <b v="0"/>
    <b v="1"/>
    <n v="1"/>
  </r>
  <r>
    <n v="287"/>
    <x v="0"/>
    <n v="3"/>
    <x v="0"/>
    <x v="0"/>
    <n v="22"/>
    <x v="0"/>
    <x v="0"/>
    <x v="0"/>
    <n v="0"/>
    <n v="0"/>
    <n v="7.8958000000000004"/>
    <x v="0"/>
    <b v="0"/>
    <b v="1"/>
    <n v="1"/>
  </r>
  <r>
    <n v="288"/>
    <x v="1"/>
    <n v="2"/>
    <x v="0"/>
    <x v="1"/>
    <n v="42"/>
    <x v="0"/>
    <x v="0"/>
    <x v="0"/>
    <n v="0"/>
    <n v="0"/>
    <n v="13"/>
    <x v="0"/>
    <b v="0"/>
    <b v="1"/>
    <n v="1"/>
  </r>
  <r>
    <n v="289"/>
    <x v="1"/>
    <n v="3"/>
    <x v="0"/>
    <x v="0"/>
    <n v="22"/>
    <x v="0"/>
    <x v="0"/>
    <x v="0"/>
    <n v="0"/>
    <n v="0"/>
    <n v="7.75"/>
    <x v="1"/>
    <b v="1"/>
    <b v="0"/>
    <n v="1"/>
  </r>
  <r>
    <n v="290"/>
    <x v="1"/>
    <n v="1"/>
    <x v="1"/>
    <x v="1"/>
    <n v="26"/>
    <x v="0"/>
    <x v="0"/>
    <x v="0"/>
    <n v="0"/>
    <n v="0"/>
    <n v="78.849999999999994"/>
    <x v="1"/>
    <b v="0"/>
    <b v="1"/>
    <n v="1"/>
  </r>
  <r>
    <n v="291"/>
    <x v="1"/>
    <n v="1"/>
    <x v="1"/>
    <x v="1"/>
    <n v="19"/>
    <x v="0"/>
    <x v="1"/>
    <x v="0"/>
    <n v="1"/>
    <n v="0"/>
    <n v="91.0792"/>
    <x v="1"/>
    <b v="0"/>
    <b v="0"/>
    <n v="1"/>
  </r>
  <r>
    <n v="292"/>
    <x v="0"/>
    <n v="2"/>
    <x v="0"/>
    <x v="1"/>
    <n v="36"/>
    <x v="0"/>
    <x v="0"/>
    <x v="0"/>
    <n v="0"/>
    <n v="0"/>
    <n v="12.875"/>
    <x v="0"/>
    <b v="0"/>
    <b v="0"/>
    <n v="1"/>
  </r>
  <r>
    <n v="293"/>
    <x v="0"/>
    <n v="3"/>
    <x v="0"/>
    <x v="0"/>
    <n v="24"/>
    <x v="0"/>
    <x v="0"/>
    <x v="0"/>
    <n v="0"/>
    <n v="0"/>
    <n v="8.85"/>
    <x v="1"/>
    <b v="0"/>
    <b v="1"/>
    <n v="1"/>
  </r>
  <r>
    <n v="294"/>
    <x v="0"/>
    <n v="3"/>
    <x v="0"/>
    <x v="0"/>
    <n v="24"/>
    <x v="0"/>
    <x v="0"/>
    <x v="0"/>
    <n v="0"/>
    <n v="0"/>
    <n v="7.8958000000000004"/>
    <x v="0"/>
    <b v="0"/>
    <b v="1"/>
    <n v="1"/>
  </r>
  <r>
    <n v="295"/>
    <x v="0"/>
    <n v="1"/>
    <x v="1"/>
    <x v="1"/>
    <n v="29.69911764705882"/>
    <x v="0"/>
    <x v="0"/>
    <x v="0"/>
    <n v="0"/>
    <n v="0"/>
    <n v="27.720800000000001"/>
    <x v="0"/>
    <b v="0"/>
    <b v="0"/>
    <n v="1"/>
  </r>
  <r>
    <n v="296"/>
    <x v="0"/>
    <n v="3"/>
    <x v="0"/>
    <x v="0"/>
    <n v="23.5"/>
    <x v="0"/>
    <x v="0"/>
    <x v="0"/>
    <n v="0"/>
    <n v="0"/>
    <n v="7.2291999999999996"/>
    <x v="0"/>
    <b v="0"/>
    <b v="0"/>
    <n v="1"/>
  </r>
  <r>
    <n v="297"/>
    <x v="0"/>
    <n v="1"/>
    <x v="1"/>
    <x v="1"/>
    <n v="2"/>
    <x v="1"/>
    <x v="1"/>
    <x v="0"/>
    <n v="1"/>
    <n v="2"/>
    <n v="151.55000000000001"/>
    <x v="1"/>
    <b v="0"/>
    <b v="1"/>
    <n v="1"/>
  </r>
  <r>
    <n v="298"/>
    <x v="1"/>
    <n v="1"/>
    <x v="1"/>
    <x v="1"/>
    <n v="29.69911764705882"/>
    <x v="0"/>
    <x v="0"/>
    <x v="0"/>
    <n v="0"/>
    <n v="0"/>
    <n v="30.5"/>
    <x v="0"/>
    <b v="0"/>
    <b v="1"/>
    <n v="1"/>
  </r>
  <r>
    <n v="299"/>
    <x v="1"/>
    <n v="1"/>
    <x v="1"/>
    <x v="1"/>
    <n v="50"/>
    <x v="0"/>
    <x v="0"/>
    <x v="1"/>
    <n v="0"/>
    <n v="1"/>
    <n v="247.52080000000001"/>
    <x v="1"/>
    <b v="0"/>
    <b v="0"/>
    <n v="1"/>
  </r>
  <r>
    <n v="300"/>
    <x v="1"/>
    <n v="3"/>
    <x v="0"/>
    <x v="0"/>
    <n v="29.69911764705882"/>
    <x v="0"/>
    <x v="0"/>
    <x v="0"/>
    <n v="0"/>
    <n v="0"/>
    <n v="7.75"/>
    <x v="1"/>
    <b v="1"/>
    <b v="0"/>
    <n v="1"/>
  </r>
  <r>
    <n v="301"/>
    <x v="1"/>
    <n v="3"/>
    <x v="0"/>
    <x v="0"/>
    <n v="29.69911764705882"/>
    <x v="0"/>
    <x v="0"/>
    <x v="0"/>
    <n v="2"/>
    <n v="0"/>
    <n v="23.25"/>
    <x v="0"/>
    <b v="1"/>
    <b v="0"/>
    <n v="1"/>
  </r>
  <r>
    <n v="302"/>
    <x v="0"/>
    <n v="3"/>
    <x v="0"/>
    <x v="0"/>
    <n v="19"/>
    <x v="0"/>
    <x v="1"/>
    <x v="0"/>
    <n v="0"/>
    <n v="0"/>
    <n v="0"/>
    <x v="0"/>
    <b v="0"/>
    <b v="1"/>
    <n v="1"/>
  </r>
  <r>
    <n v="303"/>
    <x v="1"/>
    <n v="2"/>
    <x v="0"/>
    <x v="1"/>
    <n v="29.69911764705882"/>
    <x v="0"/>
    <x v="0"/>
    <x v="0"/>
    <n v="0"/>
    <n v="0"/>
    <n v="12.35"/>
    <x v="1"/>
    <b v="1"/>
    <b v="0"/>
    <n v="1"/>
  </r>
  <r>
    <n v="304"/>
    <x v="0"/>
    <n v="3"/>
    <x v="0"/>
    <x v="0"/>
    <n v="29.69911764705882"/>
    <x v="0"/>
    <x v="0"/>
    <x v="0"/>
    <n v="0"/>
    <n v="0"/>
    <n v="8.0500000000000007"/>
    <x v="0"/>
    <b v="0"/>
    <b v="1"/>
    <n v="1"/>
  </r>
  <r>
    <n v="305"/>
    <x v="1"/>
    <n v="1"/>
    <x v="1"/>
    <x v="1"/>
    <n v="0.92"/>
    <x v="1"/>
    <x v="1"/>
    <x v="0"/>
    <n v="1"/>
    <n v="2"/>
    <n v="151.55000000000001"/>
    <x v="0"/>
    <b v="0"/>
    <b v="1"/>
    <n v="1"/>
  </r>
  <r>
    <n v="306"/>
    <x v="1"/>
    <n v="1"/>
    <x v="1"/>
    <x v="1"/>
    <n v="29.69911764705882"/>
    <x v="0"/>
    <x v="0"/>
    <x v="0"/>
    <n v="0"/>
    <n v="0"/>
    <n v="110.88330000000001"/>
    <x v="1"/>
    <b v="0"/>
    <b v="0"/>
    <n v="1"/>
  </r>
  <r>
    <n v="307"/>
    <x v="1"/>
    <n v="1"/>
    <x v="1"/>
    <x v="1"/>
    <n v="17"/>
    <x v="0"/>
    <x v="1"/>
    <x v="0"/>
    <n v="1"/>
    <n v="0"/>
    <n v="108.9"/>
    <x v="1"/>
    <b v="0"/>
    <b v="0"/>
    <n v="1"/>
  </r>
  <r>
    <n v="308"/>
    <x v="0"/>
    <n v="2"/>
    <x v="0"/>
    <x v="1"/>
    <n v="30"/>
    <x v="0"/>
    <x v="0"/>
    <x v="0"/>
    <n v="1"/>
    <n v="0"/>
    <n v="24"/>
    <x v="0"/>
    <b v="0"/>
    <b v="0"/>
    <n v="1"/>
  </r>
  <r>
    <n v="309"/>
    <x v="1"/>
    <n v="1"/>
    <x v="1"/>
    <x v="1"/>
    <n v="30"/>
    <x v="0"/>
    <x v="0"/>
    <x v="0"/>
    <n v="0"/>
    <n v="0"/>
    <n v="56.929200000000002"/>
    <x v="1"/>
    <b v="0"/>
    <b v="0"/>
    <n v="1"/>
  </r>
  <r>
    <n v="310"/>
    <x v="1"/>
    <n v="1"/>
    <x v="1"/>
    <x v="1"/>
    <n v="24"/>
    <x v="0"/>
    <x v="0"/>
    <x v="0"/>
    <n v="0"/>
    <n v="0"/>
    <n v="83.158299999999997"/>
    <x v="1"/>
    <b v="0"/>
    <b v="0"/>
    <n v="1"/>
  </r>
  <r>
    <n v="311"/>
    <x v="1"/>
    <n v="1"/>
    <x v="1"/>
    <x v="1"/>
    <n v="18"/>
    <x v="0"/>
    <x v="1"/>
    <x v="0"/>
    <n v="2"/>
    <n v="2"/>
    <n v="262.375"/>
    <x v="1"/>
    <b v="0"/>
    <b v="0"/>
    <n v="1"/>
  </r>
  <r>
    <n v="312"/>
    <x v="0"/>
    <n v="2"/>
    <x v="0"/>
    <x v="1"/>
    <n v="26"/>
    <x v="0"/>
    <x v="0"/>
    <x v="0"/>
    <n v="1"/>
    <n v="1"/>
    <n v="26"/>
    <x v="1"/>
    <b v="0"/>
    <b v="1"/>
    <n v="1"/>
  </r>
  <r>
    <n v="313"/>
    <x v="0"/>
    <n v="3"/>
    <x v="0"/>
    <x v="0"/>
    <n v="28"/>
    <x v="0"/>
    <x v="0"/>
    <x v="0"/>
    <n v="0"/>
    <n v="0"/>
    <n v="7.8958000000000004"/>
    <x v="0"/>
    <b v="0"/>
    <b v="1"/>
    <n v="1"/>
  </r>
  <r>
    <n v="314"/>
    <x v="0"/>
    <n v="2"/>
    <x v="0"/>
    <x v="1"/>
    <n v="43"/>
    <x v="0"/>
    <x v="0"/>
    <x v="0"/>
    <n v="1"/>
    <n v="1"/>
    <n v="26.25"/>
    <x v="0"/>
    <b v="0"/>
    <b v="1"/>
    <n v="1"/>
  </r>
  <r>
    <n v="315"/>
    <x v="1"/>
    <n v="3"/>
    <x v="0"/>
    <x v="0"/>
    <n v="26"/>
    <x v="0"/>
    <x v="0"/>
    <x v="0"/>
    <n v="0"/>
    <n v="0"/>
    <n v="7.8541999999999996"/>
    <x v="1"/>
    <b v="0"/>
    <b v="1"/>
    <n v="1"/>
  </r>
  <r>
    <n v="316"/>
    <x v="1"/>
    <n v="2"/>
    <x v="0"/>
    <x v="1"/>
    <n v="24"/>
    <x v="0"/>
    <x v="0"/>
    <x v="0"/>
    <n v="1"/>
    <n v="0"/>
    <n v="26"/>
    <x v="1"/>
    <b v="0"/>
    <b v="1"/>
    <n v="1"/>
  </r>
  <r>
    <n v="317"/>
    <x v="0"/>
    <n v="2"/>
    <x v="0"/>
    <x v="1"/>
    <n v="54"/>
    <x v="0"/>
    <x v="0"/>
    <x v="1"/>
    <n v="0"/>
    <n v="0"/>
    <n v="14"/>
    <x v="0"/>
    <b v="0"/>
    <b v="1"/>
    <n v="1"/>
  </r>
  <r>
    <n v="318"/>
    <x v="1"/>
    <n v="1"/>
    <x v="1"/>
    <x v="1"/>
    <n v="31"/>
    <x v="0"/>
    <x v="0"/>
    <x v="0"/>
    <n v="0"/>
    <n v="2"/>
    <n v="164.86670000000001"/>
    <x v="1"/>
    <b v="0"/>
    <b v="1"/>
    <n v="1"/>
  </r>
  <r>
    <n v="319"/>
    <x v="1"/>
    <n v="1"/>
    <x v="1"/>
    <x v="1"/>
    <n v="40"/>
    <x v="0"/>
    <x v="0"/>
    <x v="0"/>
    <n v="1"/>
    <n v="1"/>
    <n v="134.5"/>
    <x v="1"/>
    <b v="0"/>
    <b v="0"/>
    <n v="1"/>
  </r>
  <r>
    <n v="320"/>
    <x v="0"/>
    <n v="3"/>
    <x v="0"/>
    <x v="0"/>
    <n v="22"/>
    <x v="0"/>
    <x v="0"/>
    <x v="0"/>
    <n v="0"/>
    <n v="0"/>
    <n v="7.25"/>
    <x v="0"/>
    <b v="0"/>
    <b v="1"/>
    <n v="1"/>
  </r>
  <r>
    <n v="321"/>
    <x v="0"/>
    <n v="3"/>
    <x v="0"/>
    <x v="0"/>
    <n v="27"/>
    <x v="0"/>
    <x v="0"/>
    <x v="0"/>
    <n v="0"/>
    <n v="0"/>
    <n v="7.8958000000000004"/>
    <x v="0"/>
    <b v="0"/>
    <b v="1"/>
    <n v="1"/>
  </r>
  <r>
    <n v="322"/>
    <x v="1"/>
    <n v="2"/>
    <x v="0"/>
    <x v="1"/>
    <n v="30"/>
    <x v="0"/>
    <x v="0"/>
    <x v="0"/>
    <n v="0"/>
    <n v="0"/>
    <n v="12.35"/>
    <x v="1"/>
    <b v="1"/>
    <b v="0"/>
    <n v="1"/>
  </r>
  <r>
    <n v="323"/>
    <x v="1"/>
    <n v="2"/>
    <x v="0"/>
    <x v="1"/>
    <n v="22"/>
    <x v="0"/>
    <x v="0"/>
    <x v="0"/>
    <n v="1"/>
    <n v="1"/>
    <n v="29"/>
    <x v="1"/>
    <b v="0"/>
    <b v="1"/>
    <n v="1"/>
  </r>
  <r>
    <n v="324"/>
    <x v="0"/>
    <n v="3"/>
    <x v="0"/>
    <x v="0"/>
    <n v="29.69911764705882"/>
    <x v="0"/>
    <x v="0"/>
    <x v="0"/>
    <n v="8"/>
    <n v="2"/>
    <n v="69.55"/>
    <x v="0"/>
    <b v="0"/>
    <b v="1"/>
    <n v="1"/>
  </r>
  <r>
    <n v="325"/>
    <x v="1"/>
    <n v="1"/>
    <x v="1"/>
    <x v="1"/>
    <n v="36"/>
    <x v="0"/>
    <x v="0"/>
    <x v="0"/>
    <n v="0"/>
    <n v="0"/>
    <n v="135.63329999999999"/>
    <x v="1"/>
    <b v="0"/>
    <b v="0"/>
    <n v="1"/>
  </r>
  <r>
    <n v="326"/>
    <x v="0"/>
    <n v="3"/>
    <x v="0"/>
    <x v="0"/>
    <n v="61"/>
    <x v="0"/>
    <x v="0"/>
    <x v="1"/>
    <n v="0"/>
    <n v="0"/>
    <n v="6.2374999999999998"/>
    <x v="0"/>
    <b v="0"/>
    <b v="1"/>
    <n v="1"/>
  </r>
  <r>
    <n v="327"/>
    <x v="1"/>
    <n v="2"/>
    <x v="0"/>
    <x v="1"/>
    <n v="36"/>
    <x v="0"/>
    <x v="0"/>
    <x v="0"/>
    <n v="0"/>
    <n v="0"/>
    <n v="13"/>
    <x v="1"/>
    <b v="0"/>
    <b v="1"/>
    <n v="1"/>
  </r>
  <r>
    <n v="328"/>
    <x v="1"/>
    <n v="3"/>
    <x v="0"/>
    <x v="0"/>
    <n v="31"/>
    <x v="0"/>
    <x v="0"/>
    <x v="0"/>
    <n v="1"/>
    <n v="1"/>
    <n v="20.524999999999999"/>
    <x v="1"/>
    <b v="0"/>
    <b v="1"/>
    <n v="1"/>
  </r>
  <r>
    <n v="329"/>
    <x v="1"/>
    <n v="1"/>
    <x v="1"/>
    <x v="1"/>
    <n v="16"/>
    <x v="0"/>
    <x v="1"/>
    <x v="0"/>
    <n v="0"/>
    <n v="1"/>
    <n v="57.979199999999999"/>
    <x v="1"/>
    <b v="0"/>
    <b v="0"/>
    <n v="1"/>
  </r>
  <r>
    <n v="330"/>
    <x v="1"/>
    <n v="3"/>
    <x v="0"/>
    <x v="0"/>
    <n v="29.69911764705882"/>
    <x v="0"/>
    <x v="0"/>
    <x v="0"/>
    <n v="2"/>
    <n v="0"/>
    <n v="23.25"/>
    <x v="1"/>
    <b v="1"/>
    <b v="0"/>
    <n v="1"/>
  </r>
  <r>
    <n v="331"/>
    <x v="0"/>
    <n v="1"/>
    <x v="1"/>
    <x v="1"/>
    <n v="45.5"/>
    <x v="0"/>
    <x v="0"/>
    <x v="1"/>
    <n v="0"/>
    <n v="0"/>
    <n v="28.5"/>
    <x v="0"/>
    <b v="0"/>
    <b v="1"/>
    <n v="1"/>
  </r>
  <r>
    <n v="332"/>
    <x v="0"/>
    <n v="1"/>
    <x v="1"/>
    <x v="1"/>
    <n v="38"/>
    <x v="0"/>
    <x v="0"/>
    <x v="0"/>
    <n v="0"/>
    <n v="1"/>
    <n v="153.46250000000001"/>
    <x v="0"/>
    <b v="0"/>
    <b v="1"/>
    <n v="1"/>
  </r>
  <r>
    <n v="333"/>
    <x v="0"/>
    <n v="3"/>
    <x v="0"/>
    <x v="0"/>
    <n v="16"/>
    <x v="0"/>
    <x v="1"/>
    <x v="0"/>
    <n v="2"/>
    <n v="0"/>
    <n v="18"/>
    <x v="0"/>
    <b v="0"/>
    <b v="1"/>
    <n v="1"/>
  </r>
  <r>
    <n v="334"/>
    <x v="1"/>
    <n v="1"/>
    <x v="1"/>
    <x v="1"/>
    <n v="29.69911764705882"/>
    <x v="0"/>
    <x v="0"/>
    <x v="0"/>
    <n v="1"/>
    <n v="0"/>
    <n v="133.65"/>
    <x v="1"/>
    <b v="0"/>
    <b v="1"/>
    <n v="1"/>
  </r>
  <r>
    <n v="335"/>
    <x v="0"/>
    <n v="3"/>
    <x v="0"/>
    <x v="0"/>
    <n v="29.69911764705882"/>
    <x v="0"/>
    <x v="0"/>
    <x v="0"/>
    <n v="0"/>
    <n v="0"/>
    <n v="7.8958000000000004"/>
    <x v="0"/>
    <b v="0"/>
    <b v="1"/>
    <n v="1"/>
  </r>
  <r>
    <n v="336"/>
    <x v="0"/>
    <n v="1"/>
    <x v="1"/>
    <x v="1"/>
    <n v="29"/>
    <x v="0"/>
    <x v="0"/>
    <x v="0"/>
    <n v="1"/>
    <n v="0"/>
    <n v="66.599999999999994"/>
    <x v="0"/>
    <b v="0"/>
    <b v="1"/>
    <n v="1"/>
  </r>
  <r>
    <n v="337"/>
    <x v="1"/>
    <n v="1"/>
    <x v="1"/>
    <x v="1"/>
    <n v="41"/>
    <x v="0"/>
    <x v="0"/>
    <x v="0"/>
    <n v="0"/>
    <n v="0"/>
    <n v="134.5"/>
    <x v="1"/>
    <b v="0"/>
    <b v="0"/>
    <n v="1"/>
  </r>
  <r>
    <n v="338"/>
    <x v="1"/>
    <n v="3"/>
    <x v="0"/>
    <x v="0"/>
    <n v="45"/>
    <x v="0"/>
    <x v="0"/>
    <x v="1"/>
    <n v="0"/>
    <n v="0"/>
    <n v="8.0500000000000007"/>
    <x v="0"/>
    <b v="0"/>
    <b v="1"/>
    <n v="1"/>
  </r>
  <r>
    <n v="339"/>
    <x v="0"/>
    <n v="1"/>
    <x v="1"/>
    <x v="1"/>
    <n v="45"/>
    <x v="0"/>
    <x v="0"/>
    <x v="1"/>
    <n v="0"/>
    <n v="0"/>
    <n v="35.5"/>
    <x v="0"/>
    <b v="0"/>
    <b v="1"/>
    <n v="1"/>
  </r>
  <r>
    <n v="340"/>
    <x v="1"/>
    <n v="2"/>
    <x v="0"/>
    <x v="1"/>
    <n v="2"/>
    <x v="1"/>
    <x v="1"/>
    <x v="0"/>
    <n v="1"/>
    <n v="1"/>
    <n v="26"/>
    <x v="0"/>
    <b v="0"/>
    <b v="1"/>
    <n v="1"/>
  </r>
  <r>
    <n v="341"/>
    <x v="1"/>
    <n v="1"/>
    <x v="1"/>
    <x v="1"/>
    <n v="24"/>
    <x v="0"/>
    <x v="0"/>
    <x v="0"/>
    <n v="3"/>
    <n v="2"/>
    <n v="263"/>
    <x v="1"/>
    <b v="0"/>
    <b v="1"/>
    <n v="1"/>
  </r>
  <r>
    <n v="342"/>
    <x v="0"/>
    <n v="2"/>
    <x v="0"/>
    <x v="1"/>
    <n v="28"/>
    <x v="0"/>
    <x v="0"/>
    <x v="0"/>
    <n v="0"/>
    <n v="0"/>
    <n v="13"/>
    <x v="0"/>
    <b v="0"/>
    <b v="1"/>
    <n v="1"/>
  </r>
  <r>
    <n v="343"/>
    <x v="0"/>
    <n v="2"/>
    <x v="0"/>
    <x v="1"/>
    <n v="25"/>
    <x v="0"/>
    <x v="0"/>
    <x v="0"/>
    <n v="0"/>
    <n v="0"/>
    <n v="13"/>
    <x v="0"/>
    <b v="0"/>
    <b v="1"/>
    <n v="1"/>
  </r>
  <r>
    <n v="344"/>
    <x v="0"/>
    <n v="2"/>
    <x v="0"/>
    <x v="1"/>
    <n v="36"/>
    <x v="0"/>
    <x v="0"/>
    <x v="0"/>
    <n v="0"/>
    <n v="0"/>
    <n v="13"/>
    <x v="0"/>
    <b v="0"/>
    <b v="1"/>
    <n v="1"/>
  </r>
  <r>
    <n v="345"/>
    <x v="1"/>
    <n v="2"/>
    <x v="0"/>
    <x v="1"/>
    <n v="24"/>
    <x v="0"/>
    <x v="0"/>
    <x v="0"/>
    <n v="0"/>
    <n v="0"/>
    <n v="13"/>
    <x v="1"/>
    <b v="0"/>
    <b v="1"/>
    <n v="1"/>
  </r>
  <r>
    <n v="346"/>
    <x v="1"/>
    <n v="2"/>
    <x v="0"/>
    <x v="1"/>
    <n v="40"/>
    <x v="0"/>
    <x v="0"/>
    <x v="0"/>
    <n v="0"/>
    <n v="0"/>
    <n v="13"/>
    <x v="1"/>
    <b v="0"/>
    <b v="1"/>
    <n v="1"/>
  </r>
  <r>
    <n v="347"/>
    <x v="1"/>
    <n v="3"/>
    <x v="0"/>
    <x v="0"/>
    <n v="29.69911764705882"/>
    <x v="0"/>
    <x v="0"/>
    <x v="0"/>
    <n v="1"/>
    <n v="0"/>
    <n v="16.100000000000001"/>
    <x v="1"/>
    <b v="0"/>
    <b v="1"/>
    <n v="1"/>
  </r>
  <r>
    <n v="348"/>
    <x v="1"/>
    <n v="3"/>
    <x v="0"/>
    <x v="0"/>
    <n v="3"/>
    <x v="1"/>
    <x v="1"/>
    <x v="0"/>
    <n v="1"/>
    <n v="1"/>
    <n v="15.9"/>
    <x v="0"/>
    <b v="0"/>
    <b v="1"/>
    <n v="1"/>
  </r>
  <r>
    <n v="349"/>
    <x v="0"/>
    <n v="3"/>
    <x v="0"/>
    <x v="0"/>
    <n v="42"/>
    <x v="0"/>
    <x v="0"/>
    <x v="0"/>
    <n v="0"/>
    <n v="0"/>
    <n v="8.6624999999999996"/>
    <x v="0"/>
    <b v="0"/>
    <b v="1"/>
    <n v="1"/>
  </r>
  <r>
    <n v="350"/>
    <x v="0"/>
    <n v="3"/>
    <x v="0"/>
    <x v="0"/>
    <n v="23"/>
    <x v="0"/>
    <x v="0"/>
    <x v="0"/>
    <n v="0"/>
    <n v="0"/>
    <n v="9.2249999999999996"/>
    <x v="0"/>
    <b v="0"/>
    <b v="1"/>
    <n v="1"/>
  </r>
  <r>
    <n v="351"/>
    <x v="0"/>
    <n v="1"/>
    <x v="1"/>
    <x v="1"/>
    <n v="29.69911764705882"/>
    <x v="0"/>
    <x v="0"/>
    <x v="0"/>
    <n v="0"/>
    <n v="0"/>
    <n v="35"/>
    <x v="0"/>
    <b v="0"/>
    <b v="1"/>
    <n v="1"/>
  </r>
  <r>
    <n v="352"/>
    <x v="0"/>
    <n v="3"/>
    <x v="0"/>
    <x v="0"/>
    <n v="15"/>
    <x v="0"/>
    <x v="1"/>
    <x v="0"/>
    <n v="1"/>
    <n v="1"/>
    <n v="7.2291999999999996"/>
    <x v="0"/>
    <b v="0"/>
    <b v="0"/>
    <n v="1"/>
  </r>
  <r>
    <n v="353"/>
    <x v="0"/>
    <n v="3"/>
    <x v="0"/>
    <x v="0"/>
    <n v="25"/>
    <x v="0"/>
    <x v="0"/>
    <x v="0"/>
    <n v="1"/>
    <n v="0"/>
    <n v="17.8"/>
    <x v="0"/>
    <b v="0"/>
    <b v="1"/>
    <n v="1"/>
  </r>
  <r>
    <n v="354"/>
    <x v="0"/>
    <n v="3"/>
    <x v="0"/>
    <x v="0"/>
    <n v="29.69911764705882"/>
    <x v="0"/>
    <x v="0"/>
    <x v="0"/>
    <n v="0"/>
    <n v="0"/>
    <n v="7.2249999999999996"/>
    <x v="0"/>
    <b v="0"/>
    <b v="0"/>
    <n v="1"/>
  </r>
  <r>
    <n v="355"/>
    <x v="0"/>
    <n v="3"/>
    <x v="0"/>
    <x v="0"/>
    <n v="28"/>
    <x v="0"/>
    <x v="0"/>
    <x v="0"/>
    <n v="0"/>
    <n v="0"/>
    <n v="9.5"/>
    <x v="0"/>
    <b v="0"/>
    <b v="1"/>
    <n v="1"/>
  </r>
  <r>
    <n v="356"/>
    <x v="1"/>
    <n v="1"/>
    <x v="1"/>
    <x v="1"/>
    <n v="22"/>
    <x v="0"/>
    <x v="0"/>
    <x v="0"/>
    <n v="0"/>
    <n v="1"/>
    <n v="55"/>
    <x v="1"/>
    <b v="0"/>
    <b v="1"/>
    <n v="1"/>
  </r>
  <r>
    <n v="357"/>
    <x v="0"/>
    <n v="2"/>
    <x v="0"/>
    <x v="1"/>
    <n v="38"/>
    <x v="0"/>
    <x v="0"/>
    <x v="0"/>
    <n v="0"/>
    <n v="0"/>
    <n v="13"/>
    <x v="1"/>
    <b v="0"/>
    <b v="1"/>
    <n v="1"/>
  </r>
  <r>
    <n v="358"/>
    <x v="1"/>
    <n v="3"/>
    <x v="0"/>
    <x v="0"/>
    <n v="29.69911764705882"/>
    <x v="0"/>
    <x v="0"/>
    <x v="0"/>
    <n v="0"/>
    <n v="0"/>
    <n v="7.8792"/>
    <x v="1"/>
    <b v="1"/>
    <b v="0"/>
    <n v="1"/>
  </r>
  <r>
    <n v="359"/>
    <x v="1"/>
    <n v="3"/>
    <x v="0"/>
    <x v="0"/>
    <n v="29.69911764705882"/>
    <x v="0"/>
    <x v="0"/>
    <x v="0"/>
    <n v="0"/>
    <n v="0"/>
    <n v="7.8792"/>
    <x v="1"/>
    <b v="1"/>
    <b v="0"/>
    <n v="1"/>
  </r>
  <r>
    <n v="360"/>
    <x v="0"/>
    <n v="3"/>
    <x v="0"/>
    <x v="0"/>
    <n v="40"/>
    <x v="0"/>
    <x v="0"/>
    <x v="0"/>
    <n v="1"/>
    <n v="4"/>
    <n v="27.9"/>
    <x v="0"/>
    <b v="0"/>
    <b v="1"/>
    <n v="1"/>
  </r>
  <r>
    <n v="361"/>
    <x v="0"/>
    <n v="2"/>
    <x v="0"/>
    <x v="1"/>
    <n v="29"/>
    <x v="0"/>
    <x v="0"/>
    <x v="0"/>
    <n v="1"/>
    <n v="0"/>
    <n v="27.720800000000001"/>
    <x v="0"/>
    <b v="0"/>
    <b v="0"/>
    <n v="1"/>
  </r>
  <r>
    <n v="362"/>
    <x v="0"/>
    <n v="3"/>
    <x v="0"/>
    <x v="0"/>
    <n v="45"/>
    <x v="0"/>
    <x v="0"/>
    <x v="1"/>
    <n v="0"/>
    <n v="1"/>
    <n v="14.4542"/>
    <x v="1"/>
    <b v="0"/>
    <b v="0"/>
    <n v="1"/>
  </r>
  <r>
    <n v="363"/>
    <x v="0"/>
    <n v="3"/>
    <x v="0"/>
    <x v="0"/>
    <n v="35"/>
    <x v="0"/>
    <x v="0"/>
    <x v="0"/>
    <n v="0"/>
    <n v="0"/>
    <n v="7.05"/>
    <x v="0"/>
    <b v="0"/>
    <b v="1"/>
    <n v="1"/>
  </r>
  <r>
    <n v="364"/>
    <x v="0"/>
    <n v="3"/>
    <x v="0"/>
    <x v="0"/>
    <n v="29.69911764705882"/>
    <x v="0"/>
    <x v="0"/>
    <x v="0"/>
    <n v="1"/>
    <n v="0"/>
    <n v="15.5"/>
    <x v="0"/>
    <b v="1"/>
    <b v="0"/>
    <n v="1"/>
  </r>
  <r>
    <n v="365"/>
    <x v="0"/>
    <n v="3"/>
    <x v="0"/>
    <x v="0"/>
    <n v="30"/>
    <x v="0"/>
    <x v="0"/>
    <x v="0"/>
    <n v="0"/>
    <n v="0"/>
    <n v="7.25"/>
    <x v="0"/>
    <b v="0"/>
    <b v="1"/>
    <n v="1"/>
  </r>
  <r>
    <n v="366"/>
    <x v="1"/>
    <n v="1"/>
    <x v="1"/>
    <x v="1"/>
    <n v="60"/>
    <x v="0"/>
    <x v="0"/>
    <x v="1"/>
    <n v="1"/>
    <n v="0"/>
    <n v="75.25"/>
    <x v="1"/>
    <b v="0"/>
    <b v="0"/>
    <n v="1"/>
  </r>
  <r>
    <n v="367"/>
    <x v="1"/>
    <n v="3"/>
    <x v="0"/>
    <x v="0"/>
    <n v="29.69911764705882"/>
    <x v="0"/>
    <x v="0"/>
    <x v="0"/>
    <n v="0"/>
    <n v="0"/>
    <n v="7.2291999999999996"/>
    <x v="1"/>
    <b v="0"/>
    <b v="0"/>
    <n v="1"/>
  </r>
  <r>
    <n v="368"/>
    <x v="1"/>
    <n v="3"/>
    <x v="0"/>
    <x v="0"/>
    <n v="29.69911764705882"/>
    <x v="0"/>
    <x v="0"/>
    <x v="0"/>
    <n v="0"/>
    <n v="0"/>
    <n v="7.75"/>
    <x v="1"/>
    <b v="1"/>
    <b v="0"/>
    <n v="1"/>
  </r>
  <r>
    <n v="369"/>
    <x v="1"/>
    <n v="1"/>
    <x v="1"/>
    <x v="1"/>
    <n v="24"/>
    <x v="0"/>
    <x v="0"/>
    <x v="0"/>
    <n v="0"/>
    <n v="0"/>
    <n v="69.3"/>
    <x v="1"/>
    <b v="0"/>
    <b v="0"/>
    <n v="1"/>
  </r>
  <r>
    <n v="370"/>
    <x v="1"/>
    <n v="1"/>
    <x v="1"/>
    <x v="1"/>
    <n v="25"/>
    <x v="0"/>
    <x v="0"/>
    <x v="0"/>
    <n v="1"/>
    <n v="0"/>
    <n v="55.441699999999997"/>
    <x v="0"/>
    <b v="0"/>
    <b v="0"/>
    <n v="1"/>
  </r>
  <r>
    <n v="371"/>
    <x v="0"/>
    <n v="3"/>
    <x v="0"/>
    <x v="0"/>
    <n v="18"/>
    <x v="0"/>
    <x v="1"/>
    <x v="0"/>
    <n v="1"/>
    <n v="0"/>
    <n v="6.4958"/>
    <x v="0"/>
    <b v="0"/>
    <b v="1"/>
    <n v="1"/>
  </r>
  <r>
    <n v="372"/>
    <x v="0"/>
    <n v="3"/>
    <x v="0"/>
    <x v="0"/>
    <n v="19"/>
    <x v="0"/>
    <x v="1"/>
    <x v="0"/>
    <n v="0"/>
    <n v="0"/>
    <n v="8.0500000000000007"/>
    <x v="0"/>
    <b v="0"/>
    <b v="1"/>
    <n v="1"/>
  </r>
  <r>
    <n v="373"/>
    <x v="0"/>
    <n v="1"/>
    <x v="1"/>
    <x v="1"/>
    <n v="22"/>
    <x v="0"/>
    <x v="0"/>
    <x v="0"/>
    <n v="0"/>
    <n v="0"/>
    <n v="135.63329999999999"/>
    <x v="0"/>
    <b v="0"/>
    <b v="0"/>
    <n v="1"/>
  </r>
  <r>
    <n v="374"/>
    <x v="0"/>
    <n v="3"/>
    <x v="0"/>
    <x v="0"/>
    <n v="3"/>
    <x v="1"/>
    <x v="1"/>
    <x v="0"/>
    <n v="3"/>
    <n v="1"/>
    <n v="21.074999999999999"/>
    <x v="1"/>
    <b v="0"/>
    <b v="1"/>
    <n v="1"/>
  </r>
  <r>
    <n v="375"/>
    <x v="1"/>
    <n v="1"/>
    <x v="1"/>
    <x v="1"/>
    <n v="29.69911764705882"/>
    <x v="0"/>
    <x v="0"/>
    <x v="0"/>
    <n v="1"/>
    <n v="0"/>
    <n v="82.1708"/>
    <x v="1"/>
    <b v="0"/>
    <b v="0"/>
    <n v="1"/>
  </r>
  <r>
    <n v="376"/>
    <x v="1"/>
    <n v="3"/>
    <x v="0"/>
    <x v="0"/>
    <n v="22"/>
    <x v="0"/>
    <x v="0"/>
    <x v="0"/>
    <n v="0"/>
    <n v="0"/>
    <n v="7.25"/>
    <x v="1"/>
    <b v="0"/>
    <b v="1"/>
    <n v="1"/>
  </r>
  <r>
    <n v="377"/>
    <x v="0"/>
    <n v="1"/>
    <x v="1"/>
    <x v="1"/>
    <n v="27"/>
    <x v="0"/>
    <x v="0"/>
    <x v="0"/>
    <n v="0"/>
    <n v="2"/>
    <n v="211.5"/>
    <x v="0"/>
    <b v="0"/>
    <b v="0"/>
    <n v="1"/>
  </r>
  <r>
    <n v="378"/>
    <x v="0"/>
    <n v="3"/>
    <x v="0"/>
    <x v="0"/>
    <n v="20"/>
    <x v="0"/>
    <x v="1"/>
    <x v="0"/>
    <n v="0"/>
    <n v="0"/>
    <n v="4.0125000000000002"/>
    <x v="0"/>
    <b v="0"/>
    <b v="0"/>
    <n v="1"/>
  </r>
  <r>
    <n v="379"/>
    <x v="0"/>
    <n v="3"/>
    <x v="0"/>
    <x v="0"/>
    <n v="19"/>
    <x v="0"/>
    <x v="1"/>
    <x v="0"/>
    <n v="0"/>
    <n v="0"/>
    <n v="7.7750000000000004"/>
    <x v="0"/>
    <b v="0"/>
    <b v="1"/>
    <n v="1"/>
  </r>
  <r>
    <n v="380"/>
    <x v="1"/>
    <n v="1"/>
    <x v="1"/>
    <x v="1"/>
    <n v="42"/>
    <x v="0"/>
    <x v="0"/>
    <x v="0"/>
    <n v="0"/>
    <n v="0"/>
    <n v="227.52500000000001"/>
    <x v="1"/>
    <b v="0"/>
    <b v="0"/>
    <n v="1"/>
  </r>
  <r>
    <n v="381"/>
    <x v="1"/>
    <n v="3"/>
    <x v="0"/>
    <x v="0"/>
    <n v="1"/>
    <x v="1"/>
    <x v="1"/>
    <x v="0"/>
    <n v="0"/>
    <n v="2"/>
    <n v="15.7417"/>
    <x v="1"/>
    <b v="0"/>
    <b v="0"/>
    <n v="1"/>
  </r>
  <r>
    <n v="382"/>
    <x v="0"/>
    <n v="3"/>
    <x v="0"/>
    <x v="0"/>
    <n v="32"/>
    <x v="0"/>
    <x v="0"/>
    <x v="0"/>
    <n v="0"/>
    <n v="0"/>
    <n v="7.9249999999999998"/>
    <x v="0"/>
    <b v="0"/>
    <b v="1"/>
    <n v="1"/>
  </r>
  <r>
    <n v="383"/>
    <x v="1"/>
    <n v="1"/>
    <x v="1"/>
    <x v="1"/>
    <n v="35"/>
    <x v="0"/>
    <x v="0"/>
    <x v="0"/>
    <n v="1"/>
    <n v="0"/>
    <n v="52"/>
    <x v="1"/>
    <b v="0"/>
    <b v="1"/>
    <n v="1"/>
  </r>
  <r>
    <n v="384"/>
    <x v="0"/>
    <n v="3"/>
    <x v="0"/>
    <x v="0"/>
    <n v="29.69911764705882"/>
    <x v="0"/>
    <x v="0"/>
    <x v="0"/>
    <n v="0"/>
    <n v="0"/>
    <n v="7.8958000000000004"/>
    <x v="0"/>
    <b v="0"/>
    <b v="1"/>
    <n v="1"/>
  </r>
  <r>
    <n v="385"/>
    <x v="0"/>
    <n v="2"/>
    <x v="0"/>
    <x v="1"/>
    <n v="18"/>
    <x v="0"/>
    <x v="1"/>
    <x v="0"/>
    <n v="0"/>
    <n v="0"/>
    <n v="73.5"/>
    <x v="0"/>
    <b v="0"/>
    <b v="1"/>
    <n v="1"/>
  </r>
  <r>
    <n v="386"/>
    <x v="0"/>
    <n v="3"/>
    <x v="0"/>
    <x v="0"/>
    <n v="1"/>
    <x v="1"/>
    <x v="1"/>
    <x v="0"/>
    <n v="5"/>
    <n v="2"/>
    <n v="46.9"/>
    <x v="0"/>
    <b v="0"/>
    <b v="1"/>
    <n v="1"/>
  </r>
  <r>
    <n v="387"/>
    <x v="1"/>
    <n v="2"/>
    <x v="0"/>
    <x v="1"/>
    <n v="36"/>
    <x v="0"/>
    <x v="0"/>
    <x v="0"/>
    <n v="0"/>
    <n v="0"/>
    <n v="13"/>
    <x v="1"/>
    <b v="0"/>
    <b v="1"/>
    <n v="1"/>
  </r>
  <r>
    <n v="388"/>
    <x v="0"/>
    <n v="3"/>
    <x v="0"/>
    <x v="0"/>
    <n v="29.69911764705882"/>
    <x v="0"/>
    <x v="0"/>
    <x v="0"/>
    <n v="0"/>
    <n v="0"/>
    <n v="7.7291999999999996"/>
    <x v="0"/>
    <b v="1"/>
    <b v="0"/>
    <n v="1"/>
  </r>
  <r>
    <n v="389"/>
    <x v="1"/>
    <n v="2"/>
    <x v="0"/>
    <x v="1"/>
    <n v="17"/>
    <x v="0"/>
    <x v="1"/>
    <x v="0"/>
    <n v="0"/>
    <n v="0"/>
    <n v="12"/>
    <x v="1"/>
    <b v="0"/>
    <b v="0"/>
    <n v="1"/>
  </r>
  <r>
    <n v="390"/>
    <x v="1"/>
    <n v="1"/>
    <x v="1"/>
    <x v="1"/>
    <n v="36"/>
    <x v="0"/>
    <x v="0"/>
    <x v="0"/>
    <n v="1"/>
    <n v="2"/>
    <n v="120"/>
    <x v="0"/>
    <b v="0"/>
    <b v="1"/>
    <n v="1"/>
  </r>
  <r>
    <n v="391"/>
    <x v="1"/>
    <n v="3"/>
    <x v="0"/>
    <x v="0"/>
    <n v="21"/>
    <x v="0"/>
    <x v="0"/>
    <x v="0"/>
    <n v="0"/>
    <n v="0"/>
    <n v="7.7957999999999998"/>
    <x v="0"/>
    <b v="0"/>
    <b v="1"/>
    <n v="1"/>
  </r>
  <r>
    <n v="392"/>
    <x v="0"/>
    <n v="3"/>
    <x v="0"/>
    <x v="0"/>
    <n v="28"/>
    <x v="0"/>
    <x v="0"/>
    <x v="0"/>
    <n v="2"/>
    <n v="0"/>
    <n v="7.9249999999999998"/>
    <x v="0"/>
    <b v="0"/>
    <b v="1"/>
    <n v="1"/>
  </r>
  <r>
    <n v="393"/>
    <x v="1"/>
    <n v="1"/>
    <x v="1"/>
    <x v="1"/>
    <n v="23"/>
    <x v="0"/>
    <x v="0"/>
    <x v="0"/>
    <n v="1"/>
    <n v="0"/>
    <n v="113.27500000000001"/>
    <x v="1"/>
    <b v="0"/>
    <b v="0"/>
    <n v="1"/>
  </r>
  <r>
    <n v="394"/>
    <x v="1"/>
    <n v="3"/>
    <x v="0"/>
    <x v="0"/>
    <n v="24"/>
    <x v="0"/>
    <x v="0"/>
    <x v="0"/>
    <n v="0"/>
    <n v="2"/>
    <n v="16.7"/>
    <x v="1"/>
    <b v="0"/>
    <b v="1"/>
    <n v="1"/>
  </r>
  <r>
    <n v="395"/>
    <x v="0"/>
    <n v="3"/>
    <x v="0"/>
    <x v="0"/>
    <n v="22"/>
    <x v="0"/>
    <x v="0"/>
    <x v="0"/>
    <n v="0"/>
    <n v="0"/>
    <n v="7.7957999999999998"/>
    <x v="0"/>
    <b v="0"/>
    <b v="1"/>
    <n v="1"/>
  </r>
  <r>
    <n v="396"/>
    <x v="0"/>
    <n v="3"/>
    <x v="0"/>
    <x v="0"/>
    <n v="31"/>
    <x v="0"/>
    <x v="0"/>
    <x v="0"/>
    <n v="0"/>
    <n v="0"/>
    <n v="7.8541999999999996"/>
    <x v="1"/>
    <b v="0"/>
    <b v="1"/>
    <n v="1"/>
  </r>
  <r>
    <n v="397"/>
    <x v="0"/>
    <n v="2"/>
    <x v="0"/>
    <x v="1"/>
    <n v="46"/>
    <x v="0"/>
    <x v="0"/>
    <x v="1"/>
    <n v="0"/>
    <n v="0"/>
    <n v="26"/>
    <x v="0"/>
    <b v="0"/>
    <b v="1"/>
    <n v="1"/>
  </r>
  <r>
    <n v="398"/>
    <x v="0"/>
    <n v="2"/>
    <x v="0"/>
    <x v="1"/>
    <n v="23"/>
    <x v="0"/>
    <x v="0"/>
    <x v="0"/>
    <n v="0"/>
    <n v="0"/>
    <n v="10.5"/>
    <x v="0"/>
    <b v="0"/>
    <b v="1"/>
    <n v="1"/>
  </r>
  <r>
    <n v="399"/>
    <x v="1"/>
    <n v="2"/>
    <x v="0"/>
    <x v="1"/>
    <n v="28"/>
    <x v="0"/>
    <x v="0"/>
    <x v="0"/>
    <n v="0"/>
    <n v="0"/>
    <n v="12.65"/>
    <x v="1"/>
    <b v="0"/>
    <b v="1"/>
    <n v="1"/>
  </r>
  <r>
    <n v="400"/>
    <x v="1"/>
    <n v="3"/>
    <x v="0"/>
    <x v="0"/>
    <n v="39"/>
    <x v="0"/>
    <x v="0"/>
    <x v="0"/>
    <n v="0"/>
    <n v="0"/>
    <n v="7.9249999999999998"/>
    <x v="0"/>
    <b v="0"/>
    <b v="1"/>
    <n v="1"/>
  </r>
  <r>
    <n v="401"/>
    <x v="0"/>
    <n v="3"/>
    <x v="0"/>
    <x v="0"/>
    <n v="26"/>
    <x v="0"/>
    <x v="0"/>
    <x v="0"/>
    <n v="0"/>
    <n v="0"/>
    <n v="8.0500000000000007"/>
    <x v="0"/>
    <b v="0"/>
    <b v="1"/>
    <n v="1"/>
  </r>
  <r>
    <n v="402"/>
    <x v="0"/>
    <n v="3"/>
    <x v="0"/>
    <x v="0"/>
    <n v="21"/>
    <x v="0"/>
    <x v="0"/>
    <x v="0"/>
    <n v="1"/>
    <n v="0"/>
    <n v="9.8249999999999993"/>
    <x v="1"/>
    <b v="0"/>
    <b v="1"/>
    <n v="1"/>
  </r>
  <r>
    <n v="403"/>
    <x v="0"/>
    <n v="3"/>
    <x v="0"/>
    <x v="0"/>
    <n v="28"/>
    <x v="0"/>
    <x v="0"/>
    <x v="0"/>
    <n v="1"/>
    <n v="0"/>
    <n v="15.85"/>
    <x v="0"/>
    <b v="0"/>
    <b v="1"/>
    <n v="1"/>
  </r>
  <r>
    <n v="404"/>
    <x v="0"/>
    <n v="3"/>
    <x v="0"/>
    <x v="0"/>
    <n v="20"/>
    <x v="0"/>
    <x v="1"/>
    <x v="0"/>
    <n v="0"/>
    <n v="0"/>
    <n v="8.6624999999999996"/>
    <x v="1"/>
    <b v="0"/>
    <b v="1"/>
    <n v="1"/>
  </r>
  <r>
    <n v="405"/>
    <x v="0"/>
    <n v="2"/>
    <x v="0"/>
    <x v="1"/>
    <n v="34"/>
    <x v="0"/>
    <x v="0"/>
    <x v="0"/>
    <n v="1"/>
    <n v="0"/>
    <n v="21"/>
    <x v="0"/>
    <b v="0"/>
    <b v="1"/>
    <n v="1"/>
  </r>
  <r>
    <n v="406"/>
    <x v="0"/>
    <n v="3"/>
    <x v="0"/>
    <x v="0"/>
    <n v="51"/>
    <x v="0"/>
    <x v="0"/>
    <x v="1"/>
    <n v="0"/>
    <n v="0"/>
    <n v="7.75"/>
    <x v="0"/>
    <b v="0"/>
    <b v="1"/>
    <n v="1"/>
  </r>
  <r>
    <n v="407"/>
    <x v="1"/>
    <n v="2"/>
    <x v="0"/>
    <x v="1"/>
    <n v="3"/>
    <x v="1"/>
    <x v="1"/>
    <x v="0"/>
    <n v="1"/>
    <n v="1"/>
    <n v="18.75"/>
    <x v="0"/>
    <b v="0"/>
    <b v="1"/>
    <n v="1"/>
  </r>
  <r>
    <n v="408"/>
    <x v="0"/>
    <n v="3"/>
    <x v="0"/>
    <x v="0"/>
    <n v="21"/>
    <x v="0"/>
    <x v="0"/>
    <x v="0"/>
    <n v="0"/>
    <n v="0"/>
    <n v="7.7750000000000004"/>
    <x v="0"/>
    <b v="0"/>
    <b v="1"/>
    <n v="1"/>
  </r>
  <r>
    <n v="409"/>
    <x v="0"/>
    <n v="3"/>
    <x v="0"/>
    <x v="0"/>
    <n v="29.69911764705882"/>
    <x v="0"/>
    <x v="0"/>
    <x v="0"/>
    <n v="3"/>
    <n v="1"/>
    <n v="25.466699999999999"/>
    <x v="1"/>
    <b v="0"/>
    <b v="1"/>
    <n v="1"/>
  </r>
  <r>
    <n v="410"/>
    <x v="0"/>
    <n v="3"/>
    <x v="0"/>
    <x v="0"/>
    <n v="29.69911764705882"/>
    <x v="0"/>
    <x v="0"/>
    <x v="0"/>
    <n v="0"/>
    <n v="0"/>
    <n v="7.8958000000000004"/>
    <x v="0"/>
    <b v="0"/>
    <b v="1"/>
    <n v="1"/>
  </r>
  <r>
    <n v="411"/>
    <x v="0"/>
    <n v="3"/>
    <x v="0"/>
    <x v="0"/>
    <n v="29.69911764705882"/>
    <x v="0"/>
    <x v="0"/>
    <x v="0"/>
    <n v="0"/>
    <n v="0"/>
    <n v="6.8582999999999998"/>
    <x v="0"/>
    <b v="1"/>
    <b v="0"/>
    <n v="1"/>
  </r>
  <r>
    <n v="412"/>
    <x v="1"/>
    <n v="1"/>
    <x v="1"/>
    <x v="1"/>
    <n v="33"/>
    <x v="0"/>
    <x v="0"/>
    <x v="0"/>
    <n v="1"/>
    <n v="0"/>
    <n v="90"/>
    <x v="1"/>
    <b v="1"/>
    <b v="0"/>
    <n v="1"/>
  </r>
  <r>
    <n v="413"/>
    <x v="0"/>
    <n v="2"/>
    <x v="0"/>
    <x v="1"/>
    <n v="29.69911764705882"/>
    <x v="0"/>
    <x v="0"/>
    <x v="0"/>
    <n v="0"/>
    <n v="0"/>
    <n v="0"/>
    <x v="0"/>
    <b v="0"/>
    <b v="1"/>
    <n v="1"/>
  </r>
  <r>
    <n v="414"/>
    <x v="1"/>
    <n v="3"/>
    <x v="0"/>
    <x v="0"/>
    <n v="44"/>
    <x v="0"/>
    <x v="0"/>
    <x v="0"/>
    <n v="0"/>
    <n v="0"/>
    <n v="7.9249999999999998"/>
    <x v="0"/>
    <b v="0"/>
    <b v="1"/>
    <n v="1"/>
  </r>
  <r>
    <n v="415"/>
    <x v="0"/>
    <n v="3"/>
    <x v="0"/>
    <x v="0"/>
    <n v="29.69911764705882"/>
    <x v="0"/>
    <x v="0"/>
    <x v="0"/>
    <n v="0"/>
    <n v="0"/>
    <n v="8.0500000000000007"/>
    <x v="1"/>
    <b v="0"/>
    <b v="1"/>
    <n v="1"/>
  </r>
  <r>
    <n v="416"/>
    <x v="1"/>
    <n v="2"/>
    <x v="0"/>
    <x v="1"/>
    <n v="34"/>
    <x v="0"/>
    <x v="0"/>
    <x v="0"/>
    <n v="1"/>
    <n v="1"/>
    <n v="32.5"/>
    <x v="1"/>
    <b v="0"/>
    <b v="1"/>
    <n v="1"/>
  </r>
  <r>
    <n v="417"/>
    <x v="1"/>
    <n v="2"/>
    <x v="0"/>
    <x v="1"/>
    <n v="18"/>
    <x v="0"/>
    <x v="1"/>
    <x v="0"/>
    <n v="0"/>
    <n v="2"/>
    <n v="13"/>
    <x v="1"/>
    <b v="0"/>
    <b v="1"/>
    <n v="1"/>
  </r>
  <r>
    <n v="418"/>
    <x v="0"/>
    <n v="2"/>
    <x v="0"/>
    <x v="1"/>
    <n v="30"/>
    <x v="0"/>
    <x v="0"/>
    <x v="0"/>
    <n v="0"/>
    <n v="0"/>
    <n v="13"/>
    <x v="0"/>
    <b v="0"/>
    <b v="1"/>
    <n v="1"/>
  </r>
  <r>
    <n v="419"/>
    <x v="0"/>
    <n v="3"/>
    <x v="0"/>
    <x v="0"/>
    <n v="10"/>
    <x v="0"/>
    <x v="1"/>
    <x v="0"/>
    <n v="0"/>
    <n v="2"/>
    <n v="24.15"/>
    <x v="1"/>
    <b v="0"/>
    <b v="1"/>
    <n v="1"/>
  </r>
  <r>
    <n v="420"/>
    <x v="0"/>
    <n v="3"/>
    <x v="0"/>
    <x v="0"/>
    <n v="29.69911764705882"/>
    <x v="0"/>
    <x v="0"/>
    <x v="0"/>
    <n v="0"/>
    <n v="0"/>
    <n v="7.8958000000000004"/>
    <x v="0"/>
    <b v="0"/>
    <b v="0"/>
    <n v="1"/>
  </r>
  <r>
    <n v="421"/>
    <x v="0"/>
    <n v="3"/>
    <x v="0"/>
    <x v="0"/>
    <n v="21"/>
    <x v="0"/>
    <x v="0"/>
    <x v="0"/>
    <n v="0"/>
    <n v="0"/>
    <n v="7.7332999999999998"/>
    <x v="0"/>
    <b v="1"/>
    <b v="0"/>
    <n v="1"/>
  </r>
  <r>
    <n v="422"/>
    <x v="0"/>
    <n v="3"/>
    <x v="0"/>
    <x v="0"/>
    <n v="29"/>
    <x v="0"/>
    <x v="0"/>
    <x v="0"/>
    <n v="0"/>
    <n v="0"/>
    <n v="7.875"/>
    <x v="0"/>
    <b v="0"/>
    <b v="1"/>
    <n v="1"/>
  </r>
  <r>
    <n v="423"/>
    <x v="0"/>
    <n v="3"/>
    <x v="0"/>
    <x v="0"/>
    <n v="28"/>
    <x v="0"/>
    <x v="0"/>
    <x v="0"/>
    <n v="1"/>
    <n v="1"/>
    <n v="14.4"/>
    <x v="1"/>
    <b v="0"/>
    <b v="1"/>
    <n v="1"/>
  </r>
  <r>
    <n v="424"/>
    <x v="0"/>
    <n v="3"/>
    <x v="0"/>
    <x v="0"/>
    <n v="18"/>
    <x v="0"/>
    <x v="1"/>
    <x v="0"/>
    <n v="1"/>
    <n v="1"/>
    <n v="20.212499999999999"/>
    <x v="0"/>
    <b v="0"/>
    <b v="1"/>
    <n v="1"/>
  </r>
  <r>
    <n v="425"/>
    <x v="0"/>
    <n v="3"/>
    <x v="0"/>
    <x v="0"/>
    <n v="29.69911764705882"/>
    <x v="0"/>
    <x v="0"/>
    <x v="0"/>
    <n v="0"/>
    <n v="0"/>
    <n v="7.25"/>
    <x v="0"/>
    <b v="0"/>
    <b v="1"/>
    <n v="1"/>
  </r>
  <r>
    <n v="426"/>
    <x v="1"/>
    <n v="2"/>
    <x v="0"/>
    <x v="1"/>
    <n v="28"/>
    <x v="0"/>
    <x v="0"/>
    <x v="0"/>
    <n v="1"/>
    <n v="0"/>
    <n v="26"/>
    <x v="1"/>
    <b v="0"/>
    <b v="1"/>
    <n v="1"/>
  </r>
  <r>
    <n v="427"/>
    <x v="1"/>
    <n v="2"/>
    <x v="0"/>
    <x v="1"/>
    <n v="19"/>
    <x v="0"/>
    <x v="1"/>
    <x v="0"/>
    <n v="0"/>
    <n v="0"/>
    <n v="26"/>
    <x v="1"/>
    <b v="0"/>
    <b v="1"/>
    <n v="1"/>
  </r>
  <r>
    <n v="428"/>
    <x v="0"/>
    <n v="3"/>
    <x v="0"/>
    <x v="0"/>
    <n v="29.69911764705882"/>
    <x v="0"/>
    <x v="0"/>
    <x v="0"/>
    <n v="0"/>
    <n v="0"/>
    <n v="7.75"/>
    <x v="0"/>
    <b v="1"/>
    <b v="0"/>
    <n v="1"/>
  </r>
  <r>
    <n v="429"/>
    <x v="1"/>
    <n v="3"/>
    <x v="0"/>
    <x v="0"/>
    <n v="32"/>
    <x v="0"/>
    <x v="0"/>
    <x v="0"/>
    <n v="0"/>
    <n v="0"/>
    <n v="8.0500000000000007"/>
    <x v="0"/>
    <b v="0"/>
    <b v="1"/>
    <n v="1"/>
  </r>
  <r>
    <n v="430"/>
    <x v="1"/>
    <n v="1"/>
    <x v="1"/>
    <x v="1"/>
    <n v="28"/>
    <x v="0"/>
    <x v="0"/>
    <x v="0"/>
    <n v="0"/>
    <n v="0"/>
    <n v="26.55"/>
    <x v="0"/>
    <b v="0"/>
    <b v="1"/>
    <n v="1"/>
  </r>
  <r>
    <n v="431"/>
    <x v="1"/>
    <n v="3"/>
    <x v="0"/>
    <x v="0"/>
    <n v="29.69911764705882"/>
    <x v="0"/>
    <x v="0"/>
    <x v="0"/>
    <n v="1"/>
    <n v="0"/>
    <n v="16.100000000000001"/>
    <x v="1"/>
    <b v="0"/>
    <b v="1"/>
    <n v="1"/>
  </r>
  <r>
    <n v="432"/>
    <x v="1"/>
    <n v="2"/>
    <x v="0"/>
    <x v="1"/>
    <n v="42"/>
    <x v="0"/>
    <x v="0"/>
    <x v="0"/>
    <n v="1"/>
    <n v="0"/>
    <n v="26"/>
    <x v="1"/>
    <b v="0"/>
    <b v="1"/>
    <n v="1"/>
  </r>
  <r>
    <n v="433"/>
    <x v="0"/>
    <n v="3"/>
    <x v="0"/>
    <x v="0"/>
    <n v="17"/>
    <x v="0"/>
    <x v="1"/>
    <x v="0"/>
    <n v="0"/>
    <n v="0"/>
    <n v="7.125"/>
    <x v="0"/>
    <b v="0"/>
    <b v="1"/>
    <n v="1"/>
  </r>
  <r>
    <n v="434"/>
    <x v="0"/>
    <n v="1"/>
    <x v="1"/>
    <x v="1"/>
    <n v="50"/>
    <x v="0"/>
    <x v="0"/>
    <x v="1"/>
    <n v="1"/>
    <n v="0"/>
    <n v="55.9"/>
    <x v="0"/>
    <b v="0"/>
    <b v="1"/>
    <n v="1"/>
  </r>
  <r>
    <n v="435"/>
    <x v="1"/>
    <n v="1"/>
    <x v="1"/>
    <x v="1"/>
    <n v="14"/>
    <x v="0"/>
    <x v="1"/>
    <x v="0"/>
    <n v="1"/>
    <n v="2"/>
    <n v="120"/>
    <x v="1"/>
    <b v="0"/>
    <b v="1"/>
    <n v="1"/>
  </r>
  <r>
    <n v="436"/>
    <x v="0"/>
    <n v="3"/>
    <x v="0"/>
    <x v="0"/>
    <n v="21"/>
    <x v="0"/>
    <x v="0"/>
    <x v="0"/>
    <n v="2"/>
    <n v="2"/>
    <n v="34.375"/>
    <x v="1"/>
    <b v="0"/>
    <b v="1"/>
    <n v="1"/>
  </r>
  <r>
    <n v="437"/>
    <x v="1"/>
    <n v="2"/>
    <x v="0"/>
    <x v="1"/>
    <n v="24"/>
    <x v="0"/>
    <x v="0"/>
    <x v="0"/>
    <n v="2"/>
    <n v="3"/>
    <n v="18.75"/>
    <x v="1"/>
    <b v="0"/>
    <b v="1"/>
    <n v="1"/>
  </r>
  <r>
    <n v="438"/>
    <x v="0"/>
    <n v="1"/>
    <x v="1"/>
    <x v="1"/>
    <n v="64"/>
    <x v="0"/>
    <x v="0"/>
    <x v="1"/>
    <n v="1"/>
    <n v="4"/>
    <n v="263"/>
    <x v="0"/>
    <b v="0"/>
    <b v="1"/>
    <n v="1"/>
  </r>
  <r>
    <n v="439"/>
    <x v="0"/>
    <n v="2"/>
    <x v="0"/>
    <x v="1"/>
    <n v="31"/>
    <x v="0"/>
    <x v="0"/>
    <x v="0"/>
    <n v="0"/>
    <n v="0"/>
    <n v="10.5"/>
    <x v="0"/>
    <b v="0"/>
    <b v="1"/>
    <n v="1"/>
  </r>
  <r>
    <n v="440"/>
    <x v="1"/>
    <n v="2"/>
    <x v="0"/>
    <x v="1"/>
    <n v="45"/>
    <x v="0"/>
    <x v="0"/>
    <x v="1"/>
    <n v="1"/>
    <n v="1"/>
    <n v="26.25"/>
    <x v="1"/>
    <b v="0"/>
    <b v="1"/>
    <n v="1"/>
  </r>
  <r>
    <n v="441"/>
    <x v="0"/>
    <n v="3"/>
    <x v="0"/>
    <x v="0"/>
    <n v="20"/>
    <x v="0"/>
    <x v="1"/>
    <x v="0"/>
    <n v="0"/>
    <n v="0"/>
    <n v="9.5"/>
    <x v="0"/>
    <b v="0"/>
    <b v="1"/>
    <n v="1"/>
  </r>
  <r>
    <n v="442"/>
    <x v="0"/>
    <n v="3"/>
    <x v="0"/>
    <x v="0"/>
    <n v="25"/>
    <x v="0"/>
    <x v="0"/>
    <x v="0"/>
    <n v="1"/>
    <n v="0"/>
    <n v="7.7750000000000004"/>
    <x v="0"/>
    <b v="0"/>
    <b v="1"/>
    <n v="1"/>
  </r>
  <r>
    <n v="443"/>
    <x v="1"/>
    <n v="2"/>
    <x v="0"/>
    <x v="1"/>
    <n v="28"/>
    <x v="0"/>
    <x v="0"/>
    <x v="0"/>
    <n v="0"/>
    <n v="0"/>
    <n v="13"/>
    <x v="1"/>
    <b v="0"/>
    <b v="1"/>
    <n v="1"/>
  </r>
  <r>
    <n v="444"/>
    <x v="1"/>
    <n v="3"/>
    <x v="0"/>
    <x v="0"/>
    <n v="29.69911764705882"/>
    <x v="0"/>
    <x v="0"/>
    <x v="0"/>
    <n v="0"/>
    <n v="0"/>
    <n v="8.1125000000000007"/>
    <x v="0"/>
    <b v="0"/>
    <b v="1"/>
    <n v="1"/>
  </r>
  <r>
    <n v="445"/>
    <x v="1"/>
    <n v="1"/>
    <x v="1"/>
    <x v="1"/>
    <n v="4"/>
    <x v="1"/>
    <x v="1"/>
    <x v="0"/>
    <n v="0"/>
    <n v="2"/>
    <n v="81.8583"/>
    <x v="0"/>
    <b v="0"/>
    <b v="1"/>
    <n v="1"/>
  </r>
  <r>
    <n v="446"/>
    <x v="1"/>
    <n v="2"/>
    <x v="0"/>
    <x v="1"/>
    <n v="13"/>
    <x v="0"/>
    <x v="1"/>
    <x v="0"/>
    <n v="0"/>
    <n v="1"/>
    <n v="19.5"/>
    <x v="1"/>
    <b v="0"/>
    <b v="1"/>
    <n v="1"/>
  </r>
  <r>
    <n v="447"/>
    <x v="1"/>
    <n v="1"/>
    <x v="1"/>
    <x v="1"/>
    <n v="34"/>
    <x v="0"/>
    <x v="0"/>
    <x v="0"/>
    <n v="0"/>
    <n v="0"/>
    <n v="26.55"/>
    <x v="0"/>
    <b v="0"/>
    <b v="1"/>
    <n v="1"/>
  </r>
  <r>
    <n v="448"/>
    <x v="1"/>
    <n v="3"/>
    <x v="0"/>
    <x v="0"/>
    <n v="5"/>
    <x v="1"/>
    <x v="1"/>
    <x v="0"/>
    <n v="2"/>
    <n v="1"/>
    <n v="19.258299999999998"/>
    <x v="1"/>
    <b v="0"/>
    <b v="0"/>
    <n v="1"/>
  </r>
  <r>
    <n v="449"/>
    <x v="1"/>
    <n v="1"/>
    <x v="1"/>
    <x v="1"/>
    <n v="52"/>
    <x v="0"/>
    <x v="0"/>
    <x v="1"/>
    <n v="0"/>
    <n v="0"/>
    <n v="30.5"/>
    <x v="0"/>
    <b v="0"/>
    <b v="1"/>
    <n v="1"/>
  </r>
  <r>
    <n v="450"/>
    <x v="0"/>
    <n v="2"/>
    <x v="0"/>
    <x v="1"/>
    <n v="36"/>
    <x v="0"/>
    <x v="0"/>
    <x v="0"/>
    <n v="1"/>
    <n v="2"/>
    <n v="27.75"/>
    <x v="0"/>
    <b v="0"/>
    <b v="1"/>
    <n v="1"/>
  </r>
  <r>
    <n v="451"/>
    <x v="0"/>
    <n v="3"/>
    <x v="0"/>
    <x v="0"/>
    <n v="29.69911764705882"/>
    <x v="0"/>
    <x v="0"/>
    <x v="0"/>
    <n v="1"/>
    <n v="0"/>
    <n v="19.966699999999999"/>
    <x v="0"/>
    <b v="0"/>
    <b v="1"/>
    <n v="1"/>
  </r>
  <r>
    <n v="452"/>
    <x v="0"/>
    <n v="1"/>
    <x v="1"/>
    <x v="1"/>
    <n v="30"/>
    <x v="0"/>
    <x v="0"/>
    <x v="0"/>
    <n v="0"/>
    <n v="0"/>
    <n v="27.75"/>
    <x v="0"/>
    <b v="0"/>
    <b v="0"/>
    <n v="1"/>
  </r>
  <r>
    <n v="453"/>
    <x v="1"/>
    <n v="1"/>
    <x v="1"/>
    <x v="1"/>
    <n v="49"/>
    <x v="0"/>
    <x v="0"/>
    <x v="1"/>
    <n v="1"/>
    <n v="0"/>
    <n v="89.104200000000006"/>
    <x v="0"/>
    <b v="0"/>
    <b v="0"/>
    <n v="1"/>
  </r>
  <r>
    <n v="454"/>
    <x v="0"/>
    <n v="3"/>
    <x v="0"/>
    <x v="0"/>
    <n v="29.69911764705882"/>
    <x v="0"/>
    <x v="0"/>
    <x v="0"/>
    <n v="0"/>
    <n v="0"/>
    <n v="8.0500000000000007"/>
    <x v="0"/>
    <b v="0"/>
    <b v="1"/>
    <n v="1"/>
  </r>
  <r>
    <n v="455"/>
    <x v="1"/>
    <n v="3"/>
    <x v="0"/>
    <x v="0"/>
    <n v="29"/>
    <x v="0"/>
    <x v="0"/>
    <x v="0"/>
    <n v="0"/>
    <n v="0"/>
    <n v="7.8958000000000004"/>
    <x v="0"/>
    <b v="0"/>
    <b v="0"/>
    <n v="1"/>
  </r>
  <r>
    <n v="456"/>
    <x v="0"/>
    <n v="1"/>
    <x v="1"/>
    <x v="1"/>
    <n v="65"/>
    <x v="0"/>
    <x v="0"/>
    <x v="1"/>
    <n v="0"/>
    <n v="0"/>
    <n v="26.55"/>
    <x v="0"/>
    <b v="0"/>
    <b v="1"/>
    <n v="1"/>
  </r>
  <r>
    <n v="457"/>
    <x v="1"/>
    <n v="1"/>
    <x v="1"/>
    <x v="1"/>
    <n v="29.69911764705882"/>
    <x v="0"/>
    <x v="0"/>
    <x v="0"/>
    <n v="1"/>
    <n v="0"/>
    <n v="51.862499999999997"/>
    <x v="1"/>
    <b v="0"/>
    <b v="1"/>
    <n v="1"/>
  </r>
  <r>
    <n v="458"/>
    <x v="1"/>
    <n v="2"/>
    <x v="0"/>
    <x v="1"/>
    <n v="50"/>
    <x v="0"/>
    <x v="0"/>
    <x v="1"/>
    <n v="0"/>
    <n v="0"/>
    <n v="10.5"/>
    <x v="1"/>
    <b v="0"/>
    <b v="1"/>
    <n v="1"/>
  </r>
  <r>
    <n v="459"/>
    <x v="0"/>
    <n v="3"/>
    <x v="0"/>
    <x v="0"/>
    <n v="29.69911764705882"/>
    <x v="0"/>
    <x v="0"/>
    <x v="0"/>
    <n v="0"/>
    <n v="0"/>
    <n v="7.75"/>
    <x v="0"/>
    <b v="1"/>
    <b v="0"/>
    <n v="1"/>
  </r>
  <r>
    <n v="460"/>
    <x v="1"/>
    <n v="1"/>
    <x v="1"/>
    <x v="1"/>
    <n v="48"/>
    <x v="0"/>
    <x v="0"/>
    <x v="1"/>
    <n v="0"/>
    <n v="0"/>
    <n v="26.55"/>
    <x v="0"/>
    <b v="0"/>
    <b v="1"/>
    <n v="1"/>
  </r>
  <r>
    <n v="461"/>
    <x v="0"/>
    <n v="3"/>
    <x v="0"/>
    <x v="0"/>
    <n v="34"/>
    <x v="0"/>
    <x v="0"/>
    <x v="0"/>
    <n v="0"/>
    <n v="0"/>
    <n v="8.0500000000000007"/>
    <x v="0"/>
    <b v="0"/>
    <b v="1"/>
    <n v="1"/>
  </r>
  <r>
    <n v="462"/>
    <x v="0"/>
    <n v="1"/>
    <x v="1"/>
    <x v="1"/>
    <n v="47"/>
    <x v="0"/>
    <x v="0"/>
    <x v="1"/>
    <n v="0"/>
    <n v="0"/>
    <n v="38.5"/>
    <x v="0"/>
    <b v="0"/>
    <b v="1"/>
    <n v="1"/>
  </r>
  <r>
    <n v="463"/>
    <x v="0"/>
    <n v="2"/>
    <x v="0"/>
    <x v="1"/>
    <n v="48"/>
    <x v="0"/>
    <x v="0"/>
    <x v="1"/>
    <n v="0"/>
    <n v="0"/>
    <n v="13"/>
    <x v="0"/>
    <b v="0"/>
    <b v="1"/>
    <n v="1"/>
  </r>
  <r>
    <n v="464"/>
    <x v="0"/>
    <n v="3"/>
    <x v="0"/>
    <x v="0"/>
    <n v="29.69911764705882"/>
    <x v="0"/>
    <x v="0"/>
    <x v="0"/>
    <n v="0"/>
    <n v="0"/>
    <n v="8.0500000000000007"/>
    <x v="0"/>
    <b v="0"/>
    <b v="1"/>
    <n v="1"/>
  </r>
  <r>
    <n v="465"/>
    <x v="0"/>
    <n v="3"/>
    <x v="0"/>
    <x v="0"/>
    <n v="38"/>
    <x v="0"/>
    <x v="0"/>
    <x v="0"/>
    <n v="0"/>
    <n v="0"/>
    <n v="7.05"/>
    <x v="0"/>
    <b v="0"/>
    <b v="1"/>
    <n v="1"/>
  </r>
  <r>
    <n v="466"/>
    <x v="0"/>
    <n v="2"/>
    <x v="0"/>
    <x v="1"/>
    <n v="29.69911764705882"/>
    <x v="0"/>
    <x v="0"/>
    <x v="0"/>
    <n v="0"/>
    <n v="0"/>
    <n v="0"/>
    <x v="0"/>
    <b v="0"/>
    <b v="1"/>
    <n v="1"/>
  </r>
  <r>
    <n v="467"/>
    <x v="0"/>
    <n v="1"/>
    <x v="1"/>
    <x v="1"/>
    <n v="56"/>
    <x v="0"/>
    <x v="0"/>
    <x v="1"/>
    <n v="0"/>
    <n v="0"/>
    <n v="26.55"/>
    <x v="0"/>
    <b v="0"/>
    <b v="1"/>
    <n v="1"/>
  </r>
  <r>
    <n v="468"/>
    <x v="0"/>
    <n v="3"/>
    <x v="0"/>
    <x v="0"/>
    <n v="29.69911764705882"/>
    <x v="0"/>
    <x v="0"/>
    <x v="0"/>
    <n v="0"/>
    <n v="0"/>
    <n v="7.7249999999999996"/>
    <x v="0"/>
    <b v="1"/>
    <b v="0"/>
    <n v="1"/>
  </r>
  <r>
    <n v="469"/>
    <x v="1"/>
    <n v="3"/>
    <x v="0"/>
    <x v="0"/>
    <n v="0.75"/>
    <x v="1"/>
    <x v="1"/>
    <x v="0"/>
    <n v="2"/>
    <n v="1"/>
    <n v="19.258299999999998"/>
    <x v="1"/>
    <b v="0"/>
    <b v="0"/>
    <n v="1"/>
  </r>
  <r>
    <n v="470"/>
    <x v="0"/>
    <n v="3"/>
    <x v="0"/>
    <x v="0"/>
    <n v="29.69911764705882"/>
    <x v="0"/>
    <x v="0"/>
    <x v="0"/>
    <n v="0"/>
    <n v="0"/>
    <n v="7.25"/>
    <x v="0"/>
    <b v="0"/>
    <b v="1"/>
    <n v="1"/>
  </r>
  <r>
    <n v="471"/>
    <x v="0"/>
    <n v="3"/>
    <x v="0"/>
    <x v="0"/>
    <n v="38"/>
    <x v="0"/>
    <x v="0"/>
    <x v="0"/>
    <n v="0"/>
    <n v="0"/>
    <n v="8.6624999999999996"/>
    <x v="0"/>
    <b v="0"/>
    <b v="1"/>
    <n v="1"/>
  </r>
  <r>
    <n v="472"/>
    <x v="1"/>
    <n v="2"/>
    <x v="0"/>
    <x v="1"/>
    <n v="33"/>
    <x v="0"/>
    <x v="0"/>
    <x v="0"/>
    <n v="1"/>
    <n v="2"/>
    <n v="27.75"/>
    <x v="1"/>
    <b v="0"/>
    <b v="1"/>
    <n v="1"/>
  </r>
  <r>
    <n v="473"/>
    <x v="1"/>
    <n v="2"/>
    <x v="0"/>
    <x v="1"/>
    <n v="23"/>
    <x v="0"/>
    <x v="0"/>
    <x v="0"/>
    <n v="0"/>
    <n v="0"/>
    <n v="13.791700000000001"/>
    <x v="1"/>
    <b v="0"/>
    <b v="0"/>
    <n v="1"/>
  </r>
  <r>
    <n v="474"/>
    <x v="0"/>
    <n v="3"/>
    <x v="0"/>
    <x v="0"/>
    <n v="22"/>
    <x v="0"/>
    <x v="0"/>
    <x v="0"/>
    <n v="0"/>
    <n v="0"/>
    <n v="9.8375000000000004"/>
    <x v="1"/>
    <b v="0"/>
    <b v="1"/>
    <n v="1"/>
  </r>
  <r>
    <n v="475"/>
    <x v="0"/>
    <n v="1"/>
    <x v="1"/>
    <x v="1"/>
    <n v="29.69911764705882"/>
    <x v="0"/>
    <x v="0"/>
    <x v="0"/>
    <n v="0"/>
    <n v="0"/>
    <n v="52"/>
    <x v="0"/>
    <b v="0"/>
    <b v="1"/>
    <n v="1"/>
  </r>
  <r>
    <n v="476"/>
    <x v="0"/>
    <n v="2"/>
    <x v="0"/>
    <x v="1"/>
    <n v="34"/>
    <x v="0"/>
    <x v="0"/>
    <x v="0"/>
    <n v="1"/>
    <n v="0"/>
    <n v="21"/>
    <x v="0"/>
    <b v="0"/>
    <b v="1"/>
    <n v="1"/>
  </r>
  <r>
    <n v="477"/>
    <x v="0"/>
    <n v="3"/>
    <x v="0"/>
    <x v="0"/>
    <n v="29"/>
    <x v="0"/>
    <x v="0"/>
    <x v="0"/>
    <n v="1"/>
    <n v="0"/>
    <n v="7.0457999999999998"/>
    <x v="0"/>
    <b v="0"/>
    <b v="1"/>
    <n v="1"/>
  </r>
  <r>
    <n v="478"/>
    <x v="0"/>
    <n v="3"/>
    <x v="0"/>
    <x v="0"/>
    <n v="22"/>
    <x v="0"/>
    <x v="0"/>
    <x v="0"/>
    <n v="0"/>
    <n v="0"/>
    <n v="7.5208000000000004"/>
    <x v="0"/>
    <b v="0"/>
    <b v="1"/>
    <n v="1"/>
  </r>
  <r>
    <n v="479"/>
    <x v="1"/>
    <n v="3"/>
    <x v="0"/>
    <x v="0"/>
    <n v="2"/>
    <x v="1"/>
    <x v="1"/>
    <x v="0"/>
    <n v="0"/>
    <n v="1"/>
    <n v="12.2875"/>
    <x v="1"/>
    <b v="0"/>
    <b v="1"/>
    <n v="1"/>
  </r>
  <r>
    <n v="480"/>
    <x v="0"/>
    <n v="3"/>
    <x v="0"/>
    <x v="0"/>
    <n v="9"/>
    <x v="0"/>
    <x v="1"/>
    <x v="0"/>
    <n v="5"/>
    <n v="2"/>
    <n v="46.9"/>
    <x v="0"/>
    <b v="0"/>
    <b v="1"/>
    <n v="1"/>
  </r>
  <r>
    <n v="481"/>
    <x v="0"/>
    <n v="2"/>
    <x v="0"/>
    <x v="1"/>
    <n v="29.69911764705882"/>
    <x v="0"/>
    <x v="0"/>
    <x v="0"/>
    <n v="0"/>
    <n v="0"/>
    <n v="0"/>
    <x v="0"/>
    <b v="0"/>
    <b v="1"/>
    <n v="1"/>
  </r>
  <r>
    <n v="482"/>
    <x v="0"/>
    <n v="3"/>
    <x v="0"/>
    <x v="0"/>
    <n v="50"/>
    <x v="0"/>
    <x v="0"/>
    <x v="1"/>
    <n v="0"/>
    <n v="0"/>
    <n v="8.0500000000000007"/>
    <x v="0"/>
    <b v="0"/>
    <b v="1"/>
    <n v="1"/>
  </r>
  <r>
    <n v="483"/>
    <x v="1"/>
    <n v="3"/>
    <x v="0"/>
    <x v="0"/>
    <n v="63"/>
    <x v="0"/>
    <x v="0"/>
    <x v="1"/>
    <n v="0"/>
    <n v="0"/>
    <n v="9.5875000000000004"/>
    <x v="1"/>
    <b v="0"/>
    <b v="1"/>
    <n v="1"/>
  </r>
  <r>
    <n v="484"/>
    <x v="1"/>
    <n v="1"/>
    <x v="1"/>
    <x v="1"/>
    <n v="25"/>
    <x v="0"/>
    <x v="0"/>
    <x v="0"/>
    <n v="1"/>
    <n v="0"/>
    <n v="91.0792"/>
    <x v="0"/>
    <b v="0"/>
    <b v="0"/>
    <n v="1"/>
  </r>
  <r>
    <n v="485"/>
    <x v="0"/>
    <n v="3"/>
    <x v="0"/>
    <x v="0"/>
    <n v="29.69911764705882"/>
    <x v="0"/>
    <x v="0"/>
    <x v="0"/>
    <n v="3"/>
    <n v="1"/>
    <n v="25.466699999999999"/>
    <x v="1"/>
    <b v="0"/>
    <b v="1"/>
    <n v="1"/>
  </r>
  <r>
    <n v="486"/>
    <x v="1"/>
    <n v="1"/>
    <x v="1"/>
    <x v="1"/>
    <n v="35"/>
    <x v="0"/>
    <x v="0"/>
    <x v="0"/>
    <n v="1"/>
    <n v="0"/>
    <n v="90"/>
    <x v="1"/>
    <b v="0"/>
    <b v="1"/>
    <n v="1"/>
  </r>
  <r>
    <n v="487"/>
    <x v="0"/>
    <n v="1"/>
    <x v="1"/>
    <x v="1"/>
    <n v="58"/>
    <x v="0"/>
    <x v="0"/>
    <x v="1"/>
    <n v="0"/>
    <n v="0"/>
    <n v="29.7"/>
    <x v="0"/>
    <b v="0"/>
    <b v="0"/>
    <n v="1"/>
  </r>
  <r>
    <n v="488"/>
    <x v="0"/>
    <n v="3"/>
    <x v="0"/>
    <x v="0"/>
    <n v="30"/>
    <x v="0"/>
    <x v="0"/>
    <x v="0"/>
    <n v="0"/>
    <n v="0"/>
    <n v="8.0500000000000007"/>
    <x v="0"/>
    <b v="0"/>
    <b v="1"/>
    <n v="1"/>
  </r>
  <r>
    <n v="489"/>
    <x v="1"/>
    <n v="3"/>
    <x v="0"/>
    <x v="0"/>
    <n v="9"/>
    <x v="0"/>
    <x v="1"/>
    <x v="0"/>
    <n v="1"/>
    <n v="1"/>
    <n v="15.9"/>
    <x v="0"/>
    <b v="0"/>
    <b v="1"/>
    <n v="1"/>
  </r>
  <r>
    <n v="490"/>
    <x v="0"/>
    <n v="3"/>
    <x v="0"/>
    <x v="0"/>
    <n v="29.69911764705882"/>
    <x v="0"/>
    <x v="0"/>
    <x v="0"/>
    <n v="1"/>
    <n v="0"/>
    <n v="19.966699999999999"/>
    <x v="0"/>
    <b v="0"/>
    <b v="1"/>
    <n v="1"/>
  </r>
  <r>
    <n v="491"/>
    <x v="0"/>
    <n v="3"/>
    <x v="0"/>
    <x v="0"/>
    <n v="21"/>
    <x v="0"/>
    <x v="0"/>
    <x v="0"/>
    <n v="0"/>
    <n v="0"/>
    <n v="7.25"/>
    <x v="0"/>
    <b v="0"/>
    <b v="1"/>
    <n v="1"/>
  </r>
  <r>
    <n v="492"/>
    <x v="0"/>
    <n v="1"/>
    <x v="1"/>
    <x v="1"/>
    <n v="55"/>
    <x v="0"/>
    <x v="0"/>
    <x v="1"/>
    <n v="0"/>
    <n v="0"/>
    <n v="30.5"/>
    <x v="0"/>
    <b v="0"/>
    <b v="1"/>
    <n v="1"/>
  </r>
  <r>
    <n v="493"/>
    <x v="0"/>
    <n v="1"/>
    <x v="1"/>
    <x v="1"/>
    <n v="71"/>
    <x v="0"/>
    <x v="0"/>
    <x v="1"/>
    <n v="0"/>
    <n v="0"/>
    <n v="49.504199999999997"/>
    <x v="0"/>
    <b v="0"/>
    <b v="0"/>
    <n v="1"/>
  </r>
  <r>
    <n v="494"/>
    <x v="0"/>
    <n v="3"/>
    <x v="0"/>
    <x v="0"/>
    <n v="21"/>
    <x v="0"/>
    <x v="0"/>
    <x v="0"/>
    <n v="0"/>
    <n v="0"/>
    <n v="8.0500000000000007"/>
    <x v="0"/>
    <b v="0"/>
    <b v="1"/>
    <n v="1"/>
  </r>
  <r>
    <n v="495"/>
    <x v="0"/>
    <n v="3"/>
    <x v="0"/>
    <x v="0"/>
    <n v="29.69911764705882"/>
    <x v="0"/>
    <x v="0"/>
    <x v="0"/>
    <n v="0"/>
    <n v="0"/>
    <n v="14.458299999999999"/>
    <x v="0"/>
    <b v="0"/>
    <b v="0"/>
    <n v="1"/>
  </r>
  <r>
    <n v="496"/>
    <x v="1"/>
    <n v="1"/>
    <x v="1"/>
    <x v="1"/>
    <n v="54"/>
    <x v="0"/>
    <x v="0"/>
    <x v="1"/>
    <n v="1"/>
    <n v="0"/>
    <n v="78.2667"/>
    <x v="1"/>
    <b v="0"/>
    <b v="0"/>
    <n v="1"/>
  </r>
  <r>
    <n v="497"/>
    <x v="0"/>
    <n v="3"/>
    <x v="0"/>
    <x v="0"/>
    <n v="29.69911764705882"/>
    <x v="0"/>
    <x v="0"/>
    <x v="0"/>
    <n v="0"/>
    <n v="0"/>
    <n v="15.1"/>
    <x v="0"/>
    <b v="0"/>
    <b v="1"/>
    <n v="1"/>
  </r>
  <r>
    <n v="498"/>
    <x v="0"/>
    <n v="1"/>
    <x v="1"/>
    <x v="1"/>
    <n v="25"/>
    <x v="0"/>
    <x v="0"/>
    <x v="0"/>
    <n v="1"/>
    <n v="2"/>
    <n v="151.55000000000001"/>
    <x v="1"/>
    <b v="0"/>
    <b v="1"/>
    <n v="1"/>
  </r>
  <r>
    <n v="499"/>
    <x v="0"/>
    <n v="3"/>
    <x v="0"/>
    <x v="0"/>
    <n v="24"/>
    <x v="0"/>
    <x v="0"/>
    <x v="0"/>
    <n v="0"/>
    <n v="0"/>
    <n v="7.7957999999999998"/>
    <x v="0"/>
    <b v="0"/>
    <b v="1"/>
    <n v="1"/>
  </r>
  <r>
    <n v="500"/>
    <x v="0"/>
    <n v="3"/>
    <x v="0"/>
    <x v="0"/>
    <n v="17"/>
    <x v="0"/>
    <x v="1"/>
    <x v="0"/>
    <n v="0"/>
    <n v="0"/>
    <n v="8.6624999999999996"/>
    <x v="0"/>
    <b v="0"/>
    <b v="1"/>
    <n v="1"/>
  </r>
  <r>
    <n v="501"/>
    <x v="0"/>
    <n v="3"/>
    <x v="0"/>
    <x v="0"/>
    <n v="21"/>
    <x v="0"/>
    <x v="0"/>
    <x v="0"/>
    <n v="0"/>
    <n v="0"/>
    <n v="7.75"/>
    <x v="1"/>
    <b v="1"/>
    <b v="0"/>
    <n v="1"/>
  </r>
  <r>
    <n v="502"/>
    <x v="0"/>
    <n v="3"/>
    <x v="0"/>
    <x v="0"/>
    <n v="29.69911764705882"/>
    <x v="0"/>
    <x v="0"/>
    <x v="0"/>
    <n v="0"/>
    <n v="0"/>
    <n v="7.6292"/>
    <x v="1"/>
    <b v="1"/>
    <b v="0"/>
    <n v="1"/>
  </r>
  <r>
    <n v="503"/>
    <x v="0"/>
    <n v="3"/>
    <x v="0"/>
    <x v="0"/>
    <n v="37"/>
    <x v="0"/>
    <x v="0"/>
    <x v="0"/>
    <n v="0"/>
    <n v="0"/>
    <n v="9.5875000000000004"/>
    <x v="1"/>
    <b v="0"/>
    <b v="1"/>
    <n v="1"/>
  </r>
  <r>
    <n v="504"/>
    <x v="1"/>
    <n v="1"/>
    <x v="1"/>
    <x v="1"/>
    <n v="16"/>
    <x v="0"/>
    <x v="1"/>
    <x v="0"/>
    <n v="0"/>
    <n v="0"/>
    <n v="86.5"/>
    <x v="1"/>
    <b v="0"/>
    <b v="1"/>
    <n v="1"/>
  </r>
  <r>
    <n v="505"/>
    <x v="0"/>
    <n v="1"/>
    <x v="1"/>
    <x v="1"/>
    <n v="18"/>
    <x v="0"/>
    <x v="1"/>
    <x v="0"/>
    <n v="1"/>
    <n v="0"/>
    <n v="108.9"/>
    <x v="0"/>
    <b v="0"/>
    <b v="0"/>
    <n v="1"/>
  </r>
  <r>
    <n v="506"/>
    <x v="1"/>
    <n v="2"/>
    <x v="0"/>
    <x v="1"/>
    <n v="33"/>
    <x v="0"/>
    <x v="0"/>
    <x v="0"/>
    <n v="0"/>
    <n v="2"/>
    <n v="26"/>
    <x v="1"/>
    <b v="0"/>
    <b v="1"/>
    <n v="1"/>
  </r>
  <r>
    <n v="507"/>
    <x v="1"/>
    <n v="1"/>
    <x v="1"/>
    <x v="1"/>
    <n v="29.69911764705882"/>
    <x v="0"/>
    <x v="0"/>
    <x v="0"/>
    <n v="0"/>
    <n v="0"/>
    <n v="26.55"/>
    <x v="0"/>
    <b v="0"/>
    <b v="1"/>
    <n v="1"/>
  </r>
  <r>
    <n v="508"/>
    <x v="0"/>
    <n v="3"/>
    <x v="0"/>
    <x v="0"/>
    <n v="28"/>
    <x v="0"/>
    <x v="0"/>
    <x v="0"/>
    <n v="0"/>
    <n v="0"/>
    <n v="22.524999999999999"/>
    <x v="0"/>
    <b v="0"/>
    <b v="1"/>
    <n v="1"/>
  </r>
  <r>
    <n v="509"/>
    <x v="1"/>
    <n v="3"/>
    <x v="0"/>
    <x v="0"/>
    <n v="26"/>
    <x v="0"/>
    <x v="0"/>
    <x v="0"/>
    <n v="0"/>
    <n v="0"/>
    <n v="56.495800000000003"/>
    <x v="0"/>
    <b v="0"/>
    <b v="1"/>
    <n v="1"/>
  </r>
  <r>
    <n v="510"/>
    <x v="1"/>
    <n v="3"/>
    <x v="0"/>
    <x v="0"/>
    <n v="29"/>
    <x v="0"/>
    <x v="0"/>
    <x v="0"/>
    <n v="0"/>
    <n v="0"/>
    <n v="7.75"/>
    <x v="0"/>
    <b v="1"/>
    <b v="0"/>
    <n v="1"/>
  </r>
  <r>
    <n v="511"/>
    <x v="0"/>
    <n v="3"/>
    <x v="0"/>
    <x v="0"/>
    <n v="29.69911764705882"/>
    <x v="0"/>
    <x v="0"/>
    <x v="0"/>
    <n v="0"/>
    <n v="0"/>
    <n v="8.0500000000000007"/>
    <x v="0"/>
    <b v="0"/>
    <b v="1"/>
    <n v="1"/>
  </r>
  <r>
    <n v="512"/>
    <x v="1"/>
    <n v="1"/>
    <x v="1"/>
    <x v="1"/>
    <n v="36"/>
    <x v="0"/>
    <x v="0"/>
    <x v="0"/>
    <n v="0"/>
    <n v="0"/>
    <n v="26.287500000000001"/>
    <x v="0"/>
    <b v="0"/>
    <b v="1"/>
    <n v="1"/>
  </r>
  <r>
    <n v="513"/>
    <x v="1"/>
    <n v="1"/>
    <x v="1"/>
    <x v="1"/>
    <n v="54"/>
    <x v="0"/>
    <x v="0"/>
    <x v="1"/>
    <n v="1"/>
    <n v="0"/>
    <n v="59.4"/>
    <x v="1"/>
    <b v="0"/>
    <b v="0"/>
    <n v="1"/>
  </r>
  <r>
    <n v="514"/>
    <x v="0"/>
    <n v="3"/>
    <x v="0"/>
    <x v="0"/>
    <n v="24"/>
    <x v="0"/>
    <x v="0"/>
    <x v="0"/>
    <n v="0"/>
    <n v="0"/>
    <n v="7.4958"/>
    <x v="0"/>
    <b v="0"/>
    <b v="1"/>
    <n v="1"/>
  </r>
  <r>
    <n v="515"/>
    <x v="0"/>
    <n v="1"/>
    <x v="1"/>
    <x v="1"/>
    <n v="47"/>
    <x v="0"/>
    <x v="0"/>
    <x v="1"/>
    <n v="0"/>
    <n v="0"/>
    <n v="34.020800000000001"/>
    <x v="0"/>
    <b v="0"/>
    <b v="1"/>
    <n v="1"/>
  </r>
  <r>
    <n v="516"/>
    <x v="1"/>
    <n v="2"/>
    <x v="0"/>
    <x v="1"/>
    <n v="34"/>
    <x v="0"/>
    <x v="0"/>
    <x v="0"/>
    <n v="0"/>
    <n v="0"/>
    <n v="10.5"/>
    <x v="1"/>
    <b v="0"/>
    <b v="1"/>
    <n v="1"/>
  </r>
  <r>
    <n v="517"/>
    <x v="0"/>
    <n v="3"/>
    <x v="0"/>
    <x v="0"/>
    <n v="29.69911764705882"/>
    <x v="0"/>
    <x v="0"/>
    <x v="0"/>
    <n v="0"/>
    <n v="0"/>
    <n v="24.15"/>
    <x v="0"/>
    <b v="1"/>
    <b v="0"/>
    <n v="1"/>
  </r>
  <r>
    <n v="518"/>
    <x v="1"/>
    <n v="2"/>
    <x v="0"/>
    <x v="1"/>
    <n v="36"/>
    <x v="0"/>
    <x v="0"/>
    <x v="0"/>
    <n v="1"/>
    <n v="0"/>
    <n v="26"/>
    <x v="1"/>
    <b v="0"/>
    <b v="1"/>
    <n v="1"/>
  </r>
  <r>
    <n v="519"/>
    <x v="0"/>
    <n v="3"/>
    <x v="0"/>
    <x v="0"/>
    <n v="32"/>
    <x v="0"/>
    <x v="0"/>
    <x v="0"/>
    <n v="0"/>
    <n v="0"/>
    <n v="7.8958000000000004"/>
    <x v="0"/>
    <b v="0"/>
    <b v="1"/>
    <n v="1"/>
  </r>
  <r>
    <n v="520"/>
    <x v="1"/>
    <n v="1"/>
    <x v="1"/>
    <x v="1"/>
    <n v="30"/>
    <x v="0"/>
    <x v="0"/>
    <x v="0"/>
    <n v="0"/>
    <n v="0"/>
    <n v="93.5"/>
    <x v="1"/>
    <b v="0"/>
    <b v="1"/>
    <n v="1"/>
  </r>
  <r>
    <n v="521"/>
    <x v="0"/>
    <n v="3"/>
    <x v="0"/>
    <x v="0"/>
    <n v="22"/>
    <x v="0"/>
    <x v="0"/>
    <x v="0"/>
    <n v="0"/>
    <n v="0"/>
    <n v="7.8958000000000004"/>
    <x v="0"/>
    <b v="0"/>
    <b v="1"/>
    <n v="1"/>
  </r>
  <r>
    <n v="522"/>
    <x v="0"/>
    <n v="3"/>
    <x v="0"/>
    <x v="0"/>
    <n v="29.69911764705882"/>
    <x v="0"/>
    <x v="0"/>
    <x v="0"/>
    <n v="0"/>
    <n v="0"/>
    <n v="7.2249999999999996"/>
    <x v="0"/>
    <b v="0"/>
    <b v="0"/>
    <n v="1"/>
  </r>
  <r>
    <n v="523"/>
    <x v="1"/>
    <n v="1"/>
    <x v="1"/>
    <x v="1"/>
    <n v="44"/>
    <x v="0"/>
    <x v="0"/>
    <x v="0"/>
    <n v="0"/>
    <n v="1"/>
    <n v="57.979199999999999"/>
    <x v="1"/>
    <b v="0"/>
    <b v="0"/>
    <n v="1"/>
  </r>
  <r>
    <n v="524"/>
    <x v="0"/>
    <n v="3"/>
    <x v="0"/>
    <x v="0"/>
    <n v="29.69911764705882"/>
    <x v="0"/>
    <x v="0"/>
    <x v="0"/>
    <n v="0"/>
    <n v="0"/>
    <n v="7.2291999999999996"/>
    <x v="0"/>
    <b v="0"/>
    <b v="0"/>
    <n v="1"/>
  </r>
  <r>
    <n v="525"/>
    <x v="0"/>
    <n v="3"/>
    <x v="0"/>
    <x v="0"/>
    <n v="40.5"/>
    <x v="0"/>
    <x v="0"/>
    <x v="0"/>
    <n v="0"/>
    <n v="0"/>
    <n v="7.75"/>
    <x v="0"/>
    <b v="1"/>
    <b v="0"/>
    <n v="1"/>
  </r>
  <r>
    <n v="526"/>
    <x v="1"/>
    <n v="2"/>
    <x v="0"/>
    <x v="1"/>
    <n v="50"/>
    <x v="0"/>
    <x v="0"/>
    <x v="1"/>
    <n v="0"/>
    <n v="0"/>
    <n v="10.5"/>
    <x v="1"/>
    <b v="0"/>
    <b v="1"/>
    <n v="1"/>
  </r>
  <r>
    <n v="527"/>
    <x v="0"/>
    <n v="1"/>
    <x v="1"/>
    <x v="1"/>
    <n v="29.69911764705882"/>
    <x v="0"/>
    <x v="0"/>
    <x v="0"/>
    <n v="0"/>
    <n v="0"/>
    <n v="221.7792"/>
    <x v="0"/>
    <b v="0"/>
    <b v="1"/>
    <n v="1"/>
  </r>
  <r>
    <n v="528"/>
    <x v="0"/>
    <n v="3"/>
    <x v="0"/>
    <x v="0"/>
    <n v="39"/>
    <x v="0"/>
    <x v="0"/>
    <x v="0"/>
    <n v="0"/>
    <n v="0"/>
    <n v="7.9249999999999998"/>
    <x v="0"/>
    <b v="0"/>
    <b v="1"/>
    <n v="1"/>
  </r>
  <r>
    <n v="529"/>
    <x v="0"/>
    <n v="2"/>
    <x v="0"/>
    <x v="1"/>
    <n v="23"/>
    <x v="0"/>
    <x v="0"/>
    <x v="0"/>
    <n v="2"/>
    <n v="1"/>
    <n v="11.5"/>
    <x v="0"/>
    <b v="0"/>
    <b v="1"/>
    <n v="1"/>
  </r>
  <r>
    <n v="530"/>
    <x v="1"/>
    <n v="2"/>
    <x v="0"/>
    <x v="1"/>
    <n v="2"/>
    <x v="1"/>
    <x v="1"/>
    <x v="0"/>
    <n v="1"/>
    <n v="1"/>
    <n v="26"/>
    <x v="1"/>
    <b v="0"/>
    <b v="1"/>
    <n v="1"/>
  </r>
  <r>
    <n v="531"/>
    <x v="0"/>
    <n v="3"/>
    <x v="0"/>
    <x v="0"/>
    <n v="29.69911764705882"/>
    <x v="0"/>
    <x v="0"/>
    <x v="0"/>
    <n v="0"/>
    <n v="0"/>
    <n v="7.2291999999999996"/>
    <x v="0"/>
    <b v="0"/>
    <b v="0"/>
    <n v="1"/>
  </r>
  <r>
    <n v="532"/>
    <x v="0"/>
    <n v="3"/>
    <x v="0"/>
    <x v="0"/>
    <n v="17"/>
    <x v="0"/>
    <x v="1"/>
    <x v="0"/>
    <n v="1"/>
    <n v="1"/>
    <n v="7.2291999999999996"/>
    <x v="0"/>
    <b v="0"/>
    <b v="0"/>
    <n v="1"/>
  </r>
  <r>
    <n v="533"/>
    <x v="1"/>
    <n v="3"/>
    <x v="0"/>
    <x v="0"/>
    <n v="29.69911764705882"/>
    <x v="0"/>
    <x v="0"/>
    <x v="0"/>
    <n v="0"/>
    <n v="2"/>
    <n v="22.3583"/>
    <x v="1"/>
    <b v="0"/>
    <b v="0"/>
    <n v="1"/>
  </r>
  <r>
    <n v="534"/>
    <x v="0"/>
    <n v="3"/>
    <x v="0"/>
    <x v="0"/>
    <n v="30"/>
    <x v="0"/>
    <x v="0"/>
    <x v="0"/>
    <n v="0"/>
    <n v="0"/>
    <n v="8.6624999999999996"/>
    <x v="1"/>
    <b v="0"/>
    <b v="1"/>
    <n v="1"/>
  </r>
  <r>
    <n v="535"/>
    <x v="1"/>
    <n v="2"/>
    <x v="0"/>
    <x v="1"/>
    <n v="7"/>
    <x v="0"/>
    <x v="1"/>
    <x v="0"/>
    <n v="0"/>
    <n v="2"/>
    <n v="26.25"/>
    <x v="1"/>
    <b v="0"/>
    <b v="1"/>
    <n v="1"/>
  </r>
  <r>
    <n v="536"/>
    <x v="0"/>
    <n v="1"/>
    <x v="1"/>
    <x v="1"/>
    <n v="45"/>
    <x v="0"/>
    <x v="0"/>
    <x v="1"/>
    <n v="0"/>
    <n v="0"/>
    <n v="26.55"/>
    <x v="0"/>
    <b v="0"/>
    <b v="1"/>
    <n v="1"/>
  </r>
  <r>
    <n v="537"/>
    <x v="1"/>
    <n v="1"/>
    <x v="1"/>
    <x v="1"/>
    <n v="30"/>
    <x v="0"/>
    <x v="0"/>
    <x v="0"/>
    <n v="0"/>
    <n v="0"/>
    <n v="106.425"/>
    <x v="1"/>
    <b v="0"/>
    <b v="0"/>
    <n v="1"/>
  </r>
  <r>
    <n v="538"/>
    <x v="0"/>
    <n v="3"/>
    <x v="0"/>
    <x v="0"/>
    <n v="29.69911764705882"/>
    <x v="0"/>
    <x v="0"/>
    <x v="0"/>
    <n v="0"/>
    <n v="0"/>
    <n v="14.5"/>
    <x v="0"/>
    <b v="0"/>
    <b v="1"/>
    <n v="1"/>
  </r>
  <r>
    <n v="539"/>
    <x v="1"/>
    <n v="1"/>
    <x v="1"/>
    <x v="1"/>
    <n v="22"/>
    <x v="0"/>
    <x v="0"/>
    <x v="0"/>
    <n v="0"/>
    <n v="2"/>
    <n v="49.5"/>
    <x v="1"/>
    <b v="0"/>
    <b v="0"/>
    <n v="1"/>
  </r>
  <r>
    <n v="540"/>
    <x v="1"/>
    <n v="1"/>
    <x v="1"/>
    <x v="1"/>
    <n v="36"/>
    <x v="0"/>
    <x v="0"/>
    <x v="0"/>
    <n v="0"/>
    <n v="2"/>
    <n v="71"/>
    <x v="1"/>
    <b v="0"/>
    <b v="1"/>
    <n v="1"/>
  </r>
  <r>
    <n v="541"/>
    <x v="0"/>
    <n v="3"/>
    <x v="0"/>
    <x v="0"/>
    <n v="9"/>
    <x v="0"/>
    <x v="1"/>
    <x v="0"/>
    <n v="4"/>
    <n v="2"/>
    <n v="31.274999999999999"/>
    <x v="1"/>
    <b v="0"/>
    <b v="1"/>
    <n v="1"/>
  </r>
  <r>
    <n v="542"/>
    <x v="0"/>
    <n v="3"/>
    <x v="0"/>
    <x v="0"/>
    <n v="11"/>
    <x v="0"/>
    <x v="1"/>
    <x v="0"/>
    <n v="4"/>
    <n v="2"/>
    <n v="31.274999999999999"/>
    <x v="1"/>
    <b v="0"/>
    <b v="1"/>
    <n v="1"/>
  </r>
  <r>
    <n v="543"/>
    <x v="1"/>
    <n v="2"/>
    <x v="0"/>
    <x v="1"/>
    <n v="32"/>
    <x v="0"/>
    <x v="0"/>
    <x v="0"/>
    <n v="1"/>
    <n v="0"/>
    <n v="26"/>
    <x v="0"/>
    <b v="0"/>
    <b v="1"/>
    <n v="1"/>
  </r>
  <r>
    <n v="544"/>
    <x v="0"/>
    <n v="1"/>
    <x v="1"/>
    <x v="1"/>
    <n v="50"/>
    <x v="0"/>
    <x v="0"/>
    <x v="1"/>
    <n v="1"/>
    <n v="0"/>
    <n v="106.425"/>
    <x v="0"/>
    <b v="0"/>
    <b v="0"/>
    <n v="1"/>
  </r>
  <r>
    <n v="545"/>
    <x v="0"/>
    <n v="1"/>
    <x v="1"/>
    <x v="1"/>
    <n v="64"/>
    <x v="0"/>
    <x v="0"/>
    <x v="1"/>
    <n v="0"/>
    <n v="0"/>
    <n v="26"/>
    <x v="0"/>
    <b v="0"/>
    <b v="1"/>
    <n v="1"/>
  </r>
  <r>
    <n v="546"/>
    <x v="1"/>
    <n v="2"/>
    <x v="0"/>
    <x v="1"/>
    <n v="19"/>
    <x v="0"/>
    <x v="1"/>
    <x v="0"/>
    <n v="1"/>
    <n v="0"/>
    <n v="26"/>
    <x v="1"/>
    <b v="0"/>
    <b v="1"/>
    <n v="1"/>
  </r>
  <r>
    <n v="547"/>
    <x v="1"/>
    <n v="2"/>
    <x v="0"/>
    <x v="1"/>
    <n v="29.69911764705882"/>
    <x v="0"/>
    <x v="0"/>
    <x v="0"/>
    <n v="0"/>
    <n v="0"/>
    <n v="13.862500000000001"/>
    <x v="0"/>
    <b v="0"/>
    <b v="0"/>
    <n v="1"/>
  </r>
  <r>
    <n v="548"/>
    <x v="0"/>
    <n v="3"/>
    <x v="0"/>
    <x v="0"/>
    <n v="33"/>
    <x v="0"/>
    <x v="0"/>
    <x v="0"/>
    <n v="1"/>
    <n v="1"/>
    <n v="20.524999999999999"/>
    <x v="0"/>
    <b v="0"/>
    <b v="1"/>
    <n v="1"/>
  </r>
  <r>
    <n v="549"/>
    <x v="1"/>
    <n v="2"/>
    <x v="0"/>
    <x v="1"/>
    <n v="8"/>
    <x v="0"/>
    <x v="1"/>
    <x v="0"/>
    <n v="1"/>
    <n v="1"/>
    <n v="36.75"/>
    <x v="0"/>
    <b v="0"/>
    <b v="1"/>
    <n v="1"/>
  </r>
  <r>
    <n v="550"/>
    <x v="1"/>
    <n v="1"/>
    <x v="1"/>
    <x v="1"/>
    <n v="17"/>
    <x v="0"/>
    <x v="1"/>
    <x v="0"/>
    <n v="0"/>
    <n v="2"/>
    <n v="110.88330000000001"/>
    <x v="0"/>
    <b v="0"/>
    <b v="0"/>
    <n v="1"/>
  </r>
  <r>
    <n v="551"/>
    <x v="0"/>
    <n v="2"/>
    <x v="0"/>
    <x v="1"/>
    <n v="27"/>
    <x v="0"/>
    <x v="0"/>
    <x v="0"/>
    <n v="0"/>
    <n v="0"/>
    <n v="26"/>
    <x v="0"/>
    <b v="0"/>
    <b v="1"/>
    <n v="1"/>
  </r>
  <r>
    <n v="552"/>
    <x v="0"/>
    <n v="3"/>
    <x v="0"/>
    <x v="0"/>
    <n v="29.69911764705882"/>
    <x v="0"/>
    <x v="0"/>
    <x v="0"/>
    <n v="0"/>
    <n v="0"/>
    <n v="7.8292000000000002"/>
    <x v="0"/>
    <b v="1"/>
    <b v="0"/>
    <n v="1"/>
  </r>
  <r>
    <n v="553"/>
    <x v="1"/>
    <n v="3"/>
    <x v="0"/>
    <x v="0"/>
    <n v="22"/>
    <x v="0"/>
    <x v="0"/>
    <x v="0"/>
    <n v="0"/>
    <n v="0"/>
    <n v="7.2249999999999996"/>
    <x v="0"/>
    <b v="0"/>
    <b v="0"/>
    <n v="1"/>
  </r>
  <r>
    <n v="554"/>
    <x v="1"/>
    <n v="3"/>
    <x v="0"/>
    <x v="0"/>
    <n v="22"/>
    <x v="0"/>
    <x v="0"/>
    <x v="0"/>
    <n v="0"/>
    <n v="0"/>
    <n v="7.7750000000000004"/>
    <x v="1"/>
    <b v="0"/>
    <b v="1"/>
    <n v="1"/>
  </r>
  <r>
    <n v="555"/>
    <x v="0"/>
    <n v="1"/>
    <x v="1"/>
    <x v="1"/>
    <n v="62"/>
    <x v="0"/>
    <x v="0"/>
    <x v="1"/>
    <n v="0"/>
    <n v="0"/>
    <n v="26.55"/>
    <x v="0"/>
    <b v="0"/>
    <b v="1"/>
    <n v="1"/>
  </r>
  <r>
    <n v="556"/>
    <x v="1"/>
    <n v="1"/>
    <x v="1"/>
    <x v="1"/>
    <n v="48"/>
    <x v="0"/>
    <x v="0"/>
    <x v="1"/>
    <n v="1"/>
    <n v="0"/>
    <n v="39.6"/>
    <x v="1"/>
    <b v="0"/>
    <b v="0"/>
    <n v="1"/>
  </r>
  <r>
    <n v="557"/>
    <x v="0"/>
    <n v="1"/>
    <x v="1"/>
    <x v="1"/>
    <n v="29.69911764705882"/>
    <x v="0"/>
    <x v="0"/>
    <x v="0"/>
    <n v="0"/>
    <n v="0"/>
    <n v="227.52500000000001"/>
    <x v="0"/>
    <b v="0"/>
    <b v="0"/>
    <n v="1"/>
  </r>
  <r>
    <n v="558"/>
    <x v="1"/>
    <n v="1"/>
    <x v="1"/>
    <x v="1"/>
    <n v="39"/>
    <x v="0"/>
    <x v="0"/>
    <x v="0"/>
    <n v="1"/>
    <n v="1"/>
    <n v="79.650000000000006"/>
    <x v="1"/>
    <b v="0"/>
    <b v="1"/>
    <n v="1"/>
  </r>
  <r>
    <n v="559"/>
    <x v="1"/>
    <n v="3"/>
    <x v="0"/>
    <x v="0"/>
    <n v="36"/>
    <x v="0"/>
    <x v="0"/>
    <x v="0"/>
    <n v="1"/>
    <n v="0"/>
    <n v="17.399999999999999"/>
    <x v="1"/>
    <b v="0"/>
    <b v="1"/>
    <n v="1"/>
  </r>
  <r>
    <n v="560"/>
    <x v="0"/>
    <n v="3"/>
    <x v="0"/>
    <x v="0"/>
    <n v="29.69911764705882"/>
    <x v="0"/>
    <x v="0"/>
    <x v="0"/>
    <n v="0"/>
    <n v="0"/>
    <n v="7.75"/>
    <x v="0"/>
    <b v="1"/>
    <b v="0"/>
    <n v="1"/>
  </r>
  <r>
    <n v="561"/>
    <x v="0"/>
    <n v="3"/>
    <x v="0"/>
    <x v="0"/>
    <n v="40"/>
    <x v="0"/>
    <x v="0"/>
    <x v="0"/>
    <n v="0"/>
    <n v="0"/>
    <n v="7.8958000000000004"/>
    <x v="0"/>
    <b v="0"/>
    <b v="1"/>
    <n v="1"/>
  </r>
  <r>
    <n v="562"/>
    <x v="0"/>
    <n v="2"/>
    <x v="0"/>
    <x v="1"/>
    <n v="28"/>
    <x v="0"/>
    <x v="0"/>
    <x v="0"/>
    <n v="0"/>
    <n v="0"/>
    <n v="13.5"/>
    <x v="0"/>
    <b v="0"/>
    <b v="1"/>
    <n v="1"/>
  </r>
  <r>
    <n v="563"/>
    <x v="0"/>
    <n v="3"/>
    <x v="0"/>
    <x v="0"/>
    <n v="29.69911764705882"/>
    <x v="0"/>
    <x v="0"/>
    <x v="0"/>
    <n v="0"/>
    <n v="0"/>
    <n v="8.0500000000000007"/>
    <x v="0"/>
    <b v="0"/>
    <b v="1"/>
    <n v="1"/>
  </r>
  <r>
    <n v="564"/>
    <x v="0"/>
    <n v="3"/>
    <x v="0"/>
    <x v="0"/>
    <n v="29.69911764705882"/>
    <x v="0"/>
    <x v="0"/>
    <x v="0"/>
    <n v="0"/>
    <n v="0"/>
    <n v="8.0500000000000007"/>
    <x v="1"/>
    <b v="0"/>
    <b v="1"/>
    <n v="1"/>
  </r>
  <r>
    <n v="565"/>
    <x v="0"/>
    <n v="3"/>
    <x v="0"/>
    <x v="0"/>
    <n v="24"/>
    <x v="0"/>
    <x v="0"/>
    <x v="0"/>
    <n v="2"/>
    <n v="0"/>
    <n v="24.15"/>
    <x v="0"/>
    <b v="0"/>
    <b v="1"/>
    <n v="1"/>
  </r>
  <r>
    <n v="566"/>
    <x v="0"/>
    <n v="3"/>
    <x v="0"/>
    <x v="0"/>
    <n v="19"/>
    <x v="0"/>
    <x v="1"/>
    <x v="0"/>
    <n v="0"/>
    <n v="0"/>
    <n v="7.8958000000000004"/>
    <x v="0"/>
    <b v="0"/>
    <b v="1"/>
    <n v="1"/>
  </r>
  <r>
    <n v="567"/>
    <x v="0"/>
    <n v="3"/>
    <x v="0"/>
    <x v="0"/>
    <n v="29"/>
    <x v="0"/>
    <x v="0"/>
    <x v="0"/>
    <n v="0"/>
    <n v="4"/>
    <n v="21.074999999999999"/>
    <x v="1"/>
    <b v="0"/>
    <b v="1"/>
    <n v="1"/>
  </r>
  <r>
    <n v="568"/>
    <x v="0"/>
    <n v="3"/>
    <x v="0"/>
    <x v="0"/>
    <n v="29.69911764705882"/>
    <x v="0"/>
    <x v="0"/>
    <x v="0"/>
    <n v="0"/>
    <n v="0"/>
    <n v="7.2291999999999996"/>
    <x v="0"/>
    <b v="0"/>
    <b v="0"/>
    <n v="1"/>
  </r>
  <r>
    <n v="569"/>
    <x v="1"/>
    <n v="3"/>
    <x v="0"/>
    <x v="0"/>
    <n v="32"/>
    <x v="0"/>
    <x v="0"/>
    <x v="0"/>
    <n v="0"/>
    <n v="0"/>
    <n v="7.8541999999999996"/>
    <x v="0"/>
    <b v="0"/>
    <b v="1"/>
    <n v="1"/>
  </r>
  <r>
    <n v="570"/>
    <x v="1"/>
    <n v="2"/>
    <x v="0"/>
    <x v="1"/>
    <n v="62"/>
    <x v="0"/>
    <x v="0"/>
    <x v="1"/>
    <n v="0"/>
    <n v="0"/>
    <n v="10.5"/>
    <x v="0"/>
    <b v="0"/>
    <b v="1"/>
    <n v="1"/>
  </r>
  <r>
    <n v="571"/>
    <x v="1"/>
    <n v="1"/>
    <x v="1"/>
    <x v="1"/>
    <n v="53"/>
    <x v="0"/>
    <x v="0"/>
    <x v="1"/>
    <n v="2"/>
    <n v="0"/>
    <n v="51.479199999999999"/>
    <x v="1"/>
    <b v="0"/>
    <b v="1"/>
    <n v="1"/>
  </r>
  <r>
    <n v="572"/>
    <x v="1"/>
    <n v="1"/>
    <x v="1"/>
    <x v="1"/>
    <n v="36"/>
    <x v="0"/>
    <x v="0"/>
    <x v="0"/>
    <n v="0"/>
    <n v="0"/>
    <n v="26.387499999999999"/>
    <x v="0"/>
    <b v="0"/>
    <b v="1"/>
    <n v="1"/>
  </r>
  <r>
    <n v="573"/>
    <x v="1"/>
    <n v="3"/>
    <x v="0"/>
    <x v="0"/>
    <n v="29.69911764705882"/>
    <x v="0"/>
    <x v="0"/>
    <x v="0"/>
    <n v="0"/>
    <n v="0"/>
    <n v="7.75"/>
    <x v="1"/>
    <b v="1"/>
    <b v="0"/>
    <n v="1"/>
  </r>
  <r>
    <n v="574"/>
    <x v="0"/>
    <n v="3"/>
    <x v="0"/>
    <x v="0"/>
    <n v="16"/>
    <x v="0"/>
    <x v="1"/>
    <x v="0"/>
    <n v="0"/>
    <n v="0"/>
    <n v="8.0500000000000007"/>
    <x v="0"/>
    <b v="0"/>
    <b v="1"/>
    <n v="1"/>
  </r>
  <r>
    <n v="575"/>
    <x v="0"/>
    <n v="3"/>
    <x v="0"/>
    <x v="0"/>
    <n v="19"/>
    <x v="0"/>
    <x v="1"/>
    <x v="0"/>
    <n v="0"/>
    <n v="0"/>
    <n v="14.5"/>
    <x v="0"/>
    <b v="0"/>
    <b v="1"/>
    <n v="1"/>
  </r>
  <r>
    <n v="576"/>
    <x v="1"/>
    <n v="2"/>
    <x v="0"/>
    <x v="1"/>
    <n v="34"/>
    <x v="0"/>
    <x v="0"/>
    <x v="0"/>
    <n v="0"/>
    <n v="0"/>
    <n v="13"/>
    <x v="1"/>
    <b v="0"/>
    <b v="1"/>
    <n v="1"/>
  </r>
  <r>
    <n v="577"/>
    <x v="1"/>
    <n v="1"/>
    <x v="1"/>
    <x v="1"/>
    <n v="39"/>
    <x v="0"/>
    <x v="0"/>
    <x v="0"/>
    <n v="1"/>
    <n v="0"/>
    <n v="55.9"/>
    <x v="1"/>
    <b v="0"/>
    <b v="1"/>
    <n v="1"/>
  </r>
  <r>
    <n v="578"/>
    <x v="0"/>
    <n v="3"/>
    <x v="0"/>
    <x v="0"/>
    <n v="29.69911764705882"/>
    <x v="0"/>
    <x v="0"/>
    <x v="0"/>
    <n v="1"/>
    <n v="0"/>
    <n v="14.458299999999999"/>
    <x v="1"/>
    <b v="0"/>
    <b v="0"/>
    <n v="1"/>
  </r>
  <r>
    <n v="579"/>
    <x v="1"/>
    <n v="3"/>
    <x v="0"/>
    <x v="0"/>
    <n v="32"/>
    <x v="0"/>
    <x v="0"/>
    <x v="0"/>
    <n v="0"/>
    <n v="0"/>
    <n v="7.9249999999999998"/>
    <x v="0"/>
    <b v="0"/>
    <b v="1"/>
    <n v="1"/>
  </r>
  <r>
    <n v="580"/>
    <x v="1"/>
    <n v="2"/>
    <x v="0"/>
    <x v="1"/>
    <n v="25"/>
    <x v="0"/>
    <x v="0"/>
    <x v="0"/>
    <n v="1"/>
    <n v="1"/>
    <n v="30"/>
    <x v="1"/>
    <b v="0"/>
    <b v="1"/>
    <n v="1"/>
  </r>
  <r>
    <n v="581"/>
    <x v="1"/>
    <n v="1"/>
    <x v="1"/>
    <x v="1"/>
    <n v="39"/>
    <x v="0"/>
    <x v="0"/>
    <x v="0"/>
    <n v="1"/>
    <n v="1"/>
    <n v="110.88330000000001"/>
    <x v="1"/>
    <b v="0"/>
    <b v="0"/>
    <n v="1"/>
  </r>
  <r>
    <n v="582"/>
    <x v="0"/>
    <n v="2"/>
    <x v="0"/>
    <x v="1"/>
    <n v="54"/>
    <x v="0"/>
    <x v="0"/>
    <x v="1"/>
    <n v="0"/>
    <n v="0"/>
    <n v="26"/>
    <x v="0"/>
    <b v="0"/>
    <b v="1"/>
    <n v="1"/>
  </r>
  <r>
    <n v="583"/>
    <x v="0"/>
    <n v="1"/>
    <x v="1"/>
    <x v="1"/>
    <n v="36"/>
    <x v="0"/>
    <x v="0"/>
    <x v="0"/>
    <n v="0"/>
    <n v="0"/>
    <n v="40.125"/>
    <x v="0"/>
    <b v="0"/>
    <b v="0"/>
    <n v="1"/>
  </r>
  <r>
    <n v="584"/>
    <x v="0"/>
    <n v="3"/>
    <x v="0"/>
    <x v="0"/>
    <n v="29.69911764705882"/>
    <x v="0"/>
    <x v="0"/>
    <x v="0"/>
    <n v="0"/>
    <n v="0"/>
    <n v="8.7125000000000004"/>
    <x v="0"/>
    <b v="0"/>
    <b v="0"/>
    <n v="1"/>
  </r>
  <r>
    <n v="585"/>
    <x v="1"/>
    <n v="1"/>
    <x v="1"/>
    <x v="1"/>
    <n v="18"/>
    <x v="0"/>
    <x v="1"/>
    <x v="0"/>
    <n v="0"/>
    <n v="2"/>
    <n v="79.650000000000006"/>
    <x v="1"/>
    <b v="0"/>
    <b v="1"/>
    <n v="1"/>
  </r>
  <r>
    <n v="586"/>
    <x v="0"/>
    <n v="2"/>
    <x v="0"/>
    <x v="1"/>
    <n v="47"/>
    <x v="0"/>
    <x v="0"/>
    <x v="1"/>
    <n v="0"/>
    <n v="0"/>
    <n v="15"/>
    <x v="0"/>
    <b v="0"/>
    <b v="1"/>
    <n v="1"/>
  </r>
  <r>
    <n v="587"/>
    <x v="1"/>
    <n v="1"/>
    <x v="1"/>
    <x v="1"/>
    <n v="60"/>
    <x v="0"/>
    <x v="0"/>
    <x v="1"/>
    <n v="1"/>
    <n v="1"/>
    <n v="79.2"/>
    <x v="0"/>
    <b v="0"/>
    <b v="0"/>
    <n v="1"/>
  </r>
  <r>
    <n v="588"/>
    <x v="0"/>
    <n v="3"/>
    <x v="0"/>
    <x v="0"/>
    <n v="22"/>
    <x v="0"/>
    <x v="0"/>
    <x v="0"/>
    <n v="0"/>
    <n v="0"/>
    <n v="8.0500000000000007"/>
    <x v="0"/>
    <b v="0"/>
    <b v="1"/>
    <n v="1"/>
  </r>
  <r>
    <n v="589"/>
    <x v="0"/>
    <n v="3"/>
    <x v="0"/>
    <x v="0"/>
    <n v="29.69911764705882"/>
    <x v="0"/>
    <x v="0"/>
    <x v="0"/>
    <n v="0"/>
    <n v="0"/>
    <n v="8.0500000000000007"/>
    <x v="0"/>
    <b v="0"/>
    <b v="1"/>
    <n v="1"/>
  </r>
  <r>
    <n v="590"/>
    <x v="0"/>
    <n v="3"/>
    <x v="0"/>
    <x v="0"/>
    <n v="35"/>
    <x v="0"/>
    <x v="0"/>
    <x v="0"/>
    <n v="0"/>
    <n v="0"/>
    <n v="7.125"/>
    <x v="0"/>
    <b v="0"/>
    <b v="1"/>
    <n v="1"/>
  </r>
  <r>
    <n v="591"/>
    <x v="1"/>
    <n v="1"/>
    <x v="1"/>
    <x v="1"/>
    <n v="52"/>
    <x v="0"/>
    <x v="0"/>
    <x v="1"/>
    <n v="1"/>
    <n v="0"/>
    <n v="78.2667"/>
    <x v="1"/>
    <b v="0"/>
    <b v="0"/>
    <n v="1"/>
  </r>
  <r>
    <n v="592"/>
    <x v="0"/>
    <n v="3"/>
    <x v="0"/>
    <x v="0"/>
    <n v="47"/>
    <x v="0"/>
    <x v="0"/>
    <x v="1"/>
    <n v="0"/>
    <n v="0"/>
    <n v="7.25"/>
    <x v="0"/>
    <b v="0"/>
    <b v="1"/>
    <n v="1"/>
  </r>
  <r>
    <n v="593"/>
    <x v="0"/>
    <n v="3"/>
    <x v="0"/>
    <x v="0"/>
    <n v="29.69911764705882"/>
    <x v="0"/>
    <x v="0"/>
    <x v="0"/>
    <n v="0"/>
    <n v="2"/>
    <n v="7.75"/>
    <x v="1"/>
    <b v="1"/>
    <b v="0"/>
    <n v="1"/>
  </r>
  <r>
    <n v="594"/>
    <x v="0"/>
    <n v="2"/>
    <x v="0"/>
    <x v="1"/>
    <n v="37"/>
    <x v="0"/>
    <x v="0"/>
    <x v="0"/>
    <n v="1"/>
    <n v="0"/>
    <n v="26"/>
    <x v="0"/>
    <b v="0"/>
    <b v="1"/>
    <n v="1"/>
  </r>
  <r>
    <n v="595"/>
    <x v="0"/>
    <n v="3"/>
    <x v="0"/>
    <x v="0"/>
    <n v="36"/>
    <x v="0"/>
    <x v="0"/>
    <x v="0"/>
    <n v="1"/>
    <n v="1"/>
    <n v="24.15"/>
    <x v="0"/>
    <b v="0"/>
    <b v="1"/>
    <n v="1"/>
  </r>
  <r>
    <n v="596"/>
    <x v="1"/>
    <n v="2"/>
    <x v="0"/>
    <x v="1"/>
    <n v="29.69911764705882"/>
    <x v="0"/>
    <x v="0"/>
    <x v="0"/>
    <n v="0"/>
    <n v="0"/>
    <n v="33"/>
    <x v="1"/>
    <b v="0"/>
    <b v="1"/>
    <n v="1"/>
  </r>
  <r>
    <n v="597"/>
    <x v="0"/>
    <n v="3"/>
    <x v="0"/>
    <x v="0"/>
    <n v="49"/>
    <x v="0"/>
    <x v="0"/>
    <x v="1"/>
    <n v="0"/>
    <n v="0"/>
    <n v="0"/>
    <x v="0"/>
    <b v="0"/>
    <b v="1"/>
    <n v="1"/>
  </r>
  <r>
    <n v="598"/>
    <x v="0"/>
    <n v="3"/>
    <x v="0"/>
    <x v="0"/>
    <n v="29.69911764705882"/>
    <x v="0"/>
    <x v="0"/>
    <x v="0"/>
    <n v="0"/>
    <n v="0"/>
    <n v="7.2249999999999996"/>
    <x v="0"/>
    <b v="0"/>
    <b v="0"/>
    <n v="1"/>
  </r>
  <r>
    <n v="599"/>
    <x v="1"/>
    <n v="1"/>
    <x v="1"/>
    <x v="1"/>
    <n v="49"/>
    <x v="0"/>
    <x v="0"/>
    <x v="1"/>
    <n v="1"/>
    <n v="0"/>
    <n v="56.929200000000002"/>
    <x v="0"/>
    <b v="0"/>
    <b v="0"/>
    <n v="1"/>
  </r>
  <r>
    <n v="600"/>
    <x v="1"/>
    <n v="2"/>
    <x v="0"/>
    <x v="1"/>
    <n v="24"/>
    <x v="0"/>
    <x v="0"/>
    <x v="0"/>
    <n v="2"/>
    <n v="1"/>
    <n v="27"/>
    <x v="1"/>
    <b v="0"/>
    <b v="1"/>
    <n v="1"/>
  </r>
  <r>
    <n v="601"/>
    <x v="0"/>
    <n v="3"/>
    <x v="0"/>
    <x v="0"/>
    <n v="29.69911764705882"/>
    <x v="0"/>
    <x v="0"/>
    <x v="0"/>
    <n v="0"/>
    <n v="0"/>
    <n v="7.8958000000000004"/>
    <x v="0"/>
    <b v="0"/>
    <b v="1"/>
    <n v="1"/>
  </r>
  <r>
    <n v="602"/>
    <x v="0"/>
    <n v="1"/>
    <x v="1"/>
    <x v="1"/>
    <n v="29.69911764705882"/>
    <x v="0"/>
    <x v="0"/>
    <x v="0"/>
    <n v="0"/>
    <n v="0"/>
    <n v="42.4"/>
    <x v="0"/>
    <b v="0"/>
    <b v="1"/>
    <n v="1"/>
  </r>
  <r>
    <n v="603"/>
    <x v="0"/>
    <n v="3"/>
    <x v="0"/>
    <x v="0"/>
    <n v="44"/>
    <x v="0"/>
    <x v="0"/>
    <x v="0"/>
    <n v="0"/>
    <n v="0"/>
    <n v="8.0500000000000007"/>
    <x v="0"/>
    <b v="0"/>
    <b v="1"/>
    <n v="1"/>
  </r>
  <r>
    <n v="604"/>
    <x v="1"/>
    <n v="1"/>
    <x v="1"/>
    <x v="1"/>
    <n v="35"/>
    <x v="0"/>
    <x v="0"/>
    <x v="0"/>
    <n v="0"/>
    <n v="0"/>
    <n v="26.55"/>
    <x v="0"/>
    <b v="0"/>
    <b v="0"/>
    <n v="1"/>
  </r>
  <r>
    <n v="605"/>
    <x v="0"/>
    <n v="3"/>
    <x v="0"/>
    <x v="0"/>
    <n v="36"/>
    <x v="0"/>
    <x v="0"/>
    <x v="0"/>
    <n v="1"/>
    <n v="0"/>
    <n v="15.55"/>
    <x v="0"/>
    <b v="0"/>
    <b v="1"/>
    <n v="1"/>
  </r>
  <r>
    <n v="606"/>
    <x v="0"/>
    <n v="3"/>
    <x v="0"/>
    <x v="0"/>
    <n v="30"/>
    <x v="0"/>
    <x v="0"/>
    <x v="0"/>
    <n v="0"/>
    <n v="0"/>
    <n v="7.8958000000000004"/>
    <x v="0"/>
    <b v="0"/>
    <b v="1"/>
    <n v="1"/>
  </r>
  <r>
    <n v="607"/>
    <x v="1"/>
    <n v="1"/>
    <x v="1"/>
    <x v="1"/>
    <n v="27"/>
    <x v="0"/>
    <x v="0"/>
    <x v="0"/>
    <n v="0"/>
    <n v="0"/>
    <n v="30.5"/>
    <x v="0"/>
    <b v="0"/>
    <b v="1"/>
    <n v="1"/>
  </r>
  <r>
    <n v="608"/>
    <x v="1"/>
    <n v="2"/>
    <x v="0"/>
    <x v="1"/>
    <n v="22"/>
    <x v="0"/>
    <x v="0"/>
    <x v="0"/>
    <n v="1"/>
    <n v="2"/>
    <n v="41.5792"/>
    <x v="1"/>
    <b v="0"/>
    <b v="0"/>
    <n v="1"/>
  </r>
  <r>
    <n v="609"/>
    <x v="1"/>
    <n v="1"/>
    <x v="1"/>
    <x v="1"/>
    <n v="40"/>
    <x v="0"/>
    <x v="0"/>
    <x v="0"/>
    <n v="0"/>
    <n v="0"/>
    <n v="153.46250000000001"/>
    <x v="1"/>
    <b v="0"/>
    <b v="1"/>
    <n v="1"/>
  </r>
  <r>
    <n v="610"/>
    <x v="0"/>
    <n v="3"/>
    <x v="0"/>
    <x v="0"/>
    <n v="39"/>
    <x v="0"/>
    <x v="0"/>
    <x v="0"/>
    <n v="1"/>
    <n v="5"/>
    <n v="31.274999999999999"/>
    <x v="1"/>
    <b v="0"/>
    <b v="1"/>
    <n v="1"/>
  </r>
  <r>
    <n v="611"/>
    <x v="0"/>
    <n v="3"/>
    <x v="0"/>
    <x v="0"/>
    <n v="29.69911764705882"/>
    <x v="0"/>
    <x v="0"/>
    <x v="0"/>
    <n v="0"/>
    <n v="0"/>
    <n v="7.05"/>
    <x v="0"/>
    <b v="0"/>
    <b v="1"/>
    <n v="1"/>
  </r>
  <r>
    <n v="612"/>
    <x v="1"/>
    <n v="3"/>
    <x v="0"/>
    <x v="0"/>
    <n v="29.69911764705882"/>
    <x v="0"/>
    <x v="0"/>
    <x v="0"/>
    <n v="1"/>
    <n v="0"/>
    <n v="15.5"/>
    <x v="1"/>
    <b v="1"/>
    <b v="0"/>
    <n v="1"/>
  </r>
  <r>
    <n v="613"/>
    <x v="0"/>
    <n v="3"/>
    <x v="0"/>
    <x v="0"/>
    <n v="29.69911764705882"/>
    <x v="0"/>
    <x v="0"/>
    <x v="0"/>
    <n v="0"/>
    <n v="0"/>
    <n v="7.75"/>
    <x v="0"/>
    <b v="1"/>
    <b v="0"/>
    <n v="1"/>
  </r>
  <r>
    <n v="614"/>
    <x v="0"/>
    <n v="3"/>
    <x v="0"/>
    <x v="0"/>
    <n v="35"/>
    <x v="0"/>
    <x v="0"/>
    <x v="0"/>
    <n v="0"/>
    <n v="0"/>
    <n v="8.0500000000000007"/>
    <x v="0"/>
    <b v="0"/>
    <b v="1"/>
    <n v="1"/>
  </r>
  <r>
    <n v="615"/>
    <x v="1"/>
    <n v="2"/>
    <x v="0"/>
    <x v="1"/>
    <n v="24"/>
    <x v="0"/>
    <x v="0"/>
    <x v="0"/>
    <n v="1"/>
    <n v="2"/>
    <n v="65"/>
    <x v="1"/>
    <b v="0"/>
    <b v="1"/>
    <n v="1"/>
  </r>
  <r>
    <n v="616"/>
    <x v="0"/>
    <n v="3"/>
    <x v="0"/>
    <x v="0"/>
    <n v="34"/>
    <x v="0"/>
    <x v="0"/>
    <x v="0"/>
    <n v="1"/>
    <n v="1"/>
    <n v="14.4"/>
    <x v="0"/>
    <b v="0"/>
    <b v="1"/>
    <n v="1"/>
  </r>
  <r>
    <n v="617"/>
    <x v="0"/>
    <n v="3"/>
    <x v="0"/>
    <x v="0"/>
    <n v="26"/>
    <x v="0"/>
    <x v="0"/>
    <x v="0"/>
    <n v="1"/>
    <n v="0"/>
    <n v="16.100000000000001"/>
    <x v="1"/>
    <b v="0"/>
    <b v="1"/>
    <n v="1"/>
  </r>
  <r>
    <n v="618"/>
    <x v="1"/>
    <n v="2"/>
    <x v="0"/>
    <x v="1"/>
    <n v="4"/>
    <x v="1"/>
    <x v="1"/>
    <x v="0"/>
    <n v="2"/>
    <n v="1"/>
    <n v="39"/>
    <x v="1"/>
    <b v="0"/>
    <b v="1"/>
    <n v="1"/>
  </r>
  <r>
    <n v="619"/>
    <x v="0"/>
    <n v="2"/>
    <x v="0"/>
    <x v="1"/>
    <n v="26"/>
    <x v="0"/>
    <x v="0"/>
    <x v="0"/>
    <n v="0"/>
    <n v="0"/>
    <n v="10.5"/>
    <x v="0"/>
    <b v="0"/>
    <b v="1"/>
    <n v="1"/>
  </r>
  <r>
    <n v="620"/>
    <x v="0"/>
    <n v="3"/>
    <x v="0"/>
    <x v="0"/>
    <n v="27"/>
    <x v="0"/>
    <x v="0"/>
    <x v="0"/>
    <n v="1"/>
    <n v="0"/>
    <n v="14.4542"/>
    <x v="0"/>
    <b v="0"/>
    <b v="0"/>
    <n v="1"/>
  </r>
  <r>
    <n v="621"/>
    <x v="1"/>
    <n v="1"/>
    <x v="1"/>
    <x v="1"/>
    <n v="42"/>
    <x v="0"/>
    <x v="0"/>
    <x v="0"/>
    <n v="1"/>
    <n v="0"/>
    <n v="52.554200000000002"/>
    <x v="0"/>
    <b v="0"/>
    <b v="1"/>
    <n v="1"/>
  </r>
  <r>
    <n v="622"/>
    <x v="1"/>
    <n v="3"/>
    <x v="0"/>
    <x v="0"/>
    <n v="20"/>
    <x v="0"/>
    <x v="1"/>
    <x v="0"/>
    <n v="1"/>
    <n v="1"/>
    <n v="15.7417"/>
    <x v="0"/>
    <b v="0"/>
    <b v="0"/>
    <n v="1"/>
  </r>
  <r>
    <n v="623"/>
    <x v="0"/>
    <n v="3"/>
    <x v="0"/>
    <x v="0"/>
    <n v="21"/>
    <x v="0"/>
    <x v="0"/>
    <x v="0"/>
    <n v="0"/>
    <n v="0"/>
    <n v="7.8541999999999996"/>
    <x v="0"/>
    <b v="0"/>
    <b v="1"/>
    <n v="1"/>
  </r>
  <r>
    <n v="624"/>
    <x v="0"/>
    <n v="3"/>
    <x v="0"/>
    <x v="0"/>
    <n v="21"/>
    <x v="0"/>
    <x v="0"/>
    <x v="0"/>
    <n v="0"/>
    <n v="0"/>
    <n v="16.100000000000001"/>
    <x v="0"/>
    <b v="0"/>
    <b v="1"/>
    <n v="1"/>
  </r>
  <r>
    <n v="625"/>
    <x v="0"/>
    <n v="1"/>
    <x v="1"/>
    <x v="1"/>
    <n v="61"/>
    <x v="0"/>
    <x v="0"/>
    <x v="1"/>
    <n v="0"/>
    <n v="0"/>
    <n v="32.320799999999998"/>
    <x v="0"/>
    <b v="0"/>
    <b v="1"/>
    <n v="1"/>
  </r>
  <r>
    <n v="626"/>
    <x v="0"/>
    <n v="2"/>
    <x v="0"/>
    <x v="1"/>
    <n v="57"/>
    <x v="0"/>
    <x v="0"/>
    <x v="1"/>
    <n v="0"/>
    <n v="0"/>
    <n v="12.35"/>
    <x v="0"/>
    <b v="1"/>
    <b v="0"/>
    <n v="1"/>
  </r>
  <r>
    <n v="627"/>
    <x v="1"/>
    <n v="1"/>
    <x v="1"/>
    <x v="1"/>
    <n v="21"/>
    <x v="0"/>
    <x v="0"/>
    <x v="0"/>
    <n v="0"/>
    <n v="0"/>
    <n v="77.958299999999994"/>
    <x v="1"/>
    <b v="0"/>
    <b v="1"/>
    <n v="1"/>
  </r>
  <r>
    <n v="628"/>
    <x v="0"/>
    <n v="3"/>
    <x v="0"/>
    <x v="0"/>
    <n v="26"/>
    <x v="0"/>
    <x v="0"/>
    <x v="0"/>
    <n v="0"/>
    <n v="0"/>
    <n v="7.8958000000000004"/>
    <x v="0"/>
    <b v="0"/>
    <b v="1"/>
    <n v="1"/>
  </r>
  <r>
    <n v="629"/>
    <x v="0"/>
    <n v="3"/>
    <x v="0"/>
    <x v="0"/>
    <n v="29.69911764705882"/>
    <x v="0"/>
    <x v="0"/>
    <x v="0"/>
    <n v="0"/>
    <n v="0"/>
    <n v="7.7332999999999998"/>
    <x v="0"/>
    <b v="1"/>
    <b v="0"/>
    <n v="1"/>
  </r>
  <r>
    <n v="630"/>
    <x v="1"/>
    <n v="1"/>
    <x v="1"/>
    <x v="1"/>
    <n v="80"/>
    <x v="0"/>
    <x v="0"/>
    <x v="1"/>
    <n v="0"/>
    <n v="0"/>
    <n v="30"/>
    <x v="0"/>
    <b v="0"/>
    <b v="1"/>
    <n v="1"/>
  </r>
  <r>
    <n v="631"/>
    <x v="0"/>
    <n v="3"/>
    <x v="0"/>
    <x v="0"/>
    <n v="51"/>
    <x v="0"/>
    <x v="0"/>
    <x v="1"/>
    <n v="0"/>
    <n v="0"/>
    <n v="7.0541999999999998"/>
    <x v="0"/>
    <b v="0"/>
    <b v="1"/>
    <n v="1"/>
  </r>
  <r>
    <n v="632"/>
    <x v="1"/>
    <n v="1"/>
    <x v="1"/>
    <x v="1"/>
    <n v="32"/>
    <x v="0"/>
    <x v="0"/>
    <x v="0"/>
    <n v="0"/>
    <n v="0"/>
    <n v="30.5"/>
    <x v="0"/>
    <b v="0"/>
    <b v="0"/>
    <n v="1"/>
  </r>
  <r>
    <n v="633"/>
    <x v="0"/>
    <n v="1"/>
    <x v="1"/>
    <x v="1"/>
    <n v="29.69911764705882"/>
    <x v="0"/>
    <x v="0"/>
    <x v="0"/>
    <n v="0"/>
    <n v="0"/>
    <n v="0"/>
    <x v="0"/>
    <b v="0"/>
    <b v="1"/>
    <n v="1"/>
  </r>
  <r>
    <n v="634"/>
    <x v="0"/>
    <n v="3"/>
    <x v="0"/>
    <x v="0"/>
    <n v="9"/>
    <x v="0"/>
    <x v="1"/>
    <x v="0"/>
    <n v="3"/>
    <n v="2"/>
    <n v="27.9"/>
    <x v="1"/>
    <b v="0"/>
    <b v="1"/>
    <n v="1"/>
  </r>
  <r>
    <n v="635"/>
    <x v="1"/>
    <n v="2"/>
    <x v="0"/>
    <x v="1"/>
    <n v="28"/>
    <x v="0"/>
    <x v="0"/>
    <x v="0"/>
    <n v="0"/>
    <n v="0"/>
    <n v="13"/>
    <x v="1"/>
    <b v="0"/>
    <b v="1"/>
    <n v="1"/>
  </r>
  <r>
    <n v="636"/>
    <x v="0"/>
    <n v="3"/>
    <x v="0"/>
    <x v="0"/>
    <n v="32"/>
    <x v="0"/>
    <x v="0"/>
    <x v="0"/>
    <n v="0"/>
    <n v="0"/>
    <n v="7.9249999999999998"/>
    <x v="0"/>
    <b v="0"/>
    <b v="1"/>
    <n v="1"/>
  </r>
  <r>
    <n v="637"/>
    <x v="0"/>
    <n v="2"/>
    <x v="0"/>
    <x v="1"/>
    <n v="31"/>
    <x v="0"/>
    <x v="0"/>
    <x v="0"/>
    <n v="1"/>
    <n v="1"/>
    <n v="26.25"/>
    <x v="0"/>
    <b v="0"/>
    <b v="1"/>
    <n v="1"/>
  </r>
  <r>
    <n v="638"/>
    <x v="0"/>
    <n v="3"/>
    <x v="0"/>
    <x v="0"/>
    <n v="41"/>
    <x v="0"/>
    <x v="0"/>
    <x v="0"/>
    <n v="0"/>
    <n v="5"/>
    <n v="39.6875"/>
    <x v="1"/>
    <b v="0"/>
    <b v="1"/>
    <n v="1"/>
  </r>
  <r>
    <n v="639"/>
    <x v="0"/>
    <n v="3"/>
    <x v="0"/>
    <x v="0"/>
    <n v="29.69911764705882"/>
    <x v="0"/>
    <x v="0"/>
    <x v="0"/>
    <n v="1"/>
    <n v="0"/>
    <n v="16.100000000000001"/>
    <x v="0"/>
    <b v="0"/>
    <b v="1"/>
    <n v="1"/>
  </r>
  <r>
    <n v="640"/>
    <x v="0"/>
    <n v="3"/>
    <x v="0"/>
    <x v="0"/>
    <n v="20"/>
    <x v="0"/>
    <x v="1"/>
    <x v="0"/>
    <n v="0"/>
    <n v="0"/>
    <n v="7.8541999999999996"/>
    <x v="0"/>
    <b v="0"/>
    <b v="1"/>
    <n v="1"/>
  </r>
  <r>
    <n v="641"/>
    <x v="1"/>
    <n v="1"/>
    <x v="1"/>
    <x v="1"/>
    <n v="24"/>
    <x v="0"/>
    <x v="0"/>
    <x v="0"/>
    <n v="0"/>
    <n v="0"/>
    <n v="69.3"/>
    <x v="1"/>
    <b v="0"/>
    <b v="0"/>
    <n v="1"/>
  </r>
  <r>
    <n v="642"/>
    <x v="0"/>
    <n v="3"/>
    <x v="0"/>
    <x v="0"/>
    <n v="2"/>
    <x v="1"/>
    <x v="1"/>
    <x v="0"/>
    <n v="3"/>
    <n v="2"/>
    <n v="27.9"/>
    <x v="1"/>
    <b v="0"/>
    <b v="1"/>
    <n v="1"/>
  </r>
  <r>
    <n v="643"/>
    <x v="1"/>
    <n v="3"/>
    <x v="0"/>
    <x v="0"/>
    <n v="29.69911764705882"/>
    <x v="0"/>
    <x v="0"/>
    <x v="0"/>
    <n v="0"/>
    <n v="0"/>
    <n v="56.495800000000003"/>
    <x v="0"/>
    <b v="0"/>
    <b v="1"/>
    <n v="1"/>
  </r>
  <r>
    <n v="644"/>
    <x v="1"/>
    <n v="3"/>
    <x v="0"/>
    <x v="0"/>
    <n v="0.75"/>
    <x v="1"/>
    <x v="1"/>
    <x v="0"/>
    <n v="2"/>
    <n v="1"/>
    <n v="19.258299999999998"/>
    <x v="1"/>
    <b v="0"/>
    <b v="0"/>
    <n v="1"/>
  </r>
  <r>
    <n v="645"/>
    <x v="1"/>
    <n v="1"/>
    <x v="1"/>
    <x v="1"/>
    <n v="48"/>
    <x v="0"/>
    <x v="0"/>
    <x v="1"/>
    <n v="1"/>
    <n v="0"/>
    <n v="76.729200000000006"/>
    <x v="0"/>
    <b v="0"/>
    <b v="0"/>
    <n v="1"/>
  </r>
  <r>
    <n v="646"/>
    <x v="0"/>
    <n v="3"/>
    <x v="0"/>
    <x v="0"/>
    <n v="19"/>
    <x v="0"/>
    <x v="1"/>
    <x v="0"/>
    <n v="0"/>
    <n v="0"/>
    <n v="7.8958000000000004"/>
    <x v="0"/>
    <b v="0"/>
    <b v="1"/>
    <n v="1"/>
  </r>
  <r>
    <n v="647"/>
    <x v="1"/>
    <n v="1"/>
    <x v="1"/>
    <x v="1"/>
    <n v="56"/>
    <x v="0"/>
    <x v="0"/>
    <x v="1"/>
    <n v="0"/>
    <n v="0"/>
    <n v="35.5"/>
    <x v="0"/>
    <b v="0"/>
    <b v="0"/>
    <n v="1"/>
  </r>
  <r>
    <n v="648"/>
    <x v="0"/>
    <n v="3"/>
    <x v="0"/>
    <x v="0"/>
    <n v="29.69911764705882"/>
    <x v="0"/>
    <x v="0"/>
    <x v="0"/>
    <n v="0"/>
    <n v="0"/>
    <n v="7.55"/>
    <x v="0"/>
    <b v="0"/>
    <b v="1"/>
    <n v="1"/>
  </r>
  <r>
    <n v="649"/>
    <x v="1"/>
    <n v="3"/>
    <x v="0"/>
    <x v="0"/>
    <n v="23"/>
    <x v="0"/>
    <x v="0"/>
    <x v="0"/>
    <n v="0"/>
    <n v="0"/>
    <n v="7.55"/>
    <x v="1"/>
    <b v="0"/>
    <b v="1"/>
    <n v="1"/>
  </r>
  <r>
    <n v="650"/>
    <x v="0"/>
    <n v="3"/>
    <x v="0"/>
    <x v="0"/>
    <n v="29.69911764705882"/>
    <x v="0"/>
    <x v="0"/>
    <x v="0"/>
    <n v="0"/>
    <n v="0"/>
    <n v="7.8958000000000004"/>
    <x v="0"/>
    <b v="0"/>
    <b v="1"/>
    <n v="1"/>
  </r>
  <r>
    <n v="651"/>
    <x v="1"/>
    <n v="2"/>
    <x v="0"/>
    <x v="1"/>
    <n v="18"/>
    <x v="0"/>
    <x v="1"/>
    <x v="0"/>
    <n v="0"/>
    <n v="1"/>
    <n v="23"/>
    <x v="1"/>
    <b v="0"/>
    <b v="1"/>
    <n v="1"/>
  </r>
  <r>
    <n v="652"/>
    <x v="0"/>
    <n v="3"/>
    <x v="0"/>
    <x v="0"/>
    <n v="21"/>
    <x v="0"/>
    <x v="0"/>
    <x v="0"/>
    <n v="0"/>
    <n v="0"/>
    <n v="8.4332999999999991"/>
    <x v="0"/>
    <b v="0"/>
    <b v="1"/>
    <n v="1"/>
  </r>
  <r>
    <n v="653"/>
    <x v="1"/>
    <n v="3"/>
    <x v="0"/>
    <x v="0"/>
    <n v="29.69911764705882"/>
    <x v="0"/>
    <x v="0"/>
    <x v="0"/>
    <n v="0"/>
    <n v="0"/>
    <n v="7.8292000000000002"/>
    <x v="1"/>
    <b v="1"/>
    <b v="0"/>
    <n v="1"/>
  </r>
  <r>
    <n v="654"/>
    <x v="0"/>
    <n v="3"/>
    <x v="0"/>
    <x v="0"/>
    <n v="18"/>
    <x v="0"/>
    <x v="1"/>
    <x v="0"/>
    <n v="0"/>
    <n v="0"/>
    <n v="6.75"/>
    <x v="1"/>
    <b v="1"/>
    <b v="0"/>
    <n v="1"/>
  </r>
  <r>
    <n v="655"/>
    <x v="0"/>
    <n v="2"/>
    <x v="0"/>
    <x v="1"/>
    <n v="24"/>
    <x v="0"/>
    <x v="0"/>
    <x v="0"/>
    <n v="2"/>
    <n v="0"/>
    <n v="73.5"/>
    <x v="0"/>
    <b v="0"/>
    <b v="1"/>
    <n v="1"/>
  </r>
  <r>
    <n v="656"/>
    <x v="0"/>
    <n v="3"/>
    <x v="0"/>
    <x v="0"/>
    <n v="29.69911764705882"/>
    <x v="0"/>
    <x v="0"/>
    <x v="0"/>
    <n v="0"/>
    <n v="0"/>
    <n v="7.8958000000000004"/>
    <x v="0"/>
    <b v="0"/>
    <b v="1"/>
    <n v="1"/>
  </r>
  <r>
    <n v="657"/>
    <x v="0"/>
    <n v="3"/>
    <x v="0"/>
    <x v="0"/>
    <n v="32"/>
    <x v="0"/>
    <x v="0"/>
    <x v="0"/>
    <n v="1"/>
    <n v="1"/>
    <n v="15.5"/>
    <x v="1"/>
    <b v="1"/>
    <b v="0"/>
    <n v="1"/>
  </r>
  <r>
    <n v="658"/>
    <x v="0"/>
    <n v="2"/>
    <x v="0"/>
    <x v="1"/>
    <n v="23"/>
    <x v="0"/>
    <x v="0"/>
    <x v="0"/>
    <n v="0"/>
    <n v="0"/>
    <n v="13"/>
    <x v="0"/>
    <b v="0"/>
    <b v="1"/>
    <n v="1"/>
  </r>
  <r>
    <n v="659"/>
    <x v="0"/>
    <n v="1"/>
    <x v="1"/>
    <x v="1"/>
    <n v="58"/>
    <x v="0"/>
    <x v="0"/>
    <x v="1"/>
    <n v="0"/>
    <n v="2"/>
    <n v="113.27500000000001"/>
    <x v="0"/>
    <b v="0"/>
    <b v="0"/>
    <n v="1"/>
  </r>
  <r>
    <n v="660"/>
    <x v="1"/>
    <n v="1"/>
    <x v="1"/>
    <x v="1"/>
    <n v="50"/>
    <x v="0"/>
    <x v="0"/>
    <x v="1"/>
    <n v="2"/>
    <n v="0"/>
    <n v="133.65"/>
    <x v="0"/>
    <b v="0"/>
    <b v="1"/>
    <n v="1"/>
  </r>
  <r>
    <n v="661"/>
    <x v="0"/>
    <n v="3"/>
    <x v="0"/>
    <x v="0"/>
    <n v="40"/>
    <x v="0"/>
    <x v="0"/>
    <x v="0"/>
    <n v="0"/>
    <n v="0"/>
    <n v="7.2249999999999996"/>
    <x v="0"/>
    <b v="0"/>
    <b v="0"/>
    <n v="1"/>
  </r>
  <r>
    <n v="662"/>
    <x v="0"/>
    <n v="1"/>
    <x v="1"/>
    <x v="1"/>
    <n v="47"/>
    <x v="0"/>
    <x v="0"/>
    <x v="1"/>
    <n v="0"/>
    <n v="0"/>
    <n v="25.587499999999999"/>
    <x v="0"/>
    <b v="0"/>
    <b v="1"/>
    <n v="1"/>
  </r>
  <r>
    <n v="663"/>
    <x v="0"/>
    <n v="3"/>
    <x v="0"/>
    <x v="0"/>
    <n v="36"/>
    <x v="0"/>
    <x v="0"/>
    <x v="0"/>
    <n v="0"/>
    <n v="0"/>
    <n v="7.4958"/>
    <x v="0"/>
    <b v="0"/>
    <b v="1"/>
    <n v="1"/>
  </r>
  <r>
    <n v="664"/>
    <x v="1"/>
    <n v="3"/>
    <x v="0"/>
    <x v="0"/>
    <n v="20"/>
    <x v="0"/>
    <x v="1"/>
    <x v="0"/>
    <n v="1"/>
    <n v="0"/>
    <n v="7.9249999999999998"/>
    <x v="0"/>
    <b v="0"/>
    <b v="1"/>
    <n v="1"/>
  </r>
  <r>
    <n v="665"/>
    <x v="0"/>
    <n v="2"/>
    <x v="0"/>
    <x v="1"/>
    <n v="32"/>
    <x v="0"/>
    <x v="0"/>
    <x v="0"/>
    <n v="2"/>
    <n v="0"/>
    <n v="73.5"/>
    <x v="0"/>
    <b v="0"/>
    <b v="1"/>
    <n v="1"/>
  </r>
  <r>
    <n v="666"/>
    <x v="0"/>
    <n v="2"/>
    <x v="0"/>
    <x v="1"/>
    <n v="25"/>
    <x v="0"/>
    <x v="0"/>
    <x v="0"/>
    <n v="0"/>
    <n v="0"/>
    <n v="13"/>
    <x v="0"/>
    <b v="0"/>
    <b v="1"/>
    <n v="1"/>
  </r>
  <r>
    <n v="667"/>
    <x v="0"/>
    <n v="3"/>
    <x v="0"/>
    <x v="0"/>
    <n v="29.69911764705882"/>
    <x v="0"/>
    <x v="0"/>
    <x v="0"/>
    <n v="0"/>
    <n v="0"/>
    <n v="7.7750000000000004"/>
    <x v="0"/>
    <b v="0"/>
    <b v="1"/>
    <n v="1"/>
  </r>
  <r>
    <n v="668"/>
    <x v="0"/>
    <n v="3"/>
    <x v="0"/>
    <x v="0"/>
    <n v="43"/>
    <x v="0"/>
    <x v="0"/>
    <x v="0"/>
    <n v="0"/>
    <n v="0"/>
    <n v="8.0500000000000007"/>
    <x v="0"/>
    <b v="0"/>
    <b v="1"/>
    <n v="1"/>
  </r>
  <r>
    <n v="669"/>
    <x v="1"/>
    <n v="1"/>
    <x v="1"/>
    <x v="1"/>
    <n v="29.69911764705882"/>
    <x v="0"/>
    <x v="0"/>
    <x v="0"/>
    <n v="1"/>
    <n v="0"/>
    <n v="52"/>
    <x v="1"/>
    <b v="0"/>
    <b v="1"/>
    <n v="1"/>
  </r>
  <r>
    <n v="670"/>
    <x v="1"/>
    <n v="2"/>
    <x v="0"/>
    <x v="1"/>
    <n v="40"/>
    <x v="0"/>
    <x v="0"/>
    <x v="0"/>
    <n v="1"/>
    <n v="1"/>
    <n v="39"/>
    <x v="1"/>
    <b v="0"/>
    <b v="1"/>
    <n v="1"/>
  </r>
  <r>
    <n v="671"/>
    <x v="0"/>
    <n v="1"/>
    <x v="1"/>
    <x v="1"/>
    <n v="31"/>
    <x v="0"/>
    <x v="0"/>
    <x v="0"/>
    <n v="1"/>
    <n v="0"/>
    <n v="52"/>
    <x v="0"/>
    <b v="0"/>
    <b v="1"/>
    <n v="1"/>
  </r>
  <r>
    <n v="672"/>
    <x v="0"/>
    <n v="2"/>
    <x v="0"/>
    <x v="1"/>
    <n v="70"/>
    <x v="0"/>
    <x v="0"/>
    <x v="1"/>
    <n v="0"/>
    <n v="0"/>
    <n v="10.5"/>
    <x v="0"/>
    <b v="0"/>
    <b v="1"/>
    <n v="1"/>
  </r>
  <r>
    <n v="673"/>
    <x v="1"/>
    <n v="2"/>
    <x v="0"/>
    <x v="1"/>
    <n v="31"/>
    <x v="0"/>
    <x v="0"/>
    <x v="0"/>
    <n v="0"/>
    <n v="0"/>
    <n v="13"/>
    <x v="0"/>
    <b v="0"/>
    <b v="1"/>
    <n v="1"/>
  </r>
  <r>
    <n v="674"/>
    <x v="0"/>
    <n v="2"/>
    <x v="0"/>
    <x v="1"/>
    <n v="29.69911764705882"/>
    <x v="0"/>
    <x v="0"/>
    <x v="0"/>
    <n v="0"/>
    <n v="0"/>
    <n v="0"/>
    <x v="0"/>
    <b v="0"/>
    <b v="1"/>
    <n v="1"/>
  </r>
  <r>
    <n v="675"/>
    <x v="0"/>
    <n v="3"/>
    <x v="0"/>
    <x v="0"/>
    <n v="18"/>
    <x v="0"/>
    <x v="1"/>
    <x v="0"/>
    <n v="0"/>
    <n v="0"/>
    <n v="7.7750000000000004"/>
    <x v="0"/>
    <b v="0"/>
    <b v="1"/>
    <n v="1"/>
  </r>
  <r>
    <n v="676"/>
    <x v="0"/>
    <n v="3"/>
    <x v="0"/>
    <x v="0"/>
    <n v="24.5"/>
    <x v="0"/>
    <x v="0"/>
    <x v="0"/>
    <n v="0"/>
    <n v="0"/>
    <n v="8.0500000000000007"/>
    <x v="0"/>
    <b v="0"/>
    <b v="1"/>
    <n v="1"/>
  </r>
  <r>
    <n v="677"/>
    <x v="1"/>
    <n v="3"/>
    <x v="0"/>
    <x v="0"/>
    <n v="18"/>
    <x v="0"/>
    <x v="1"/>
    <x v="0"/>
    <n v="0"/>
    <n v="0"/>
    <n v="9.8416999999999994"/>
    <x v="1"/>
    <b v="0"/>
    <b v="1"/>
    <n v="1"/>
  </r>
  <r>
    <n v="678"/>
    <x v="0"/>
    <n v="3"/>
    <x v="0"/>
    <x v="0"/>
    <n v="43"/>
    <x v="0"/>
    <x v="0"/>
    <x v="0"/>
    <n v="1"/>
    <n v="6"/>
    <n v="46.9"/>
    <x v="1"/>
    <b v="0"/>
    <b v="1"/>
    <n v="1"/>
  </r>
  <r>
    <n v="679"/>
    <x v="1"/>
    <n v="1"/>
    <x v="1"/>
    <x v="1"/>
    <n v="36"/>
    <x v="0"/>
    <x v="0"/>
    <x v="0"/>
    <n v="0"/>
    <n v="1"/>
    <n v="512.32920000000001"/>
    <x v="0"/>
    <b v="0"/>
    <b v="0"/>
    <n v="1"/>
  </r>
  <r>
    <n v="680"/>
    <x v="0"/>
    <n v="3"/>
    <x v="0"/>
    <x v="0"/>
    <n v="29.69911764705882"/>
    <x v="0"/>
    <x v="0"/>
    <x v="0"/>
    <n v="0"/>
    <n v="0"/>
    <n v="8.1374999999999993"/>
    <x v="1"/>
    <b v="1"/>
    <b v="0"/>
    <n v="1"/>
  </r>
  <r>
    <n v="681"/>
    <x v="1"/>
    <n v="1"/>
    <x v="1"/>
    <x v="1"/>
    <n v="27"/>
    <x v="0"/>
    <x v="0"/>
    <x v="0"/>
    <n v="0"/>
    <n v="0"/>
    <n v="76.729200000000006"/>
    <x v="0"/>
    <b v="0"/>
    <b v="0"/>
    <n v="1"/>
  </r>
  <r>
    <n v="682"/>
    <x v="0"/>
    <n v="3"/>
    <x v="0"/>
    <x v="0"/>
    <n v="20"/>
    <x v="0"/>
    <x v="1"/>
    <x v="0"/>
    <n v="0"/>
    <n v="0"/>
    <n v="9.2249999999999996"/>
    <x v="0"/>
    <b v="0"/>
    <b v="1"/>
    <n v="1"/>
  </r>
  <r>
    <n v="683"/>
    <x v="0"/>
    <n v="3"/>
    <x v="0"/>
    <x v="0"/>
    <n v="14"/>
    <x v="0"/>
    <x v="1"/>
    <x v="0"/>
    <n v="5"/>
    <n v="2"/>
    <n v="46.9"/>
    <x v="0"/>
    <b v="0"/>
    <b v="1"/>
    <n v="1"/>
  </r>
  <r>
    <n v="684"/>
    <x v="0"/>
    <n v="2"/>
    <x v="0"/>
    <x v="1"/>
    <n v="60"/>
    <x v="0"/>
    <x v="0"/>
    <x v="1"/>
    <n v="1"/>
    <n v="1"/>
    <n v="39"/>
    <x v="0"/>
    <b v="0"/>
    <b v="1"/>
    <n v="1"/>
  </r>
  <r>
    <n v="685"/>
    <x v="0"/>
    <n v="2"/>
    <x v="0"/>
    <x v="1"/>
    <n v="25"/>
    <x v="0"/>
    <x v="0"/>
    <x v="0"/>
    <n v="1"/>
    <n v="2"/>
    <n v="41.5792"/>
    <x v="0"/>
    <b v="0"/>
    <b v="0"/>
    <n v="1"/>
  </r>
  <r>
    <n v="686"/>
    <x v="0"/>
    <n v="3"/>
    <x v="0"/>
    <x v="0"/>
    <n v="14"/>
    <x v="0"/>
    <x v="1"/>
    <x v="0"/>
    <n v="4"/>
    <n v="1"/>
    <n v="39.6875"/>
    <x v="0"/>
    <b v="0"/>
    <b v="1"/>
    <n v="1"/>
  </r>
  <r>
    <n v="687"/>
    <x v="0"/>
    <n v="3"/>
    <x v="0"/>
    <x v="0"/>
    <n v="19"/>
    <x v="0"/>
    <x v="1"/>
    <x v="0"/>
    <n v="0"/>
    <n v="0"/>
    <n v="10.1708"/>
    <x v="0"/>
    <b v="0"/>
    <b v="1"/>
    <n v="1"/>
  </r>
  <r>
    <n v="688"/>
    <x v="0"/>
    <n v="3"/>
    <x v="0"/>
    <x v="0"/>
    <n v="18"/>
    <x v="0"/>
    <x v="1"/>
    <x v="0"/>
    <n v="0"/>
    <n v="0"/>
    <n v="7.7957999999999998"/>
    <x v="0"/>
    <b v="0"/>
    <b v="1"/>
    <n v="1"/>
  </r>
  <r>
    <n v="689"/>
    <x v="1"/>
    <n v="1"/>
    <x v="1"/>
    <x v="1"/>
    <n v="15"/>
    <x v="0"/>
    <x v="1"/>
    <x v="0"/>
    <n v="0"/>
    <n v="1"/>
    <n v="211.33750000000001"/>
    <x v="1"/>
    <b v="0"/>
    <b v="1"/>
    <n v="1"/>
  </r>
  <r>
    <n v="690"/>
    <x v="1"/>
    <n v="1"/>
    <x v="1"/>
    <x v="1"/>
    <n v="31"/>
    <x v="0"/>
    <x v="0"/>
    <x v="0"/>
    <n v="1"/>
    <n v="0"/>
    <n v="57"/>
    <x v="0"/>
    <b v="0"/>
    <b v="1"/>
    <n v="1"/>
  </r>
  <r>
    <n v="691"/>
    <x v="1"/>
    <n v="3"/>
    <x v="0"/>
    <x v="0"/>
    <n v="4"/>
    <x v="1"/>
    <x v="1"/>
    <x v="0"/>
    <n v="0"/>
    <n v="1"/>
    <n v="13.416700000000001"/>
    <x v="1"/>
    <b v="0"/>
    <b v="0"/>
    <n v="1"/>
  </r>
  <r>
    <n v="692"/>
    <x v="1"/>
    <n v="3"/>
    <x v="0"/>
    <x v="0"/>
    <n v="29.69911764705882"/>
    <x v="0"/>
    <x v="0"/>
    <x v="0"/>
    <n v="0"/>
    <n v="0"/>
    <n v="56.495800000000003"/>
    <x v="0"/>
    <b v="0"/>
    <b v="1"/>
    <n v="1"/>
  </r>
  <r>
    <n v="693"/>
    <x v="0"/>
    <n v="3"/>
    <x v="0"/>
    <x v="0"/>
    <n v="25"/>
    <x v="0"/>
    <x v="0"/>
    <x v="0"/>
    <n v="0"/>
    <n v="0"/>
    <n v="7.2249999999999996"/>
    <x v="0"/>
    <b v="0"/>
    <b v="0"/>
    <n v="1"/>
  </r>
  <r>
    <n v="694"/>
    <x v="0"/>
    <n v="1"/>
    <x v="1"/>
    <x v="1"/>
    <n v="60"/>
    <x v="0"/>
    <x v="0"/>
    <x v="1"/>
    <n v="0"/>
    <n v="0"/>
    <n v="26.55"/>
    <x v="0"/>
    <b v="0"/>
    <b v="1"/>
    <n v="1"/>
  </r>
  <r>
    <n v="695"/>
    <x v="0"/>
    <n v="2"/>
    <x v="0"/>
    <x v="1"/>
    <n v="52"/>
    <x v="0"/>
    <x v="0"/>
    <x v="1"/>
    <n v="0"/>
    <n v="0"/>
    <n v="13.5"/>
    <x v="0"/>
    <b v="0"/>
    <b v="1"/>
    <n v="1"/>
  </r>
  <r>
    <n v="696"/>
    <x v="0"/>
    <n v="3"/>
    <x v="0"/>
    <x v="0"/>
    <n v="44"/>
    <x v="0"/>
    <x v="0"/>
    <x v="0"/>
    <n v="0"/>
    <n v="0"/>
    <n v="8.0500000000000007"/>
    <x v="0"/>
    <b v="0"/>
    <b v="1"/>
    <n v="1"/>
  </r>
  <r>
    <n v="697"/>
    <x v="1"/>
    <n v="3"/>
    <x v="0"/>
    <x v="0"/>
    <n v="29.69911764705882"/>
    <x v="0"/>
    <x v="0"/>
    <x v="0"/>
    <n v="0"/>
    <n v="0"/>
    <n v="7.7332999999999998"/>
    <x v="1"/>
    <b v="1"/>
    <b v="0"/>
    <n v="1"/>
  </r>
  <r>
    <n v="698"/>
    <x v="0"/>
    <n v="1"/>
    <x v="1"/>
    <x v="1"/>
    <n v="49"/>
    <x v="0"/>
    <x v="0"/>
    <x v="1"/>
    <n v="1"/>
    <n v="1"/>
    <n v="110.88330000000001"/>
    <x v="0"/>
    <b v="0"/>
    <b v="0"/>
    <n v="1"/>
  </r>
  <r>
    <n v="699"/>
    <x v="0"/>
    <n v="3"/>
    <x v="0"/>
    <x v="0"/>
    <n v="42"/>
    <x v="0"/>
    <x v="0"/>
    <x v="0"/>
    <n v="0"/>
    <n v="0"/>
    <n v="7.65"/>
    <x v="0"/>
    <b v="0"/>
    <b v="1"/>
    <n v="1"/>
  </r>
  <r>
    <n v="700"/>
    <x v="1"/>
    <n v="1"/>
    <x v="1"/>
    <x v="1"/>
    <n v="18"/>
    <x v="0"/>
    <x v="1"/>
    <x v="0"/>
    <n v="1"/>
    <n v="0"/>
    <n v="227.52500000000001"/>
    <x v="1"/>
    <b v="0"/>
    <b v="0"/>
    <n v="1"/>
  </r>
  <r>
    <n v="701"/>
    <x v="1"/>
    <n v="1"/>
    <x v="1"/>
    <x v="1"/>
    <n v="35"/>
    <x v="0"/>
    <x v="0"/>
    <x v="0"/>
    <n v="0"/>
    <n v="0"/>
    <n v="26.287500000000001"/>
    <x v="0"/>
    <b v="0"/>
    <b v="1"/>
    <n v="1"/>
  </r>
  <r>
    <n v="702"/>
    <x v="0"/>
    <n v="3"/>
    <x v="0"/>
    <x v="0"/>
    <n v="18"/>
    <x v="0"/>
    <x v="1"/>
    <x v="0"/>
    <n v="0"/>
    <n v="1"/>
    <n v="14.4542"/>
    <x v="1"/>
    <b v="0"/>
    <b v="0"/>
    <n v="1"/>
  </r>
  <r>
    <n v="703"/>
    <x v="0"/>
    <n v="3"/>
    <x v="0"/>
    <x v="0"/>
    <n v="25"/>
    <x v="0"/>
    <x v="0"/>
    <x v="0"/>
    <n v="0"/>
    <n v="0"/>
    <n v="7.7416999999999998"/>
    <x v="0"/>
    <b v="1"/>
    <b v="0"/>
    <n v="1"/>
  </r>
  <r>
    <n v="704"/>
    <x v="0"/>
    <n v="3"/>
    <x v="0"/>
    <x v="0"/>
    <n v="26"/>
    <x v="0"/>
    <x v="0"/>
    <x v="0"/>
    <n v="1"/>
    <n v="0"/>
    <n v="7.8541999999999996"/>
    <x v="0"/>
    <b v="0"/>
    <b v="1"/>
    <n v="1"/>
  </r>
  <r>
    <n v="705"/>
    <x v="0"/>
    <n v="2"/>
    <x v="0"/>
    <x v="1"/>
    <n v="39"/>
    <x v="0"/>
    <x v="0"/>
    <x v="0"/>
    <n v="0"/>
    <n v="0"/>
    <n v="26"/>
    <x v="0"/>
    <b v="0"/>
    <b v="1"/>
    <n v="1"/>
  </r>
  <r>
    <n v="706"/>
    <x v="1"/>
    <n v="2"/>
    <x v="0"/>
    <x v="1"/>
    <n v="45"/>
    <x v="0"/>
    <x v="0"/>
    <x v="1"/>
    <n v="0"/>
    <n v="0"/>
    <n v="13.5"/>
    <x v="1"/>
    <b v="0"/>
    <b v="1"/>
    <n v="1"/>
  </r>
  <r>
    <n v="707"/>
    <x v="1"/>
    <n v="1"/>
    <x v="1"/>
    <x v="1"/>
    <n v="42"/>
    <x v="0"/>
    <x v="0"/>
    <x v="0"/>
    <n v="0"/>
    <n v="0"/>
    <n v="26.287500000000001"/>
    <x v="0"/>
    <b v="0"/>
    <b v="1"/>
    <n v="1"/>
  </r>
  <r>
    <n v="708"/>
    <x v="1"/>
    <n v="1"/>
    <x v="1"/>
    <x v="1"/>
    <n v="22"/>
    <x v="0"/>
    <x v="0"/>
    <x v="0"/>
    <n v="0"/>
    <n v="0"/>
    <n v="151.55000000000001"/>
    <x v="1"/>
    <b v="0"/>
    <b v="1"/>
    <n v="1"/>
  </r>
  <r>
    <n v="709"/>
    <x v="1"/>
    <n v="3"/>
    <x v="0"/>
    <x v="0"/>
    <n v="29.69911764705882"/>
    <x v="0"/>
    <x v="0"/>
    <x v="0"/>
    <n v="1"/>
    <n v="1"/>
    <n v="15.245799999999999"/>
    <x v="0"/>
    <b v="0"/>
    <b v="0"/>
    <n v="1"/>
  </r>
  <r>
    <n v="710"/>
    <x v="1"/>
    <n v="1"/>
    <x v="1"/>
    <x v="1"/>
    <n v="24"/>
    <x v="0"/>
    <x v="0"/>
    <x v="0"/>
    <n v="0"/>
    <n v="0"/>
    <n v="49.504199999999997"/>
    <x v="1"/>
    <b v="0"/>
    <b v="0"/>
    <n v="1"/>
  </r>
  <r>
    <n v="711"/>
    <x v="0"/>
    <n v="1"/>
    <x v="1"/>
    <x v="1"/>
    <n v="29.69911764705882"/>
    <x v="0"/>
    <x v="0"/>
    <x v="0"/>
    <n v="0"/>
    <n v="0"/>
    <n v="26.55"/>
    <x v="0"/>
    <b v="0"/>
    <b v="1"/>
    <n v="1"/>
  </r>
  <r>
    <n v="712"/>
    <x v="1"/>
    <n v="1"/>
    <x v="1"/>
    <x v="1"/>
    <n v="48"/>
    <x v="0"/>
    <x v="0"/>
    <x v="1"/>
    <n v="1"/>
    <n v="0"/>
    <n v="52"/>
    <x v="0"/>
    <b v="0"/>
    <b v="1"/>
    <n v="1"/>
  </r>
  <r>
    <n v="713"/>
    <x v="0"/>
    <n v="3"/>
    <x v="0"/>
    <x v="0"/>
    <n v="29"/>
    <x v="0"/>
    <x v="0"/>
    <x v="0"/>
    <n v="0"/>
    <n v="0"/>
    <n v="9.4832999999999998"/>
    <x v="0"/>
    <b v="0"/>
    <b v="1"/>
    <n v="1"/>
  </r>
  <r>
    <n v="714"/>
    <x v="0"/>
    <n v="2"/>
    <x v="0"/>
    <x v="1"/>
    <n v="52"/>
    <x v="0"/>
    <x v="0"/>
    <x v="1"/>
    <n v="0"/>
    <n v="0"/>
    <n v="13"/>
    <x v="0"/>
    <b v="0"/>
    <b v="1"/>
    <n v="1"/>
  </r>
  <r>
    <n v="715"/>
    <x v="0"/>
    <n v="3"/>
    <x v="0"/>
    <x v="0"/>
    <n v="19"/>
    <x v="0"/>
    <x v="1"/>
    <x v="0"/>
    <n v="0"/>
    <n v="0"/>
    <n v="7.65"/>
    <x v="0"/>
    <b v="0"/>
    <b v="1"/>
    <n v="1"/>
  </r>
  <r>
    <n v="716"/>
    <x v="1"/>
    <n v="1"/>
    <x v="1"/>
    <x v="1"/>
    <n v="38"/>
    <x v="0"/>
    <x v="0"/>
    <x v="0"/>
    <n v="0"/>
    <n v="0"/>
    <n v="227.52500000000001"/>
    <x v="1"/>
    <b v="0"/>
    <b v="0"/>
    <n v="1"/>
  </r>
  <r>
    <n v="717"/>
    <x v="1"/>
    <n v="2"/>
    <x v="0"/>
    <x v="1"/>
    <n v="27"/>
    <x v="0"/>
    <x v="0"/>
    <x v="0"/>
    <n v="0"/>
    <n v="0"/>
    <n v="10.5"/>
    <x v="1"/>
    <b v="0"/>
    <b v="1"/>
    <n v="1"/>
  </r>
  <r>
    <n v="718"/>
    <x v="0"/>
    <n v="3"/>
    <x v="0"/>
    <x v="0"/>
    <n v="29.69911764705882"/>
    <x v="0"/>
    <x v="0"/>
    <x v="0"/>
    <n v="0"/>
    <n v="0"/>
    <n v="15.5"/>
    <x v="0"/>
    <b v="1"/>
    <b v="0"/>
    <n v="1"/>
  </r>
  <r>
    <n v="719"/>
    <x v="0"/>
    <n v="3"/>
    <x v="0"/>
    <x v="0"/>
    <n v="33"/>
    <x v="0"/>
    <x v="0"/>
    <x v="0"/>
    <n v="0"/>
    <n v="0"/>
    <n v="7.7750000000000004"/>
    <x v="0"/>
    <b v="0"/>
    <b v="1"/>
    <n v="1"/>
  </r>
  <r>
    <n v="720"/>
    <x v="1"/>
    <n v="2"/>
    <x v="0"/>
    <x v="1"/>
    <n v="6"/>
    <x v="0"/>
    <x v="1"/>
    <x v="0"/>
    <n v="0"/>
    <n v="1"/>
    <n v="33"/>
    <x v="1"/>
    <b v="0"/>
    <b v="1"/>
    <n v="1"/>
  </r>
  <r>
    <n v="721"/>
    <x v="0"/>
    <n v="3"/>
    <x v="0"/>
    <x v="0"/>
    <n v="17"/>
    <x v="0"/>
    <x v="1"/>
    <x v="0"/>
    <n v="1"/>
    <n v="0"/>
    <n v="7.0541999999999998"/>
    <x v="0"/>
    <b v="0"/>
    <b v="1"/>
    <n v="1"/>
  </r>
  <r>
    <n v="722"/>
    <x v="0"/>
    <n v="2"/>
    <x v="0"/>
    <x v="1"/>
    <n v="34"/>
    <x v="0"/>
    <x v="0"/>
    <x v="0"/>
    <n v="0"/>
    <n v="0"/>
    <n v="13"/>
    <x v="0"/>
    <b v="0"/>
    <b v="1"/>
    <n v="1"/>
  </r>
  <r>
    <n v="723"/>
    <x v="0"/>
    <n v="2"/>
    <x v="0"/>
    <x v="1"/>
    <n v="50"/>
    <x v="0"/>
    <x v="0"/>
    <x v="1"/>
    <n v="0"/>
    <n v="0"/>
    <n v="13"/>
    <x v="0"/>
    <b v="0"/>
    <b v="1"/>
    <n v="1"/>
  </r>
  <r>
    <n v="724"/>
    <x v="1"/>
    <n v="1"/>
    <x v="1"/>
    <x v="1"/>
    <n v="27"/>
    <x v="0"/>
    <x v="0"/>
    <x v="0"/>
    <n v="1"/>
    <n v="0"/>
    <n v="53.1"/>
    <x v="0"/>
    <b v="0"/>
    <b v="1"/>
    <n v="1"/>
  </r>
  <r>
    <n v="725"/>
    <x v="0"/>
    <n v="3"/>
    <x v="0"/>
    <x v="0"/>
    <n v="20"/>
    <x v="0"/>
    <x v="1"/>
    <x v="0"/>
    <n v="0"/>
    <n v="0"/>
    <n v="8.6624999999999996"/>
    <x v="0"/>
    <b v="0"/>
    <b v="1"/>
    <n v="1"/>
  </r>
  <r>
    <n v="726"/>
    <x v="1"/>
    <n v="2"/>
    <x v="0"/>
    <x v="1"/>
    <n v="30"/>
    <x v="0"/>
    <x v="0"/>
    <x v="0"/>
    <n v="3"/>
    <n v="0"/>
    <n v="21"/>
    <x v="1"/>
    <b v="0"/>
    <b v="1"/>
    <n v="1"/>
  </r>
  <r>
    <n v="727"/>
    <x v="1"/>
    <n v="3"/>
    <x v="0"/>
    <x v="0"/>
    <n v="29.69911764705882"/>
    <x v="0"/>
    <x v="0"/>
    <x v="0"/>
    <n v="0"/>
    <n v="0"/>
    <n v="7.7374999999999998"/>
    <x v="1"/>
    <b v="1"/>
    <b v="0"/>
    <n v="1"/>
  </r>
  <r>
    <n v="728"/>
    <x v="0"/>
    <n v="2"/>
    <x v="0"/>
    <x v="1"/>
    <n v="25"/>
    <x v="0"/>
    <x v="0"/>
    <x v="0"/>
    <n v="1"/>
    <n v="0"/>
    <n v="26"/>
    <x v="0"/>
    <b v="0"/>
    <b v="1"/>
    <n v="1"/>
  </r>
  <r>
    <n v="729"/>
    <x v="0"/>
    <n v="3"/>
    <x v="0"/>
    <x v="0"/>
    <n v="25"/>
    <x v="0"/>
    <x v="0"/>
    <x v="0"/>
    <n v="1"/>
    <n v="0"/>
    <n v="7.9249999999999998"/>
    <x v="1"/>
    <b v="0"/>
    <b v="1"/>
    <n v="1"/>
  </r>
  <r>
    <n v="730"/>
    <x v="1"/>
    <n v="1"/>
    <x v="1"/>
    <x v="1"/>
    <n v="29"/>
    <x v="0"/>
    <x v="0"/>
    <x v="0"/>
    <n v="0"/>
    <n v="0"/>
    <n v="211.33750000000001"/>
    <x v="1"/>
    <b v="0"/>
    <b v="1"/>
    <n v="1"/>
  </r>
  <r>
    <n v="731"/>
    <x v="0"/>
    <n v="3"/>
    <x v="0"/>
    <x v="0"/>
    <n v="11"/>
    <x v="0"/>
    <x v="1"/>
    <x v="0"/>
    <n v="0"/>
    <n v="0"/>
    <n v="18.787500000000001"/>
    <x v="0"/>
    <b v="0"/>
    <b v="0"/>
    <n v="1"/>
  </r>
  <r>
    <n v="732"/>
    <x v="0"/>
    <n v="2"/>
    <x v="0"/>
    <x v="1"/>
    <n v="29.69911764705882"/>
    <x v="0"/>
    <x v="0"/>
    <x v="0"/>
    <n v="0"/>
    <n v="0"/>
    <n v="0"/>
    <x v="0"/>
    <b v="0"/>
    <b v="1"/>
    <n v="1"/>
  </r>
  <r>
    <n v="733"/>
    <x v="0"/>
    <n v="2"/>
    <x v="0"/>
    <x v="1"/>
    <n v="23"/>
    <x v="0"/>
    <x v="0"/>
    <x v="0"/>
    <n v="0"/>
    <n v="0"/>
    <n v="13"/>
    <x v="0"/>
    <b v="0"/>
    <b v="1"/>
    <n v="1"/>
  </r>
  <r>
    <n v="734"/>
    <x v="0"/>
    <n v="2"/>
    <x v="0"/>
    <x v="1"/>
    <n v="23"/>
    <x v="0"/>
    <x v="0"/>
    <x v="0"/>
    <n v="0"/>
    <n v="0"/>
    <n v="13"/>
    <x v="0"/>
    <b v="0"/>
    <b v="1"/>
    <n v="1"/>
  </r>
  <r>
    <n v="735"/>
    <x v="0"/>
    <n v="3"/>
    <x v="0"/>
    <x v="0"/>
    <n v="28.5"/>
    <x v="0"/>
    <x v="0"/>
    <x v="0"/>
    <n v="0"/>
    <n v="0"/>
    <n v="16.100000000000001"/>
    <x v="0"/>
    <b v="0"/>
    <b v="1"/>
    <n v="1"/>
  </r>
  <r>
    <n v="736"/>
    <x v="0"/>
    <n v="3"/>
    <x v="0"/>
    <x v="0"/>
    <n v="48"/>
    <x v="0"/>
    <x v="0"/>
    <x v="1"/>
    <n v="1"/>
    <n v="3"/>
    <n v="34.375"/>
    <x v="1"/>
    <b v="0"/>
    <b v="1"/>
    <n v="1"/>
  </r>
  <r>
    <n v="737"/>
    <x v="1"/>
    <n v="1"/>
    <x v="1"/>
    <x v="1"/>
    <n v="35"/>
    <x v="0"/>
    <x v="0"/>
    <x v="0"/>
    <n v="0"/>
    <n v="0"/>
    <n v="512.32920000000001"/>
    <x v="0"/>
    <b v="0"/>
    <b v="0"/>
    <n v="1"/>
  </r>
  <r>
    <n v="738"/>
    <x v="0"/>
    <n v="3"/>
    <x v="0"/>
    <x v="0"/>
    <n v="29.69911764705882"/>
    <x v="0"/>
    <x v="0"/>
    <x v="0"/>
    <n v="0"/>
    <n v="0"/>
    <n v="7.8958000000000004"/>
    <x v="0"/>
    <b v="0"/>
    <b v="1"/>
    <n v="1"/>
  </r>
  <r>
    <n v="739"/>
    <x v="0"/>
    <n v="3"/>
    <x v="0"/>
    <x v="0"/>
    <n v="29.69911764705882"/>
    <x v="0"/>
    <x v="0"/>
    <x v="0"/>
    <n v="0"/>
    <n v="0"/>
    <n v="7.8958000000000004"/>
    <x v="0"/>
    <b v="0"/>
    <b v="1"/>
    <n v="1"/>
  </r>
  <r>
    <n v="740"/>
    <x v="1"/>
    <n v="1"/>
    <x v="1"/>
    <x v="1"/>
    <n v="29.69911764705882"/>
    <x v="0"/>
    <x v="0"/>
    <x v="0"/>
    <n v="0"/>
    <n v="0"/>
    <n v="30"/>
    <x v="0"/>
    <b v="0"/>
    <b v="1"/>
    <n v="1"/>
  </r>
  <r>
    <n v="741"/>
    <x v="0"/>
    <n v="1"/>
    <x v="1"/>
    <x v="1"/>
    <n v="36"/>
    <x v="0"/>
    <x v="0"/>
    <x v="0"/>
    <n v="1"/>
    <n v="0"/>
    <n v="78.849999999999994"/>
    <x v="0"/>
    <b v="0"/>
    <b v="1"/>
    <n v="1"/>
  </r>
  <r>
    <n v="742"/>
    <x v="1"/>
    <n v="1"/>
    <x v="1"/>
    <x v="1"/>
    <n v="21"/>
    <x v="0"/>
    <x v="0"/>
    <x v="0"/>
    <n v="2"/>
    <n v="2"/>
    <n v="262.375"/>
    <x v="1"/>
    <b v="0"/>
    <b v="0"/>
    <n v="1"/>
  </r>
  <r>
    <n v="743"/>
    <x v="0"/>
    <n v="3"/>
    <x v="0"/>
    <x v="0"/>
    <n v="24"/>
    <x v="0"/>
    <x v="0"/>
    <x v="0"/>
    <n v="1"/>
    <n v="0"/>
    <n v="16.100000000000001"/>
    <x v="0"/>
    <b v="0"/>
    <b v="1"/>
    <n v="1"/>
  </r>
  <r>
    <n v="744"/>
    <x v="1"/>
    <n v="3"/>
    <x v="0"/>
    <x v="0"/>
    <n v="31"/>
    <x v="0"/>
    <x v="0"/>
    <x v="0"/>
    <n v="0"/>
    <n v="0"/>
    <n v="7.9249999999999998"/>
    <x v="0"/>
    <b v="0"/>
    <b v="1"/>
    <n v="1"/>
  </r>
  <r>
    <n v="745"/>
    <x v="0"/>
    <n v="1"/>
    <x v="1"/>
    <x v="1"/>
    <n v="70"/>
    <x v="0"/>
    <x v="0"/>
    <x v="1"/>
    <n v="1"/>
    <n v="1"/>
    <n v="71"/>
    <x v="0"/>
    <b v="0"/>
    <b v="1"/>
    <n v="1"/>
  </r>
  <r>
    <n v="746"/>
    <x v="0"/>
    <n v="3"/>
    <x v="0"/>
    <x v="0"/>
    <n v="16"/>
    <x v="0"/>
    <x v="1"/>
    <x v="0"/>
    <n v="1"/>
    <n v="1"/>
    <n v="20.25"/>
    <x v="0"/>
    <b v="0"/>
    <b v="1"/>
    <n v="1"/>
  </r>
  <r>
    <n v="747"/>
    <x v="1"/>
    <n v="2"/>
    <x v="0"/>
    <x v="1"/>
    <n v="30"/>
    <x v="0"/>
    <x v="0"/>
    <x v="0"/>
    <n v="0"/>
    <n v="0"/>
    <n v="13"/>
    <x v="1"/>
    <b v="0"/>
    <b v="1"/>
    <n v="1"/>
  </r>
  <r>
    <n v="748"/>
    <x v="0"/>
    <n v="1"/>
    <x v="1"/>
    <x v="1"/>
    <n v="19"/>
    <x v="0"/>
    <x v="1"/>
    <x v="0"/>
    <n v="1"/>
    <n v="0"/>
    <n v="53.1"/>
    <x v="0"/>
    <b v="0"/>
    <b v="1"/>
    <n v="1"/>
  </r>
  <r>
    <n v="749"/>
    <x v="0"/>
    <n v="3"/>
    <x v="0"/>
    <x v="0"/>
    <n v="31"/>
    <x v="0"/>
    <x v="0"/>
    <x v="0"/>
    <n v="0"/>
    <n v="0"/>
    <n v="7.75"/>
    <x v="0"/>
    <b v="1"/>
    <b v="0"/>
    <n v="1"/>
  </r>
  <r>
    <n v="750"/>
    <x v="1"/>
    <n v="2"/>
    <x v="0"/>
    <x v="1"/>
    <n v="4"/>
    <x v="1"/>
    <x v="1"/>
    <x v="0"/>
    <n v="1"/>
    <n v="1"/>
    <n v="23"/>
    <x v="1"/>
    <b v="0"/>
    <b v="1"/>
    <n v="1"/>
  </r>
  <r>
    <n v="751"/>
    <x v="1"/>
    <n v="3"/>
    <x v="0"/>
    <x v="0"/>
    <n v="6"/>
    <x v="0"/>
    <x v="1"/>
    <x v="0"/>
    <n v="0"/>
    <n v="1"/>
    <n v="12.475"/>
    <x v="0"/>
    <b v="0"/>
    <b v="1"/>
    <n v="1"/>
  </r>
  <r>
    <n v="752"/>
    <x v="0"/>
    <n v="3"/>
    <x v="0"/>
    <x v="0"/>
    <n v="33"/>
    <x v="0"/>
    <x v="0"/>
    <x v="0"/>
    <n v="0"/>
    <n v="0"/>
    <n v="9.5"/>
    <x v="0"/>
    <b v="0"/>
    <b v="1"/>
    <n v="1"/>
  </r>
  <r>
    <n v="753"/>
    <x v="0"/>
    <n v="3"/>
    <x v="0"/>
    <x v="0"/>
    <n v="23"/>
    <x v="0"/>
    <x v="0"/>
    <x v="0"/>
    <n v="0"/>
    <n v="0"/>
    <n v="7.8958000000000004"/>
    <x v="0"/>
    <b v="0"/>
    <b v="1"/>
    <n v="1"/>
  </r>
  <r>
    <n v="754"/>
    <x v="1"/>
    <n v="2"/>
    <x v="0"/>
    <x v="1"/>
    <n v="48"/>
    <x v="0"/>
    <x v="0"/>
    <x v="1"/>
    <n v="1"/>
    <n v="2"/>
    <n v="65"/>
    <x v="1"/>
    <b v="0"/>
    <b v="1"/>
    <n v="1"/>
  </r>
  <r>
    <n v="755"/>
    <x v="1"/>
    <n v="2"/>
    <x v="0"/>
    <x v="1"/>
    <n v="0.67"/>
    <x v="1"/>
    <x v="1"/>
    <x v="0"/>
    <n v="1"/>
    <n v="1"/>
    <n v="14.5"/>
    <x v="0"/>
    <b v="0"/>
    <b v="1"/>
    <n v="1"/>
  </r>
  <r>
    <n v="756"/>
    <x v="0"/>
    <n v="3"/>
    <x v="0"/>
    <x v="0"/>
    <n v="28"/>
    <x v="0"/>
    <x v="0"/>
    <x v="0"/>
    <n v="0"/>
    <n v="0"/>
    <n v="7.7957999999999998"/>
    <x v="0"/>
    <b v="0"/>
    <b v="1"/>
    <n v="1"/>
  </r>
  <r>
    <n v="757"/>
    <x v="0"/>
    <n v="2"/>
    <x v="0"/>
    <x v="1"/>
    <n v="18"/>
    <x v="0"/>
    <x v="1"/>
    <x v="0"/>
    <n v="0"/>
    <n v="0"/>
    <n v="11.5"/>
    <x v="0"/>
    <b v="0"/>
    <b v="1"/>
    <n v="1"/>
  </r>
  <r>
    <n v="758"/>
    <x v="0"/>
    <n v="3"/>
    <x v="0"/>
    <x v="0"/>
    <n v="34"/>
    <x v="0"/>
    <x v="0"/>
    <x v="0"/>
    <n v="0"/>
    <n v="0"/>
    <n v="8.0500000000000007"/>
    <x v="0"/>
    <b v="0"/>
    <b v="1"/>
    <n v="1"/>
  </r>
  <r>
    <n v="759"/>
    <x v="1"/>
    <n v="1"/>
    <x v="1"/>
    <x v="1"/>
    <n v="33"/>
    <x v="0"/>
    <x v="0"/>
    <x v="0"/>
    <n v="0"/>
    <n v="0"/>
    <n v="86.5"/>
    <x v="1"/>
    <b v="0"/>
    <b v="1"/>
    <n v="1"/>
  </r>
  <r>
    <n v="760"/>
    <x v="0"/>
    <n v="3"/>
    <x v="0"/>
    <x v="0"/>
    <n v="29.69911764705882"/>
    <x v="0"/>
    <x v="0"/>
    <x v="0"/>
    <n v="0"/>
    <n v="0"/>
    <n v="14.5"/>
    <x v="0"/>
    <b v="0"/>
    <b v="1"/>
    <n v="1"/>
  </r>
  <r>
    <n v="761"/>
    <x v="0"/>
    <n v="3"/>
    <x v="0"/>
    <x v="0"/>
    <n v="41"/>
    <x v="0"/>
    <x v="0"/>
    <x v="0"/>
    <n v="0"/>
    <n v="0"/>
    <n v="7.125"/>
    <x v="0"/>
    <b v="0"/>
    <b v="1"/>
    <n v="1"/>
  </r>
  <r>
    <n v="762"/>
    <x v="1"/>
    <n v="3"/>
    <x v="0"/>
    <x v="0"/>
    <n v="20"/>
    <x v="0"/>
    <x v="1"/>
    <x v="0"/>
    <n v="0"/>
    <n v="0"/>
    <n v="7.2291999999999996"/>
    <x v="0"/>
    <b v="0"/>
    <b v="0"/>
    <n v="1"/>
  </r>
  <r>
    <n v="763"/>
    <x v="1"/>
    <n v="1"/>
    <x v="1"/>
    <x v="1"/>
    <n v="36"/>
    <x v="0"/>
    <x v="0"/>
    <x v="0"/>
    <n v="1"/>
    <n v="2"/>
    <n v="120"/>
    <x v="1"/>
    <b v="0"/>
    <b v="1"/>
    <n v="1"/>
  </r>
  <r>
    <n v="764"/>
    <x v="0"/>
    <n v="3"/>
    <x v="0"/>
    <x v="0"/>
    <n v="16"/>
    <x v="0"/>
    <x v="1"/>
    <x v="0"/>
    <n v="0"/>
    <n v="0"/>
    <n v="7.7750000000000004"/>
    <x v="0"/>
    <b v="0"/>
    <b v="1"/>
    <n v="1"/>
  </r>
  <r>
    <n v="765"/>
    <x v="1"/>
    <n v="1"/>
    <x v="1"/>
    <x v="1"/>
    <n v="51"/>
    <x v="0"/>
    <x v="0"/>
    <x v="1"/>
    <n v="1"/>
    <n v="0"/>
    <n v="77.958299999999994"/>
    <x v="1"/>
    <b v="0"/>
    <b v="1"/>
    <n v="1"/>
  </r>
  <r>
    <n v="766"/>
    <x v="0"/>
    <n v="1"/>
    <x v="1"/>
    <x v="1"/>
    <n v="29.69911764705882"/>
    <x v="0"/>
    <x v="0"/>
    <x v="0"/>
    <n v="0"/>
    <n v="0"/>
    <n v="39.6"/>
    <x v="0"/>
    <b v="0"/>
    <b v="0"/>
    <n v="1"/>
  </r>
  <r>
    <n v="767"/>
    <x v="0"/>
    <n v="3"/>
    <x v="0"/>
    <x v="0"/>
    <n v="30.5"/>
    <x v="0"/>
    <x v="0"/>
    <x v="0"/>
    <n v="0"/>
    <n v="0"/>
    <n v="7.75"/>
    <x v="1"/>
    <b v="1"/>
    <b v="0"/>
    <n v="1"/>
  </r>
  <r>
    <n v="768"/>
    <x v="0"/>
    <n v="3"/>
    <x v="0"/>
    <x v="0"/>
    <n v="29.69911764705882"/>
    <x v="0"/>
    <x v="0"/>
    <x v="0"/>
    <n v="1"/>
    <n v="0"/>
    <n v="24.15"/>
    <x v="0"/>
    <b v="1"/>
    <b v="0"/>
    <n v="1"/>
  </r>
  <r>
    <n v="769"/>
    <x v="0"/>
    <n v="3"/>
    <x v="0"/>
    <x v="0"/>
    <n v="32"/>
    <x v="0"/>
    <x v="0"/>
    <x v="0"/>
    <n v="0"/>
    <n v="0"/>
    <n v="8.3625000000000007"/>
    <x v="0"/>
    <b v="0"/>
    <b v="1"/>
    <n v="1"/>
  </r>
  <r>
    <n v="770"/>
    <x v="0"/>
    <n v="3"/>
    <x v="0"/>
    <x v="0"/>
    <n v="24"/>
    <x v="0"/>
    <x v="0"/>
    <x v="0"/>
    <n v="0"/>
    <n v="0"/>
    <n v="9.5"/>
    <x v="0"/>
    <b v="0"/>
    <b v="1"/>
    <n v="1"/>
  </r>
  <r>
    <n v="771"/>
    <x v="0"/>
    <n v="3"/>
    <x v="0"/>
    <x v="0"/>
    <n v="48"/>
    <x v="0"/>
    <x v="0"/>
    <x v="1"/>
    <n v="0"/>
    <n v="0"/>
    <n v="7.8541999999999996"/>
    <x v="0"/>
    <b v="0"/>
    <b v="1"/>
    <n v="1"/>
  </r>
  <r>
    <n v="772"/>
    <x v="0"/>
    <n v="2"/>
    <x v="0"/>
    <x v="1"/>
    <n v="57"/>
    <x v="0"/>
    <x v="0"/>
    <x v="1"/>
    <n v="0"/>
    <n v="0"/>
    <n v="10.5"/>
    <x v="1"/>
    <b v="0"/>
    <b v="1"/>
    <n v="1"/>
  </r>
  <r>
    <n v="773"/>
    <x v="0"/>
    <n v="3"/>
    <x v="0"/>
    <x v="0"/>
    <n v="29.69911764705882"/>
    <x v="0"/>
    <x v="0"/>
    <x v="0"/>
    <n v="0"/>
    <n v="0"/>
    <n v="7.2249999999999996"/>
    <x v="0"/>
    <b v="0"/>
    <b v="0"/>
    <n v="1"/>
  </r>
  <r>
    <n v="774"/>
    <x v="1"/>
    <n v="2"/>
    <x v="0"/>
    <x v="1"/>
    <n v="54"/>
    <x v="0"/>
    <x v="0"/>
    <x v="1"/>
    <n v="1"/>
    <n v="3"/>
    <n v="23"/>
    <x v="1"/>
    <b v="0"/>
    <b v="1"/>
    <n v="1"/>
  </r>
  <r>
    <n v="775"/>
    <x v="0"/>
    <n v="3"/>
    <x v="0"/>
    <x v="0"/>
    <n v="18"/>
    <x v="0"/>
    <x v="1"/>
    <x v="0"/>
    <n v="0"/>
    <n v="0"/>
    <n v="7.75"/>
    <x v="0"/>
    <b v="0"/>
    <b v="1"/>
    <n v="1"/>
  </r>
  <r>
    <n v="776"/>
    <x v="0"/>
    <n v="3"/>
    <x v="0"/>
    <x v="0"/>
    <n v="29.69911764705882"/>
    <x v="0"/>
    <x v="0"/>
    <x v="0"/>
    <n v="0"/>
    <n v="0"/>
    <n v="7.75"/>
    <x v="0"/>
    <b v="1"/>
    <b v="0"/>
    <n v="1"/>
  </r>
  <r>
    <n v="777"/>
    <x v="1"/>
    <n v="3"/>
    <x v="0"/>
    <x v="0"/>
    <n v="5"/>
    <x v="1"/>
    <x v="1"/>
    <x v="0"/>
    <n v="0"/>
    <n v="0"/>
    <n v="12.475"/>
    <x v="1"/>
    <b v="0"/>
    <b v="1"/>
    <n v="1"/>
  </r>
  <r>
    <n v="778"/>
    <x v="0"/>
    <n v="3"/>
    <x v="0"/>
    <x v="0"/>
    <n v="29.69911764705882"/>
    <x v="0"/>
    <x v="0"/>
    <x v="0"/>
    <n v="0"/>
    <n v="0"/>
    <n v="7.7374999999999998"/>
    <x v="0"/>
    <b v="1"/>
    <b v="0"/>
    <n v="1"/>
  </r>
  <r>
    <n v="779"/>
    <x v="1"/>
    <n v="1"/>
    <x v="1"/>
    <x v="1"/>
    <n v="43"/>
    <x v="0"/>
    <x v="0"/>
    <x v="0"/>
    <n v="0"/>
    <n v="1"/>
    <n v="211.33750000000001"/>
    <x v="1"/>
    <b v="0"/>
    <b v="1"/>
    <n v="1"/>
  </r>
  <r>
    <n v="780"/>
    <x v="1"/>
    <n v="3"/>
    <x v="0"/>
    <x v="0"/>
    <n v="13"/>
    <x v="0"/>
    <x v="1"/>
    <x v="0"/>
    <n v="0"/>
    <n v="0"/>
    <n v="7.2291999999999996"/>
    <x v="1"/>
    <b v="0"/>
    <b v="0"/>
    <n v="1"/>
  </r>
  <r>
    <n v="781"/>
    <x v="1"/>
    <n v="1"/>
    <x v="1"/>
    <x v="1"/>
    <n v="17"/>
    <x v="0"/>
    <x v="1"/>
    <x v="0"/>
    <n v="1"/>
    <n v="0"/>
    <n v="57"/>
    <x v="1"/>
    <b v="0"/>
    <b v="1"/>
    <n v="1"/>
  </r>
  <r>
    <n v="782"/>
    <x v="0"/>
    <n v="1"/>
    <x v="1"/>
    <x v="1"/>
    <n v="29"/>
    <x v="0"/>
    <x v="0"/>
    <x v="0"/>
    <n v="0"/>
    <n v="0"/>
    <n v="30"/>
    <x v="0"/>
    <b v="0"/>
    <b v="1"/>
    <n v="1"/>
  </r>
  <r>
    <n v="783"/>
    <x v="0"/>
    <n v="3"/>
    <x v="0"/>
    <x v="0"/>
    <n v="29.69911764705882"/>
    <x v="0"/>
    <x v="0"/>
    <x v="0"/>
    <n v="1"/>
    <n v="2"/>
    <n v="23.45"/>
    <x v="0"/>
    <b v="0"/>
    <b v="1"/>
    <n v="1"/>
  </r>
  <r>
    <n v="784"/>
    <x v="0"/>
    <n v="3"/>
    <x v="0"/>
    <x v="0"/>
    <n v="25"/>
    <x v="0"/>
    <x v="0"/>
    <x v="0"/>
    <n v="0"/>
    <n v="0"/>
    <n v="7.05"/>
    <x v="0"/>
    <b v="0"/>
    <b v="1"/>
    <n v="1"/>
  </r>
  <r>
    <n v="785"/>
    <x v="0"/>
    <n v="3"/>
    <x v="0"/>
    <x v="0"/>
    <n v="25"/>
    <x v="0"/>
    <x v="0"/>
    <x v="0"/>
    <n v="0"/>
    <n v="0"/>
    <n v="7.25"/>
    <x v="0"/>
    <b v="0"/>
    <b v="1"/>
    <n v="1"/>
  </r>
  <r>
    <n v="786"/>
    <x v="1"/>
    <n v="3"/>
    <x v="0"/>
    <x v="0"/>
    <n v="18"/>
    <x v="0"/>
    <x v="1"/>
    <x v="0"/>
    <n v="0"/>
    <n v="0"/>
    <n v="7.4958"/>
    <x v="1"/>
    <b v="0"/>
    <b v="1"/>
    <n v="1"/>
  </r>
  <r>
    <n v="787"/>
    <x v="0"/>
    <n v="3"/>
    <x v="0"/>
    <x v="0"/>
    <n v="8"/>
    <x v="0"/>
    <x v="1"/>
    <x v="0"/>
    <n v="4"/>
    <n v="1"/>
    <n v="29.125"/>
    <x v="0"/>
    <b v="1"/>
    <b v="0"/>
    <n v="1"/>
  </r>
  <r>
    <n v="788"/>
    <x v="1"/>
    <n v="3"/>
    <x v="0"/>
    <x v="0"/>
    <n v="1"/>
    <x v="1"/>
    <x v="1"/>
    <x v="0"/>
    <n v="1"/>
    <n v="2"/>
    <n v="20.574999999999999"/>
    <x v="0"/>
    <b v="0"/>
    <b v="1"/>
    <n v="1"/>
  </r>
  <r>
    <n v="789"/>
    <x v="0"/>
    <n v="1"/>
    <x v="1"/>
    <x v="1"/>
    <n v="46"/>
    <x v="0"/>
    <x v="0"/>
    <x v="1"/>
    <n v="0"/>
    <n v="0"/>
    <n v="79.2"/>
    <x v="0"/>
    <b v="0"/>
    <b v="0"/>
    <n v="1"/>
  </r>
  <r>
    <n v="790"/>
    <x v="0"/>
    <n v="3"/>
    <x v="0"/>
    <x v="0"/>
    <n v="29.69911764705882"/>
    <x v="0"/>
    <x v="0"/>
    <x v="0"/>
    <n v="0"/>
    <n v="0"/>
    <n v="7.75"/>
    <x v="0"/>
    <b v="1"/>
    <b v="0"/>
    <n v="1"/>
  </r>
  <r>
    <n v="791"/>
    <x v="0"/>
    <n v="2"/>
    <x v="0"/>
    <x v="1"/>
    <n v="16"/>
    <x v="0"/>
    <x v="1"/>
    <x v="0"/>
    <n v="0"/>
    <n v="0"/>
    <n v="26"/>
    <x v="0"/>
    <b v="0"/>
    <b v="1"/>
    <n v="1"/>
  </r>
  <r>
    <n v="792"/>
    <x v="0"/>
    <n v="3"/>
    <x v="0"/>
    <x v="0"/>
    <n v="29.69911764705882"/>
    <x v="0"/>
    <x v="0"/>
    <x v="0"/>
    <n v="8"/>
    <n v="2"/>
    <n v="69.55"/>
    <x v="1"/>
    <b v="0"/>
    <b v="1"/>
    <n v="1"/>
  </r>
  <r>
    <n v="793"/>
    <x v="0"/>
    <n v="1"/>
    <x v="1"/>
    <x v="1"/>
    <n v="29.69911764705882"/>
    <x v="0"/>
    <x v="0"/>
    <x v="0"/>
    <n v="0"/>
    <n v="0"/>
    <n v="30.695799999999998"/>
    <x v="0"/>
    <b v="0"/>
    <b v="0"/>
    <n v="1"/>
  </r>
  <r>
    <n v="794"/>
    <x v="0"/>
    <n v="3"/>
    <x v="0"/>
    <x v="0"/>
    <n v="25"/>
    <x v="0"/>
    <x v="0"/>
    <x v="0"/>
    <n v="0"/>
    <n v="0"/>
    <n v="7.8958000000000004"/>
    <x v="0"/>
    <b v="0"/>
    <b v="1"/>
    <n v="1"/>
  </r>
  <r>
    <n v="795"/>
    <x v="0"/>
    <n v="2"/>
    <x v="0"/>
    <x v="1"/>
    <n v="39"/>
    <x v="0"/>
    <x v="0"/>
    <x v="0"/>
    <n v="0"/>
    <n v="0"/>
    <n v="13"/>
    <x v="0"/>
    <b v="0"/>
    <b v="1"/>
    <n v="1"/>
  </r>
  <r>
    <n v="796"/>
    <x v="1"/>
    <n v="1"/>
    <x v="1"/>
    <x v="1"/>
    <n v="49"/>
    <x v="0"/>
    <x v="0"/>
    <x v="1"/>
    <n v="0"/>
    <n v="0"/>
    <n v="25.929200000000002"/>
    <x v="1"/>
    <b v="0"/>
    <b v="1"/>
    <n v="1"/>
  </r>
  <r>
    <n v="797"/>
    <x v="1"/>
    <n v="3"/>
    <x v="0"/>
    <x v="0"/>
    <n v="31"/>
    <x v="0"/>
    <x v="0"/>
    <x v="0"/>
    <n v="0"/>
    <n v="0"/>
    <n v="8.6832999999999991"/>
    <x v="1"/>
    <b v="0"/>
    <b v="1"/>
    <n v="1"/>
  </r>
  <r>
    <n v="798"/>
    <x v="0"/>
    <n v="3"/>
    <x v="0"/>
    <x v="0"/>
    <n v="30"/>
    <x v="0"/>
    <x v="0"/>
    <x v="0"/>
    <n v="0"/>
    <n v="0"/>
    <n v="7.2291999999999996"/>
    <x v="0"/>
    <b v="0"/>
    <b v="0"/>
    <n v="1"/>
  </r>
  <r>
    <n v="799"/>
    <x v="0"/>
    <n v="3"/>
    <x v="0"/>
    <x v="0"/>
    <n v="30"/>
    <x v="0"/>
    <x v="0"/>
    <x v="0"/>
    <n v="1"/>
    <n v="1"/>
    <n v="24.15"/>
    <x v="1"/>
    <b v="0"/>
    <b v="1"/>
    <n v="1"/>
  </r>
  <r>
    <n v="800"/>
    <x v="0"/>
    <n v="2"/>
    <x v="0"/>
    <x v="1"/>
    <n v="34"/>
    <x v="0"/>
    <x v="0"/>
    <x v="0"/>
    <n v="0"/>
    <n v="0"/>
    <n v="13"/>
    <x v="0"/>
    <b v="0"/>
    <b v="1"/>
    <n v="1"/>
  </r>
  <r>
    <n v="801"/>
    <x v="1"/>
    <n v="2"/>
    <x v="0"/>
    <x v="1"/>
    <n v="31"/>
    <x v="0"/>
    <x v="0"/>
    <x v="0"/>
    <n v="1"/>
    <n v="1"/>
    <n v="26.25"/>
    <x v="1"/>
    <b v="0"/>
    <b v="1"/>
    <n v="1"/>
  </r>
  <r>
    <n v="802"/>
    <x v="1"/>
    <n v="1"/>
    <x v="1"/>
    <x v="1"/>
    <n v="11"/>
    <x v="0"/>
    <x v="1"/>
    <x v="0"/>
    <n v="1"/>
    <n v="2"/>
    <n v="120"/>
    <x v="0"/>
    <b v="0"/>
    <b v="1"/>
    <n v="1"/>
  </r>
  <r>
    <n v="803"/>
    <x v="1"/>
    <n v="3"/>
    <x v="0"/>
    <x v="0"/>
    <n v="0.42"/>
    <x v="1"/>
    <x v="1"/>
    <x v="0"/>
    <n v="0"/>
    <n v="1"/>
    <n v="8.5167000000000002"/>
    <x v="0"/>
    <b v="0"/>
    <b v="0"/>
    <n v="1"/>
  </r>
  <r>
    <n v="804"/>
    <x v="1"/>
    <n v="3"/>
    <x v="0"/>
    <x v="0"/>
    <n v="27"/>
    <x v="0"/>
    <x v="0"/>
    <x v="0"/>
    <n v="0"/>
    <n v="0"/>
    <n v="6.9749999999999996"/>
    <x v="0"/>
    <b v="0"/>
    <b v="1"/>
    <n v="1"/>
  </r>
  <r>
    <n v="805"/>
    <x v="0"/>
    <n v="3"/>
    <x v="0"/>
    <x v="0"/>
    <n v="31"/>
    <x v="0"/>
    <x v="0"/>
    <x v="0"/>
    <n v="0"/>
    <n v="0"/>
    <n v="7.7750000000000004"/>
    <x v="0"/>
    <b v="0"/>
    <b v="1"/>
    <n v="1"/>
  </r>
  <r>
    <n v="806"/>
    <x v="0"/>
    <n v="1"/>
    <x v="1"/>
    <x v="1"/>
    <n v="39"/>
    <x v="0"/>
    <x v="0"/>
    <x v="0"/>
    <n v="0"/>
    <n v="0"/>
    <n v="0"/>
    <x v="0"/>
    <b v="0"/>
    <b v="1"/>
    <n v="1"/>
  </r>
  <r>
    <n v="807"/>
    <x v="0"/>
    <n v="3"/>
    <x v="0"/>
    <x v="0"/>
    <n v="18"/>
    <x v="0"/>
    <x v="1"/>
    <x v="0"/>
    <n v="0"/>
    <n v="0"/>
    <n v="7.7750000000000004"/>
    <x v="1"/>
    <b v="0"/>
    <b v="1"/>
    <n v="1"/>
  </r>
  <r>
    <n v="808"/>
    <x v="0"/>
    <n v="2"/>
    <x v="0"/>
    <x v="1"/>
    <n v="39"/>
    <x v="0"/>
    <x v="0"/>
    <x v="0"/>
    <n v="0"/>
    <n v="0"/>
    <n v="13"/>
    <x v="0"/>
    <b v="0"/>
    <b v="1"/>
    <n v="1"/>
  </r>
  <r>
    <n v="809"/>
    <x v="1"/>
    <n v="1"/>
    <x v="1"/>
    <x v="1"/>
    <n v="33"/>
    <x v="0"/>
    <x v="0"/>
    <x v="0"/>
    <n v="1"/>
    <n v="0"/>
    <n v="53.1"/>
    <x v="1"/>
    <b v="0"/>
    <b v="1"/>
    <n v="1"/>
  </r>
  <r>
    <n v="810"/>
    <x v="0"/>
    <n v="3"/>
    <x v="0"/>
    <x v="0"/>
    <n v="26"/>
    <x v="0"/>
    <x v="0"/>
    <x v="0"/>
    <n v="0"/>
    <n v="0"/>
    <n v="7.8875000000000002"/>
    <x v="0"/>
    <b v="0"/>
    <b v="1"/>
    <n v="1"/>
  </r>
  <r>
    <n v="811"/>
    <x v="0"/>
    <n v="3"/>
    <x v="0"/>
    <x v="0"/>
    <n v="39"/>
    <x v="0"/>
    <x v="0"/>
    <x v="0"/>
    <n v="0"/>
    <n v="0"/>
    <n v="24.15"/>
    <x v="0"/>
    <b v="0"/>
    <b v="1"/>
    <n v="1"/>
  </r>
  <r>
    <n v="812"/>
    <x v="0"/>
    <n v="2"/>
    <x v="0"/>
    <x v="1"/>
    <n v="35"/>
    <x v="0"/>
    <x v="0"/>
    <x v="0"/>
    <n v="0"/>
    <n v="0"/>
    <n v="10.5"/>
    <x v="0"/>
    <b v="0"/>
    <b v="1"/>
    <n v="1"/>
  </r>
  <r>
    <n v="813"/>
    <x v="0"/>
    <n v="3"/>
    <x v="0"/>
    <x v="0"/>
    <n v="6"/>
    <x v="0"/>
    <x v="1"/>
    <x v="0"/>
    <n v="4"/>
    <n v="2"/>
    <n v="31.274999999999999"/>
    <x v="1"/>
    <b v="0"/>
    <b v="1"/>
    <n v="1"/>
  </r>
  <r>
    <n v="814"/>
    <x v="0"/>
    <n v="3"/>
    <x v="0"/>
    <x v="0"/>
    <n v="30.5"/>
    <x v="0"/>
    <x v="0"/>
    <x v="0"/>
    <n v="0"/>
    <n v="0"/>
    <n v="8.0500000000000007"/>
    <x v="0"/>
    <b v="0"/>
    <b v="1"/>
    <n v="1"/>
  </r>
  <r>
    <n v="815"/>
    <x v="0"/>
    <n v="1"/>
    <x v="1"/>
    <x v="1"/>
    <n v="29.69911764705882"/>
    <x v="0"/>
    <x v="0"/>
    <x v="0"/>
    <n v="0"/>
    <n v="0"/>
    <n v="0"/>
    <x v="0"/>
    <b v="0"/>
    <b v="1"/>
    <n v="1"/>
  </r>
  <r>
    <n v="816"/>
    <x v="0"/>
    <n v="3"/>
    <x v="0"/>
    <x v="0"/>
    <n v="23"/>
    <x v="0"/>
    <x v="0"/>
    <x v="0"/>
    <n v="0"/>
    <n v="0"/>
    <n v="7.9249999999999998"/>
    <x v="1"/>
    <b v="0"/>
    <b v="1"/>
    <n v="1"/>
  </r>
  <r>
    <n v="817"/>
    <x v="0"/>
    <n v="2"/>
    <x v="0"/>
    <x v="1"/>
    <n v="31"/>
    <x v="0"/>
    <x v="0"/>
    <x v="0"/>
    <n v="1"/>
    <n v="1"/>
    <n v="37.004199999999997"/>
    <x v="0"/>
    <b v="0"/>
    <b v="0"/>
    <n v="1"/>
  </r>
  <r>
    <n v="818"/>
    <x v="0"/>
    <n v="3"/>
    <x v="0"/>
    <x v="0"/>
    <n v="43"/>
    <x v="0"/>
    <x v="0"/>
    <x v="0"/>
    <n v="0"/>
    <n v="0"/>
    <n v="6.45"/>
    <x v="0"/>
    <b v="0"/>
    <b v="1"/>
    <n v="1"/>
  </r>
  <r>
    <n v="819"/>
    <x v="0"/>
    <n v="3"/>
    <x v="0"/>
    <x v="0"/>
    <n v="10"/>
    <x v="0"/>
    <x v="1"/>
    <x v="0"/>
    <n v="3"/>
    <n v="2"/>
    <n v="27.9"/>
    <x v="0"/>
    <b v="0"/>
    <b v="1"/>
    <n v="1"/>
  </r>
  <r>
    <n v="820"/>
    <x v="1"/>
    <n v="1"/>
    <x v="1"/>
    <x v="1"/>
    <n v="52"/>
    <x v="0"/>
    <x v="0"/>
    <x v="1"/>
    <n v="1"/>
    <n v="1"/>
    <n v="93.5"/>
    <x v="1"/>
    <b v="0"/>
    <b v="1"/>
    <n v="1"/>
  </r>
  <r>
    <n v="821"/>
    <x v="1"/>
    <n v="3"/>
    <x v="0"/>
    <x v="0"/>
    <n v="27"/>
    <x v="0"/>
    <x v="0"/>
    <x v="0"/>
    <n v="0"/>
    <n v="0"/>
    <n v="8.6624999999999996"/>
    <x v="0"/>
    <b v="0"/>
    <b v="1"/>
    <n v="1"/>
  </r>
  <r>
    <n v="822"/>
    <x v="0"/>
    <n v="1"/>
    <x v="1"/>
    <x v="1"/>
    <n v="38"/>
    <x v="0"/>
    <x v="0"/>
    <x v="0"/>
    <n v="0"/>
    <n v="0"/>
    <n v="0"/>
    <x v="0"/>
    <b v="0"/>
    <b v="1"/>
    <n v="1"/>
  </r>
  <r>
    <n v="823"/>
    <x v="1"/>
    <n v="3"/>
    <x v="0"/>
    <x v="0"/>
    <n v="27"/>
    <x v="0"/>
    <x v="0"/>
    <x v="0"/>
    <n v="0"/>
    <n v="1"/>
    <n v="12.475"/>
    <x v="1"/>
    <b v="0"/>
    <b v="1"/>
    <n v="1"/>
  </r>
  <r>
    <n v="824"/>
    <x v="0"/>
    <n v="3"/>
    <x v="0"/>
    <x v="0"/>
    <n v="2"/>
    <x v="1"/>
    <x v="1"/>
    <x v="0"/>
    <n v="4"/>
    <n v="1"/>
    <n v="39.6875"/>
    <x v="0"/>
    <b v="0"/>
    <b v="1"/>
    <n v="1"/>
  </r>
  <r>
    <n v="825"/>
    <x v="0"/>
    <n v="3"/>
    <x v="0"/>
    <x v="0"/>
    <n v="29.69911764705882"/>
    <x v="0"/>
    <x v="0"/>
    <x v="0"/>
    <n v="0"/>
    <n v="0"/>
    <n v="6.95"/>
    <x v="0"/>
    <b v="1"/>
    <b v="0"/>
    <n v="1"/>
  </r>
  <r>
    <n v="826"/>
    <x v="0"/>
    <n v="3"/>
    <x v="0"/>
    <x v="0"/>
    <n v="29.69911764705882"/>
    <x v="0"/>
    <x v="0"/>
    <x v="0"/>
    <n v="0"/>
    <n v="0"/>
    <n v="56.495800000000003"/>
    <x v="0"/>
    <b v="0"/>
    <b v="1"/>
    <n v="1"/>
  </r>
  <r>
    <n v="827"/>
    <x v="1"/>
    <n v="2"/>
    <x v="0"/>
    <x v="1"/>
    <n v="1"/>
    <x v="1"/>
    <x v="1"/>
    <x v="0"/>
    <n v="0"/>
    <n v="2"/>
    <n v="37.004199999999997"/>
    <x v="0"/>
    <b v="0"/>
    <b v="0"/>
    <n v="1"/>
  </r>
  <r>
    <n v="828"/>
    <x v="1"/>
    <n v="3"/>
    <x v="0"/>
    <x v="0"/>
    <n v="29.69911764705882"/>
    <x v="0"/>
    <x v="0"/>
    <x v="0"/>
    <n v="0"/>
    <n v="0"/>
    <n v="7.75"/>
    <x v="0"/>
    <b v="1"/>
    <b v="0"/>
    <n v="1"/>
  </r>
  <r>
    <n v="829"/>
    <x v="1"/>
    <n v="1"/>
    <x v="1"/>
    <x v="1"/>
    <n v="62"/>
    <x v="0"/>
    <x v="0"/>
    <x v="1"/>
    <n v="0"/>
    <n v="0"/>
    <n v="80"/>
    <x v="1"/>
    <b v="0"/>
    <b v="0"/>
    <n v="1"/>
  </r>
  <r>
    <n v="830"/>
    <x v="1"/>
    <n v="3"/>
    <x v="0"/>
    <x v="0"/>
    <n v="15"/>
    <x v="0"/>
    <x v="1"/>
    <x v="0"/>
    <n v="1"/>
    <n v="0"/>
    <n v="14.4542"/>
    <x v="1"/>
    <b v="0"/>
    <b v="0"/>
    <n v="1"/>
  </r>
  <r>
    <n v="831"/>
    <x v="1"/>
    <n v="2"/>
    <x v="0"/>
    <x v="1"/>
    <n v="0.83"/>
    <x v="1"/>
    <x v="1"/>
    <x v="0"/>
    <n v="1"/>
    <n v="1"/>
    <n v="18.75"/>
    <x v="0"/>
    <b v="0"/>
    <b v="1"/>
    <n v="1"/>
  </r>
  <r>
    <n v="832"/>
    <x v="0"/>
    <n v="3"/>
    <x v="0"/>
    <x v="0"/>
    <n v="29.69911764705882"/>
    <x v="0"/>
    <x v="0"/>
    <x v="0"/>
    <n v="0"/>
    <n v="0"/>
    <n v="7.2291999999999996"/>
    <x v="0"/>
    <b v="0"/>
    <b v="0"/>
    <n v="1"/>
  </r>
  <r>
    <n v="833"/>
    <x v="0"/>
    <n v="3"/>
    <x v="0"/>
    <x v="0"/>
    <n v="23"/>
    <x v="0"/>
    <x v="0"/>
    <x v="0"/>
    <n v="0"/>
    <n v="0"/>
    <n v="7.8541999999999996"/>
    <x v="0"/>
    <b v="0"/>
    <b v="1"/>
    <n v="1"/>
  </r>
  <r>
    <n v="834"/>
    <x v="0"/>
    <n v="3"/>
    <x v="0"/>
    <x v="0"/>
    <n v="18"/>
    <x v="0"/>
    <x v="1"/>
    <x v="0"/>
    <n v="0"/>
    <n v="0"/>
    <n v="8.3000000000000007"/>
    <x v="0"/>
    <b v="0"/>
    <b v="1"/>
    <n v="1"/>
  </r>
  <r>
    <n v="835"/>
    <x v="1"/>
    <n v="1"/>
    <x v="1"/>
    <x v="1"/>
    <n v="39"/>
    <x v="0"/>
    <x v="0"/>
    <x v="0"/>
    <n v="1"/>
    <n v="1"/>
    <n v="83.158299999999997"/>
    <x v="1"/>
    <b v="0"/>
    <b v="0"/>
    <n v="1"/>
  </r>
  <r>
    <n v="836"/>
    <x v="0"/>
    <n v="3"/>
    <x v="0"/>
    <x v="0"/>
    <n v="21"/>
    <x v="0"/>
    <x v="0"/>
    <x v="0"/>
    <n v="0"/>
    <n v="0"/>
    <n v="8.6624999999999996"/>
    <x v="0"/>
    <b v="0"/>
    <b v="1"/>
    <n v="1"/>
  </r>
  <r>
    <n v="837"/>
    <x v="0"/>
    <n v="3"/>
    <x v="0"/>
    <x v="0"/>
    <n v="29.69911764705882"/>
    <x v="0"/>
    <x v="0"/>
    <x v="0"/>
    <n v="0"/>
    <n v="0"/>
    <n v="8.0500000000000007"/>
    <x v="0"/>
    <b v="0"/>
    <b v="1"/>
    <n v="1"/>
  </r>
  <r>
    <n v="838"/>
    <x v="1"/>
    <n v="3"/>
    <x v="0"/>
    <x v="0"/>
    <n v="32"/>
    <x v="0"/>
    <x v="0"/>
    <x v="0"/>
    <n v="0"/>
    <n v="0"/>
    <n v="56.495800000000003"/>
    <x v="0"/>
    <b v="0"/>
    <b v="1"/>
    <n v="1"/>
  </r>
  <r>
    <n v="839"/>
    <x v="1"/>
    <n v="1"/>
    <x v="1"/>
    <x v="1"/>
    <n v="29.69911764705882"/>
    <x v="0"/>
    <x v="0"/>
    <x v="0"/>
    <n v="0"/>
    <n v="0"/>
    <n v="29.7"/>
    <x v="0"/>
    <b v="0"/>
    <b v="0"/>
    <n v="1"/>
  </r>
  <r>
    <n v="840"/>
    <x v="0"/>
    <n v="3"/>
    <x v="0"/>
    <x v="0"/>
    <n v="20"/>
    <x v="0"/>
    <x v="1"/>
    <x v="0"/>
    <n v="0"/>
    <n v="0"/>
    <n v="7.9249999999999998"/>
    <x v="0"/>
    <b v="0"/>
    <b v="1"/>
    <n v="1"/>
  </r>
  <r>
    <n v="841"/>
    <x v="0"/>
    <n v="2"/>
    <x v="0"/>
    <x v="1"/>
    <n v="16"/>
    <x v="0"/>
    <x v="1"/>
    <x v="0"/>
    <n v="0"/>
    <n v="0"/>
    <n v="10.5"/>
    <x v="0"/>
    <b v="0"/>
    <b v="1"/>
    <n v="1"/>
  </r>
  <r>
    <n v="842"/>
    <x v="1"/>
    <n v="1"/>
    <x v="1"/>
    <x v="1"/>
    <n v="30"/>
    <x v="0"/>
    <x v="0"/>
    <x v="0"/>
    <n v="0"/>
    <n v="0"/>
    <n v="31"/>
    <x v="1"/>
    <b v="0"/>
    <b v="0"/>
    <n v="1"/>
  </r>
  <r>
    <n v="843"/>
    <x v="0"/>
    <n v="3"/>
    <x v="0"/>
    <x v="0"/>
    <n v="34.5"/>
    <x v="0"/>
    <x v="0"/>
    <x v="0"/>
    <n v="0"/>
    <n v="0"/>
    <n v="6.4375"/>
    <x v="0"/>
    <b v="0"/>
    <b v="0"/>
    <n v="1"/>
  </r>
  <r>
    <n v="844"/>
    <x v="0"/>
    <n v="3"/>
    <x v="0"/>
    <x v="0"/>
    <n v="17"/>
    <x v="0"/>
    <x v="1"/>
    <x v="0"/>
    <n v="0"/>
    <n v="0"/>
    <n v="8.6624999999999996"/>
    <x v="0"/>
    <b v="0"/>
    <b v="1"/>
    <n v="1"/>
  </r>
  <r>
    <n v="845"/>
    <x v="0"/>
    <n v="3"/>
    <x v="0"/>
    <x v="0"/>
    <n v="42"/>
    <x v="0"/>
    <x v="0"/>
    <x v="0"/>
    <n v="0"/>
    <n v="0"/>
    <n v="7.55"/>
    <x v="0"/>
    <b v="0"/>
    <b v="1"/>
    <n v="1"/>
  </r>
  <r>
    <n v="846"/>
    <x v="0"/>
    <n v="3"/>
    <x v="0"/>
    <x v="0"/>
    <n v="29.69911764705882"/>
    <x v="0"/>
    <x v="0"/>
    <x v="0"/>
    <n v="8"/>
    <n v="2"/>
    <n v="69.55"/>
    <x v="0"/>
    <b v="0"/>
    <b v="1"/>
    <n v="1"/>
  </r>
  <r>
    <n v="847"/>
    <x v="0"/>
    <n v="3"/>
    <x v="0"/>
    <x v="0"/>
    <n v="35"/>
    <x v="0"/>
    <x v="0"/>
    <x v="0"/>
    <n v="0"/>
    <n v="0"/>
    <n v="7.8958000000000004"/>
    <x v="0"/>
    <b v="0"/>
    <b v="0"/>
    <n v="1"/>
  </r>
  <r>
    <n v="848"/>
    <x v="0"/>
    <n v="2"/>
    <x v="0"/>
    <x v="1"/>
    <n v="28"/>
    <x v="0"/>
    <x v="0"/>
    <x v="0"/>
    <n v="0"/>
    <n v="1"/>
    <n v="33"/>
    <x v="0"/>
    <b v="0"/>
    <b v="1"/>
    <n v="1"/>
  </r>
  <r>
    <n v="849"/>
    <x v="1"/>
    <n v="1"/>
    <x v="1"/>
    <x v="1"/>
    <n v="29.69911764705882"/>
    <x v="0"/>
    <x v="0"/>
    <x v="0"/>
    <n v="1"/>
    <n v="0"/>
    <n v="89.104200000000006"/>
    <x v="1"/>
    <b v="0"/>
    <b v="0"/>
    <n v="1"/>
  </r>
  <r>
    <n v="850"/>
    <x v="0"/>
    <n v="3"/>
    <x v="0"/>
    <x v="0"/>
    <n v="4"/>
    <x v="1"/>
    <x v="1"/>
    <x v="0"/>
    <n v="4"/>
    <n v="2"/>
    <n v="31.274999999999999"/>
    <x v="0"/>
    <b v="0"/>
    <b v="1"/>
    <n v="1"/>
  </r>
  <r>
    <n v="851"/>
    <x v="0"/>
    <n v="3"/>
    <x v="0"/>
    <x v="0"/>
    <n v="74"/>
    <x v="0"/>
    <x v="0"/>
    <x v="1"/>
    <n v="0"/>
    <n v="0"/>
    <n v="7.7750000000000004"/>
    <x v="0"/>
    <b v="0"/>
    <b v="1"/>
    <n v="1"/>
  </r>
  <r>
    <n v="852"/>
    <x v="0"/>
    <n v="3"/>
    <x v="0"/>
    <x v="0"/>
    <n v="9"/>
    <x v="0"/>
    <x v="1"/>
    <x v="0"/>
    <n v="1"/>
    <n v="1"/>
    <n v="15.245799999999999"/>
    <x v="1"/>
    <b v="0"/>
    <b v="0"/>
    <n v="1"/>
  </r>
  <r>
    <n v="853"/>
    <x v="1"/>
    <n v="1"/>
    <x v="1"/>
    <x v="1"/>
    <n v="16"/>
    <x v="0"/>
    <x v="1"/>
    <x v="0"/>
    <n v="0"/>
    <n v="1"/>
    <n v="39.4"/>
    <x v="1"/>
    <b v="0"/>
    <b v="1"/>
    <n v="1"/>
  </r>
  <r>
    <n v="854"/>
    <x v="0"/>
    <n v="2"/>
    <x v="0"/>
    <x v="1"/>
    <n v="44"/>
    <x v="0"/>
    <x v="0"/>
    <x v="0"/>
    <n v="1"/>
    <n v="0"/>
    <n v="26"/>
    <x v="1"/>
    <b v="0"/>
    <b v="1"/>
    <n v="1"/>
  </r>
  <r>
    <n v="855"/>
    <x v="1"/>
    <n v="3"/>
    <x v="0"/>
    <x v="0"/>
    <n v="18"/>
    <x v="0"/>
    <x v="1"/>
    <x v="0"/>
    <n v="0"/>
    <n v="1"/>
    <n v="9.35"/>
    <x v="1"/>
    <b v="0"/>
    <b v="1"/>
    <n v="1"/>
  </r>
  <r>
    <n v="856"/>
    <x v="1"/>
    <n v="1"/>
    <x v="1"/>
    <x v="1"/>
    <n v="45"/>
    <x v="0"/>
    <x v="0"/>
    <x v="1"/>
    <n v="1"/>
    <n v="1"/>
    <n v="164.86670000000001"/>
    <x v="1"/>
    <b v="0"/>
    <b v="1"/>
    <n v="1"/>
  </r>
  <r>
    <n v="857"/>
    <x v="1"/>
    <n v="1"/>
    <x v="1"/>
    <x v="1"/>
    <n v="51"/>
    <x v="0"/>
    <x v="0"/>
    <x v="1"/>
    <n v="0"/>
    <n v="0"/>
    <n v="26.55"/>
    <x v="0"/>
    <b v="0"/>
    <b v="1"/>
    <n v="1"/>
  </r>
  <r>
    <n v="858"/>
    <x v="1"/>
    <n v="3"/>
    <x v="0"/>
    <x v="0"/>
    <n v="24"/>
    <x v="0"/>
    <x v="0"/>
    <x v="0"/>
    <n v="0"/>
    <n v="3"/>
    <n v="19.258299999999998"/>
    <x v="1"/>
    <b v="0"/>
    <b v="0"/>
    <n v="1"/>
  </r>
  <r>
    <n v="859"/>
    <x v="0"/>
    <n v="3"/>
    <x v="0"/>
    <x v="0"/>
    <n v="29.69911764705882"/>
    <x v="0"/>
    <x v="0"/>
    <x v="0"/>
    <n v="0"/>
    <n v="0"/>
    <n v="7.2291999999999996"/>
    <x v="0"/>
    <b v="0"/>
    <b v="0"/>
    <n v="1"/>
  </r>
  <r>
    <n v="860"/>
    <x v="0"/>
    <n v="3"/>
    <x v="0"/>
    <x v="0"/>
    <n v="41"/>
    <x v="0"/>
    <x v="0"/>
    <x v="0"/>
    <n v="2"/>
    <n v="0"/>
    <n v="14.1083"/>
    <x v="0"/>
    <b v="0"/>
    <b v="1"/>
    <n v="1"/>
  </r>
  <r>
    <n v="861"/>
    <x v="0"/>
    <n v="2"/>
    <x v="0"/>
    <x v="1"/>
    <n v="21"/>
    <x v="0"/>
    <x v="0"/>
    <x v="0"/>
    <n v="1"/>
    <n v="0"/>
    <n v="11.5"/>
    <x v="0"/>
    <b v="0"/>
    <b v="1"/>
    <n v="1"/>
  </r>
  <r>
    <n v="862"/>
    <x v="1"/>
    <n v="1"/>
    <x v="1"/>
    <x v="1"/>
    <n v="48"/>
    <x v="0"/>
    <x v="0"/>
    <x v="1"/>
    <n v="0"/>
    <n v="0"/>
    <n v="25.929200000000002"/>
    <x v="1"/>
    <b v="0"/>
    <b v="1"/>
    <n v="1"/>
  </r>
  <r>
    <n v="863"/>
    <x v="0"/>
    <n v="3"/>
    <x v="0"/>
    <x v="0"/>
    <n v="29.69911764705882"/>
    <x v="0"/>
    <x v="0"/>
    <x v="0"/>
    <n v="8"/>
    <n v="2"/>
    <n v="69.55"/>
    <x v="1"/>
    <b v="0"/>
    <b v="1"/>
    <n v="1"/>
  </r>
  <r>
    <n v="864"/>
    <x v="0"/>
    <n v="2"/>
    <x v="0"/>
    <x v="1"/>
    <n v="24"/>
    <x v="0"/>
    <x v="0"/>
    <x v="0"/>
    <n v="0"/>
    <n v="0"/>
    <n v="13"/>
    <x v="0"/>
    <b v="0"/>
    <b v="1"/>
    <n v="1"/>
  </r>
  <r>
    <n v="865"/>
    <x v="1"/>
    <n v="2"/>
    <x v="0"/>
    <x v="1"/>
    <n v="42"/>
    <x v="0"/>
    <x v="0"/>
    <x v="0"/>
    <n v="0"/>
    <n v="0"/>
    <n v="13"/>
    <x v="1"/>
    <b v="0"/>
    <b v="1"/>
    <n v="1"/>
  </r>
  <r>
    <n v="866"/>
    <x v="1"/>
    <n v="2"/>
    <x v="0"/>
    <x v="1"/>
    <n v="27"/>
    <x v="0"/>
    <x v="0"/>
    <x v="0"/>
    <n v="1"/>
    <n v="0"/>
    <n v="13.8583"/>
    <x v="1"/>
    <b v="0"/>
    <b v="0"/>
    <n v="1"/>
  </r>
  <r>
    <n v="867"/>
    <x v="0"/>
    <n v="1"/>
    <x v="1"/>
    <x v="1"/>
    <n v="31"/>
    <x v="0"/>
    <x v="0"/>
    <x v="0"/>
    <n v="0"/>
    <n v="0"/>
    <n v="50.495800000000003"/>
    <x v="0"/>
    <b v="0"/>
    <b v="1"/>
    <n v="1"/>
  </r>
  <r>
    <n v="868"/>
    <x v="0"/>
    <n v="3"/>
    <x v="0"/>
    <x v="0"/>
    <n v="29.69911764705882"/>
    <x v="0"/>
    <x v="0"/>
    <x v="0"/>
    <n v="0"/>
    <n v="0"/>
    <n v="9.5"/>
    <x v="0"/>
    <b v="0"/>
    <b v="1"/>
    <n v="1"/>
  </r>
  <r>
    <n v="869"/>
    <x v="1"/>
    <n v="3"/>
    <x v="0"/>
    <x v="0"/>
    <n v="4"/>
    <x v="1"/>
    <x v="1"/>
    <x v="0"/>
    <n v="1"/>
    <n v="1"/>
    <n v="11.1333"/>
    <x v="0"/>
    <b v="0"/>
    <b v="1"/>
    <n v="1"/>
  </r>
  <r>
    <n v="870"/>
    <x v="0"/>
    <n v="3"/>
    <x v="0"/>
    <x v="0"/>
    <n v="26"/>
    <x v="0"/>
    <x v="0"/>
    <x v="0"/>
    <n v="0"/>
    <n v="0"/>
    <n v="7.8958000000000004"/>
    <x v="0"/>
    <b v="0"/>
    <b v="1"/>
    <n v="1"/>
  </r>
  <r>
    <n v="871"/>
    <x v="1"/>
    <n v="1"/>
    <x v="1"/>
    <x v="1"/>
    <n v="47"/>
    <x v="0"/>
    <x v="0"/>
    <x v="1"/>
    <n v="1"/>
    <n v="1"/>
    <n v="52.554200000000002"/>
    <x v="1"/>
    <b v="0"/>
    <b v="1"/>
    <n v="1"/>
  </r>
  <r>
    <n v="872"/>
    <x v="0"/>
    <n v="1"/>
    <x v="1"/>
    <x v="1"/>
    <n v="33"/>
    <x v="0"/>
    <x v="0"/>
    <x v="0"/>
    <n v="0"/>
    <n v="0"/>
    <n v="5"/>
    <x v="0"/>
    <b v="0"/>
    <b v="1"/>
    <n v="1"/>
  </r>
  <r>
    <n v="873"/>
    <x v="0"/>
    <n v="3"/>
    <x v="0"/>
    <x v="0"/>
    <n v="47"/>
    <x v="0"/>
    <x v="0"/>
    <x v="1"/>
    <n v="0"/>
    <n v="0"/>
    <n v="9"/>
    <x v="0"/>
    <b v="0"/>
    <b v="1"/>
    <n v="1"/>
  </r>
  <r>
    <n v="874"/>
    <x v="1"/>
    <n v="2"/>
    <x v="0"/>
    <x v="1"/>
    <n v="28"/>
    <x v="0"/>
    <x v="0"/>
    <x v="0"/>
    <n v="1"/>
    <n v="0"/>
    <n v="24"/>
    <x v="1"/>
    <b v="0"/>
    <b v="0"/>
    <n v="1"/>
  </r>
  <r>
    <n v="875"/>
    <x v="1"/>
    <n v="3"/>
    <x v="0"/>
    <x v="0"/>
    <n v="15"/>
    <x v="0"/>
    <x v="1"/>
    <x v="0"/>
    <n v="0"/>
    <n v="0"/>
    <n v="7.2249999999999996"/>
    <x v="1"/>
    <b v="0"/>
    <b v="0"/>
    <n v="1"/>
  </r>
  <r>
    <n v="876"/>
    <x v="0"/>
    <n v="3"/>
    <x v="0"/>
    <x v="0"/>
    <n v="20"/>
    <x v="0"/>
    <x v="1"/>
    <x v="0"/>
    <n v="0"/>
    <n v="0"/>
    <n v="9.8458000000000006"/>
    <x v="0"/>
    <b v="0"/>
    <b v="1"/>
    <n v="1"/>
  </r>
  <r>
    <n v="877"/>
    <x v="0"/>
    <n v="3"/>
    <x v="0"/>
    <x v="0"/>
    <n v="19"/>
    <x v="0"/>
    <x v="1"/>
    <x v="0"/>
    <n v="0"/>
    <n v="0"/>
    <n v="7.8958000000000004"/>
    <x v="0"/>
    <b v="0"/>
    <b v="1"/>
    <n v="1"/>
  </r>
  <r>
    <n v="878"/>
    <x v="0"/>
    <n v="3"/>
    <x v="0"/>
    <x v="0"/>
    <n v="29.69911764705882"/>
    <x v="0"/>
    <x v="0"/>
    <x v="0"/>
    <n v="0"/>
    <n v="0"/>
    <n v="7.8958000000000004"/>
    <x v="0"/>
    <b v="0"/>
    <b v="1"/>
    <n v="1"/>
  </r>
  <r>
    <n v="879"/>
    <x v="1"/>
    <n v="1"/>
    <x v="1"/>
    <x v="1"/>
    <n v="56"/>
    <x v="0"/>
    <x v="0"/>
    <x v="1"/>
    <n v="0"/>
    <n v="1"/>
    <n v="83.158299999999997"/>
    <x v="1"/>
    <b v="0"/>
    <b v="0"/>
    <n v="1"/>
  </r>
  <r>
    <n v="880"/>
    <x v="1"/>
    <n v="2"/>
    <x v="0"/>
    <x v="1"/>
    <n v="25"/>
    <x v="0"/>
    <x v="0"/>
    <x v="0"/>
    <n v="0"/>
    <n v="1"/>
    <n v="26"/>
    <x v="1"/>
    <b v="0"/>
    <b v="1"/>
    <n v="1"/>
  </r>
  <r>
    <n v="881"/>
    <x v="0"/>
    <n v="3"/>
    <x v="0"/>
    <x v="0"/>
    <n v="33"/>
    <x v="0"/>
    <x v="0"/>
    <x v="0"/>
    <n v="0"/>
    <n v="0"/>
    <n v="7.8958000000000004"/>
    <x v="0"/>
    <b v="0"/>
    <b v="1"/>
    <n v="1"/>
  </r>
  <r>
    <n v="882"/>
    <x v="0"/>
    <n v="3"/>
    <x v="0"/>
    <x v="0"/>
    <n v="22"/>
    <x v="0"/>
    <x v="0"/>
    <x v="0"/>
    <n v="0"/>
    <n v="0"/>
    <n v="10.5167"/>
    <x v="1"/>
    <b v="0"/>
    <b v="1"/>
    <n v="1"/>
  </r>
  <r>
    <n v="883"/>
    <x v="0"/>
    <n v="2"/>
    <x v="0"/>
    <x v="1"/>
    <n v="28"/>
    <x v="0"/>
    <x v="0"/>
    <x v="0"/>
    <n v="0"/>
    <n v="0"/>
    <n v="10.5"/>
    <x v="0"/>
    <b v="0"/>
    <b v="1"/>
    <n v="1"/>
  </r>
  <r>
    <n v="884"/>
    <x v="0"/>
    <n v="3"/>
    <x v="0"/>
    <x v="0"/>
    <n v="25"/>
    <x v="0"/>
    <x v="0"/>
    <x v="0"/>
    <n v="0"/>
    <n v="0"/>
    <n v="7.05"/>
    <x v="0"/>
    <b v="0"/>
    <b v="1"/>
    <n v="1"/>
  </r>
  <r>
    <n v="885"/>
    <x v="0"/>
    <n v="3"/>
    <x v="0"/>
    <x v="0"/>
    <n v="39"/>
    <x v="0"/>
    <x v="0"/>
    <x v="0"/>
    <n v="0"/>
    <n v="5"/>
    <n v="29.125"/>
    <x v="1"/>
    <b v="1"/>
    <b v="0"/>
    <n v="1"/>
  </r>
  <r>
    <n v="886"/>
    <x v="0"/>
    <n v="2"/>
    <x v="0"/>
    <x v="1"/>
    <n v="27"/>
    <x v="0"/>
    <x v="0"/>
    <x v="0"/>
    <n v="0"/>
    <n v="0"/>
    <n v="13"/>
    <x v="0"/>
    <b v="0"/>
    <b v="1"/>
    <n v="1"/>
  </r>
  <r>
    <n v="887"/>
    <x v="1"/>
    <n v="1"/>
    <x v="1"/>
    <x v="1"/>
    <n v="19"/>
    <x v="0"/>
    <x v="1"/>
    <x v="0"/>
    <n v="0"/>
    <n v="0"/>
    <n v="30"/>
    <x v="1"/>
    <b v="0"/>
    <b v="1"/>
    <n v="1"/>
  </r>
  <r>
    <n v="888"/>
    <x v="0"/>
    <n v="3"/>
    <x v="0"/>
    <x v="0"/>
    <n v="29.69911764705882"/>
    <x v="0"/>
    <x v="0"/>
    <x v="0"/>
    <n v="1"/>
    <n v="2"/>
    <n v="23.45"/>
    <x v="1"/>
    <b v="0"/>
    <b v="1"/>
    <n v="1"/>
  </r>
  <r>
    <n v="889"/>
    <x v="1"/>
    <n v="1"/>
    <x v="1"/>
    <x v="1"/>
    <n v="26"/>
    <x v="0"/>
    <x v="0"/>
    <x v="0"/>
    <n v="0"/>
    <n v="0"/>
    <n v="30"/>
    <x v="0"/>
    <b v="0"/>
    <b v="0"/>
    <n v="1"/>
  </r>
  <r>
    <n v="890"/>
    <x v="0"/>
    <n v="3"/>
    <x v="0"/>
    <x v="0"/>
    <n v="32"/>
    <x v="0"/>
    <x v="0"/>
    <x v="0"/>
    <n v="0"/>
    <n v="0"/>
    <n v="7.75"/>
    <x v="0"/>
    <b v="1"/>
    <b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38716-E86C-499E-9446-6B3F821D4BF4}" name="Tabela dinâ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3:D27" firstHeaderRow="1" firstDataRow="2" firstDataCol="1" rowPageCount="1" colPageCount="1"/>
  <pivotFields count="16">
    <pivotField showAll="0"/>
    <pivotField axis="axisCol"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</pivotFields>
  <rowFields count="1">
    <field x="8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12" item="1" hier="-1"/>
  </pageFields>
  <dataFields count="1">
    <dataField name="Contagem de N" fld="15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A2EDB-FC4F-4BF5-BBEA-A3BE5545C83F}" name="Tabela dinâ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7" firstHeaderRow="1" firstDataRow="2" firstDataCol="1"/>
  <pivotFields count="16">
    <pivotField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N" fld="15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82E4B3-F649-4F10-B89E-F7865747AB28}" name="Tabela1" displayName="Tabela1" ref="S3:U10" totalsRowShown="0">
  <autoFilter ref="S3:U10" xr:uid="{3082E4B3-F649-4F10-B89E-F7865747AB28}"/>
  <sortState xmlns:xlrd2="http://schemas.microsoft.com/office/spreadsheetml/2017/richdata2" ref="S4:U10">
    <sortCondition ref="S3:S10"/>
  </sortState>
  <tableColumns count="3">
    <tableColumn id="1" xr3:uid="{18BDD2B4-5C8A-4620-80A5-AC426C6BC71D}" name="Ordem">
      <calculatedColumnFormula>_xlfn.RANK.EQ(T4,$T$4:$T$10)</calculatedColumnFormula>
    </tableColumn>
    <tableColumn id="2" xr3:uid="{0E3E4421-1FEA-437E-B692-1B8E50A4B45B}" name="Aleatório">
      <calculatedColumnFormula>RAND()</calculatedColumnFormula>
    </tableColumn>
    <tableColumn id="3" xr3:uid="{3126C204-A076-4DE6-B794-24DD8BC1C189}" name="Variáve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DDE2-40C0-4C03-A4AD-56864B4011B2}">
  <dimension ref="A2:V39"/>
  <sheetViews>
    <sheetView tabSelected="1" workbookViewId="0">
      <pane xSplit="4" topLeftCell="K1" activePane="topRight" state="frozen"/>
      <selection pane="topRight" activeCell="R13" sqref="R13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4" bestFit="1" customWidth="1"/>
    <col min="4" max="4" width="10.7109375" bestFit="1" customWidth="1"/>
    <col min="5" max="11" width="10.7109375" customWidth="1"/>
  </cols>
  <sheetData>
    <row r="2" spans="1:22" x14ac:dyDescent="0.25">
      <c r="P2" s="3" t="s">
        <v>13</v>
      </c>
      <c r="Q2" s="3">
        <f>D7</f>
        <v>891</v>
      </c>
    </row>
    <row r="3" spans="1:22" x14ac:dyDescent="0.25">
      <c r="A3" s="4" t="s">
        <v>22</v>
      </c>
      <c r="B3" s="4" t="s">
        <v>9</v>
      </c>
      <c r="P3" s="3"/>
      <c r="Q3" s="3"/>
      <c r="R3" t="s">
        <v>25</v>
      </c>
    </row>
    <row r="4" spans="1:22" x14ac:dyDescent="0.25">
      <c r="A4" s="4" t="s">
        <v>11</v>
      </c>
      <c r="B4">
        <v>0</v>
      </c>
      <c r="C4">
        <v>1</v>
      </c>
      <c r="D4" t="s">
        <v>10</v>
      </c>
      <c r="P4" t="s">
        <v>23</v>
      </c>
      <c r="Q4">
        <f>C7/D7</f>
        <v>0.38383838383838381</v>
      </c>
      <c r="R4">
        <f>Q4^2</f>
        <v>0.14733190490766246</v>
      </c>
    </row>
    <row r="5" spans="1:22" x14ac:dyDescent="0.25">
      <c r="A5" s="5">
        <v>0</v>
      </c>
      <c r="B5">
        <v>469</v>
      </c>
      <c r="C5">
        <v>206</v>
      </c>
      <c r="D5">
        <v>675</v>
      </c>
      <c r="N5" t="s">
        <v>30</v>
      </c>
      <c r="P5" t="s">
        <v>24</v>
      </c>
      <c r="Q5">
        <f>B7/D7</f>
        <v>0.61616161616161613</v>
      </c>
      <c r="R5">
        <f>Q5^2</f>
        <v>0.37965513723089478</v>
      </c>
      <c r="T5" t="s">
        <v>31</v>
      </c>
    </row>
    <row r="6" spans="1:22" x14ac:dyDescent="0.25">
      <c r="A6" s="5">
        <v>1</v>
      </c>
      <c r="B6">
        <v>80</v>
      </c>
      <c r="C6">
        <v>136</v>
      </c>
      <c r="D6">
        <v>216</v>
      </c>
      <c r="P6" t="s">
        <v>15</v>
      </c>
      <c r="Q6">
        <f>1-(R4+R5)</f>
        <v>0.47301295786144282</v>
      </c>
    </row>
    <row r="7" spans="1:22" x14ac:dyDescent="0.25">
      <c r="A7" s="5" t="s">
        <v>10</v>
      </c>
      <c r="B7">
        <v>549</v>
      </c>
      <c r="C7">
        <v>342</v>
      </c>
      <c r="D7">
        <v>891</v>
      </c>
    </row>
    <row r="9" spans="1:22" x14ac:dyDescent="0.25">
      <c r="M9" s="3" t="s">
        <v>13</v>
      </c>
      <c r="N9" s="3">
        <f>D5</f>
        <v>675</v>
      </c>
      <c r="T9" s="3" t="s">
        <v>13</v>
      </c>
      <c r="U9" s="3">
        <f>D6</f>
        <v>216</v>
      </c>
    </row>
    <row r="10" spans="1:22" x14ac:dyDescent="0.25">
      <c r="M10" s="3"/>
      <c r="N10" s="3" t="s">
        <v>26</v>
      </c>
      <c r="O10" t="s">
        <v>25</v>
      </c>
      <c r="T10" s="3"/>
      <c r="U10" s="3"/>
      <c r="V10" t="s">
        <v>25</v>
      </c>
    </row>
    <row r="11" spans="1:22" x14ac:dyDescent="0.25">
      <c r="M11" t="s">
        <v>27</v>
      </c>
      <c r="N11">
        <f>C5/D5</f>
        <v>0.30518518518518517</v>
      </c>
      <c r="O11">
        <f>N11^2</f>
        <v>9.3137997256515767E-2</v>
      </c>
      <c r="Q11" t="s">
        <v>29</v>
      </c>
      <c r="R11">
        <f>(N13*N9+U13*U9)/(N9+U9)</f>
        <v>0.43434842249657074</v>
      </c>
      <c r="T11" t="s">
        <v>27</v>
      </c>
      <c r="U11">
        <f>C6/D6</f>
        <v>0.62962962962962965</v>
      </c>
      <c r="V11">
        <f>U11^2</f>
        <v>0.39643347050754463</v>
      </c>
    </row>
    <row r="12" spans="1:22" x14ac:dyDescent="0.25">
      <c r="M12" t="s">
        <v>28</v>
      </c>
      <c r="N12">
        <f>B5/D5</f>
        <v>0.69481481481481477</v>
      </c>
      <c r="O12">
        <f>N12^2</f>
        <v>0.48276762688614533</v>
      </c>
      <c r="T12" t="s">
        <v>28</v>
      </c>
      <c r="U12">
        <f>B6/D6</f>
        <v>0.37037037037037035</v>
      </c>
      <c r="V12">
        <f>U12^2</f>
        <v>0.1371742112482853</v>
      </c>
    </row>
    <row r="13" spans="1:22" x14ac:dyDescent="0.25">
      <c r="M13" t="s">
        <v>15</v>
      </c>
      <c r="N13">
        <f>1-(O11+O12)</f>
        <v>0.42409437585733889</v>
      </c>
      <c r="Q13" t="s">
        <v>16</v>
      </c>
      <c r="R13">
        <f>Q6-R11</f>
        <v>3.8664535364872077E-2</v>
      </c>
      <c r="T13" t="s">
        <v>15</v>
      </c>
      <c r="U13">
        <f>1-(V11+V12)</f>
        <v>0.46639231824417005</v>
      </c>
    </row>
    <row r="18" spans="1:18" x14ac:dyDescent="0.25">
      <c r="I18" s="3" t="s">
        <v>13</v>
      </c>
      <c r="J18" s="3">
        <f>D25</f>
        <v>79</v>
      </c>
      <c r="P18" s="3" t="s">
        <v>13</v>
      </c>
      <c r="Q18" s="3">
        <f>D26</f>
        <v>498</v>
      </c>
    </row>
    <row r="19" spans="1:18" x14ac:dyDescent="0.25">
      <c r="I19" s="3"/>
      <c r="J19" s="3"/>
      <c r="K19" t="s">
        <v>25</v>
      </c>
      <c r="P19" s="3"/>
      <c r="Q19" s="3"/>
      <c r="R19" t="s">
        <v>25</v>
      </c>
    </row>
    <row r="20" spans="1:18" x14ac:dyDescent="0.25">
      <c r="I20" t="s">
        <v>23</v>
      </c>
      <c r="J20">
        <f>B25/D25</f>
        <v>0.82278481012658233</v>
      </c>
      <c r="K20">
        <f>J20^2</f>
        <v>0.67697484377503614</v>
      </c>
      <c r="M20" t="s">
        <v>29</v>
      </c>
      <c r="N20">
        <f>(J22*J18+Q22*Q18)/(J18+Q18)</f>
        <v>0.30640033754569435</v>
      </c>
      <c r="P20" t="s">
        <v>23</v>
      </c>
      <c r="Q20">
        <f>B26/D26</f>
        <v>0.80923694779116462</v>
      </c>
      <c r="R20">
        <f>Q20^2</f>
        <v>0.65486443767036007</v>
      </c>
    </row>
    <row r="21" spans="1:18" x14ac:dyDescent="0.25">
      <c r="A21" s="4" t="s">
        <v>6</v>
      </c>
      <c r="B21" t="s">
        <v>14</v>
      </c>
      <c r="I21" t="s">
        <v>24</v>
      </c>
      <c r="J21">
        <f>C25/D25</f>
        <v>0.17721518987341772</v>
      </c>
      <c r="K21">
        <f>J21^2</f>
        <v>3.1405223521871493E-2</v>
      </c>
      <c r="P21" t="s">
        <v>24</v>
      </c>
      <c r="Q21">
        <f>C26/D26</f>
        <v>0.19076305220883535</v>
      </c>
      <c r="R21">
        <f>Q21^2</f>
        <v>3.6390542088030844E-2</v>
      </c>
    </row>
    <row r="22" spans="1:18" x14ac:dyDescent="0.25">
      <c r="I22" t="s">
        <v>15</v>
      </c>
      <c r="J22">
        <f>1-(K20+K21)</f>
        <v>0.29161993270309239</v>
      </c>
      <c r="M22" t="s">
        <v>16</v>
      </c>
      <c r="N22">
        <f>N13-N20</f>
        <v>0.11769403831164454</v>
      </c>
      <c r="P22" t="s">
        <v>15</v>
      </c>
      <c r="Q22">
        <f>1-(R20+R21)</f>
        <v>0.3087450202416091</v>
      </c>
    </row>
    <row r="23" spans="1:18" x14ac:dyDescent="0.25">
      <c r="A23" s="4" t="s">
        <v>22</v>
      </c>
      <c r="B23" s="4" t="s">
        <v>9</v>
      </c>
    </row>
    <row r="24" spans="1:18" x14ac:dyDescent="0.25">
      <c r="A24" s="4" t="s">
        <v>11</v>
      </c>
      <c r="B24">
        <v>0</v>
      </c>
      <c r="C24">
        <v>1</v>
      </c>
      <c r="D24" t="s">
        <v>10</v>
      </c>
    </row>
    <row r="25" spans="1:18" x14ac:dyDescent="0.25">
      <c r="A25" s="5">
        <v>0</v>
      </c>
      <c r="B25" s="10">
        <v>65</v>
      </c>
      <c r="C25" s="10">
        <v>14</v>
      </c>
      <c r="D25" s="10">
        <v>79</v>
      </c>
      <c r="K25" t="s">
        <v>40</v>
      </c>
    </row>
    <row r="26" spans="1:18" x14ac:dyDescent="0.25">
      <c r="A26" s="5">
        <v>1</v>
      </c>
      <c r="B26" s="10">
        <v>403</v>
      </c>
      <c r="C26" s="10">
        <v>95</v>
      </c>
      <c r="D26" s="10">
        <v>498</v>
      </c>
    </row>
    <row r="27" spans="1:18" x14ac:dyDescent="0.25">
      <c r="A27" s="5" t="s">
        <v>10</v>
      </c>
      <c r="B27" s="10">
        <v>468</v>
      </c>
      <c r="C27" s="10">
        <v>109</v>
      </c>
      <c r="D27" s="10">
        <v>577</v>
      </c>
      <c r="K27" t="s">
        <v>37</v>
      </c>
    </row>
    <row r="28" spans="1:18" x14ac:dyDescent="0.25">
      <c r="K28" t="s">
        <v>38</v>
      </c>
      <c r="L28" t="s">
        <v>45</v>
      </c>
    </row>
    <row r="29" spans="1:18" x14ac:dyDescent="0.25">
      <c r="K29" t="s">
        <v>39</v>
      </c>
      <c r="L29" t="s">
        <v>46</v>
      </c>
    </row>
    <row r="31" spans="1:18" x14ac:dyDescent="0.25">
      <c r="K31" t="s">
        <v>47</v>
      </c>
    </row>
    <row r="33" spans="11:11" x14ac:dyDescent="0.25">
      <c r="K33" t="s">
        <v>41</v>
      </c>
    </row>
    <row r="35" spans="11:11" x14ac:dyDescent="0.25">
      <c r="K35" t="s">
        <v>42</v>
      </c>
    </row>
    <row r="37" spans="11:11" x14ac:dyDescent="0.25">
      <c r="K37" t="s">
        <v>43</v>
      </c>
    </row>
    <row r="39" spans="11:11" x14ac:dyDescent="0.25">
      <c r="K39" t="s">
        <v>44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92"/>
  <sheetViews>
    <sheetView topLeftCell="M1" workbookViewId="0">
      <selection activeCell="V13" sqref="V13"/>
    </sheetView>
  </sheetViews>
  <sheetFormatPr defaultRowHeight="15" x14ac:dyDescent="0.25"/>
  <cols>
    <col min="2" max="2" width="8.5703125" style="3" bestFit="1" customWidth="1"/>
    <col min="3" max="3" width="6.28515625" style="3" bestFit="1" customWidth="1"/>
    <col min="4" max="5" width="6.28515625" style="3" customWidth="1"/>
    <col min="6" max="6" width="12" bestFit="1" customWidth="1"/>
    <col min="7" max="9" width="12" style="3" customWidth="1"/>
    <col min="10" max="10" width="5.5703125" bestFit="1" customWidth="1"/>
    <col min="11" max="11" width="5.85546875" bestFit="1" customWidth="1"/>
    <col min="12" max="12" width="9" bestFit="1" customWidth="1"/>
    <col min="13" max="13" width="12.42578125" style="3" bestFit="1" customWidth="1"/>
    <col min="14" max="15" width="12.42578125" bestFit="1" customWidth="1"/>
    <col min="19" max="19" width="9.28515625" customWidth="1"/>
    <col min="20" max="20" width="11.42578125" customWidth="1"/>
    <col min="21" max="21" width="11" customWidth="1"/>
  </cols>
  <sheetData>
    <row r="1" spans="1:24" x14ac:dyDescent="0.25">
      <c r="A1" t="s">
        <v>12</v>
      </c>
      <c r="B1" s="2" t="s">
        <v>0</v>
      </c>
      <c r="C1" s="2" t="s">
        <v>1</v>
      </c>
      <c r="D1" s="2" t="s">
        <v>18</v>
      </c>
      <c r="E1" s="2" t="s">
        <v>17</v>
      </c>
      <c r="F1" s="1" t="s">
        <v>2</v>
      </c>
      <c r="G1" s="2" t="s">
        <v>19</v>
      </c>
      <c r="H1" s="2" t="s">
        <v>20</v>
      </c>
      <c r="I1" s="2" t="s">
        <v>21</v>
      </c>
      <c r="J1" s="1" t="s">
        <v>3</v>
      </c>
      <c r="K1" s="1" t="s">
        <v>4</v>
      </c>
      <c r="L1" s="1" t="s">
        <v>5</v>
      </c>
      <c r="M1" s="2" t="s">
        <v>6</v>
      </c>
      <c r="N1" s="1" t="s">
        <v>7</v>
      </c>
      <c r="O1" s="1" t="s">
        <v>8</v>
      </c>
      <c r="P1" s="6" t="s">
        <v>13</v>
      </c>
      <c r="S1" s="8" t="s">
        <v>36</v>
      </c>
    </row>
    <row r="2" spans="1:24" x14ac:dyDescent="0.25">
      <c r="A2" s="1">
        <v>0</v>
      </c>
      <c r="B2" s="3">
        <v>0</v>
      </c>
      <c r="C2" s="3">
        <v>3</v>
      </c>
      <c r="D2" s="3">
        <f>IF(C2=1,1,0)</f>
        <v>0</v>
      </c>
      <c r="E2" s="3">
        <f>IF(C2=2,1,D2)</f>
        <v>0</v>
      </c>
      <c r="F2">
        <v>22</v>
      </c>
      <c r="G2" s="3">
        <f>IF(F2&lt;6,1,0)</f>
        <v>0</v>
      </c>
      <c r="H2" s="3">
        <f>IF(F2&lt;21,1,0)</f>
        <v>0</v>
      </c>
      <c r="I2" s="3">
        <f>IF(F2&lt;45,1,0)</f>
        <v>1</v>
      </c>
      <c r="J2">
        <v>1</v>
      </c>
      <c r="K2">
        <v>0</v>
      </c>
      <c r="L2">
        <v>7.25</v>
      </c>
      <c r="M2" s="3" t="b">
        <v>1</v>
      </c>
      <c r="N2" t="b">
        <v>0</v>
      </c>
      <c r="O2" t="b">
        <v>1</v>
      </c>
      <c r="P2">
        <v>1</v>
      </c>
      <c r="W2" s="7" t="s">
        <v>35</v>
      </c>
      <c r="X2">
        <v>5</v>
      </c>
    </row>
    <row r="3" spans="1:24" x14ac:dyDescent="0.25">
      <c r="A3" s="1">
        <v>1</v>
      </c>
      <c r="B3" s="3">
        <v>1</v>
      </c>
      <c r="C3" s="3">
        <v>1</v>
      </c>
      <c r="D3" s="3">
        <f t="shared" ref="D3:D66" si="0">IF(C3=1,1,0)</f>
        <v>1</v>
      </c>
      <c r="E3" s="3">
        <f t="shared" ref="E3:E66" si="1">IF(C3=2,1,D3)</f>
        <v>1</v>
      </c>
      <c r="F3">
        <v>38</v>
      </c>
      <c r="G3" s="3">
        <f t="shared" ref="G3:G66" si="2">IF(F3&lt;6,1,0)</f>
        <v>0</v>
      </c>
      <c r="H3" s="3">
        <f t="shared" ref="H3:H66" si="3">IF(F3&lt;21,1,0)</f>
        <v>0</v>
      </c>
      <c r="I3" s="3">
        <f t="shared" ref="I3:I66" si="4">IF(F3&lt;45,1,0)</f>
        <v>1</v>
      </c>
      <c r="J3">
        <v>1</v>
      </c>
      <c r="K3">
        <v>0</v>
      </c>
      <c r="L3">
        <v>71.283299999999997</v>
      </c>
      <c r="M3" s="3" t="b">
        <v>0</v>
      </c>
      <c r="N3" t="b">
        <v>0</v>
      </c>
      <c r="O3" t="b">
        <v>0</v>
      </c>
      <c r="P3">
        <v>1</v>
      </c>
      <c r="S3" t="s">
        <v>32</v>
      </c>
      <c r="T3" t="s">
        <v>33</v>
      </c>
      <c r="U3" t="s">
        <v>34</v>
      </c>
    </row>
    <row r="4" spans="1:24" x14ac:dyDescent="0.25">
      <c r="A4" s="1">
        <v>2</v>
      </c>
      <c r="B4" s="3">
        <v>1</v>
      </c>
      <c r="C4" s="3">
        <v>3</v>
      </c>
      <c r="D4" s="3">
        <f t="shared" si="0"/>
        <v>0</v>
      </c>
      <c r="E4" s="3">
        <f t="shared" si="1"/>
        <v>0</v>
      </c>
      <c r="F4">
        <v>26</v>
      </c>
      <c r="G4" s="3">
        <f t="shared" si="2"/>
        <v>0</v>
      </c>
      <c r="H4" s="3">
        <f t="shared" si="3"/>
        <v>0</v>
      </c>
      <c r="I4" s="3">
        <f t="shared" si="4"/>
        <v>1</v>
      </c>
      <c r="J4">
        <v>0</v>
      </c>
      <c r="K4">
        <v>0</v>
      </c>
      <c r="L4">
        <v>7.9249999999999998</v>
      </c>
      <c r="M4" s="3" t="b">
        <v>0</v>
      </c>
      <c r="N4" t="b">
        <v>0</v>
      </c>
      <c r="O4" t="b">
        <v>1</v>
      </c>
      <c r="P4">
        <v>1</v>
      </c>
      <c r="S4">
        <f t="shared" ref="S4:S10" ca="1" si="5">_xlfn.RANK.EQ(T4,$T$4:$T$10)</f>
        <v>7</v>
      </c>
      <c r="T4">
        <f t="shared" ref="T4:T10" ca="1" si="6">RAND()</f>
        <v>0.1221309871962788</v>
      </c>
      <c r="U4" t="s">
        <v>6</v>
      </c>
      <c r="W4">
        <v>1</v>
      </c>
      <c r="X4" t="str">
        <f ca="1">IF(W4&lt;=$X$2,VLOOKUP(W4,Tabela1[],3,0),)</f>
        <v>age&lt;6</v>
      </c>
    </row>
    <row r="5" spans="1:24" x14ac:dyDescent="0.25">
      <c r="A5" s="1">
        <v>3</v>
      </c>
      <c r="B5" s="3">
        <v>1</v>
      </c>
      <c r="C5" s="3">
        <v>1</v>
      </c>
      <c r="D5" s="3">
        <f t="shared" si="0"/>
        <v>1</v>
      </c>
      <c r="E5" s="3">
        <f t="shared" si="1"/>
        <v>1</v>
      </c>
      <c r="F5">
        <v>35</v>
      </c>
      <c r="G5" s="3">
        <f t="shared" si="2"/>
        <v>0</v>
      </c>
      <c r="H5" s="3">
        <f t="shared" si="3"/>
        <v>0</v>
      </c>
      <c r="I5" s="3">
        <f t="shared" si="4"/>
        <v>1</v>
      </c>
      <c r="J5">
        <v>1</v>
      </c>
      <c r="K5">
        <v>0</v>
      </c>
      <c r="L5">
        <v>53.1</v>
      </c>
      <c r="M5" s="3" t="b">
        <v>0</v>
      </c>
      <c r="N5" t="b">
        <v>0</v>
      </c>
      <c r="O5" t="b">
        <v>1</v>
      </c>
      <c r="P5">
        <v>1</v>
      </c>
      <c r="S5">
        <f t="shared" ca="1" si="5"/>
        <v>6</v>
      </c>
      <c r="T5">
        <f t="shared" ca="1" si="6"/>
        <v>0.19561149642273967</v>
      </c>
      <c r="U5" t="s">
        <v>21</v>
      </c>
      <c r="W5">
        <v>2</v>
      </c>
      <c r="X5" t="str">
        <f ca="1">IF(W5&lt;=$X$2,VLOOKUP(W5,Tabela1[],3,0),)</f>
        <v>survived</v>
      </c>
    </row>
    <row r="6" spans="1:24" x14ac:dyDescent="0.25">
      <c r="A6" s="1">
        <v>4</v>
      </c>
      <c r="B6" s="3">
        <v>0</v>
      </c>
      <c r="C6" s="3">
        <v>3</v>
      </c>
      <c r="D6" s="3">
        <f t="shared" si="0"/>
        <v>0</v>
      </c>
      <c r="E6" s="3">
        <f t="shared" si="1"/>
        <v>0</v>
      </c>
      <c r="F6">
        <v>35</v>
      </c>
      <c r="G6" s="3">
        <f t="shared" si="2"/>
        <v>0</v>
      </c>
      <c r="H6" s="3">
        <f t="shared" si="3"/>
        <v>0</v>
      </c>
      <c r="I6" s="3">
        <f t="shared" si="4"/>
        <v>1</v>
      </c>
      <c r="J6">
        <v>0</v>
      </c>
      <c r="K6">
        <v>0</v>
      </c>
      <c r="L6">
        <v>8.0500000000000007</v>
      </c>
      <c r="M6" s="3" t="b">
        <v>1</v>
      </c>
      <c r="N6" t="b">
        <v>0</v>
      </c>
      <c r="O6" t="b">
        <v>1</v>
      </c>
      <c r="P6">
        <v>1</v>
      </c>
      <c r="S6">
        <f t="shared" ca="1" si="5"/>
        <v>5</v>
      </c>
      <c r="T6">
        <f t="shared" ca="1" si="6"/>
        <v>0.30548432229666156</v>
      </c>
      <c r="U6" t="s">
        <v>20</v>
      </c>
      <c r="W6">
        <v>3</v>
      </c>
      <c r="X6" t="str">
        <f ca="1">IF(W6&lt;=$X$2,VLOOKUP(W6,Tabela1[],3,0),)</f>
        <v>PClass1,2</v>
      </c>
    </row>
    <row r="7" spans="1:24" x14ac:dyDescent="0.25">
      <c r="A7" s="1">
        <v>5</v>
      </c>
      <c r="B7" s="3">
        <v>0</v>
      </c>
      <c r="C7" s="3">
        <v>3</v>
      </c>
      <c r="D7" s="3">
        <f t="shared" si="0"/>
        <v>0</v>
      </c>
      <c r="E7" s="3">
        <f t="shared" si="1"/>
        <v>0</v>
      </c>
      <c r="F7">
        <v>29.69911764705882</v>
      </c>
      <c r="G7" s="3">
        <f t="shared" si="2"/>
        <v>0</v>
      </c>
      <c r="H7" s="3">
        <f t="shared" si="3"/>
        <v>0</v>
      </c>
      <c r="I7" s="3">
        <f t="shared" si="4"/>
        <v>1</v>
      </c>
      <c r="J7">
        <v>0</v>
      </c>
      <c r="K7">
        <v>0</v>
      </c>
      <c r="L7">
        <v>8.4582999999999995</v>
      </c>
      <c r="M7" s="3" t="b">
        <v>1</v>
      </c>
      <c r="N7" t="b">
        <v>1</v>
      </c>
      <c r="O7" t="b">
        <v>0</v>
      </c>
      <c r="P7">
        <v>1</v>
      </c>
      <c r="S7">
        <f t="shared" ca="1" si="5"/>
        <v>3</v>
      </c>
      <c r="T7">
        <f t="shared" ca="1" si="6"/>
        <v>0.71277415455781057</v>
      </c>
      <c r="U7" t="s">
        <v>17</v>
      </c>
      <c r="W7">
        <v>4</v>
      </c>
      <c r="X7" t="str">
        <f ca="1">IF(W7&lt;=$X$2,VLOOKUP(W7,Tabela1[],3,0),)</f>
        <v>PClass1</v>
      </c>
    </row>
    <row r="8" spans="1:24" x14ac:dyDescent="0.25">
      <c r="A8" s="1">
        <v>6</v>
      </c>
      <c r="B8" s="3">
        <v>0</v>
      </c>
      <c r="C8" s="3">
        <v>1</v>
      </c>
      <c r="D8" s="3">
        <f t="shared" si="0"/>
        <v>1</v>
      </c>
      <c r="E8" s="3">
        <f t="shared" si="1"/>
        <v>1</v>
      </c>
      <c r="F8">
        <v>54</v>
      </c>
      <c r="G8" s="3">
        <f t="shared" si="2"/>
        <v>0</v>
      </c>
      <c r="H8" s="3">
        <f t="shared" si="3"/>
        <v>0</v>
      </c>
      <c r="I8" s="3">
        <f t="shared" si="4"/>
        <v>0</v>
      </c>
      <c r="J8">
        <v>0</v>
      </c>
      <c r="K8">
        <v>0</v>
      </c>
      <c r="L8">
        <v>51.862499999999997</v>
      </c>
      <c r="M8" s="3" t="b">
        <v>1</v>
      </c>
      <c r="N8" t="b">
        <v>0</v>
      </c>
      <c r="O8" t="b">
        <v>1</v>
      </c>
      <c r="P8">
        <v>1</v>
      </c>
      <c r="S8">
        <f t="shared" ca="1" si="5"/>
        <v>2</v>
      </c>
      <c r="T8">
        <f t="shared" ca="1" si="6"/>
        <v>0.72628558211159744</v>
      </c>
      <c r="U8" t="s">
        <v>0</v>
      </c>
      <c r="W8">
        <v>5</v>
      </c>
      <c r="X8" t="str">
        <f ca="1">IF(W8&lt;=$X$2,VLOOKUP(W8,Tabela1[],3,0),)</f>
        <v>age&lt;21</v>
      </c>
    </row>
    <row r="9" spans="1:24" x14ac:dyDescent="0.25">
      <c r="A9" s="1">
        <v>7</v>
      </c>
      <c r="B9" s="3">
        <v>0</v>
      </c>
      <c r="C9" s="3">
        <v>3</v>
      </c>
      <c r="D9" s="3">
        <f t="shared" si="0"/>
        <v>0</v>
      </c>
      <c r="E9" s="3">
        <f t="shared" si="1"/>
        <v>0</v>
      </c>
      <c r="F9">
        <v>2</v>
      </c>
      <c r="G9" s="3">
        <f t="shared" si="2"/>
        <v>1</v>
      </c>
      <c r="H9" s="3">
        <f t="shared" si="3"/>
        <v>1</v>
      </c>
      <c r="I9" s="3">
        <f t="shared" si="4"/>
        <v>1</v>
      </c>
      <c r="J9">
        <v>3</v>
      </c>
      <c r="K9">
        <v>1</v>
      </c>
      <c r="L9">
        <v>21.074999999999999</v>
      </c>
      <c r="M9" s="3" t="b">
        <v>1</v>
      </c>
      <c r="N9" t="b">
        <v>0</v>
      </c>
      <c r="O9" t="b">
        <v>1</v>
      </c>
      <c r="P9">
        <v>1</v>
      </c>
      <c r="S9">
        <f t="shared" ca="1" si="5"/>
        <v>4</v>
      </c>
      <c r="T9">
        <f t="shared" ca="1" si="6"/>
        <v>0.67113460269644432</v>
      </c>
      <c r="U9" t="s">
        <v>18</v>
      </c>
      <c r="W9">
        <v>6</v>
      </c>
      <c r="X9">
        <f>IF(W9&lt;=$X$2,VLOOKUP(W9,Tabela1[],3,0),)</f>
        <v>0</v>
      </c>
    </row>
    <row r="10" spans="1:24" x14ac:dyDescent="0.25">
      <c r="A10" s="1">
        <v>8</v>
      </c>
      <c r="B10" s="3">
        <v>1</v>
      </c>
      <c r="C10" s="3">
        <v>3</v>
      </c>
      <c r="D10" s="3">
        <f t="shared" si="0"/>
        <v>0</v>
      </c>
      <c r="E10" s="3">
        <f t="shared" si="1"/>
        <v>0</v>
      </c>
      <c r="F10">
        <v>27</v>
      </c>
      <c r="G10" s="3">
        <f t="shared" si="2"/>
        <v>0</v>
      </c>
      <c r="H10" s="3">
        <f t="shared" si="3"/>
        <v>0</v>
      </c>
      <c r="I10" s="3">
        <f t="shared" si="4"/>
        <v>1</v>
      </c>
      <c r="J10">
        <v>0</v>
      </c>
      <c r="K10">
        <v>2</v>
      </c>
      <c r="L10">
        <v>11.1333</v>
      </c>
      <c r="M10" s="3" t="b">
        <v>0</v>
      </c>
      <c r="N10" t="b">
        <v>0</v>
      </c>
      <c r="O10" t="b">
        <v>1</v>
      </c>
      <c r="P10">
        <v>1</v>
      </c>
      <c r="S10">
        <f t="shared" ca="1" si="5"/>
        <v>1</v>
      </c>
      <c r="T10">
        <f t="shared" ca="1" si="6"/>
        <v>0.89191851810842937</v>
      </c>
      <c r="U10" t="s">
        <v>19</v>
      </c>
      <c r="W10">
        <v>7</v>
      </c>
      <c r="X10">
        <f>IF(W10&lt;=$X$2,VLOOKUP(W10,Tabela1[],3,0),)</f>
        <v>0</v>
      </c>
    </row>
    <row r="11" spans="1:24" x14ac:dyDescent="0.25">
      <c r="A11" s="1">
        <v>9</v>
      </c>
      <c r="B11" s="3">
        <v>1</v>
      </c>
      <c r="C11" s="3">
        <v>2</v>
      </c>
      <c r="D11" s="3">
        <f t="shared" si="0"/>
        <v>0</v>
      </c>
      <c r="E11" s="3">
        <f t="shared" si="1"/>
        <v>1</v>
      </c>
      <c r="F11">
        <v>14</v>
      </c>
      <c r="G11" s="3">
        <f t="shared" si="2"/>
        <v>0</v>
      </c>
      <c r="H11" s="3">
        <f t="shared" si="3"/>
        <v>1</v>
      </c>
      <c r="I11" s="3">
        <f t="shared" si="4"/>
        <v>1</v>
      </c>
      <c r="J11">
        <v>1</v>
      </c>
      <c r="K11">
        <v>0</v>
      </c>
      <c r="L11">
        <v>30.070799999999998</v>
      </c>
      <c r="M11" s="3" t="b">
        <v>0</v>
      </c>
      <c r="N11" t="b">
        <v>0</v>
      </c>
      <c r="O11" t="b">
        <v>0</v>
      </c>
      <c r="P11">
        <v>1</v>
      </c>
    </row>
    <row r="12" spans="1:24" x14ac:dyDescent="0.25">
      <c r="A12" s="1">
        <v>10</v>
      </c>
      <c r="B12" s="3">
        <v>1</v>
      </c>
      <c r="C12" s="3">
        <v>3</v>
      </c>
      <c r="D12" s="3">
        <f t="shared" si="0"/>
        <v>0</v>
      </c>
      <c r="E12" s="3">
        <f t="shared" si="1"/>
        <v>0</v>
      </c>
      <c r="F12">
        <v>4</v>
      </c>
      <c r="G12" s="3">
        <f t="shared" si="2"/>
        <v>1</v>
      </c>
      <c r="H12" s="3">
        <f t="shared" si="3"/>
        <v>1</v>
      </c>
      <c r="I12" s="3">
        <f t="shared" si="4"/>
        <v>1</v>
      </c>
      <c r="J12">
        <v>1</v>
      </c>
      <c r="K12">
        <v>1</v>
      </c>
      <c r="L12">
        <v>16.7</v>
      </c>
      <c r="M12" s="3" t="b">
        <v>0</v>
      </c>
      <c r="N12" t="b">
        <v>0</v>
      </c>
      <c r="O12" t="b">
        <v>1</v>
      </c>
      <c r="P12">
        <v>1</v>
      </c>
    </row>
    <row r="13" spans="1:24" x14ac:dyDescent="0.25">
      <c r="A13" s="1">
        <v>11</v>
      </c>
      <c r="B13" s="3">
        <v>1</v>
      </c>
      <c r="C13" s="3">
        <v>1</v>
      </c>
      <c r="D13" s="3">
        <f t="shared" si="0"/>
        <v>1</v>
      </c>
      <c r="E13" s="3">
        <f t="shared" si="1"/>
        <v>1</v>
      </c>
      <c r="F13">
        <v>58</v>
      </c>
      <c r="G13" s="3">
        <f t="shared" si="2"/>
        <v>0</v>
      </c>
      <c r="H13" s="3">
        <f t="shared" si="3"/>
        <v>0</v>
      </c>
      <c r="I13" s="3">
        <f t="shared" si="4"/>
        <v>0</v>
      </c>
      <c r="J13">
        <v>0</v>
      </c>
      <c r="K13">
        <v>0</v>
      </c>
      <c r="L13">
        <v>26.55</v>
      </c>
      <c r="M13" s="3" t="b">
        <v>0</v>
      </c>
      <c r="N13" t="b">
        <v>0</v>
      </c>
      <c r="O13" t="b">
        <v>1</v>
      </c>
      <c r="P13">
        <v>1</v>
      </c>
    </row>
    <row r="14" spans="1:24" x14ac:dyDescent="0.25">
      <c r="A14" s="1">
        <v>12</v>
      </c>
      <c r="B14" s="3">
        <v>0</v>
      </c>
      <c r="C14" s="3">
        <v>3</v>
      </c>
      <c r="D14" s="3">
        <f t="shared" si="0"/>
        <v>0</v>
      </c>
      <c r="E14" s="3">
        <f t="shared" si="1"/>
        <v>0</v>
      </c>
      <c r="F14">
        <v>20</v>
      </c>
      <c r="G14" s="3">
        <f t="shared" si="2"/>
        <v>0</v>
      </c>
      <c r="H14" s="3">
        <f t="shared" si="3"/>
        <v>1</v>
      </c>
      <c r="I14" s="3">
        <f t="shared" si="4"/>
        <v>1</v>
      </c>
      <c r="J14">
        <v>0</v>
      </c>
      <c r="K14">
        <v>0</v>
      </c>
      <c r="L14">
        <v>8.0500000000000007</v>
      </c>
      <c r="M14" s="3" t="b">
        <v>1</v>
      </c>
      <c r="N14" t="b">
        <v>0</v>
      </c>
      <c r="O14" t="b">
        <v>1</v>
      </c>
      <c r="P14">
        <v>1</v>
      </c>
    </row>
    <row r="15" spans="1:24" x14ac:dyDescent="0.25">
      <c r="A15" s="1">
        <v>13</v>
      </c>
      <c r="B15" s="3">
        <v>0</v>
      </c>
      <c r="C15" s="3">
        <v>3</v>
      </c>
      <c r="D15" s="3">
        <f t="shared" si="0"/>
        <v>0</v>
      </c>
      <c r="E15" s="3">
        <f t="shared" si="1"/>
        <v>0</v>
      </c>
      <c r="F15">
        <v>39</v>
      </c>
      <c r="G15" s="3">
        <f t="shared" si="2"/>
        <v>0</v>
      </c>
      <c r="H15" s="3">
        <f t="shared" si="3"/>
        <v>0</v>
      </c>
      <c r="I15" s="3">
        <f t="shared" si="4"/>
        <v>1</v>
      </c>
      <c r="J15">
        <v>1</v>
      </c>
      <c r="K15">
        <v>5</v>
      </c>
      <c r="L15">
        <v>31.274999999999999</v>
      </c>
      <c r="M15" s="3" t="b">
        <v>1</v>
      </c>
      <c r="N15" t="b">
        <v>0</v>
      </c>
      <c r="O15" t="b">
        <v>1</v>
      </c>
      <c r="P15">
        <v>1</v>
      </c>
    </row>
    <row r="16" spans="1:24" x14ac:dyDescent="0.25">
      <c r="A16" s="1">
        <v>14</v>
      </c>
      <c r="B16" s="3">
        <v>0</v>
      </c>
      <c r="C16" s="3">
        <v>3</v>
      </c>
      <c r="D16" s="3">
        <f t="shared" si="0"/>
        <v>0</v>
      </c>
      <c r="E16" s="3">
        <f t="shared" si="1"/>
        <v>0</v>
      </c>
      <c r="F16">
        <v>14</v>
      </c>
      <c r="G16" s="3">
        <f t="shared" si="2"/>
        <v>0</v>
      </c>
      <c r="H16" s="3">
        <f t="shared" si="3"/>
        <v>1</v>
      </c>
      <c r="I16" s="3">
        <f t="shared" si="4"/>
        <v>1</v>
      </c>
      <c r="J16">
        <v>0</v>
      </c>
      <c r="K16">
        <v>0</v>
      </c>
      <c r="L16">
        <v>7.8541999999999996</v>
      </c>
      <c r="M16" s="3" t="b">
        <v>0</v>
      </c>
      <c r="N16" t="b">
        <v>0</v>
      </c>
      <c r="O16" t="b">
        <v>1</v>
      </c>
      <c r="P16">
        <v>1</v>
      </c>
    </row>
    <row r="17" spans="1:16" x14ac:dyDescent="0.25">
      <c r="A17" s="1">
        <v>15</v>
      </c>
      <c r="B17" s="3">
        <v>1</v>
      </c>
      <c r="C17" s="3">
        <v>2</v>
      </c>
      <c r="D17" s="3">
        <f t="shared" si="0"/>
        <v>0</v>
      </c>
      <c r="E17" s="3">
        <f t="shared" si="1"/>
        <v>1</v>
      </c>
      <c r="F17">
        <v>55</v>
      </c>
      <c r="G17" s="3">
        <f t="shared" si="2"/>
        <v>0</v>
      </c>
      <c r="H17" s="3">
        <f t="shared" si="3"/>
        <v>0</v>
      </c>
      <c r="I17" s="3">
        <f t="shared" si="4"/>
        <v>0</v>
      </c>
      <c r="J17">
        <v>0</v>
      </c>
      <c r="K17">
        <v>0</v>
      </c>
      <c r="L17">
        <v>16</v>
      </c>
      <c r="M17" s="3" t="b">
        <v>0</v>
      </c>
      <c r="N17" t="b">
        <v>0</v>
      </c>
      <c r="O17" t="b">
        <v>1</v>
      </c>
      <c r="P17">
        <v>1</v>
      </c>
    </row>
    <row r="18" spans="1:16" x14ac:dyDescent="0.25">
      <c r="A18" s="1">
        <v>16</v>
      </c>
      <c r="B18" s="3">
        <v>0</v>
      </c>
      <c r="C18" s="3">
        <v>3</v>
      </c>
      <c r="D18" s="3">
        <f t="shared" si="0"/>
        <v>0</v>
      </c>
      <c r="E18" s="3">
        <f t="shared" si="1"/>
        <v>0</v>
      </c>
      <c r="F18">
        <v>2</v>
      </c>
      <c r="G18" s="3">
        <f t="shared" si="2"/>
        <v>1</v>
      </c>
      <c r="H18" s="3">
        <f t="shared" si="3"/>
        <v>1</v>
      </c>
      <c r="I18" s="3">
        <f t="shared" si="4"/>
        <v>1</v>
      </c>
      <c r="J18">
        <v>4</v>
      </c>
      <c r="K18">
        <v>1</v>
      </c>
      <c r="L18">
        <v>29.125</v>
      </c>
      <c r="M18" s="3" t="b">
        <v>1</v>
      </c>
      <c r="N18" t="b">
        <v>1</v>
      </c>
      <c r="O18" t="b">
        <v>0</v>
      </c>
      <c r="P18">
        <v>1</v>
      </c>
    </row>
    <row r="19" spans="1:16" x14ac:dyDescent="0.25">
      <c r="A19" s="1">
        <v>17</v>
      </c>
      <c r="B19" s="3">
        <v>1</v>
      </c>
      <c r="C19" s="3">
        <v>2</v>
      </c>
      <c r="D19" s="3">
        <f t="shared" si="0"/>
        <v>0</v>
      </c>
      <c r="E19" s="3">
        <f t="shared" si="1"/>
        <v>1</v>
      </c>
      <c r="F19">
        <v>29.69911764705882</v>
      </c>
      <c r="G19" s="3">
        <f t="shared" si="2"/>
        <v>0</v>
      </c>
      <c r="H19" s="3">
        <f t="shared" si="3"/>
        <v>0</v>
      </c>
      <c r="I19" s="3">
        <f t="shared" si="4"/>
        <v>1</v>
      </c>
      <c r="J19">
        <v>0</v>
      </c>
      <c r="K19">
        <v>0</v>
      </c>
      <c r="L19">
        <v>13</v>
      </c>
      <c r="M19" s="3" t="b">
        <v>1</v>
      </c>
      <c r="N19" t="b">
        <v>0</v>
      </c>
      <c r="O19" t="b">
        <v>1</v>
      </c>
      <c r="P19">
        <v>1</v>
      </c>
    </row>
    <row r="20" spans="1:16" x14ac:dyDescent="0.25">
      <c r="A20" s="1">
        <v>18</v>
      </c>
      <c r="B20" s="3">
        <v>0</v>
      </c>
      <c r="C20" s="3">
        <v>3</v>
      </c>
      <c r="D20" s="3">
        <f t="shared" si="0"/>
        <v>0</v>
      </c>
      <c r="E20" s="3">
        <f t="shared" si="1"/>
        <v>0</v>
      </c>
      <c r="F20">
        <v>31</v>
      </c>
      <c r="G20" s="3">
        <f t="shared" si="2"/>
        <v>0</v>
      </c>
      <c r="H20" s="3">
        <f t="shared" si="3"/>
        <v>0</v>
      </c>
      <c r="I20" s="3">
        <f t="shared" si="4"/>
        <v>1</v>
      </c>
      <c r="J20">
        <v>1</v>
      </c>
      <c r="K20">
        <v>0</v>
      </c>
      <c r="L20">
        <v>18</v>
      </c>
      <c r="M20" s="3" t="b">
        <v>0</v>
      </c>
      <c r="N20" t="b">
        <v>0</v>
      </c>
      <c r="O20" t="b">
        <v>1</v>
      </c>
      <c r="P20">
        <v>1</v>
      </c>
    </row>
    <row r="21" spans="1:16" x14ac:dyDescent="0.25">
      <c r="A21" s="1">
        <v>19</v>
      </c>
      <c r="B21" s="3">
        <v>1</v>
      </c>
      <c r="C21" s="3">
        <v>3</v>
      </c>
      <c r="D21" s="3">
        <f t="shared" si="0"/>
        <v>0</v>
      </c>
      <c r="E21" s="3">
        <f t="shared" si="1"/>
        <v>0</v>
      </c>
      <c r="F21">
        <v>29.69911764705882</v>
      </c>
      <c r="G21" s="3">
        <f t="shared" si="2"/>
        <v>0</v>
      </c>
      <c r="H21" s="3">
        <f t="shared" si="3"/>
        <v>0</v>
      </c>
      <c r="I21" s="3">
        <f t="shared" si="4"/>
        <v>1</v>
      </c>
      <c r="J21">
        <v>0</v>
      </c>
      <c r="K21">
        <v>0</v>
      </c>
      <c r="L21">
        <v>7.2249999999999996</v>
      </c>
      <c r="M21" s="3" t="b">
        <v>0</v>
      </c>
      <c r="N21" t="b">
        <v>0</v>
      </c>
      <c r="O21" t="b">
        <v>0</v>
      </c>
      <c r="P21">
        <v>1</v>
      </c>
    </row>
    <row r="22" spans="1:16" x14ac:dyDescent="0.25">
      <c r="A22" s="1">
        <v>20</v>
      </c>
      <c r="B22" s="3">
        <v>0</v>
      </c>
      <c r="C22" s="3">
        <v>2</v>
      </c>
      <c r="D22" s="3">
        <f t="shared" si="0"/>
        <v>0</v>
      </c>
      <c r="E22" s="3">
        <f t="shared" si="1"/>
        <v>1</v>
      </c>
      <c r="F22">
        <v>35</v>
      </c>
      <c r="G22" s="3">
        <f t="shared" si="2"/>
        <v>0</v>
      </c>
      <c r="H22" s="3">
        <f t="shared" si="3"/>
        <v>0</v>
      </c>
      <c r="I22" s="3">
        <f t="shared" si="4"/>
        <v>1</v>
      </c>
      <c r="J22">
        <v>0</v>
      </c>
      <c r="K22">
        <v>0</v>
      </c>
      <c r="L22">
        <v>26</v>
      </c>
      <c r="M22" s="3" t="b">
        <v>1</v>
      </c>
      <c r="N22" t="b">
        <v>0</v>
      </c>
      <c r="O22" t="b">
        <v>1</v>
      </c>
      <c r="P22">
        <v>1</v>
      </c>
    </row>
    <row r="23" spans="1:16" x14ac:dyDescent="0.25">
      <c r="A23" s="1">
        <v>21</v>
      </c>
      <c r="B23" s="3">
        <v>1</v>
      </c>
      <c r="C23" s="3">
        <v>2</v>
      </c>
      <c r="D23" s="3">
        <f t="shared" si="0"/>
        <v>0</v>
      </c>
      <c r="E23" s="3">
        <f t="shared" si="1"/>
        <v>1</v>
      </c>
      <c r="F23">
        <v>34</v>
      </c>
      <c r="G23" s="3">
        <f t="shared" si="2"/>
        <v>0</v>
      </c>
      <c r="H23" s="3">
        <f t="shared" si="3"/>
        <v>0</v>
      </c>
      <c r="I23" s="3">
        <f t="shared" si="4"/>
        <v>1</v>
      </c>
      <c r="J23">
        <v>0</v>
      </c>
      <c r="K23">
        <v>0</v>
      </c>
      <c r="L23">
        <v>13</v>
      </c>
      <c r="M23" s="3" t="b">
        <v>1</v>
      </c>
      <c r="N23" t="b">
        <v>0</v>
      </c>
      <c r="O23" t="b">
        <v>1</v>
      </c>
      <c r="P23">
        <v>1</v>
      </c>
    </row>
    <row r="24" spans="1:16" x14ac:dyDescent="0.25">
      <c r="A24" s="1">
        <v>22</v>
      </c>
      <c r="B24" s="3">
        <v>1</v>
      </c>
      <c r="C24" s="3">
        <v>3</v>
      </c>
      <c r="D24" s="3">
        <f t="shared" si="0"/>
        <v>0</v>
      </c>
      <c r="E24" s="3">
        <f t="shared" si="1"/>
        <v>0</v>
      </c>
      <c r="F24">
        <v>15</v>
      </c>
      <c r="G24" s="3">
        <f t="shared" si="2"/>
        <v>0</v>
      </c>
      <c r="H24" s="3">
        <f t="shared" si="3"/>
        <v>1</v>
      </c>
      <c r="I24" s="3">
        <f t="shared" si="4"/>
        <v>1</v>
      </c>
      <c r="J24">
        <v>0</v>
      </c>
      <c r="K24">
        <v>0</v>
      </c>
      <c r="L24">
        <v>8.0291999999999994</v>
      </c>
      <c r="M24" s="3" t="b">
        <v>0</v>
      </c>
      <c r="N24" t="b">
        <v>1</v>
      </c>
      <c r="O24" t="b">
        <v>0</v>
      </c>
      <c r="P24">
        <v>1</v>
      </c>
    </row>
    <row r="25" spans="1:16" x14ac:dyDescent="0.25">
      <c r="A25" s="1">
        <v>23</v>
      </c>
      <c r="B25" s="3">
        <v>1</v>
      </c>
      <c r="C25" s="3">
        <v>1</v>
      </c>
      <c r="D25" s="3">
        <f t="shared" si="0"/>
        <v>1</v>
      </c>
      <c r="E25" s="3">
        <f t="shared" si="1"/>
        <v>1</v>
      </c>
      <c r="F25">
        <v>28</v>
      </c>
      <c r="G25" s="3">
        <f t="shared" si="2"/>
        <v>0</v>
      </c>
      <c r="H25" s="3">
        <f t="shared" si="3"/>
        <v>0</v>
      </c>
      <c r="I25" s="3">
        <f t="shared" si="4"/>
        <v>1</v>
      </c>
      <c r="J25">
        <v>0</v>
      </c>
      <c r="K25">
        <v>0</v>
      </c>
      <c r="L25">
        <v>35.5</v>
      </c>
      <c r="M25" s="3" t="b">
        <v>1</v>
      </c>
      <c r="N25" t="b">
        <v>0</v>
      </c>
      <c r="O25" t="b">
        <v>1</v>
      </c>
      <c r="P25">
        <v>1</v>
      </c>
    </row>
    <row r="26" spans="1:16" x14ac:dyDescent="0.25">
      <c r="A26" s="1">
        <v>24</v>
      </c>
      <c r="B26" s="3">
        <v>0</v>
      </c>
      <c r="C26" s="3">
        <v>3</v>
      </c>
      <c r="D26" s="3">
        <f t="shared" si="0"/>
        <v>0</v>
      </c>
      <c r="E26" s="3">
        <f t="shared" si="1"/>
        <v>0</v>
      </c>
      <c r="F26">
        <v>8</v>
      </c>
      <c r="G26" s="3">
        <f t="shared" si="2"/>
        <v>0</v>
      </c>
      <c r="H26" s="3">
        <f t="shared" si="3"/>
        <v>1</v>
      </c>
      <c r="I26" s="3">
        <f t="shared" si="4"/>
        <v>1</v>
      </c>
      <c r="J26">
        <v>3</v>
      </c>
      <c r="K26">
        <v>1</v>
      </c>
      <c r="L26">
        <v>21.074999999999999</v>
      </c>
      <c r="M26" s="3" t="b">
        <v>0</v>
      </c>
      <c r="N26" t="b">
        <v>0</v>
      </c>
      <c r="O26" t="b">
        <v>1</v>
      </c>
      <c r="P26">
        <v>1</v>
      </c>
    </row>
    <row r="27" spans="1:16" x14ac:dyDescent="0.25">
      <c r="A27" s="1">
        <v>25</v>
      </c>
      <c r="B27" s="3">
        <v>1</v>
      </c>
      <c r="C27" s="3">
        <v>3</v>
      </c>
      <c r="D27" s="3">
        <f t="shared" si="0"/>
        <v>0</v>
      </c>
      <c r="E27" s="3">
        <f t="shared" si="1"/>
        <v>0</v>
      </c>
      <c r="F27">
        <v>38</v>
      </c>
      <c r="G27" s="3">
        <f t="shared" si="2"/>
        <v>0</v>
      </c>
      <c r="H27" s="3">
        <f t="shared" si="3"/>
        <v>0</v>
      </c>
      <c r="I27" s="3">
        <f t="shared" si="4"/>
        <v>1</v>
      </c>
      <c r="J27">
        <v>1</v>
      </c>
      <c r="K27">
        <v>5</v>
      </c>
      <c r="L27">
        <v>31.387499999999999</v>
      </c>
      <c r="M27" s="3" t="b">
        <v>0</v>
      </c>
      <c r="N27" t="b">
        <v>0</v>
      </c>
      <c r="O27" t="b">
        <v>1</v>
      </c>
      <c r="P27">
        <v>1</v>
      </c>
    </row>
    <row r="28" spans="1:16" x14ac:dyDescent="0.25">
      <c r="A28" s="1">
        <v>26</v>
      </c>
      <c r="B28" s="3">
        <v>0</v>
      </c>
      <c r="C28" s="3">
        <v>3</v>
      </c>
      <c r="D28" s="3">
        <f t="shared" si="0"/>
        <v>0</v>
      </c>
      <c r="E28" s="3">
        <f t="shared" si="1"/>
        <v>0</v>
      </c>
      <c r="F28">
        <v>29.69911764705882</v>
      </c>
      <c r="G28" s="3">
        <f t="shared" si="2"/>
        <v>0</v>
      </c>
      <c r="H28" s="3">
        <f t="shared" si="3"/>
        <v>0</v>
      </c>
      <c r="I28" s="3">
        <f t="shared" si="4"/>
        <v>1</v>
      </c>
      <c r="J28">
        <v>0</v>
      </c>
      <c r="K28">
        <v>0</v>
      </c>
      <c r="L28">
        <v>7.2249999999999996</v>
      </c>
      <c r="M28" s="3" t="b">
        <v>1</v>
      </c>
      <c r="N28" t="b">
        <v>0</v>
      </c>
      <c r="O28" t="b">
        <v>0</v>
      </c>
      <c r="P28">
        <v>1</v>
      </c>
    </row>
    <row r="29" spans="1:16" x14ac:dyDescent="0.25">
      <c r="A29" s="1">
        <v>27</v>
      </c>
      <c r="B29" s="3">
        <v>0</v>
      </c>
      <c r="C29" s="3">
        <v>1</v>
      </c>
      <c r="D29" s="3">
        <f t="shared" si="0"/>
        <v>1</v>
      </c>
      <c r="E29" s="3">
        <f t="shared" si="1"/>
        <v>1</v>
      </c>
      <c r="F29">
        <v>19</v>
      </c>
      <c r="G29" s="3">
        <f t="shared" si="2"/>
        <v>0</v>
      </c>
      <c r="H29" s="3">
        <f t="shared" si="3"/>
        <v>1</v>
      </c>
      <c r="I29" s="3">
        <f t="shared" si="4"/>
        <v>1</v>
      </c>
      <c r="J29">
        <v>3</v>
      </c>
      <c r="K29">
        <v>2</v>
      </c>
      <c r="L29">
        <v>263</v>
      </c>
      <c r="M29" s="3" t="b">
        <v>1</v>
      </c>
      <c r="N29" t="b">
        <v>0</v>
      </c>
      <c r="O29" t="b">
        <v>1</v>
      </c>
      <c r="P29">
        <v>1</v>
      </c>
    </row>
    <row r="30" spans="1:16" x14ac:dyDescent="0.25">
      <c r="A30" s="1">
        <v>28</v>
      </c>
      <c r="B30" s="3">
        <v>1</v>
      </c>
      <c r="C30" s="3">
        <v>3</v>
      </c>
      <c r="D30" s="3">
        <f t="shared" si="0"/>
        <v>0</v>
      </c>
      <c r="E30" s="3">
        <f t="shared" si="1"/>
        <v>0</v>
      </c>
      <c r="F30">
        <v>29.69911764705882</v>
      </c>
      <c r="G30" s="3">
        <f t="shared" si="2"/>
        <v>0</v>
      </c>
      <c r="H30" s="3">
        <f t="shared" si="3"/>
        <v>0</v>
      </c>
      <c r="I30" s="3">
        <f t="shared" si="4"/>
        <v>1</v>
      </c>
      <c r="J30">
        <v>0</v>
      </c>
      <c r="K30">
        <v>0</v>
      </c>
      <c r="L30">
        <v>7.8792</v>
      </c>
      <c r="M30" s="3" t="b">
        <v>0</v>
      </c>
      <c r="N30" t="b">
        <v>1</v>
      </c>
      <c r="O30" t="b">
        <v>0</v>
      </c>
      <c r="P30">
        <v>1</v>
      </c>
    </row>
    <row r="31" spans="1:16" x14ac:dyDescent="0.25">
      <c r="A31" s="1">
        <v>29</v>
      </c>
      <c r="B31" s="3">
        <v>0</v>
      </c>
      <c r="C31" s="3">
        <v>3</v>
      </c>
      <c r="D31" s="3">
        <f t="shared" si="0"/>
        <v>0</v>
      </c>
      <c r="E31" s="3">
        <f t="shared" si="1"/>
        <v>0</v>
      </c>
      <c r="F31">
        <v>29.69911764705882</v>
      </c>
      <c r="G31" s="3">
        <f t="shared" si="2"/>
        <v>0</v>
      </c>
      <c r="H31" s="3">
        <f t="shared" si="3"/>
        <v>0</v>
      </c>
      <c r="I31" s="3">
        <f t="shared" si="4"/>
        <v>1</v>
      </c>
      <c r="J31">
        <v>0</v>
      </c>
      <c r="K31">
        <v>0</v>
      </c>
      <c r="L31">
        <v>7.8958000000000004</v>
      </c>
      <c r="M31" s="3" t="b">
        <v>1</v>
      </c>
      <c r="N31" t="b">
        <v>0</v>
      </c>
      <c r="O31" t="b">
        <v>1</v>
      </c>
      <c r="P31">
        <v>1</v>
      </c>
    </row>
    <row r="32" spans="1:16" x14ac:dyDescent="0.25">
      <c r="A32" s="1">
        <v>30</v>
      </c>
      <c r="B32" s="3">
        <v>0</v>
      </c>
      <c r="C32" s="3">
        <v>1</v>
      </c>
      <c r="D32" s="3">
        <f t="shared" si="0"/>
        <v>1</v>
      </c>
      <c r="E32" s="3">
        <f t="shared" si="1"/>
        <v>1</v>
      </c>
      <c r="F32">
        <v>40</v>
      </c>
      <c r="G32" s="3">
        <f t="shared" si="2"/>
        <v>0</v>
      </c>
      <c r="H32" s="3">
        <f t="shared" si="3"/>
        <v>0</v>
      </c>
      <c r="I32" s="3">
        <f t="shared" si="4"/>
        <v>1</v>
      </c>
      <c r="J32">
        <v>0</v>
      </c>
      <c r="K32">
        <v>0</v>
      </c>
      <c r="L32">
        <v>27.720800000000001</v>
      </c>
      <c r="M32" s="3" t="b">
        <v>1</v>
      </c>
      <c r="N32" t="b">
        <v>0</v>
      </c>
      <c r="O32" t="b">
        <v>0</v>
      </c>
      <c r="P32">
        <v>1</v>
      </c>
    </row>
    <row r="33" spans="1:16" x14ac:dyDescent="0.25">
      <c r="A33" s="1">
        <v>31</v>
      </c>
      <c r="B33" s="3">
        <v>1</v>
      </c>
      <c r="C33" s="3">
        <v>1</v>
      </c>
      <c r="D33" s="3">
        <f t="shared" si="0"/>
        <v>1</v>
      </c>
      <c r="E33" s="3">
        <f t="shared" si="1"/>
        <v>1</v>
      </c>
      <c r="F33">
        <v>29.69911764705882</v>
      </c>
      <c r="G33" s="3">
        <f t="shared" si="2"/>
        <v>0</v>
      </c>
      <c r="H33" s="3">
        <f t="shared" si="3"/>
        <v>0</v>
      </c>
      <c r="I33" s="3">
        <f t="shared" si="4"/>
        <v>1</v>
      </c>
      <c r="J33">
        <v>1</v>
      </c>
      <c r="K33">
        <v>0</v>
      </c>
      <c r="L33">
        <v>146.52080000000001</v>
      </c>
      <c r="M33" s="3" t="b">
        <v>0</v>
      </c>
      <c r="N33" t="b">
        <v>0</v>
      </c>
      <c r="O33" t="b">
        <v>0</v>
      </c>
      <c r="P33">
        <v>1</v>
      </c>
    </row>
    <row r="34" spans="1:16" x14ac:dyDescent="0.25">
      <c r="A34" s="1">
        <v>32</v>
      </c>
      <c r="B34" s="3">
        <v>1</v>
      </c>
      <c r="C34" s="3">
        <v>3</v>
      </c>
      <c r="D34" s="3">
        <f t="shared" si="0"/>
        <v>0</v>
      </c>
      <c r="E34" s="3">
        <f t="shared" si="1"/>
        <v>0</v>
      </c>
      <c r="F34">
        <v>29.69911764705882</v>
      </c>
      <c r="G34" s="3">
        <f t="shared" si="2"/>
        <v>0</v>
      </c>
      <c r="H34" s="3">
        <f t="shared" si="3"/>
        <v>0</v>
      </c>
      <c r="I34" s="3">
        <f t="shared" si="4"/>
        <v>1</v>
      </c>
      <c r="J34">
        <v>0</v>
      </c>
      <c r="K34">
        <v>0</v>
      </c>
      <c r="L34">
        <v>7.75</v>
      </c>
      <c r="M34" s="3" t="b">
        <v>0</v>
      </c>
      <c r="N34" t="b">
        <v>1</v>
      </c>
      <c r="O34" t="b">
        <v>0</v>
      </c>
      <c r="P34">
        <v>1</v>
      </c>
    </row>
    <row r="35" spans="1:16" x14ac:dyDescent="0.25">
      <c r="A35" s="1">
        <v>33</v>
      </c>
      <c r="B35" s="3">
        <v>0</v>
      </c>
      <c r="C35" s="3">
        <v>2</v>
      </c>
      <c r="D35" s="3">
        <f t="shared" si="0"/>
        <v>0</v>
      </c>
      <c r="E35" s="3">
        <f t="shared" si="1"/>
        <v>1</v>
      </c>
      <c r="F35">
        <v>66</v>
      </c>
      <c r="G35" s="3">
        <f t="shared" si="2"/>
        <v>0</v>
      </c>
      <c r="H35" s="3">
        <f t="shared" si="3"/>
        <v>0</v>
      </c>
      <c r="I35" s="3">
        <f t="shared" si="4"/>
        <v>0</v>
      </c>
      <c r="J35">
        <v>0</v>
      </c>
      <c r="K35">
        <v>0</v>
      </c>
      <c r="L35">
        <v>10.5</v>
      </c>
      <c r="M35" s="3" t="b">
        <v>1</v>
      </c>
      <c r="N35" t="b">
        <v>0</v>
      </c>
      <c r="O35" t="b">
        <v>1</v>
      </c>
      <c r="P35">
        <v>1</v>
      </c>
    </row>
    <row r="36" spans="1:16" x14ac:dyDescent="0.25">
      <c r="A36" s="1">
        <v>34</v>
      </c>
      <c r="B36" s="3">
        <v>0</v>
      </c>
      <c r="C36" s="3">
        <v>1</v>
      </c>
      <c r="D36" s="3">
        <f t="shared" si="0"/>
        <v>1</v>
      </c>
      <c r="E36" s="3">
        <f t="shared" si="1"/>
        <v>1</v>
      </c>
      <c r="F36">
        <v>28</v>
      </c>
      <c r="G36" s="3">
        <f t="shared" si="2"/>
        <v>0</v>
      </c>
      <c r="H36" s="3">
        <f t="shared" si="3"/>
        <v>0</v>
      </c>
      <c r="I36" s="3">
        <f t="shared" si="4"/>
        <v>1</v>
      </c>
      <c r="J36">
        <v>1</v>
      </c>
      <c r="K36">
        <v>0</v>
      </c>
      <c r="L36">
        <v>82.1708</v>
      </c>
      <c r="M36" s="3" t="b">
        <v>1</v>
      </c>
      <c r="N36" t="b">
        <v>0</v>
      </c>
      <c r="O36" t="b">
        <v>0</v>
      </c>
      <c r="P36">
        <v>1</v>
      </c>
    </row>
    <row r="37" spans="1:16" x14ac:dyDescent="0.25">
      <c r="A37" s="1">
        <v>35</v>
      </c>
      <c r="B37" s="3">
        <v>0</v>
      </c>
      <c r="C37" s="3">
        <v>1</v>
      </c>
      <c r="D37" s="3">
        <f t="shared" si="0"/>
        <v>1</v>
      </c>
      <c r="E37" s="3">
        <f t="shared" si="1"/>
        <v>1</v>
      </c>
      <c r="F37">
        <v>42</v>
      </c>
      <c r="G37" s="3">
        <f t="shared" si="2"/>
        <v>0</v>
      </c>
      <c r="H37" s="3">
        <f t="shared" si="3"/>
        <v>0</v>
      </c>
      <c r="I37" s="3">
        <f t="shared" si="4"/>
        <v>1</v>
      </c>
      <c r="J37">
        <v>1</v>
      </c>
      <c r="K37">
        <v>0</v>
      </c>
      <c r="L37">
        <v>52</v>
      </c>
      <c r="M37" s="3" t="b">
        <v>1</v>
      </c>
      <c r="N37" t="b">
        <v>0</v>
      </c>
      <c r="O37" t="b">
        <v>1</v>
      </c>
      <c r="P37">
        <v>1</v>
      </c>
    </row>
    <row r="38" spans="1:16" x14ac:dyDescent="0.25">
      <c r="A38" s="1">
        <v>36</v>
      </c>
      <c r="B38" s="3">
        <v>1</v>
      </c>
      <c r="C38" s="3">
        <v>3</v>
      </c>
      <c r="D38" s="3">
        <f t="shared" si="0"/>
        <v>0</v>
      </c>
      <c r="E38" s="3">
        <f t="shared" si="1"/>
        <v>0</v>
      </c>
      <c r="F38">
        <v>29.69911764705882</v>
      </c>
      <c r="G38" s="3">
        <f t="shared" si="2"/>
        <v>0</v>
      </c>
      <c r="H38" s="3">
        <f t="shared" si="3"/>
        <v>0</v>
      </c>
      <c r="I38" s="3">
        <f t="shared" si="4"/>
        <v>1</v>
      </c>
      <c r="J38">
        <v>0</v>
      </c>
      <c r="K38">
        <v>0</v>
      </c>
      <c r="L38">
        <v>7.2291999999999996</v>
      </c>
      <c r="M38" s="3" t="b">
        <v>1</v>
      </c>
      <c r="N38" t="b">
        <v>0</v>
      </c>
      <c r="O38" t="b">
        <v>0</v>
      </c>
      <c r="P38">
        <v>1</v>
      </c>
    </row>
    <row r="39" spans="1:16" x14ac:dyDescent="0.25">
      <c r="A39" s="1">
        <v>37</v>
      </c>
      <c r="B39" s="3">
        <v>0</v>
      </c>
      <c r="C39" s="3">
        <v>3</v>
      </c>
      <c r="D39" s="3">
        <f t="shared" si="0"/>
        <v>0</v>
      </c>
      <c r="E39" s="3">
        <f t="shared" si="1"/>
        <v>0</v>
      </c>
      <c r="F39">
        <v>21</v>
      </c>
      <c r="G39" s="3">
        <f t="shared" si="2"/>
        <v>0</v>
      </c>
      <c r="H39" s="3">
        <f t="shared" si="3"/>
        <v>0</v>
      </c>
      <c r="I39" s="3">
        <f t="shared" si="4"/>
        <v>1</v>
      </c>
      <c r="J39">
        <v>0</v>
      </c>
      <c r="K39">
        <v>0</v>
      </c>
      <c r="L39">
        <v>8.0500000000000007</v>
      </c>
      <c r="M39" s="3" t="b">
        <v>1</v>
      </c>
      <c r="N39" t="b">
        <v>0</v>
      </c>
      <c r="O39" t="b">
        <v>1</v>
      </c>
      <c r="P39">
        <v>1</v>
      </c>
    </row>
    <row r="40" spans="1:16" x14ac:dyDescent="0.25">
      <c r="A40" s="1">
        <v>38</v>
      </c>
      <c r="B40" s="3">
        <v>0</v>
      </c>
      <c r="C40" s="3">
        <v>3</v>
      </c>
      <c r="D40" s="3">
        <f t="shared" si="0"/>
        <v>0</v>
      </c>
      <c r="E40" s="3">
        <f t="shared" si="1"/>
        <v>0</v>
      </c>
      <c r="F40">
        <v>18</v>
      </c>
      <c r="G40" s="3">
        <f t="shared" si="2"/>
        <v>0</v>
      </c>
      <c r="H40" s="3">
        <f t="shared" si="3"/>
        <v>1</v>
      </c>
      <c r="I40" s="3">
        <f t="shared" si="4"/>
        <v>1</v>
      </c>
      <c r="J40">
        <v>2</v>
      </c>
      <c r="K40">
        <v>0</v>
      </c>
      <c r="L40">
        <v>18</v>
      </c>
      <c r="M40" s="3" t="b">
        <v>0</v>
      </c>
      <c r="N40" t="b">
        <v>0</v>
      </c>
      <c r="O40" t="b">
        <v>1</v>
      </c>
      <c r="P40">
        <v>1</v>
      </c>
    </row>
    <row r="41" spans="1:16" x14ac:dyDescent="0.25">
      <c r="A41" s="1">
        <v>39</v>
      </c>
      <c r="B41" s="3">
        <v>1</v>
      </c>
      <c r="C41" s="3">
        <v>3</v>
      </c>
      <c r="D41" s="3">
        <f t="shared" si="0"/>
        <v>0</v>
      </c>
      <c r="E41" s="3">
        <f t="shared" si="1"/>
        <v>0</v>
      </c>
      <c r="F41">
        <v>14</v>
      </c>
      <c r="G41" s="3">
        <f t="shared" si="2"/>
        <v>0</v>
      </c>
      <c r="H41" s="3">
        <f t="shared" si="3"/>
        <v>1</v>
      </c>
      <c r="I41" s="3">
        <f t="shared" si="4"/>
        <v>1</v>
      </c>
      <c r="J41">
        <v>1</v>
      </c>
      <c r="K41">
        <v>0</v>
      </c>
      <c r="L41">
        <v>11.2417</v>
      </c>
      <c r="M41" s="3" t="b">
        <v>0</v>
      </c>
      <c r="N41" t="b">
        <v>0</v>
      </c>
      <c r="O41" t="b">
        <v>0</v>
      </c>
      <c r="P41">
        <v>1</v>
      </c>
    </row>
    <row r="42" spans="1:16" x14ac:dyDescent="0.25">
      <c r="A42" s="1">
        <v>40</v>
      </c>
      <c r="B42" s="3">
        <v>0</v>
      </c>
      <c r="C42" s="3">
        <v>3</v>
      </c>
      <c r="D42" s="3">
        <f t="shared" si="0"/>
        <v>0</v>
      </c>
      <c r="E42" s="3">
        <f t="shared" si="1"/>
        <v>0</v>
      </c>
      <c r="F42">
        <v>40</v>
      </c>
      <c r="G42" s="3">
        <f t="shared" si="2"/>
        <v>0</v>
      </c>
      <c r="H42" s="3">
        <f t="shared" si="3"/>
        <v>0</v>
      </c>
      <c r="I42" s="3">
        <f t="shared" si="4"/>
        <v>1</v>
      </c>
      <c r="J42">
        <v>1</v>
      </c>
      <c r="K42">
        <v>0</v>
      </c>
      <c r="L42">
        <v>9.4749999999999996</v>
      </c>
      <c r="M42" s="3" t="b">
        <v>0</v>
      </c>
      <c r="N42" t="b">
        <v>0</v>
      </c>
      <c r="O42" t="b">
        <v>1</v>
      </c>
      <c r="P42">
        <v>1</v>
      </c>
    </row>
    <row r="43" spans="1:16" x14ac:dyDescent="0.25">
      <c r="A43" s="1">
        <v>41</v>
      </c>
      <c r="B43" s="3">
        <v>0</v>
      </c>
      <c r="C43" s="3">
        <v>2</v>
      </c>
      <c r="D43" s="3">
        <f t="shared" si="0"/>
        <v>0</v>
      </c>
      <c r="E43" s="3">
        <f t="shared" si="1"/>
        <v>1</v>
      </c>
      <c r="F43">
        <v>27</v>
      </c>
      <c r="G43" s="3">
        <f t="shared" si="2"/>
        <v>0</v>
      </c>
      <c r="H43" s="3">
        <f t="shared" si="3"/>
        <v>0</v>
      </c>
      <c r="I43" s="3">
        <f t="shared" si="4"/>
        <v>1</v>
      </c>
      <c r="J43">
        <v>1</v>
      </c>
      <c r="K43">
        <v>0</v>
      </c>
      <c r="L43">
        <v>21</v>
      </c>
      <c r="M43" s="3" t="b">
        <v>0</v>
      </c>
      <c r="N43" t="b">
        <v>0</v>
      </c>
      <c r="O43" t="b">
        <v>1</v>
      </c>
      <c r="P43">
        <v>1</v>
      </c>
    </row>
    <row r="44" spans="1:16" x14ac:dyDescent="0.25">
      <c r="A44" s="1">
        <v>42</v>
      </c>
      <c r="B44" s="3">
        <v>0</v>
      </c>
      <c r="C44" s="3">
        <v>3</v>
      </c>
      <c r="D44" s="3">
        <f t="shared" si="0"/>
        <v>0</v>
      </c>
      <c r="E44" s="3">
        <f t="shared" si="1"/>
        <v>0</v>
      </c>
      <c r="F44">
        <v>29.69911764705882</v>
      </c>
      <c r="G44" s="3">
        <f t="shared" si="2"/>
        <v>0</v>
      </c>
      <c r="H44" s="3">
        <f t="shared" si="3"/>
        <v>0</v>
      </c>
      <c r="I44" s="3">
        <f t="shared" si="4"/>
        <v>1</v>
      </c>
      <c r="J44">
        <v>0</v>
      </c>
      <c r="K44">
        <v>0</v>
      </c>
      <c r="L44">
        <v>7.8958000000000004</v>
      </c>
      <c r="M44" s="3" t="b">
        <v>1</v>
      </c>
      <c r="N44" t="b">
        <v>0</v>
      </c>
      <c r="O44" t="b">
        <v>0</v>
      </c>
      <c r="P44">
        <v>1</v>
      </c>
    </row>
    <row r="45" spans="1:16" x14ac:dyDescent="0.25">
      <c r="A45" s="1">
        <v>43</v>
      </c>
      <c r="B45" s="3">
        <v>1</v>
      </c>
      <c r="C45" s="3">
        <v>2</v>
      </c>
      <c r="D45" s="3">
        <f t="shared" si="0"/>
        <v>0</v>
      </c>
      <c r="E45" s="3">
        <f t="shared" si="1"/>
        <v>1</v>
      </c>
      <c r="F45">
        <v>3</v>
      </c>
      <c r="G45" s="3">
        <f t="shared" si="2"/>
        <v>1</v>
      </c>
      <c r="H45" s="3">
        <f t="shared" si="3"/>
        <v>1</v>
      </c>
      <c r="I45" s="3">
        <f t="shared" si="4"/>
        <v>1</v>
      </c>
      <c r="J45">
        <v>1</v>
      </c>
      <c r="K45">
        <v>2</v>
      </c>
      <c r="L45">
        <v>41.5792</v>
      </c>
      <c r="M45" s="3" t="b">
        <v>0</v>
      </c>
      <c r="N45" t="b">
        <v>0</v>
      </c>
      <c r="O45" t="b">
        <v>0</v>
      </c>
      <c r="P45">
        <v>1</v>
      </c>
    </row>
    <row r="46" spans="1:16" x14ac:dyDescent="0.25">
      <c r="A46" s="1">
        <v>44</v>
      </c>
      <c r="B46" s="3">
        <v>1</v>
      </c>
      <c r="C46" s="3">
        <v>3</v>
      </c>
      <c r="D46" s="3">
        <f t="shared" si="0"/>
        <v>0</v>
      </c>
      <c r="E46" s="3">
        <f t="shared" si="1"/>
        <v>0</v>
      </c>
      <c r="F46">
        <v>19</v>
      </c>
      <c r="G46" s="3">
        <f t="shared" si="2"/>
        <v>0</v>
      </c>
      <c r="H46" s="3">
        <f t="shared" si="3"/>
        <v>1</v>
      </c>
      <c r="I46" s="3">
        <f t="shared" si="4"/>
        <v>1</v>
      </c>
      <c r="J46">
        <v>0</v>
      </c>
      <c r="K46">
        <v>0</v>
      </c>
      <c r="L46">
        <v>7.8792</v>
      </c>
      <c r="M46" s="3" t="b">
        <v>0</v>
      </c>
      <c r="N46" t="b">
        <v>1</v>
      </c>
      <c r="O46" t="b">
        <v>0</v>
      </c>
      <c r="P46">
        <v>1</v>
      </c>
    </row>
    <row r="47" spans="1:16" x14ac:dyDescent="0.25">
      <c r="A47" s="1">
        <v>45</v>
      </c>
      <c r="B47" s="3">
        <v>0</v>
      </c>
      <c r="C47" s="3">
        <v>3</v>
      </c>
      <c r="D47" s="3">
        <f t="shared" si="0"/>
        <v>0</v>
      </c>
      <c r="E47" s="3">
        <f t="shared" si="1"/>
        <v>0</v>
      </c>
      <c r="F47">
        <v>29.69911764705882</v>
      </c>
      <c r="G47" s="3">
        <f t="shared" si="2"/>
        <v>0</v>
      </c>
      <c r="H47" s="3">
        <f t="shared" si="3"/>
        <v>0</v>
      </c>
      <c r="I47" s="3">
        <f t="shared" si="4"/>
        <v>1</v>
      </c>
      <c r="J47">
        <v>0</v>
      </c>
      <c r="K47">
        <v>0</v>
      </c>
      <c r="L47">
        <v>8.0500000000000007</v>
      </c>
      <c r="M47" s="3" t="b">
        <v>1</v>
      </c>
      <c r="N47" t="b">
        <v>0</v>
      </c>
      <c r="O47" t="b">
        <v>1</v>
      </c>
      <c r="P47">
        <v>1</v>
      </c>
    </row>
    <row r="48" spans="1:16" x14ac:dyDescent="0.25">
      <c r="A48" s="1">
        <v>46</v>
      </c>
      <c r="B48" s="3">
        <v>0</v>
      </c>
      <c r="C48" s="3">
        <v>3</v>
      </c>
      <c r="D48" s="3">
        <f t="shared" si="0"/>
        <v>0</v>
      </c>
      <c r="E48" s="3">
        <f t="shared" si="1"/>
        <v>0</v>
      </c>
      <c r="F48">
        <v>29.69911764705882</v>
      </c>
      <c r="G48" s="3">
        <f t="shared" si="2"/>
        <v>0</v>
      </c>
      <c r="H48" s="3">
        <f t="shared" si="3"/>
        <v>0</v>
      </c>
      <c r="I48" s="3">
        <f t="shared" si="4"/>
        <v>1</v>
      </c>
      <c r="J48">
        <v>1</v>
      </c>
      <c r="K48">
        <v>0</v>
      </c>
      <c r="L48">
        <v>15.5</v>
      </c>
      <c r="M48" s="3" t="b">
        <v>1</v>
      </c>
      <c r="N48" t="b">
        <v>1</v>
      </c>
      <c r="O48" t="b">
        <v>0</v>
      </c>
      <c r="P48">
        <v>1</v>
      </c>
    </row>
    <row r="49" spans="1:16" x14ac:dyDescent="0.25">
      <c r="A49" s="1">
        <v>47</v>
      </c>
      <c r="B49" s="3">
        <v>1</v>
      </c>
      <c r="C49" s="3">
        <v>3</v>
      </c>
      <c r="D49" s="3">
        <f t="shared" si="0"/>
        <v>0</v>
      </c>
      <c r="E49" s="3">
        <f t="shared" si="1"/>
        <v>0</v>
      </c>
      <c r="F49">
        <v>29.69911764705882</v>
      </c>
      <c r="G49" s="3">
        <f t="shared" si="2"/>
        <v>0</v>
      </c>
      <c r="H49" s="3">
        <f t="shared" si="3"/>
        <v>0</v>
      </c>
      <c r="I49" s="3">
        <f t="shared" si="4"/>
        <v>1</v>
      </c>
      <c r="J49">
        <v>0</v>
      </c>
      <c r="K49">
        <v>0</v>
      </c>
      <c r="L49">
        <v>7.75</v>
      </c>
      <c r="M49" s="3" t="b">
        <v>0</v>
      </c>
      <c r="N49" t="b">
        <v>1</v>
      </c>
      <c r="O49" t="b">
        <v>0</v>
      </c>
      <c r="P49">
        <v>1</v>
      </c>
    </row>
    <row r="50" spans="1:16" x14ac:dyDescent="0.25">
      <c r="A50" s="1">
        <v>48</v>
      </c>
      <c r="B50" s="3">
        <v>0</v>
      </c>
      <c r="C50" s="3">
        <v>3</v>
      </c>
      <c r="D50" s="3">
        <f t="shared" si="0"/>
        <v>0</v>
      </c>
      <c r="E50" s="3">
        <f t="shared" si="1"/>
        <v>0</v>
      </c>
      <c r="F50">
        <v>29.69911764705882</v>
      </c>
      <c r="G50" s="3">
        <f t="shared" si="2"/>
        <v>0</v>
      </c>
      <c r="H50" s="3">
        <f t="shared" si="3"/>
        <v>0</v>
      </c>
      <c r="I50" s="3">
        <f t="shared" si="4"/>
        <v>1</v>
      </c>
      <c r="J50">
        <v>2</v>
      </c>
      <c r="K50">
        <v>0</v>
      </c>
      <c r="L50">
        <v>21.679200000000002</v>
      </c>
      <c r="M50" s="3" t="b">
        <v>1</v>
      </c>
      <c r="N50" t="b">
        <v>0</v>
      </c>
      <c r="O50" t="b">
        <v>0</v>
      </c>
      <c r="P50">
        <v>1</v>
      </c>
    </row>
    <row r="51" spans="1:16" x14ac:dyDescent="0.25">
      <c r="A51" s="1">
        <v>49</v>
      </c>
      <c r="B51" s="3">
        <v>0</v>
      </c>
      <c r="C51" s="3">
        <v>3</v>
      </c>
      <c r="D51" s="3">
        <f t="shared" si="0"/>
        <v>0</v>
      </c>
      <c r="E51" s="3">
        <f t="shared" si="1"/>
        <v>0</v>
      </c>
      <c r="F51">
        <v>18</v>
      </c>
      <c r="G51" s="3">
        <f t="shared" si="2"/>
        <v>0</v>
      </c>
      <c r="H51" s="3">
        <f t="shared" si="3"/>
        <v>1</v>
      </c>
      <c r="I51" s="3">
        <f t="shared" si="4"/>
        <v>1</v>
      </c>
      <c r="J51">
        <v>1</v>
      </c>
      <c r="K51">
        <v>0</v>
      </c>
      <c r="L51">
        <v>17.8</v>
      </c>
      <c r="M51" s="3" t="b">
        <v>0</v>
      </c>
      <c r="N51" t="b">
        <v>0</v>
      </c>
      <c r="O51" t="b">
        <v>1</v>
      </c>
      <c r="P51">
        <v>1</v>
      </c>
    </row>
    <row r="52" spans="1:16" x14ac:dyDescent="0.25">
      <c r="A52" s="1">
        <v>50</v>
      </c>
      <c r="B52" s="3">
        <v>0</v>
      </c>
      <c r="C52" s="3">
        <v>3</v>
      </c>
      <c r="D52" s="3">
        <f t="shared" si="0"/>
        <v>0</v>
      </c>
      <c r="E52" s="3">
        <f t="shared" si="1"/>
        <v>0</v>
      </c>
      <c r="F52">
        <v>7</v>
      </c>
      <c r="G52" s="3">
        <f t="shared" si="2"/>
        <v>0</v>
      </c>
      <c r="H52" s="3">
        <f t="shared" si="3"/>
        <v>1</v>
      </c>
      <c r="I52" s="3">
        <f t="shared" si="4"/>
        <v>1</v>
      </c>
      <c r="J52">
        <v>4</v>
      </c>
      <c r="K52">
        <v>1</v>
      </c>
      <c r="L52">
        <v>39.6875</v>
      </c>
      <c r="M52" s="3" t="b">
        <v>1</v>
      </c>
      <c r="N52" t="b">
        <v>0</v>
      </c>
      <c r="O52" t="b">
        <v>1</v>
      </c>
      <c r="P52">
        <v>1</v>
      </c>
    </row>
    <row r="53" spans="1:16" x14ac:dyDescent="0.25">
      <c r="A53" s="1">
        <v>51</v>
      </c>
      <c r="B53" s="3">
        <v>0</v>
      </c>
      <c r="C53" s="3">
        <v>3</v>
      </c>
      <c r="D53" s="3">
        <f t="shared" si="0"/>
        <v>0</v>
      </c>
      <c r="E53" s="3">
        <f t="shared" si="1"/>
        <v>0</v>
      </c>
      <c r="F53">
        <v>21</v>
      </c>
      <c r="G53" s="3">
        <f t="shared" si="2"/>
        <v>0</v>
      </c>
      <c r="H53" s="3">
        <f t="shared" si="3"/>
        <v>0</v>
      </c>
      <c r="I53" s="3">
        <f t="shared" si="4"/>
        <v>1</v>
      </c>
      <c r="J53">
        <v>0</v>
      </c>
      <c r="K53">
        <v>0</v>
      </c>
      <c r="L53">
        <v>7.8</v>
      </c>
      <c r="M53" s="3" t="b">
        <v>1</v>
      </c>
      <c r="N53" t="b">
        <v>0</v>
      </c>
      <c r="O53" t="b">
        <v>1</v>
      </c>
      <c r="P53">
        <v>1</v>
      </c>
    </row>
    <row r="54" spans="1:16" x14ac:dyDescent="0.25">
      <c r="A54" s="1">
        <v>52</v>
      </c>
      <c r="B54" s="3">
        <v>1</v>
      </c>
      <c r="C54" s="3">
        <v>1</v>
      </c>
      <c r="D54" s="3">
        <f t="shared" si="0"/>
        <v>1</v>
      </c>
      <c r="E54" s="3">
        <f t="shared" si="1"/>
        <v>1</v>
      </c>
      <c r="F54">
        <v>49</v>
      </c>
      <c r="G54" s="3">
        <f t="shared" si="2"/>
        <v>0</v>
      </c>
      <c r="H54" s="3">
        <f t="shared" si="3"/>
        <v>0</v>
      </c>
      <c r="I54" s="3">
        <f t="shared" si="4"/>
        <v>0</v>
      </c>
      <c r="J54">
        <v>1</v>
      </c>
      <c r="K54">
        <v>0</v>
      </c>
      <c r="L54">
        <v>76.729200000000006</v>
      </c>
      <c r="M54" s="3" t="b">
        <v>0</v>
      </c>
      <c r="N54" t="b">
        <v>0</v>
      </c>
      <c r="O54" t="b">
        <v>0</v>
      </c>
      <c r="P54">
        <v>1</v>
      </c>
    </row>
    <row r="55" spans="1:16" x14ac:dyDescent="0.25">
      <c r="A55" s="1">
        <v>53</v>
      </c>
      <c r="B55" s="3">
        <v>1</v>
      </c>
      <c r="C55" s="3">
        <v>2</v>
      </c>
      <c r="D55" s="3">
        <f t="shared" si="0"/>
        <v>0</v>
      </c>
      <c r="E55" s="3">
        <f t="shared" si="1"/>
        <v>1</v>
      </c>
      <c r="F55">
        <v>29</v>
      </c>
      <c r="G55" s="3">
        <f t="shared" si="2"/>
        <v>0</v>
      </c>
      <c r="H55" s="3">
        <f t="shared" si="3"/>
        <v>0</v>
      </c>
      <c r="I55" s="3">
        <f t="shared" si="4"/>
        <v>1</v>
      </c>
      <c r="J55">
        <v>1</v>
      </c>
      <c r="K55">
        <v>0</v>
      </c>
      <c r="L55">
        <v>26</v>
      </c>
      <c r="M55" s="3" t="b">
        <v>0</v>
      </c>
      <c r="N55" t="b">
        <v>0</v>
      </c>
      <c r="O55" t="b">
        <v>1</v>
      </c>
      <c r="P55">
        <v>1</v>
      </c>
    </row>
    <row r="56" spans="1:16" x14ac:dyDescent="0.25">
      <c r="A56" s="1">
        <v>54</v>
      </c>
      <c r="B56" s="3">
        <v>0</v>
      </c>
      <c r="C56" s="3">
        <v>1</v>
      </c>
      <c r="D56" s="3">
        <f t="shared" si="0"/>
        <v>1</v>
      </c>
      <c r="E56" s="3">
        <f t="shared" si="1"/>
        <v>1</v>
      </c>
      <c r="F56">
        <v>65</v>
      </c>
      <c r="G56" s="3">
        <f t="shared" si="2"/>
        <v>0</v>
      </c>
      <c r="H56" s="3">
        <f t="shared" si="3"/>
        <v>0</v>
      </c>
      <c r="I56" s="3">
        <f t="shared" si="4"/>
        <v>0</v>
      </c>
      <c r="J56">
        <v>0</v>
      </c>
      <c r="K56">
        <v>1</v>
      </c>
      <c r="L56">
        <v>61.979199999999999</v>
      </c>
      <c r="M56" s="3" t="b">
        <v>1</v>
      </c>
      <c r="N56" t="b">
        <v>0</v>
      </c>
      <c r="O56" t="b">
        <v>0</v>
      </c>
      <c r="P56">
        <v>1</v>
      </c>
    </row>
    <row r="57" spans="1:16" x14ac:dyDescent="0.25">
      <c r="A57" s="1">
        <v>55</v>
      </c>
      <c r="B57" s="3">
        <v>1</v>
      </c>
      <c r="C57" s="3">
        <v>1</v>
      </c>
      <c r="D57" s="3">
        <f t="shared" si="0"/>
        <v>1</v>
      </c>
      <c r="E57" s="3">
        <f t="shared" si="1"/>
        <v>1</v>
      </c>
      <c r="F57">
        <v>29.69911764705882</v>
      </c>
      <c r="G57" s="3">
        <f t="shared" si="2"/>
        <v>0</v>
      </c>
      <c r="H57" s="3">
        <f t="shared" si="3"/>
        <v>0</v>
      </c>
      <c r="I57" s="3">
        <f t="shared" si="4"/>
        <v>1</v>
      </c>
      <c r="J57">
        <v>0</v>
      </c>
      <c r="K57">
        <v>0</v>
      </c>
      <c r="L57">
        <v>35.5</v>
      </c>
      <c r="M57" s="3" t="b">
        <v>1</v>
      </c>
      <c r="N57" t="b">
        <v>0</v>
      </c>
      <c r="O57" t="b">
        <v>1</v>
      </c>
      <c r="P57">
        <v>1</v>
      </c>
    </row>
    <row r="58" spans="1:16" x14ac:dyDescent="0.25">
      <c r="A58" s="1">
        <v>56</v>
      </c>
      <c r="B58" s="3">
        <v>1</v>
      </c>
      <c r="C58" s="3">
        <v>2</v>
      </c>
      <c r="D58" s="3">
        <f t="shared" si="0"/>
        <v>0</v>
      </c>
      <c r="E58" s="3">
        <f t="shared" si="1"/>
        <v>1</v>
      </c>
      <c r="F58">
        <v>21</v>
      </c>
      <c r="G58" s="3">
        <f t="shared" si="2"/>
        <v>0</v>
      </c>
      <c r="H58" s="3">
        <f t="shared" si="3"/>
        <v>0</v>
      </c>
      <c r="I58" s="3">
        <f t="shared" si="4"/>
        <v>1</v>
      </c>
      <c r="J58">
        <v>0</v>
      </c>
      <c r="K58">
        <v>0</v>
      </c>
      <c r="L58">
        <v>10.5</v>
      </c>
      <c r="M58" s="3" t="b">
        <v>0</v>
      </c>
      <c r="N58" t="b">
        <v>0</v>
      </c>
      <c r="O58" t="b">
        <v>1</v>
      </c>
      <c r="P58">
        <v>1</v>
      </c>
    </row>
    <row r="59" spans="1:16" x14ac:dyDescent="0.25">
      <c r="A59" s="1">
        <v>57</v>
      </c>
      <c r="B59" s="3">
        <v>0</v>
      </c>
      <c r="C59" s="3">
        <v>3</v>
      </c>
      <c r="D59" s="3">
        <f t="shared" si="0"/>
        <v>0</v>
      </c>
      <c r="E59" s="3">
        <f t="shared" si="1"/>
        <v>0</v>
      </c>
      <c r="F59">
        <v>28.5</v>
      </c>
      <c r="G59" s="3">
        <f t="shared" si="2"/>
        <v>0</v>
      </c>
      <c r="H59" s="3">
        <f t="shared" si="3"/>
        <v>0</v>
      </c>
      <c r="I59" s="3">
        <f t="shared" si="4"/>
        <v>1</v>
      </c>
      <c r="J59">
        <v>0</v>
      </c>
      <c r="K59">
        <v>0</v>
      </c>
      <c r="L59">
        <v>7.2291999999999996</v>
      </c>
      <c r="M59" s="3" t="b">
        <v>1</v>
      </c>
      <c r="N59" t="b">
        <v>0</v>
      </c>
      <c r="O59" t="b">
        <v>0</v>
      </c>
      <c r="P59">
        <v>1</v>
      </c>
    </row>
    <row r="60" spans="1:16" x14ac:dyDescent="0.25">
      <c r="A60" s="1">
        <v>58</v>
      </c>
      <c r="B60" s="3">
        <v>1</v>
      </c>
      <c r="C60" s="3">
        <v>2</v>
      </c>
      <c r="D60" s="3">
        <f t="shared" si="0"/>
        <v>0</v>
      </c>
      <c r="E60" s="3">
        <f t="shared" si="1"/>
        <v>1</v>
      </c>
      <c r="F60">
        <v>5</v>
      </c>
      <c r="G60" s="3">
        <f t="shared" si="2"/>
        <v>1</v>
      </c>
      <c r="H60" s="3">
        <f t="shared" si="3"/>
        <v>1</v>
      </c>
      <c r="I60" s="3">
        <f t="shared" si="4"/>
        <v>1</v>
      </c>
      <c r="J60">
        <v>1</v>
      </c>
      <c r="K60">
        <v>2</v>
      </c>
      <c r="L60">
        <v>27.75</v>
      </c>
      <c r="M60" s="3" t="b">
        <v>0</v>
      </c>
      <c r="N60" t="b">
        <v>0</v>
      </c>
      <c r="O60" t="b">
        <v>1</v>
      </c>
      <c r="P60">
        <v>1</v>
      </c>
    </row>
    <row r="61" spans="1:16" x14ac:dyDescent="0.25">
      <c r="A61" s="1">
        <v>59</v>
      </c>
      <c r="B61" s="3">
        <v>0</v>
      </c>
      <c r="C61" s="3">
        <v>3</v>
      </c>
      <c r="D61" s="3">
        <f t="shared" si="0"/>
        <v>0</v>
      </c>
      <c r="E61" s="3">
        <f t="shared" si="1"/>
        <v>0</v>
      </c>
      <c r="F61">
        <v>11</v>
      </c>
      <c r="G61" s="3">
        <f t="shared" si="2"/>
        <v>0</v>
      </c>
      <c r="H61" s="3">
        <f t="shared" si="3"/>
        <v>1</v>
      </c>
      <c r="I61" s="3">
        <f t="shared" si="4"/>
        <v>1</v>
      </c>
      <c r="J61">
        <v>5</v>
      </c>
      <c r="K61">
        <v>2</v>
      </c>
      <c r="L61">
        <v>46.9</v>
      </c>
      <c r="M61" s="3" t="b">
        <v>1</v>
      </c>
      <c r="N61" t="b">
        <v>0</v>
      </c>
      <c r="O61" t="b">
        <v>1</v>
      </c>
      <c r="P61">
        <v>1</v>
      </c>
    </row>
    <row r="62" spans="1:16" x14ac:dyDescent="0.25">
      <c r="A62" s="1">
        <v>60</v>
      </c>
      <c r="B62" s="3">
        <v>0</v>
      </c>
      <c r="C62" s="3">
        <v>3</v>
      </c>
      <c r="D62" s="3">
        <f t="shared" si="0"/>
        <v>0</v>
      </c>
      <c r="E62" s="3">
        <f t="shared" si="1"/>
        <v>0</v>
      </c>
      <c r="F62">
        <v>22</v>
      </c>
      <c r="G62" s="3">
        <f t="shared" si="2"/>
        <v>0</v>
      </c>
      <c r="H62" s="3">
        <f t="shared" si="3"/>
        <v>0</v>
      </c>
      <c r="I62" s="3">
        <f t="shared" si="4"/>
        <v>1</v>
      </c>
      <c r="J62">
        <v>0</v>
      </c>
      <c r="K62">
        <v>0</v>
      </c>
      <c r="L62">
        <v>7.2291999999999996</v>
      </c>
      <c r="M62" s="3" t="b">
        <v>1</v>
      </c>
      <c r="N62" t="b">
        <v>0</v>
      </c>
      <c r="O62" t="b">
        <v>0</v>
      </c>
      <c r="P62">
        <v>1</v>
      </c>
    </row>
    <row r="63" spans="1:16" x14ac:dyDescent="0.25">
      <c r="A63" s="1">
        <v>61</v>
      </c>
      <c r="B63" s="3">
        <v>1</v>
      </c>
      <c r="C63" s="3">
        <v>1</v>
      </c>
      <c r="D63" s="3">
        <f t="shared" si="0"/>
        <v>1</v>
      </c>
      <c r="E63" s="3">
        <f t="shared" si="1"/>
        <v>1</v>
      </c>
      <c r="F63">
        <v>38</v>
      </c>
      <c r="G63" s="3">
        <f t="shared" si="2"/>
        <v>0</v>
      </c>
      <c r="H63" s="3">
        <f t="shared" si="3"/>
        <v>0</v>
      </c>
      <c r="I63" s="3">
        <f t="shared" si="4"/>
        <v>1</v>
      </c>
      <c r="J63">
        <v>0</v>
      </c>
      <c r="K63">
        <v>0</v>
      </c>
      <c r="L63">
        <v>80</v>
      </c>
      <c r="M63" s="3" t="b">
        <v>0</v>
      </c>
      <c r="N63" t="b">
        <v>0</v>
      </c>
      <c r="O63" t="b">
        <v>0</v>
      </c>
      <c r="P63">
        <v>1</v>
      </c>
    </row>
    <row r="64" spans="1:16" x14ac:dyDescent="0.25">
      <c r="A64" s="1">
        <v>62</v>
      </c>
      <c r="B64" s="3">
        <v>0</v>
      </c>
      <c r="C64" s="3">
        <v>1</v>
      </c>
      <c r="D64" s="3">
        <f t="shared" si="0"/>
        <v>1</v>
      </c>
      <c r="E64" s="3">
        <f t="shared" si="1"/>
        <v>1</v>
      </c>
      <c r="F64">
        <v>45</v>
      </c>
      <c r="G64" s="3">
        <f t="shared" si="2"/>
        <v>0</v>
      </c>
      <c r="H64" s="3">
        <f t="shared" si="3"/>
        <v>0</v>
      </c>
      <c r="I64" s="3">
        <f t="shared" si="4"/>
        <v>0</v>
      </c>
      <c r="J64">
        <v>1</v>
      </c>
      <c r="K64">
        <v>0</v>
      </c>
      <c r="L64">
        <v>83.474999999999994</v>
      </c>
      <c r="M64" s="3" t="b">
        <v>1</v>
      </c>
      <c r="N64" t="b">
        <v>0</v>
      </c>
      <c r="O64" t="b">
        <v>1</v>
      </c>
      <c r="P64">
        <v>1</v>
      </c>
    </row>
    <row r="65" spans="1:16" x14ac:dyDescent="0.25">
      <c r="A65" s="1">
        <v>63</v>
      </c>
      <c r="B65" s="3">
        <v>0</v>
      </c>
      <c r="C65" s="3">
        <v>3</v>
      </c>
      <c r="D65" s="3">
        <f t="shared" si="0"/>
        <v>0</v>
      </c>
      <c r="E65" s="3">
        <f t="shared" si="1"/>
        <v>0</v>
      </c>
      <c r="F65">
        <v>4</v>
      </c>
      <c r="G65" s="3">
        <f t="shared" si="2"/>
        <v>1</v>
      </c>
      <c r="H65" s="3">
        <f t="shared" si="3"/>
        <v>1</v>
      </c>
      <c r="I65" s="3">
        <f t="shared" si="4"/>
        <v>1</v>
      </c>
      <c r="J65">
        <v>3</v>
      </c>
      <c r="K65">
        <v>2</v>
      </c>
      <c r="L65">
        <v>27.9</v>
      </c>
      <c r="M65" s="3" t="b">
        <v>1</v>
      </c>
      <c r="N65" t="b">
        <v>0</v>
      </c>
      <c r="O65" t="b">
        <v>1</v>
      </c>
      <c r="P65">
        <v>1</v>
      </c>
    </row>
    <row r="66" spans="1:16" x14ac:dyDescent="0.25">
      <c r="A66" s="1">
        <v>64</v>
      </c>
      <c r="B66" s="3">
        <v>0</v>
      </c>
      <c r="C66" s="3">
        <v>1</v>
      </c>
      <c r="D66" s="3">
        <f t="shared" si="0"/>
        <v>1</v>
      </c>
      <c r="E66" s="3">
        <f t="shared" si="1"/>
        <v>1</v>
      </c>
      <c r="F66">
        <v>29.69911764705882</v>
      </c>
      <c r="G66" s="3">
        <f t="shared" si="2"/>
        <v>0</v>
      </c>
      <c r="H66" s="3">
        <f t="shared" si="3"/>
        <v>0</v>
      </c>
      <c r="I66" s="3">
        <f t="shared" si="4"/>
        <v>1</v>
      </c>
      <c r="J66">
        <v>0</v>
      </c>
      <c r="K66">
        <v>0</v>
      </c>
      <c r="L66">
        <v>27.720800000000001</v>
      </c>
      <c r="M66" s="3" t="b">
        <v>1</v>
      </c>
      <c r="N66" t="b">
        <v>0</v>
      </c>
      <c r="O66" t="b">
        <v>0</v>
      </c>
      <c r="P66">
        <v>1</v>
      </c>
    </row>
    <row r="67" spans="1:16" x14ac:dyDescent="0.25">
      <c r="A67" s="1">
        <v>65</v>
      </c>
      <c r="B67" s="3">
        <v>1</v>
      </c>
      <c r="C67" s="3">
        <v>3</v>
      </c>
      <c r="D67" s="3">
        <f t="shared" ref="D67:D130" si="7">IF(C67=1,1,0)</f>
        <v>0</v>
      </c>
      <c r="E67" s="3">
        <f t="shared" ref="E67:E130" si="8">IF(C67=2,1,D67)</f>
        <v>0</v>
      </c>
      <c r="F67">
        <v>29.69911764705882</v>
      </c>
      <c r="G67" s="3">
        <f t="shared" ref="G67:G130" si="9">IF(F67&lt;6,1,0)</f>
        <v>0</v>
      </c>
      <c r="H67" s="3">
        <f t="shared" ref="H67:H130" si="10">IF(F67&lt;21,1,0)</f>
        <v>0</v>
      </c>
      <c r="I67" s="3">
        <f t="shared" ref="I67:I130" si="11">IF(F67&lt;45,1,0)</f>
        <v>1</v>
      </c>
      <c r="J67">
        <v>1</v>
      </c>
      <c r="K67">
        <v>1</v>
      </c>
      <c r="L67">
        <v>15.245799999999999</v>
      </c>
      <c r="M67" s="3" t="b">
        <v>1</v>
      </c>
      <c r="N67" t="b">
        <v>0</v>
      </c>
      <c r="O67" t="b">
        <v>0</v>
      </c>
      <c r="P67">
        <v>1</v>
      </c>
    </row>
    <row r="68" spans="1:16" x14ac:dyDescent="0.25">
      <c r="A68" s="1">
        <v>66</v>
      </c>
      <c r="B68" s="3">
        <v>1</v>
      </c>
      <c r="C68" s="3">
        <v>2</v>
      </c>
      <c r="D68" s="3">
        <f t="shared" si="7"/>
        <v>0</v>
      </c>
      <c r="E68" s="3">
        <f t="shared" si="8"/>
        <v>1</v>
      </c>
      <c r="F68">
        <v>29</v>
      </c>
      <c r="G68" s="3">
        <f t="shared" si="9"/>
        <v>0</v>
      </c>
      <c r="H68" s="3">
        <f t="shared" si="10"/>
        <v>0</v>
      </c>
      <c r="I68" s="3">
        <f t="shared" si="11"/>
        <v>1</v>
      </c>
      <c r="J68">
        <v>0</v>
      </c>
      <c r="K68">
        <v>0</v>
      </c>
      <c r="L68">
        <v>10.5</v>
      </c>
      <c r="M68" s="3" t="b">
        <v>0</v>
      </c>
      <c r="N68" t="b">
        <v>0</v>
      </c>
      <c r="O68" t="b">
        <v>1</v>
      </c>
      <c r="P68">
        <v>1</v>
      </c>
    </row>
    <row r="69" spans="1:16" x14ac:dyDescent="0.25">
      <c r="A69" s="1">
        <v>67</v>
      </c>
      <c r="B69" s="3">
        <v>0</v>
      </c>
      <c r="C69" s="3">
        <v>3</v>
      </c>
      <c r="D69" s="3">
        <f t="shared" si="7"/>
        <v>0</v>
      </c>
      <c r="E69" s="3">
        <f t="shared" si="8"/>
        <v>0</v>
      </c>
      <c r="F69">
        <v>19</v>
      </c>
      <c r="G69" s="3">
        <f t="shared" si="9"/>
        <v>0</v>
      </c>
      <c r="H69" s="3">
        <f t="shared" si="10"/>
        <v>1</v>
      </c>
      <c r="I69" s="3">
        <f t="shared" si="11"/>
        <v>1</v>
      </c>
      <c r="J69">
        <v>0</v>
      </c>
      <c r="K69">
        <v>0</v>
      </c>
      <c r="L69">
        <v>8.1583000000000006</v>
      </c>
      <c r="M69" s="3" t="b">
        <v>1</v>
      </c>
      <c r="N69" t="b">
        <v>0</v>
      </c>
      <c r="O69" t="b">
        <v>1</v>
      </c>
      <c r="P69">
        <v>1</v>
      </c>
    </row>
    <row r="70" spans="1:16" x14ac:dyDescent="0.25">
      <c r="A70" s="1">
        <v>68</v>
      </c>
      <c r="B70" s="3">
        <v>1</v>
      </c>
      <c r="C70" s="3">
        <v>3</v>
      </c>
      <c r="D70" s="3">
        <f t="shared" si="7"/>
        <v>0</v>
      </c>
      <c r="E70" s="3">
        <f t="shared" si="8"/>
        <v>0</v>
      </c>
      <c r="F70">
        <v>17</v>
      </c>
      <c r="G70" s="3">
        <f t="shared" si="9"/>
        <v>0</v>
      </c>
      <c r="H70" s="3">
        <f t="shared" si="10"/>
        <v>1</v>
      </c>
      <c r="I70" s="3">
        <f t="shared" si="11"/>
        <v>1</v>
      </c>
      <c r="J70">
        <v>4</v>
      </c>
      <c r="K70">
        <v>2</v>
      </c>
      <c r="L70">
        <v>7.9249999999999998</v>
      </c>
      <c r="M70" s="3" t="b">
        <v>0</v>
      </c>
      <c r="N70" t="b">
        <v>0</v>
      </c>
      <c r="O70" t="b">
        <v>1</v>
      </c>
      <c r="P70">
        <v>1</v>
      </c>
    </row>
    <row r="71" spans="1:16" x14ac:dyDescent="0.25">
      <c r="A71" s="1">
        <v>69</v>
      </c>
      <c r="B71" s="3">
        <v>0</v>
      </c>
      <c r="C71" s="3">
        <v>3</v>
      </c>
      <c r="D71" s="3">
        <f t="shared" si="7"/>
        <v>0</v>
      </c>
      <c r="E71" s="3">
        <f t="shared" si="8"/>
        <v>0</v>
      </c>
      <c r="F71">
        <v>26</v>
      </c>
      <c r="G71" s="3">
        <f t="shared" si="9"/>
        <v>0</v>
      </c>
      <c r="H71" s="3">
        <f t="shared" si="10"/>
        <v>0</v>
      </c>
      <c r="I71" s="3">
        <f t="shared" si="11"/>
        <v>1</v>
      </c>
      <c r="J71">
        <v>2</v>
      </c>
      <c r="K71">
        <v>0</v>
      </c>
      <c r="L71">
        <v>8.6624999999999996</v>
      </c>
      <c r="M71" s="3" t="b">
        <v>1</v>
      </c>
      <c r="N71" t="b">
        <v>0</v>
      </c>
      <c r="O71" t="b">
        <v>1</v>
      </c>
      <c r="P71">
        <v>1</v>
      </c>
    </row>
    <row r="72" spans="1:16" x14ac:dyDescent="0.25">
      <c r="A72" s="1">
        <v>70</v>
      </c>
      <c r="B72" s="3">
        <v>0</v>
      </c>
      <c r="C72" s="3">
        <v>2</v>
      </c>
      <c r="D72" s="3">
        <f t="shared" si="7"/>
        <v>0</v>
      </c>
      <c r="E72" s="3">
        <f t="shared" si="8"/>
        <v>1</v>
      </c>
      <c r="F72">
        <v>32</v>
      </c>
      <c r="G72" s="3">
        <f t="shared" si="9"/>
        <v>0</v>
      </c>
      <c r="H72" s="3">
        <f t="shared" si="10"/>
        <v>0</v>
      </c>
      <c r="I72" s="3">
        <f t="shared" si="11"/>
        <v>1</v>
      </c>
      <c r="J72">
        <v>0</v>
      </c>
      <c r="K72">
        <v>0</v>
      </c>
      <c r="L72">
        <v>10.5</v>
      </c>
      <c r="M72" s="3" t="b">
        <v>1</v>
      </c>
      <c r="N72" t="b">
        <v>0</v>
      </c>
      <c r="O72" t="b">
        <v>1</v>
      </c>
      <c r="P72">
        <v>1</v>
      </c>
    </row>
    <row r="73" spans="1:16" x14ac:dyDescent="0.25">
      <c r="A73" s="1">
        <v>71</v>
      </c>
      <c r="B73" s="3">
        <v>0</v>
      </c>
      <c r="C73" s="3">
        <v>3</v>
      </c>
      <c r="D73" s="3">
        <f t="shared" si="7"/>
        <v>0</v>
      </c>
      <c r="E73" s="3">
        <f t="shared" si="8"/>
        <v>0</v>
      </c>
      <c r="F73">
        <v>16</v>
      </c>
      <c r="G73" s="3">
        <f t="shared" si="9"/>
        <v>0</v>
      </c>
      <c r="H73" s="3">
        <f t="shared" si="10"/>
        <v>1</v>
      </c>
      <c r="I73" s="3">
        <f t="shared" si="11"/>
        <v>1</v>
      </c>
      <c r="J73">
        <v>5</v>
      </c>
      <c r="K73">
        <v>2</v>
      </c>
      <c r="L73">
        <v>46.9</v>
      </c>
      <c r="M73" s="3" t="b">
        <v>0</v>
      </c>
      <c r="N73" t="b">
        <v>0</v>
      </c>
      <c r="O73" t="b">
        <v>1</v>
      </c>
      <c r="P73">
        <v>1</v>
      </c>
    </row>
    <row r="74" spans="1:16" x14ac:dyDescent="0.25">
      <c r="A74" s="1">
        <v>72</v>
      </c>
      <c r="B74" s="3">
        <v>0</v>
      </c>
      <c r="C74" s="3">
        <v>2</v>
      </c>
      <c r="D74" s="3">
        <f t="shared" si="7"/>
        <v>0</v>
      </c>
      <c r="E74" s="3">
        <f t="shared" si="8"/>
        <v>1</v>
      </c>
      <c r="F74">
        <v>21</v>
      </c>
      <c r="G74" s="3">
        <f t="shared" si="9"/>
        <v>0</v>
      </c>
      <c r="H74" s="3">
        <f t="shared" si="10"/>
        <v>0</v>
      </c>
      <c r="I74" s="3">
        <f t="shared" si="11"/>
        <v>1</v>
      </c>
      <c r="J74">
        <v>0</v>
      </c>
      <c r="K74">
        <v>0</v>
      </c>
      <c r="L74">
        <v>73.5</v>
      </c>
      <c r="M74" s="3" t="b">
        <v>1</v>
      </c>
      <c r="N74" t="b">
        <v>0</v>
      </c>
      <c r="O74" t="b">
        <v>1</v>
      </c>
      <c r="P74">
        <v>1</v>
      </c>
    </row>
    <row r="75" spans="1:16" x14ac:dyDescent="0.25">
      <c r="A75" s="1">
        <v>73</v>
      </c>
      <c r="B75" s="3">
        <v>0</v>
      </c>
      <c r="C75" s="3">
        <v>3</v>
      </c>
      <c r="D75" s="3">
        <f t="shared" si="7"/>
        <v>0</v>
      </c>
      <c r="E75" s="3">
        <f t="shared" si="8"/>
        <v>0</v>
      </c>
      <c r="F75">
        <v>26</v>
      </c>
      <c r="G75" s="3">
        <f t="shared" si="9"/>
        <v>0</v>
      </c>
      <c r="H75" s="3">
        <f t="shared" si="10"/>
        <v>0</v>
      </c>
      <c r="I75" s="3">
        <f t="shared" si="11"/>
        <v>1</v>
      </c>
      <c r="J75">
        <v>1</v>
      </c>
      <c r="K75">
        <v>0</v>
      </c>
      <c r="L75">
        <v>14.4542</v>
      </c>
      <c r="M75" s="3" t="b">
        <v>1</v>
      </c>
      <c r="N75" t="b">
        <v>0</v>
      </c>
      <c r="O75" t="b">
        <v>0</v>
      </c>
      <c r="P75">
        <v>1</v>
      </c>
    </row>
    <row r="76" spans="1:16" x14ac:dyDescent="0.25">
      <c r="A76" s="1">
        <v>74</v>
      </c>
      <c r="B76" s="3">
        <v>1</v>
      </c>
      <c r="C76" s="3">
        <v>3</v>
      </c>
      <c r="D76" s="3">
        <f t="shared" si="7"/>
        <v>0</v>
      </c>
      <c r="E76" s="3">
        <f t="shared" si="8"/>
        <v>0</v>
      </c>
      <c r="F76">
        <v>32</v>
      </c>
      <c r="G76" s="3">
        <f t="shared" si="9"/>
        <v>0</v>
      </c>
      <c r="H76" s="3">
        <f t="shared" si="10"/>
        <v>0</v>
      </c>
      <c r="I76" s="3">
        <f t="shared" si="11"/>
        <v>1</v>
      </c>
      <c r="J76">
        <v>0</v>
      </c>
      <c r="K76">
        <v>0</v>
      </c>
      <c r="L76">
        <v>56.495800000000003</v>
      </c>
      <c r="M76" s="3" t="b">
        <v>1</v>
      </c>
      <c r="N76" t="b">
        <v>0</v>
      </c>
      <c r="O76" t="b">
        <v>1</v>
      </c>
      <c r="P76">
        <v>1</v>
      </c>
    </row>
    <row r="77" spans="1:16" x14ac:dyDescent="0.25">
      <c r="A77" s="1">
        <v>75</v>
      </c>
      <c r="B77" s="3">
        <v>0</v>
      </c>
      <c r="C77" s="3">
        <v>3</v>
      </c>
      <c r="D77" s="3">
        <f t="shared" si="7"/>
        <v>0</v>
      </c>
      <c r="E77" s="3">
        <f t="shared" si="8"/>
        <v>0</v>
      </c>
      <c r="F77">
        <v>25</v>
      </c>
      <c r="G77" s="3">
        <f t="shared" si="9"/>
        <v>0</v>
      </c>
      <c r="H77" s="3">
        <f t="shared" si="10"/>
        <v>0</v>
      </c>
      <c r="I77" s="3">
        <f t="shared" si="11"/>
        <v>1</v>
      </c>
      <c r="J77">
        <v>0</v>
      </c>
      <c r="K77">
        <v>0</v>
      </c>
      <c r="L77">
        <v>7.65</v>
      </c>
      <c r="M77" s="3" t="b">
        <v>1</v>
      </c>
      <c r="N77" t="b">
        <v>0</v>
      </c>
      <c r="O77" t="b">
        <v>1</v>
      </c>
      <c r="P77">
        <v>1</v>
      </c>
    </row>
    <row r="78" spans="1:16" x14ac:dyDescent="0.25">
      <c r="A78" s="1">
        <v>76</v>
      </c>
      <c r="B78" s="3">
        <v>0</v>
      </c>
      <c r="C78" s="3">
        <v>3</v>
      </c>
      <c r="D78" s="3">
        <f t="shared" si="7"/>
        <v>0</v>
      </c>
      <c r="E78" s="3">
        <f t="shared" si="8"/>
        <v>0</v>
      </c>
      <c r="F78">
        <v>29.69911764705882</v>
      </c>
      <c r="G78" s="3">
        <f t="shared" si="9"/>
        <v>0</v>
      </c>
      <c r="H78" s="3">
        <f t="shared" si="10"/>
        <v>0</v>
      </c>
      <c r="I78" s="3">
        <f t="shared" si="11"/>
        <v>1</v>
      </c>
      <c r="J78">
        <v>0</v>
      </c>
      <c r="K78">
        <v>0</v>
      </c>
      <c r="L78">
        <v>7.8958000000000004</v>
      </c>
      <c r="M78" s="3" t="b">
        <v>1</v>
      </c>
      <c r="N78" t="b">
        <v>0</v>
      </c>
      <c r="O78" t="b">
        <v>1</v>
      </c>
      <c r="P78">
        <v>1</v>
      </c>
    </row>
    <row r="79" spans="1:16" x14ac:dyDescent="0.25">
      <c r="A79" s="1">
        <v>77</v>
      </c>
      <c r="B79" s="3">
        <v>0</v>
      </c>
      <c r="C79" s="3">
        <v>3</v>
      </c>
      <c r="D79" s="3">
        <f t="shared" si="7"/>
        <v>0</v>
      </c>
      <c r="E79" s="3">
        <f t="shared" si="8"/>
        <v>0</v>
      </c>
      <c r="F79">
        <v>29.69911764705882</v>
      </c>
      <c r="G79" s="3">
        <f t="shared" si="9"/>
        <v>0</v>
      </c>
      <c r="H79" s="3">
        <f t="shared" si="10"/>
        <v>0</v>
      </c>
      <c r="I79" s="3">
        <f t="shared" si="11"/>
        <v>1</v>
      </c>
      <c r="J79">
        <v>0</v>
      </c>
      <c r="K79">
        <v>0</v>
      </c>
      <c r="L79">
        <v>8.0500000000000007</v>
      </c>
      <c r="M79" s="3" t="b">
        <v>1</v>
      </c>
      <c r="N79" t="b">
        <v>0</v>
      </c>
      <c r="O79" t="b">
        <v>1</v>
      </c>
      <c r="P79">
        <v>1</v>
      </c>
    </row>
    <row r="80" spans="1:16" x14ac:dyDescent="0.25">
      <c r="A80" s="1">
        <v>78</v>
      </c>
      <c r="B80" s="3">
        <v>1</v>
      </c>
      <c r="C80" s="3">
        <v>2</v>
      </c>
      <c r="D80" s="3">
        <f t="shared" si="7"/>
        <v>0</v>
      </c>
      <c r="E80" s="3">
        <f t="shared" si="8"/>
        <v>1</v>
      </c>
      <c r="F80">
        <v>0.83</v>
      </c>
      <c r="G80" s="3">
        <f t="shared" si="9"/>
        <v>1</v>
      </c>
      <c r="H80" s="3">
        <f t="shared" si="10"/>
        <v>1</v>
      </c>
      <c r="I80" s="3">
        <f t="shared" si="11"/>
        <v>1</v>
      </c>
      <c r="J80">
        <v>0</v>
      </c>
      <c r="K80">
        <v>2</v>
      </c>
      <c r="L80">
        <v>29</v>
      </c>
      <c r="M80" s="3" t="b">
        <v>1</v>
      </c>
      <c r="N80" t="b">
        <v>0</v>
      </c>
      <c r="O80" t="b">
        <v>1</v>
      </c>
      <c r="P80">
        <v>1</v>
      </c>
    </row>
    <row r="81" spans="1:16" x14ac:dyDescent="0.25">
      <c r="A81" s="1">
        <v>79</v>
      </c>
      <c r="B81" s="3">
        <v>1</v>
      </c>
      <c r="C81" s="3">
        <v>3</v>
      </c>
      <c r="D81" s="3">
        <f t="shared" si="7"/>
        <v>0</v>
      </c>
      <c r="E81" s="3">
        <f t="shared" si="8"/>
        <v>0</v>
      </c>
      <c r="F81">
        <v>30</v>
      </c>
      <c r="G81" s="3">
        <f t="shared" si="9"/>
        <v>0</v>
      </c>
      <c r="H81" s="3">
        <f t="shared" si="10"/>
        <v>0</v>
      </c>
      <c r="I81" s="3">
        <f t="shared" si="11"/>
        <v>1</v>
      </c>
      <c r="J81">
        <v>0</v>
      </c>
      <c r="K81">
        <v>0</v>
      </c>
      <c r="L81">
        <v>12.475</v>
      </c>
      <c r="M81" s="3" t="b">
        <v>0</v>
      </c>
      <c r="N81" t="b">
        <v>0</v>
      </c>
      <c r="O81" t="b">
        <v>1</v>
      </c>
      <c r="P81">
        <v>1</v>
      </c>
    </row>
    <row r="82" spans="1:16" x14ac:dyDescent="0.25">
      <c r="A82" s="1">
        <v>80</v>
      </c>
      <c r="B82" s="3">
        <v>0</v>
      </c>
      <c r="C82" s="3">
        <v>3</v>
      </c>
      <c r="D82" s="3">
        <f t="shared" si="7"/>
        <v>0</v>
      </c>
      <c r="E82" s="3">
        <f t="shared" si="8"/>
        <v>0</v>
      </c>
      <c r="F82">
        <v>22</v>
      </c>
      <c r="G82" s="3">
        <f t="shared" si="9"/>
        <v>0</v>
      </c>
      <c r="H82" s="3">
        <f t="shared" si="10"/>
        <v>0</v>
      </c>
      <c r="I82" s="3">
        <f t="shared" si="11"/>
        <v>1</v>
      </c>
      <c r="J82">
        <v>0</v>
      </c>
      <c r="K82">
        <v>0</v>
      </c>
      <c r="L82">
        <v>9</v>
      </c>
      <c r="M82" s="3" t="b">
        <v>1</v>
      </c>
      <c r="N82" t="b">
        <v>0</v>
      </c>
      <c r="O82" t="b">
        <v>1</v>
      </c>
      <c r="P82">
        <v>1</v>
      </c>
    </row>
    <row r="83" spans="1:16" x14ac:dyDescent="0.25">
      <c r="A83" s="1">
        <v>81</v>
      </c>
      <c r="B83" s="3">
        <v>1</v>
      </c>
      <c r="C83" s="3">
        <v>3</v>
      </c>
      <c r="D83" s="3">
        <f t="shared" si="7"/>
        <v>0</v>
      </c>
      <c r="E83" s="3">
        <f t="shared" si="8"/>
        <v>0</v>
      </c>
      <c r="F83">
        <v>29</v>
      </c>
      <c r="G83" s="3">
        <f t="shared" si="9"/>
        <v>0</v>
      </c>
      <c r="H83" s="3">
        <f t="shared" si="10"/>
        <v>0</v>
      </c>
      <c r="I83" s="3">
        <f t="shared" si="11"/>
        <v>1</v>
      </c>
      <c r="J83">
        <v>0</v>
      </c>
      <c r="K83">
        <v>0</v>
      </c>
      <c r="L83">
        <v>9.5</v>
      </c>
      <c r="M83" s="3" t="b">
        <v>1</v>
      </c>
      <c r="N83" t="b">
        <v>0</v>
      </c>
      <c r="O83" t="b">
        <v>1</v>
      </c>
      <c r="P83">
        <v>1</v>
      </c>
    </row>
    <row r="84" spans="1:16" x14ac:dyDescent="0.25">
      <c r="A84" s="1">
        <v>82</v>
      </c>
      <c r="B84" s="3">
        <v>1</v>
      </c>
      <c r="C84" s="3">
        <v>3</v>
      </c>
      <c r="D84" s="3">
        <f t="shared" si="7"/>
        <v>0</v>
      </c>
      <c r="E84" s="3">
        <f t="shared" si="8"/>
        <v>0</v>
      </c>
      <c r="F84">
        <v>29.69911764705882</v>
      </c>
      <c r="G84" s="3">
        <f t="shared" si="9"/>
        <v>0</v>
      </c>
      <c r="H84" s="3">
        <f t="shared" si="10"/>
        <v>0</v>
      </c>
      <c r="I84" s="3">
        <f t="shared" si="11"/>
        <v>1</v>
      </c>
      <c r="J84">
        <v>0</v>
      </c>
      <c r="K84">
        <v>0</v>
      </c>
      <c r="L84">
        <v>7.7874999999999996</v>
      </c>
      <c r="M84" s="3" t="b">
        <v>0</v>
      </c>
      <c r="N84" t="b">
        <v>1</v>
      </c>
      <c r="O84" t="b">
        <v>0</v>
      </c>
      <c r="P84">
        <v>1</v>
      </c>
    </row>
    <row r="85" spans="1:16" x14ac:dyDescent="0.25">
      <c r="A85" s="1">
        <v>83</v>
      </c>
      <c r="B85" s="3">
        <v>0</v>
      </c>
      <c r="C85" s="3">
        <v>1</v>
      </c>
      <c r="D85" s="3">
        <f t="shared" si="7"/>
        <v>1</v>
      </c>
      <c r="E85" s="3">
        <f t="shared" si="8"/>
        <v>1</v>
      </c>
      <c r="F85">
        <v>28</v>
      </c>
      <c r="G85" s="3">
        <f t="shared" si="9"/>
        <v>0</v>
      </c>
      <c r="H85" s="3">
        <f t="shared" si="10"/>
        <v>0</v>
      </c>
      <c r="I85" s="3">
        <f t="shared" si="11"/>
        <v>1</v>
      </c>
      <c r="J85">
        <v>0</v>
      </c>
      <c r="K85">
        <v>0</v>
      </c>
      <c r="L85">
        <v>47.1</v>
      </c>
      <c r="M85" s="3" t="b">
        <v>1</v>
      </c>
      <c r="N85" t="b">
        <v>0</v>
      </c>
      <c r="O85" t="b">
        <v>1</v>
      </c>
      <c r="P85">
        <v>1</v>
      </c>
    </row>
    <row r="86" spans="1:16" x14ac:dyDescent="0.25">
      <c r="A86" s="1">
        <v>84</v>
      </c>
      <c r="B86" s="3">
        <v>1</v>
      </c>
      <c r="C86" s="3">
        <v>2</v>
      </c>
      <c r="D86" s="3">
        <f t="shared" si="7"/>
        <v>0</v>
      </c>
      <c r="E86" s="3">
        <f t="shared" si="8"/>
        <v>1</v>
      </c>
      <c r="F86">
        <v>17</v>
      </c>
      <c r="G86" s="3">
        <f t="shared" si="9"/>
        <v>0</v>
      </c>
      <c r="H86" s="3">
        <f t="shared" si="10"/>
        <v>1</v>
      </c>
      <c r="I86" s="3">
        <f t="shared" si="11"/>
        <v>1</v>
      </c>
      <c r="J86">
        <v>0</v>
      </c>
      <c r="K86">
        <v>0</v>
      </c>
      <c r="L86">
        <v>10.5</v>
      </c>
      <c r="M86" s="3" t="b">
        <v>0</v>
      </c>
      <c r="N86" t="b">
        <v>0</v>
      </c>
      <c r="O86" t="b">
        <v>1</v>
      </c>
      <c r="P86">
        <v>1</v>
      </c>
    </row>
    <row r="87" spans="1:16" x14ac:dyDescent="0.25">
      <c r="A87" s="1">
        <v>85</v>
      </c>
      <c r="B87" s="3">
        <v>1</v>
      </c>
      <c r="C87" s="3">
        <v>3</v>
      </c>
      <c r="D87" s="3">
        <f t="shared" si="7"/>
        <v>0</v>
      </c>
      <c r="E87" s="3">
        <f t="shared" si="8"/>
        <v>0</v>
      </c>
      <c r="F87">
        <v>33</v>
      </c>
      <c r="G87" s="3">
        <f t="shared" si="9"/>
        <v>0</v>
      </c>
      <c r="H87" s="3">
        <f t="shared" si="10"/>
        <v>0</v>
      </c>
      <c r="I87" s="3">
        <f t="shared" si="11"/>
        <v>1</v>
      </c>
      <c r="J87">
        <v>3</v>
      </c>
      <c r="K87">
        <v>0</v>
      </c>
      <c r="L87">
        <v>15.85</v>
      </c>
      <c r="M87" s="3" t="b">
        <v>0</v>
      </c>
      <c r="N87" t="b">
        <v>0</v>
      </c>
      <c r="O87" t="b">
        <v>1</v>
      </c>
      <c r="P87">
        <v>1</v>
      </c>
    </row>
    <row r="88" spans="1:16" x14ac:dyDescent="0.25">
      <c r="A88" s="1">
        <v>86</v>
      </c>
      <c r="B88" s="3">
        <v>0</v>
      </c>
      <c r="C88" s="3">
        <v>3</v>
      </c>
      <c r="D88" s="3">
        <f t="shared" si="7"/>
        <v>0</v>
      </c>
      <c r="E88" s="3">
        <f t="shared" si="8"/>
        <v>0</v>
      </c>
      <c r="F88">
        <v>16</v>
      </c>
      <c r="G88" s="3">
        <f t="shared" si="9"/>
        <v>0</v>
      </c>
      <c r="H88" s="3">
        <f t="shared" si="10"/>
        <v>1</v>
      </c>
      <c r="I88" s="3">
        <f t="shared" si="11"/>
        <v>1</v>
      </c>
      <c r="J88">
        <v>1</v>
      </c>
      <c r="K88">
        <v>3</v>
      </c>
      <c r="L88">
        <v>34.375</v>
      </c>
      <c r="M88" s="3" t="b">
        <v>1</v>
      </c>
      <c r="N88" t="b">
        <v>0</v>
      </c>
      <c r="O88" t="b">
        <v>1</v>
      </c>
      <c r="P88">
        <v>1</v>
      </c>
    </row>
    <row r="89" spans="1:16" x14ac:dyDescent="0.25">
      <c r="A89" s="1">
        <v>87</v>
      </c>
      <c r="B89" s="3">
        <v>0</v>
      </c>
      <c r="C89" s="3">
        <v>3</v>
      </c>
      <c r="D89" s="3">
        <f t="shared" si="7"/>
        <v>0</v>
      </c>
      <c r="E89" s="3">
        <f t="shared" si="8"/>
        <v>0</v>
      </c>
      <c r="F89">
        <v>29.69911764705882</v>
      </c>
      <c r="G89" s="3">
        <f t="shared" si="9"/>
        <v>0</v>
      </c>
      <c r="H89" s="3">
        <f t="shared" si="10"/>
        <v>0</v>
      </c>
      <c r="I89" s="3">
        <f t="shared" si="11"/>
        <v>1</v>
      </c>
      <c r="J89">
        <v>0</v>
      </c>
      <c r="K89">
        <v>0</v>
      </c>
      <c r="L89">
        <v>8.0500000000000007</v>
      </c>
      <c r="M89" s="3" t="b">
        <v>1</v>
      </c>
      <c r="N89" t="b">
        <v>0</v>
      </c>
      <c r="O89" t="b">
        <v>1</v>
      </c>
      <c r="P89">
        <v>1</v>
      </c>
    </row>
    <row r="90" spans="1:16" x14ac:dyDescent="0.25">
      <c r="A90" s="1">
        <v>88</v>
      </c>
      <c r="B90" s="3">
        <v>1</v>
      </c>
      <c r="C90" s="3">
        <v>1</v>
      </c>
      <c r="D90" s="3">
        <f t="shared" si="7"/>
        <v>1</v>
      </c>
      <c r="E90" s="3">
        <f t="shared" si="8"/>
        <v>1</v>
      </c>
      <c r="F90">
        <v>23</v>
      </c>
      <c r="G90" s="3">
        <f t="shared" si="9"/>
        <v>0</v>
      </c>
      <c r="H90" s="3">
        <f t="shared" si="10"/>
        <v>0</v>
      </c>
      <c r="I90" s="3">
        <f t="shared" si="11"/>
        <v>1</v>
      </c>
      <c r="J90">
        <v>3</v>
      </c>
      <c r="K90">
        <v>2</v>
      </c>
      <c r="L90">
        <v>263</v>
      </c>
      <c r="M90" s="3" t="b">
        <v>0</v>
      </c>
      <c r="N90" t="b">
        <v>0</v>
      </c>
      <c r="O90" t="b">
        <v>1</v>
      </c>
      <c r="P90">
        <v>1</v>
      </c>
    </row>
    <row r="91" spans="1:16" x14ac:dyDescent="0.25">
      <c r="A91" s="1">
        <v>89</v>
      </c>
      <c r="B91" s="3">
        <v>0</v>
      </c>
      <c r="C91" s="3">
        <v>3</v>
      </c>
      <c r="D91" s="3">
        <f t="shared" si="7"/>
        <v>0</v>
      </c>
      <c r="E91" s="3">
        <f t="shared" si="8"/>
        <v>0</v>
      </c>
      <c r="F91">
        <v>24</v>
      </c>
      <c r="G91" s="3">
        <f t="shared" si="9"/>
        <v>0</v>
      </c>
      <c r="H91" s="3">
        <f t="shared" si="10"/>
        <v>0</v>
      </c>
      <c r="I91" s="3">
        <f t="shared" si="11"/>
        <v>1</v>
      </c>
      <c r="J91">
        <v>0</v>
      </c>
      <c r="K91">
        <v>0</v>
      </c>
      <c r="L91">
        <v>8.0500000000000007</v>
      </c>
      <c r="M91" s="3" t="b">
        <v>1</v>
      </c>
      <c r="N91" t="b">
        <v>0</v>
      </c>
      <c r="O91" t="b">
        <v>1</v>
      </c>
      <c r="P91">
        <v>1</v>
      </c>
    </row>
    <row r="92" spans="1:16" x14ac:dyDescent="0.25">
      <c r="A92" s="1">
        <v>90</v>
      </c>
      <c r="B92" s="3">
        <v>0</v>
      </c>
      <c r="C92" s="3">
        <v>3</v>
      </c>
      <c r="D92" s="3">
        <f t="shared" si="7"/>
        <v>0</v>
      </c>
      <c r="E92" s="3">
        <f t="shared" si="8"/>
        <v>0</v>
      </c>
      <c r="F92">
        <v>29</v>
      </c>
      <c r="G92" s="3">
        <f t="shared" si="9"/>
        <v>0</v>
      </c>
      <c r="H92" s="3">
        <f t="shared" si="10"/>
        <v>0</v>
      </c>
      <c r="I92" s="3">
        <f t="shared" si="11"/>
        <v>1</v>
      </c>
      <c r="J92">
        <v>0</v>
      </c>
      <c r="K92">
        <v>0</v>
      </c>
      <c r="L92">
        <v>8.0500000000000007</v>
      </c>
      <c r="M92" s="3" t="b">
        <v>1</v>
      </c>
      <c r="N92" t="b">
        <v>0</v>
      </c>
      <c r="O92" t="b">
        <v>1</v>
      </c>
      <c r="P92">
        <v>1</v>
      </c>
    </row>
    <row r="93" spans="1:16" x14ac:dyDescent="0.25">
      <c r="A93" s="1">
        <v>91</v>
      </c>
      <c r="B93" s="3">
        <v>0</v>
      </c>
      <c r="C93" s="3">
        <v>3</v>
      </c>
      <c r="D93" s="3">
        <f t="shared" si="7"/>
        <v>0</v>
      </c>
      <c r="E93" s="3">
        <f t="shared" si="8"/>
        <v>0</v>
      </c>
      <c r="F93">
        <v>20</v>
      </c>
      <c r="G93" s="3">
        <f t="shared" si="9"/>
        <v>0</v>
      </c>
      <c r="H93" s="3">
        <f t="shared" si="10"/>
        <v>1</v>
      </c>
      <c r="I93" s="3">
        <f t="shared" si="11"/>
        <v>1</v>
      </c>
      <c r="J93">
        <v>0</v>
      </c>
      <c r="K93">
        <v>0</v>
      </c>
      <c r="L93">
        <v>7.8541999999999996</v>
      </c>
      <c r="M93" s="3" t="b">
        <v>1</v>
      </c>
      <c r="N93" t="b">
        <v>0</v>
      </c>
      <c r="O93" t="b">
        <v>1</v>
      </c>
      <c r="P93">
        <v>1</v>
      </c>
    </row>
    <row r="94" spans="1:16" x14ac:dyDescent="0.25">
      <c r="A94" s="1">
        <v>92</v>
      </c>
      <c r="B94" s="3">
        <v>0</v>
      </c>
      <c r="C94" s="3">
        <v>1</v>
      </c>
      <c r="D94" s="3">
        <f t="shared" si="7"/>
        <v>1</v>
      </c>
      <c r="E94" s="3">
        <f t="shared" si="8"/>
        <v>1</v>
      </c>
      <c r="F94">
        <v>46</v>
      </c>
      <c r="G94" s="3">
        <f t="shared" si="9"/>
        <v>0</v>
      </c>
      <c r="H94" s="3">
        <f t="shared" si="10"/>
        <v>0</v>
      </c>
      <c r="I94" s="3">
        <f t="shared" si="11"/>
        <v>0</v>
      </c>
      <c r="J94">
        <v>1</v>
      </c>
      <c r="K94">
        <v>0</v>
      </c>
      <c r="L94">
        <v>61.174999999999997</v>
      </c>
      <c r="M94" s="3" t="b">
        <v>1</v>
      </c>
      <c r="N94" t="b">
        <v>0</v>
      </c>
      <c r="O94" t="b">
        <v>1</v>
      </c>
      <c r="P94">
        <v>1</v>
      </c>
    </row>
    <row r="95" spans="1:16" x14ac:dyDescent="0.25">
      <c r="A95" s="1">
        <v>93</v>
      </c>
      <c r="B95" s="3">
        <v>0</v>
      </c>
      <c r="C95" s="3">
        <v>3</v>
      </c>
      <c r="D95" s="3">
        <f t="shared" si="7"/>
        <v>0</v>
      </c>
      <c r="E95" s="3">
        <f t="shared" si="8"/>
        <v>0</v>
      </c>
      <c r="F95">
        <v>26</v>
      </c>
      <c r="G95" s="3">
        <f t="shared" si="9"/>
        <v>0</v>
      </c>
      <c r="H95" s="3">
        <f t="shared" si="10"/>
        <v>0</v>
      </c>
      <c r="I95" s="3">
        <f t="shared" si="11"/>
        <v>1</v>
      </c>
      <c r="J95">
        <v>1</v>
      </c>
      <c r="K95">
        <v>2</v>
      </c>
      <c r="L95">
        <v>20.574999999999999</v>
      </c>
      <c r="M95" s="3" t="b">
        <v>1</v>
      </c>
      <c r="N95" t="b">
        <v>0</v>
      </c>
      <c r="O95" t="b">
        <v>1</v>
      </c>
      <c r="P95">
        <v>1</v>
      </c>
    </row>
    <row r="96" spans="1:16" x14ac:dyDescent="0.25">
      <c r="A96" s="1">
        <v>94</v>
      </c>
      <c r="B96" s="3">
        <v>0</v>
      </c>
      <c r="C96" s="3">
        <v>3</v>
      </c>
      <c r="D96" s="3">
        <f t="shared" si="7"/>
        <v>0</v>
      </c>
      <c r="E96" s="3">
        <f t="shared" si="8"/>
        <v>0</v>
      </c>
      <c r="F96">
        <v>59</v>
      </c>
      <c r="G96" s="3">
        <f t="shared" si="9"/>
        <v>0</v>
      </c>
      <c r="H96" s="3">
        <f t="shared" si="10"/>
        <v>0</v>
      </c>
      <c r="I96" s="3">
        <f t="shared" si="11"/>
        <v>0</v>
      </c>
      <c r="J96">
        <v>0</v>
      </c>
      <c r="K96">
        <v>0</v>
      </c>
      <c r="L96">
        <v>7.25</v>
      </c>
      <c r="M96" s="3" t="b">
        <v>1</v>
      </c>
      <c r="N96" t="b">
        <v>0</v>
      </c>
      <c r="O96" t="b">
        <v>1</v>
      </c>
      <c r="P96">
        <v>1</v>
      </c>
    </row>
    <row r="97" spans="1:16" x14ac:dyDescent="0.25">
      <c r="A97" s="1">
        <v>95</v>
      </c>
      <c r="B97" s="3">
        <v>0</v>
      </c>
      <c r="C97" s="3">
        <v>3</v>
      </c>
      <c r="D97" s="3">
        <f t="shared" si="7"/>
        <v>0</v>
      </c>
      <c r="E97" s="3">
        <f t="shared" si="8"/>
        <v>0</v>
      </c>
      <c r="F97">
        <v>29.69911764705882</v>
      </c>
      <c r="G97" s="3">
        <f t="shared" si="9"/>
        <v>0</v>
      </c>
      <c r="H97" s="3">
        <f t="shared" si="10"/>
        <v>0</v>
      </c>
      <c r="I97" s="3">
        <f t="shared" si="11"/>
        <v>1</v>
      </c>
      <c r="J97">
        <v>0</v>
      </c>
      <c r="K97">
        <v>0</v>
      </c>
      <c r="L97">
        <v>8.0500000000000007</v>
      </c>
      <c r="M97" s="3" t="b">
        <v>1</v>
      </c>
      <c r="N97" t="b">
        <v>0</v>
      </c>
      <c r="O97" t="b">
        <v>1</v>
      </c>
      <c r="P97">
        <v>1</v>
      </c>
    </row>
    <row r="98" spans="1:16" x14ac:dyDescent="0.25">
      <c r="A98" s="1">
        <v>96</v>
      </c>
      <c r="B98" s="3">
        <v>0</v>
      </c>
      <c r="C98" s="3">
        <v>1</v>
      </c>
      <c r="D98" s="3">
        <f t="shared" si="7"/>
        <v>1</v>
      </c>
      <c r="E98" s="3">
        <f t="shared" si="8"/>
        <v>1</v>
      </c>
      <c r="F98">
        <v>71</v>
      </c>
      <c r="G98" s="3">
        <f t="shared" si="9"/>
        <v>0</v>
      </c>
      <c r="H98" s="3">
        <f t="shared" si="10"/>
        <v>0</v>
      </c>
      <c r="I98" s="3">
        <f t="shared" si="11"/>
        <v>0</v>
      </c>
      <c r="J98">
        <v>0</v>
      </c>
      <c r="K98">
        <v>0</v>
      </c>
      <c r="L98">
        <v>34.654200000000003</v>
      </c>
      <c r="M98" s="3" t="b">
        <v>1</v>
      </c>
      <c r="N98" t="b">
        <v>0</v>
      </c>
      <c r="O98" t="b">
        <v>0</v>
      </c>
      <c r="P98">
        <v>1</v>
      </c>
    </row>
    <row r="99" spans="1:16" x14ac:dyDescent="0.25">
      <c r="A99" s="1">
        <v>97</v>
      </c>
      <c r="B99" s="3">
        <v>1</v>
      </c>
      <c r="C99" s="3">
        <v>1</v>
      </c>
      <c r="D99" s="3">
        <f t="shared" si="7"/>
        <v>1</v>
      </c>
      <c r="E99" s="3">
        <f t="shared" si="8"/>
        <v>1</v>
      </c>
      <c r="F99">
        <v>23</v>
      </c>
      <c r="G99" s="3">
        <f t="shared" si="9"/>
        <v>0</v>
      </c>
      <c r="H99" s="3">
        <f t="shared" si="10"/>
        <v>0</v>
      </c>
      <c r="I99" s="3">
        <f t="shared" si="11"/>
        <v>1</v>
      </c>
      <c r="J99">
        <v>0</v>
      </c>
      <c r="K99">
        <v>1</v>
      </c>
      <c r="L99">
        <v>63.3583</v>
      </c>
      <c r="M99" s="3" t="b">
        <v>1</v>
      </c>
      <c r="N99" t="b">
        <v>0</v>
      </c>
      <c r="O99" t="b">
        <v>0</v>
      </c>
      <c r="P99">
        <v>1</v>
      </c>
    </row>
    <row r="100" spans="1:16" x14ac:dyDescent="0.25">
      <c r="A100" s="1">
        <v>98</v>
      </c>
      <c r="B100" s="3">
        <v>1</v>
      </c>
      <c r="C100" s="3">
        <v>2</v>
      </c>
      <c r="D100" s="3">
        <f t="shared" si="7"/>
        <v>0</v>
      </c>
      <c r="E100" s="3">
        <f t="shared" si="8"/>
        <v>1</v>
      </c>
      <c r="F100">
        <v>34</v>
      </c>
      <c r="G100" s="3">
        <f t="shared" si="9"/>
        <v>0</v>
      </c>
      <c r="H100" s="3">
        <f t="shared" si="10"/>
        <v>0</v>
      </c>
      <c r="I100" s="3">
        <f t="shared" si="11"/>
        <v>1</v>
      </c>
      <c r="J100">
        <v>0</v>
      </c>
      <c r="K100">
        <v>1</v>
      </c>
      <c r="L100">
        <v>23</v>
      </c>
      <c r="M100" s="3" t="b">
        <v>0</v>
      </c>
      <c r="N100" t="b">
        <v>0</v>
      </c>
      <c r="O100" t="b">
        <v>1</v>
      </c>
      <c r="P100">
        <v>1</v>
      </c>
    </row>
    <row r="101" spans="1:16" x14ac:dyDescent="0.25">
      <c r="A101" s="1">
        <v>99</v>
      </c>
      <c r="B101" s="3">
        <v>0</v>
      </c>
      <c r="C101" s="3">
        <v>2</v>
      </c>
      <c r="D101" s="3">
        <f t="shared" si="7"/>
        <v>0</v>
      </c>
      <c r="E101" s="3">
        <f t="shared" si="8"/>
        <v>1</v>
      </c>
      <c r="F101">
        <v>34</v>
      </c>
      <c r="G101" s="3">
        <f t="shared" si="9"/>
        <v>0</v>
      </c>
      <c r="H101" s="3">
        <f t="shared" si="10"/>
        <v>0</v>
      </c>
      <c r="I101" s="3">
        <f t="shared" si="11"/>
        <v>1</v>
      </c>
      <c r="J101">
        <v>1</v>
      </c>
      <c r="K101">
        <v>0</v>
      </c>
      <c r="L101">
        <v>26</v>
      </c>
      <c r="M101" s="3" t="b">
        <v>1</v>
      </c>
      <c r="N101" t="b">
        <v>0</v>
      </c>
      <c r="O101" t="b">
        <v>1</v>
      </c>
      <c r="P101">
        <v>1</v>
      </c>
    </row>
    <row r="102" spans="1:16" x14ac:dyDescent="0.25">
      <c r="A102" s="1">
        <v>100</v>
      </c>
      <c r="B102" s="3">
        <v>0</v>
      </c>
      <c r="C102" s="3">
        <v>3</v>
      </c>
      <c r="D102" s="3">
        <f t="shared" si="7"/>
        <v>0</v>
      </c>
      <c r="E102" s="3">
        <f t="shared" si="8"/>
        <v>0</v>
      </c>
      <c r="F102">
        <v>28</v>
      </c>
      <c r="G102" s="3">
        <f t="shared" si="9"/>
        <v>0</v>
      </c>
      <c r="H102" s="3">
        <f t="shared" si="10"/>
        <v>0</v>
      </c>
      <c r="I102" s="3">
        <f t="shared" si="11"/>
        <v>1</v>
      </c>
      <c r="J102">
        <v>0</v>
      </c>
      <c r="K102">
        <v>0</v>
      </c>
      <c r="L102">
        <v>7.8958000000000004</v>
      </c>
      <c r="M102" s="3" t="b">
        <v>0</v>
      </c>
      <c r="N102" t="b">
        <v>0</v>
      </c>
      <c r="O102" t="b">
        <v>1</v>
      </c>
      <c r="P102">
        <v>1</v>
      </c>
    </row>
    <row r="103" spans="1:16" x14ac:dyDescent="0.25">
      <c r="A103" s="1">
        <v>101</v>
      </c>
      <c r="B103" s="3">
        <v>0</v>
      </c>
      <c r="C103" s="3">
        <v>3</v>
      </c>
      <c r="D103" s="3">
        <f t="shared" si="7"/>
        <v>0</v>
      </c>
      <c r="E103" s="3">
        <f t="shared" si="8"/>
        <v>0</v>
      </c>
      <c r="F103">
        <v>29.69911764705882</v>
      </c>
      <c r="G103" s="3">
        <f t="shared" si="9"/>
        <v>0</v>
      </c>
      <c r="H103" s="3">
        <f t="shared" si="10"/>
        <v>0</v>
      </c>
      <c r="I103" s="3">
        <f t="shared" si="11"/>
        <v>1</v>
      </c>
      <c r="J103">
        <v>0</v>
      </c>
      <c r="K103">
        <v>0</v>
      </c>
      <c r="L103">
        <v>7.8958000000000004</v>
      </c>
      <c r="M103" s="3" t="b">
        <v>1</v>
      </c>
      <c r="N103" t="b">
        <v>0</v>
      </c>
      <c r="O103" t="b">
        <v>1</v>
      </c>
      <c r="P103">
        <v>1</v>
      </c>
    </row>
    <row r="104" spans="1:16" x14ac:dyDescent="0.25">
      <c r="A104" s="1">
        <v>102</v>
      </c>
      <c r="B104" s="3">
        <v>0</v>
      </c>
      <c r="C104" s="3">
        <v>1</v>
      </c>
      <c r="D104" s="3">
        <f t="shared" si="7"/>
        <v>1</v>
      </c>
      <c r="E104" s="3">
        <f t="shared" si="8"/>
        <v>1</v>
      </c>
      <c r="F104">
        <v>21</v>
      </c>
      <c r="G104" s="3">
        <f t="shared" si="9"/>
        <v>0</v>
      </c>
      <c r="H104" s="3">
        <f t="shared" si="10"/>
        <v>0</v>
      </c>
      <c r="I104" s="3">
        <f t="shared" si="11"/>
        <v>1</v>
      </c>
      <c r="J104">
        <v>0</v>
      </c>
      <c r="K104">
        <v>1</v>
      </c>
      <c r="L104">
        <v>77.287499999999994</v>
      </c>
      <c r="M104" s="3" t="b">
        <v>1</v>
      </c>
      <c r="N104" t="b">
        <v>0</v>
      </c>
      <c r="O104" t="b">
        <v>1</v>
      </c>
      <c r="P104">
        <v>1</v>
      </c>
    </row>
    <row r="105" spans="1:16" x14ac:dyDescent="0.25">
      <c r="A105" s="1">
        <v>103</v>
      </c>
      <c r="B105" s="3">
        <v>0</v>
      </c>
      <c r="C105" s="3">
        <v>3</v>
      </c>
      <c r="D105" s="3">
        <f t="shared" si="7"/>
        <v>0</v>
      </c>
      <c r="E105" s="3">
        <f t="shared" si="8"/>
        <v>0</v>
      </c>
      <c r="F105">
        <v>33</v>
      </c>
      <c r="G105" s="3">
        <f t="shared" si="9"/>
        <v>0</v>
      </c>
      <c r="H105" s="3">
        <f t="shared" si="10"/>
        <v>0</v>
      </c>
      <c r="I105" s="3">
        <f t="shared" si="11"/>
        <v>1</v>
      </c>
      <c r="J105">
        <v>0</v>
      </c>
      <c r="K105">
        <v>0</v>
      </c>
      <c r="L105">
        <v>8.6541999999999994</v>
      </c>
      <c r="M105" s="3" t="b">
        <v>1</v>
      </c>
      <c r="N105" t="b">
        <v>0</v>
      </c>
      <c r="O105" t="b">
        <v>1</v>
      </c>
      <c r="P105">
        <v>1</v>
      </c>
    </row>
    <row r="106" spans="1:16" x14ac:dyDescent="0.25">
      <c r="A106" s="1">
        <v>104</v>
      </c>
      <c r="B106" s="3">
        <v>0</v>
      </c>
      <c r="C106" s="3">
        <v>3</v>
      </c>
      <c r="D106" s="3">
        <f t="shared" si="7"/>
        <v>0</v>
      </c>
      <c r="E106" s="3">
        <f t="shared" si="8"/>
        <v>0</v>
      </c>
      <c r="F106">
        <v>37</v>
      </c>
      <c r="G106" s="3">
        <f t="shared" si="9"/>
        <v>0</v>
      </c>
      <c r="H106" s="3">
        <f t="shared" si="10"/>
        <v>0</v>
      </c>
      <c r="I106" s="3">
        <f t="shared" si="11"/>
        <v>1</v>
      </c>
      <c r="J106">
        <v>2</v>
      </c>
      <c r="K106">
        <v>0</v>
      </c>
      <c r="L106">
        <v>7.9249999999999998</v>
      </c>
      <c r="M106" s="3" t="b">
        <v>1</v>
      </c>
      <c r="N106" t="b">
        <v>0</v>
      </c>
      <c r="O106" t="b">
        <v>1</v>
      </c>
      <c r="P106">
        <v>1</v>
      </c>
    </row>
    <row r="107" spans="1:16" x14ac:dyDescent="0.25">
      <c r="A107" s="1">
        <v>105</v>
      </c>
      <c r="B107" s="3">
        <v>0</v>
      </c>
      <c r="C107" s="3">
        <v>3</v>
      </c>
      <c r="D107" s="3">
        <f t="shared" si="7"/>
        <v>0</v>
      </c>
      <c r="E107" s="3">
        <f t="shared" si="8"/>
        <v>0</v>
      </c>
      <c r="F107">
        <v>28</v>
      </c>
      <c r="G107" s="3">
        <f t="shared" si="9"/>
        <v>0</v>
      </c>
      <c r="H107" s="3">
        <f t="shared" si="10"/>
        <v>0</v>
      </c>
      <c r="I107" s="3">
        <f t="shared" si="11"/>
        <v>1</v>
      </c>
      <c r="J107">
        <v>0</v>
      </c>
      <c r="K107">
        <v>0</v>
      </c>
      <c r="L107">
        <v>7.8958000000000004</v>
      </c>
      <c r="M107" s="3" t="b">
        <v>1</v>
      </c>
      <c r="N107" t="b">
        <v>0</v>
      </c>
      <c r="O107" t="b">
        <v>1</v>
      </c>
      <c r="P107">
        <v>1</v>
      </c>
    </row>
    <row r="108" spans="1:16" x14ac:dyDescent="0.25">
      <c r="A108" s="1">
        <v>106</v>
      </c>
      <c r="B108" s="3">
        <v>1</v>
      </c>
      <c r="C108" s="3">
        <v>3</v>
      </c>
      <c r="D108" s="3">
        <f t="shared" si="7"/>
        <v>0</v>
      </c>
      <c r="E108" s="3">
        <f t="shared" si="8"/>
        <v>0</v>
      </c>
      <c r="F108">
        <v>21</v>
      </c>
      <c r="G108" s="3">
        <f t="shared" si="9"/>
        <v>0</v>
      </c>
      <c r="H108" s="3">
        <f t="shared" si="10"/>
        <v>0</v>
      </c>
      <c r="I108" s="3">
        <f t="shared" si="11"/>
        <v>1</v>
      </c>
      <c r="J108">
        <v>0</v>
      </c>
      <c r="K108">
        <v>0</v>
      </c>
      <c r="L108">
        <v>7.65</v>
      </c>
      <c r="M108" s="3" t="b">
        <v>0</v>
      </c>
      <c r="N108" t="b">
        <v>0</v>
      </c>
      <c r="O108" t="b">
        <v>1</v>
      </c>
      <c r="P108">
        <v>1</v>
      </c>
    </row>
    <row r="109" spans="1:16" x14ac:dyDescent="0.25">
      <c r="A109" s="1">
        <v>107</v>
      </c>
      <c r="B109" s="3">
        <v>1</v>
      </c>
      <c r="C109" s="3">
        <v>3</v>
      </c>
      <c r="D109" s="3">
        <f t="shared" si="7"/>
        <v>0</v>
      </c>
      <c r="E109" s="3">
        <f t="shared" si="8"/>
        <v>0</v>
      </c>
      <c r="F109">
        <v>29.69911764705882</v>
      </c>
      <c r="G109" s="3">
        <f t="shared" si="9"/>
        <v>0</v>
      </c>
      <c r="H109" s="3">
        <f t="shared" si="10"/>
        <v>0</v>
      </c>
      <c r="I109" s="3">
        <f t="shared" si="11"/>
        <v>1</v>
      </c>
      <c r="J109">
        <v>0</v>
      </c>
      <c r="K109">
        <v>0</v>
      </c>
      <c r="L109">
        <v>7.7750000000000004</v>
      </c>
      <c r="M109" s="3" t="b">
        <v>1</v>
      </c>
      <c r="N109" t="b">
        <v>0</v>
      </c>
      <c r="O109" t="b">
        <v>1</v>
      </c>
      <c r="P109">
        <v>1</v>
      </c>
    </row>
    <row r="110" spans="1:16" x14ac:dyDescent="0.25">
      <c r="A110" s="1">
        <v>108</v>
      </c>
      <c r="B110" s="3">
        <v>0</v>
      </c>
      <c r="C110" s="3">
        <v>3</v>
      </c>
      <c r="D110" s="3">
        <f t="shared" si="7"/>
        <v>0</v>
      </c>
      <c r="E110" s="3">
        <f t="shared" si="8"/>
        <v>0</v>
      </c>
      <c r="F110">
        <v>38</v>
      </c>
      <c r="G110" s="3">
        <f t="shared" si="9"/>
        <v>0</v>
      </c>
      <c r="H110" s="3">
        <f t="shared" si="10"/>
        <v>0</v>
      </c>
      <c r="I110" s="3">
        <f t="shared" si="11"/>
        <v>1</v>
      </c>
      <c r="J110">
        <v>0</v>
      </c>
      <c r="K110">
        <v>0</v>
      </c>
      <c r="L110">
        <v>7.8958000000000004</v>
      </c>
      <c r="M110" s="3" t="b">
        <v>1</v>
      </c>
      <c r="N110" t="b">
        <v>0</v>
      </c>
      <c r="O110" t="b">
        <v>1</v>
      </c>
      <c r="P110">
        <v>1</v>
      </c>
    </row>
    <row r="111" spans="1:16" x14ac:dyDescent="0.25">
      <c r="A111" s="1">
        <v>109</v>
      </c>
      <c r="B111" s="3">
        <v>1</v>
      </c>
      <c r="C111" s="3">
        <v>3</v>
      </c>
      <c r="D111" s="3">
        <f t="shared" si="7"/>
        <v>0</v>
      </c>
      <c r="E111" s="3">
        <f t="shared" si="8"/>
        <v>0</v>
      </c>
      <c r="F111">
        <v>29.69911764705882</v>
      </c>
      <c r="G111" s="3">
        <f t="shared" si="9"/>
        <v>0</v>
      </c>
      <c r="H111" s="3">
        <f t="shared" si="10"/>
        <v>0</v>
      </c>
      <c r="I111" s="3">
        <f t="shared" si="11"/>
        <v>1</v>
      </c>
      <c r="J111">
        <v>1</v>
      </c>
      <c r="K111">
        <v>0</v>
      </c>
      <c r="L111">
        <v>24.15</v>
      </c>
      <c r="M111" s="3" t="b">
        <v>0</v>
      </c>
      <c r="N111" t="b">
        <v>1</v>
      </c>
      <c r="O111" t="b">
        <v>0</v>
      </c>
      <c r="P111">
        <v>1</v>
      </c>
    </row>
    <row r="112" spans="1:16" x14ac:dyDescent="0.25">
      <c r="A112" s="1">
        <v>110</v>
      </c>
      <c r="B112" s="3">
        <v>0</v>
      </c>
      <c r="C112" s="3">
        <v>1</v>
      </c>
      <c r="D112" s="3">
        <f t="shared" si="7"/>
        <v>1</v>
      </c>
      <c r="E112" s="3">
        <f t="shared" si="8"/>
        <v>1</v>
      </c>
      <c r="F112">
        <v>47</v>
      </c>
      <c r="G112" s="3">
        <f t="shared" si="9"/>
        <v>0</v>
      </c>
      <c r="H112" s="3">
        <f t="shared" si="10"/>
        <v>0</v>
      </c>
      <c r="I112" s="3">
        <f t="shared" si="11"/>
        <v>0</v>
      </c>
      <c r="J112">
        <v>0</v>
      </c>
      <c r="K112">
        <v>0</v>
      </c>
      <c r="L112">
        <v>52</v>
      </c>
      <c r="M112" s="3" t="b">
        <v>1</v>
      </c>
      <c r="N112" t="b">
        <v>0</v>
      </c>
      <c r="O112" t="b">
        <v>1</v>
      </c>
      <c r="P112">
        <v>1</v>
      </c>
    </row>
    <row r="113" spans="1:16" x14ac:dyDescent="0.25">
      <c r="A113" s="1">
        <v>111</v>
      </c>
      <c r="B113" s="3">
        <v>0</v>
      </c>
      <c r="C113" s="3">
        <v>3</v>
      </c>
      <c r="D113" s="3">
        <f t="shared" si="7"/>
        <v>0</v>
      </c>
      <c r="E113" s="3">
        <f t="shared" si="8"/>
        <v>0</v>
      </c>
      <c r="F113">
        <v>14.5</v>
      </c>
      <c r="G113" s="3">
        <f t="shared" si="9"/>
        <v>0</v>
      </c>
      <c r="H113" s="3">
        <f t="shared" si="10"/>
        <v>1</v>
      </c>
      <c r="I113" s="3">
        <f t="shared" si="11"/>
        <v>1</v>
      </c>
      <c r="J113">
        <v>1</v>
      </c>
      <c r="K113">
        <v>0</v>
      </c>
      <c r="L113">
        <v>14.4542</v>
      </c>
      <c r="M113" s="3" t="b">
        <v>0</v>
      </c>
      <c r="N113" t="b">
        <v>0</v>
      </c>
      <c r="O113" t="b">
        <v>0</v>
      </c>
      <c r="P113">
        <v>1</v>
      </c>
    </row>
    <row r="114" spans="1:16" x14ac:dyDescent="0.25">
      <c r="A114" s="1">
        <v>112</v>
      </c>
      <c r="B114" s="3">
        <v>0</v>
      </c>
      <c r="C114" s="3">
        <v>3</v>
      </c>
      <c r="D114" s="3">
        <f t="shared" si="7"/>
        <v>0</v>
      </c>
      <c r="E114" s="3">
        <f t="shared" si="8"/>
        <v>0</v>
      </c>
      <c r="F114">
        <v>22</v>
      </c>
      <c r="G114" s="3">
        <f t="shared" si="9"/>
        <v>0</v>
      </c>
      <c r="H114" s="3">
        <f t="shared" si="10"/>
        <v>0</v>
      </c>
      <c r="I114" s="3">
        <f t="shared" si="11"/>
        <v>1</v>
      </c>
      <c r="J114">
        <v>0</v>
      </c>
      <c r="K114">
        <v>0</v>
      </c>
      <c r="L114">
        <v>8.0500000000000007</v>
      </c>
      <c r="M114" s="3" t="b">
        <v>1</v>
      </c>
      <c r="N114" t="b">
        <v>0</v>
      </c>
      <c r="O114" t="b">
        <v>1</v>
      </c>
      <c r="P114">
        <v>1</v>
      </c>
    </row>
    <row r="115" spans="1:16" x14ac:dyDescent="0.25">
      <c r="A115" s="1">
        <v>113</v>
      </c>
      <c r="B115" s="3">
        <v>0</v>
      </c>
      <c r="C115" s="3">
        <v>3</v>
      </c>
      <c r="D115" s="3">
        <f t="shared" si="7"/>
        <v>0</v>
      </c>
      <c r="E115" s="3">
        <f t="shared" si="8"/>
        <v>0</v>
      </c>
      <c r="F115">
        <v>20</v>
      </c>
      <c r="G115" s="3">
        <f t="shared" si="9"/>
        <v>0</v>
      </c>
      <c r="H115" s="3">
        <f t="shared" si="10"/>
        <v>1</v>
      </c>
      <c r="I115" s="3">
        <f t="shared" si="11"/>
        <v>1</v>
      </c>
      <c r="J115">
        <v>1</v>
      </c>
      <c r="K115">
        <v>0</v>
      </c>
      <c r="L115">
        <v>9.8249999999999993</v>
      </c>
      <c r="M115" s="3" t="b">
        <v>0</v>
      </c>
      <c r="N115" t="b">
        <v>0</v>
      </c>
      <c r="O115" t="b">
        <v>1</v>
      </c>
      <c r="P115">
        <v>1</v>
      </c>
    </row>
    <row r="116" spans="1:16" x14ac:dyDescent="0.25">
      <c r="A116" s="1">
        <v>114</v>
      </c>
      <c r="B116" s="3">
        <v>0</v>
      </c>
      <c r="C116" s="3">
        <v>3</v>
      </c>
      <c r="D116" s="3">
        <f t="shared" si="7"/>
        <v>0</v>
      </c>
      <c r="E116" s="3">
        <f t="shared" si="8"/>
        <v>0</v>
      </c>
      <c r="F116">
        <v>17</v>
      </c>
      <c r="G116" s="3">
        <f t="shared" si="9"/>
        <v>0</v>
      </c>
      <c r="H116" s="3">
        <f t="shared" si="10"/>
        <v>1</v>
      </c>
      <c r="I116" s="3">
        <f t="shared" si="11"/>
        <v>1</v>
      </c>
      <c r="J116">
        <v>0</v>
      </c>
      <c r="K116">
        <v>0</v>
      </c>
      <c r="L116">
        <v>14.458299999999999</v>
      </c>
      <c r="M116" s="3" t="b">
        <v>0</v>
      </c>
      <c r="N116" t="b">
        <v>0</v>
      </c>
      <c r="O116" t="b">
        <v>0</v>
      </c>
      <c r="P116">
        <v>1</v>
      </c>
    </row>
    <row r="117" spans="1:16" x14ac:dyDescent="0.25">
      <c r="A117" s="1">
        <v>115</v>
      </c>
      <c r="B117" s="3">
        <v>0</v>
      </c>
      <c r="C117" s="3">
        <v>3</v>
      </c>
      <c r="D117" s="3">
        <f t="shared" si="7"/>
        <v>0</v>
      </c>
      <c r="E117" s="3">
        <f t="shared" si="8"/>
        <v>0</v>
      </c>
      <c r="F117">
        <v>21</v>
      </c>
      <c r="G117" s="3">
        <f t="shared" si="9"/>
        <v>0</v>
      </c>
      <c r="H117" s="3">
        <f t="shared" si="10"/>
        <v>0</v>
      </c>
      <c r="I117" s="3">
        <f t="shared" si="11"/>
        <v>1</v>
      </c>
      <c r="J117">
        <v>0</v>
      </c>
      <c r="K117">
        <v>0</v>
      </c>
      <c r="L117">
        <v>7.9249999999999998</v>
      </c>
      <c r="M117" s="3" t="b">
        <v>1</v>
      </c>
      <c r="N117" t="b">
        <v>0</v>
      </c>
      <c r="O117" t="b">
        <v>1</v>
      </c>
      <c r="P117">
        <v>1</v>
      </c>
    </row>
    <row r="118" spans="1:16" x14ac:dyDescent="0.25">
      <c r="A118" s="1">
        <v>116</v>
      </c>
      <c r="B118" s="3">
        <v>0</v>
      </c>
      <c r="C118" s="3">
        <v>3</v>
      </c>
      <c r="D118" s="3">
        <f t="shared" si="7"/>
        <v>0</v>
      </c>
      <c r="E118" s="3">
        <f t="shared" si="8"/>
        <v>0</v>
      </c>
      <c r="F118">
        <v>70.5</v>
      </c>
      <c r="G118" s="3">
        <f t="shared" si="9"/>
        <v>0</v>
      </c>
      <c r="H118" s="3">
        <f t="shared" si="10"/>
        <v>0</v>
      </c>
      <c r="I118" s="3">
        <f t="shared" si="11"/>
        <v>0</v>
      </c>
      <c r="J118">
        <v>0</v>
      </c>
      <c r="K118">
        <v>0</v>
      </c>
      <c r="L118">
        <v>7.75</v>
      </c>
      <c r="M118" s="3" t="b">
        <v>1</v>
      </c>
      <c r="N118" t="b">
        <v>1</v>
      </c>
      <c r="O118" t="b">
        <v>0</v>
      </c>
      <c r="P118">
        <v>1</v>
      </c>
    </row>
    <row r="119" spans="1:16" x14ac:dyDescent="0.25">
      <c r="A119" s="1">
        <v>117</v>
      </c>
      <c r="B119" s="3">
        <v>0</v>
      </c>
      <c r="C119" s="3">
        <v>2</v>
      </c>
      <c r="D119" s="3">
        <f t="shared" si="7"/>
        <v>0</v>
      </c>
      <c r="E119" s="3">
        <f t="shared" si="8"/>
        <v>1</v>
      </c>
      <c r="F119">
        <v>29</v>
      </c>
      <c r="G119" s="3">
        <f t="shared" si="9"/>
        <v>0</v>
      </c>
      <c r="H119" s="3">
        <f t="shared" si="10"/>
        <v>0</v>
      </c>
      <c r="I119" s="3">
        <f t="shared" si="11"/>
        <v>1</v>
      </c>
      <c r="J119">
        <v>1</v>
      </c>
      <c r="K119">
        <v>0</v>
      </c>
      <c r="L119">
        <v>21</v>
      </c>
      <c r="M119" s="3" t="b">
        <v>1</v>
      </c>
      <c r="N119" t="b">
        <v>0</v>
      </c>
      <c r="O119" t="b">
        <v>1</v>
      </c>
      <c r="P119">
        <v>1</v>
      </c>
    </row>
    <row r="120" spans="1:16" x14ac:dyDescent="0.25">
      <c r="A120" s="1">
        <v>118</v>
      </c>
      <c r="B120" s="3">
        <v>0</v>
      </c>
      <c r="C120" s="3">
        <v>1</v>
      </c>
      <c r="D120" s="3">
        <f t="shared" si="7"/>
        <v>1</v>
      </c>
      <c r="E120" s="3">
        <f t="shared" si="8"/>
        <v>1</v>
      </c>
      <c r="F120">
        <v>24</v>
      </c>
      <c r="G120" s="3">
        <f t="shared" si="9"/>
        <v>0</v>
      </c>
      <c r="H120" s="3">
        <f t="shared" si="10"/>
        <v>0</v>
      </c>
      <c r="I120" s="3">
        <f t="shared" si="11"/>
        <v>1</v>
      </c>
      <c r="J120">
        <v>0</v>
      </c>
      <c r="K120">
        <v>1</v>
      </c>
      <c r="L120">
        <v>247.52080000000001</v>
      </c>
      <c r="M120" s="3" t="b">
        <v>1</v>
      </c>
      <c r="N120" t="b">
        <v>0</v>
      </c>
      <c r="O120" t="b">
        <v>0</v>
      </c>
      <c r="P120">
        <v>1</v>
      </c>
    </row>
    <row r="121" spans="1:16" x14ac:dyDescent="0.25">
      <c r="A121" s="1">
        <v>119</v>
      </c>
      <c r="B121" s="3">
        <v>0</v>
      </c>
      <c r="C121" s="3">
        <v>3</v>
      </c>
      <c r="D121" s="3">
        <f t="shared" si="7"/>
        <v>0</v>
      </c>
      <c r="E121" s="3">
        <f t="shared" si="8"/>
        <v>0</v>
      </c>
      <c r="F121">
        <v>2</v>
      </c>
      <c r="G121" s="3">
        <f t="shared" si="9"/>
        <v>1</v>
      </c>
      <c r="H121" s="3">
        <f t="shared" si="10"/>
        <v>1</v>
      </c>
      <c r="I121" s="3">
        <f t="shared" si="11"/>
        <v>1</v>
      </c>
      <c r="J121">
        <v>4</v>
      </c>
      <c r="K121">
        <v>2</v>
      </c>
      <c r="L121">
        <v>31.274999999999999</v>
      </c>
      <c r="M121" s="3" t="b">
        <v>0</v>
      </c>
      <c r="N121" t="b">
        <v>0</v>
      </c>
      <c r="O121" t="b">
        <v>1</v>
      </c>
      <c r="P121">
        <v>1</v>
      </c>
    </row>
    <row r="122" spans="1:16" x14ac:dyDescent="0.25">
      <c r="A122" s="1">
        <v>120</v>
      </c>
      <c r="B122" s="3">
        <v>0</v>
      </c>
      <c r="C122" s="3">
        <v>2</v>
      </c>
      <c r="D122" s="3">
        <f t="shared" si="7"/>
        <v>0</v>
      </c>
      <c r="E122" s="3">
        <f t="shared" si="8"/>
        <v>1</v>
      </c>
      <c r="F122">
        <v>21</v>
      </c>
      <c r="G122" s="3">
        <f t="shared" si="9"/>
        <v>0</v>
      </c>
      <c r="H122" s="3">
        <f t="shared" si="10"/>
        <v>0</v>
      </c>
      <c r="I122" s="3">
        <f t="shared" si="11"/>
        <v>1</v>
      </c>
      <c r="J122">
        <v>2</v>
      </c>
      <c r="K122">
        <v>0</v>
      </c>
      <c r="L122">
        <v>73.5</v>
      </c>
      <c r="M122" s="3" t="b">
        <v>1</v>
      </c>
      <c r="N122" t="b">
        <v>0</v>
      </c>
      <c r="O122" t="b">
        <v>1</v>
      </c>
      <c r="P122">
        <v>1</v>
      </c>
    </row>
    <row r="123" spans="1:16" x14ac:dyDescent="0.25">
      <c r="A123" s="1">
        <v>121</v>
      </c>
      <c r="B123" s="3">
        <v>0</v>
      </c>
      <c r="C123" s="3">
        <v>3</v>
      </c>
      <c r="D123" s="3">
        <f t="shared" si="7"/>
        <v>0</v>
      </c>
      <c r="E123" s="3">
        <f t="shared" si="8"/>
        <v>0</v>
      </c>
      <c r="F123">
        <v>29.69911764705882</v>
      </c>
      <c r="G123" s="3">
        <f t="shared" si="9"/>
        <v>0</v>
      </c>
      <c r="H123" s="3">
        <f t="shared" si="10"/>
        <v>0</v>
      </c>
      <c r="I123" s="3">
        <f t="shared" si="11"/>
        <v>1</v>
      </c>
      <c r="J123">
        <v>0</v>
      </c>
      <c r="K123">
        <v>0</v>
      </c>
      <c r="L123">
        <v>8.0500000000000007</v>
      </c>
      <c r="M123" s="3" t="b">
        <v>1</v>
      </c>
      <c r="N123" t="b">
        <v>0</v>
      </c>
      <c r="O123" t="b">
        <v>1</v>
      </c>
      <c r="P123">
        <v>1</v>
      </c>
    </row>
    <row r="124" spans="1:16" x14ac:dyDescent="0.25">
      <c r="A124" s="1">
        <v>122</v>
      </c>
      <c r="B124" s="3">
        <v>0</v>
      </c>
      <c r="C124" s="3">
        <v>2</v>
      </c>
      <c r="D124" s="3">
        <f t="shared" si="7"/>
        <v>0</v>
      </c>
      <c r="E124" s="3">
        <f t="shared" si="8"/>
        <v>1</v>
      </c>
      <c r="F124">
        <v>32.5</v>
      </c>
      <c r="G124" s="3">
        <f t="shared" si="9"/>
        <v>0</v>
      </c>
      <c r="H124" s="3">
        <f t="shared" si="10"/>
        <v>0</v>
      </c>
      <c r="I124" s="3">
        <f t="shared" si="11"/>
        <v>1</v>
      </c>
      <c r="J124">
        <v>1</v>
      </c>
      <c r="K124">
        <v>0</v>
      </c>
      <c r="L124">
        <v>30.070799999999998</v>
      </c>
      <c r="M124" s="3" t="b">
        <v>1</v>
      </c>
      <c r="N124" t="b">
        <v>0</v>
      </c>
      <c r="O124" t="b">
        <v>0</v>
      </c>
      <c r="P124">
        <v>1</v>
      </c>
    </row>
    <row r="125" spans="1:16" x14ac:dyDescent="0.25">
      <c r="A125" s="1">
        <v>123</v>
      </c>
      <c r="B125" s="3">
        <v>1</v>
      </c>
      <c r="C125" s="3">
        <v>2</v>
      </c>
      <c r="D125" s="3">
        <f t="shared" si="7"/>
        <v>0</v>
      </c>
      <c r="E125" s="3">
        <f t="shared" si="8"/>
        <v>1</v>
      </c>
      <c r="F125">
        <v>32.5</v>
      </c>
      <c r="G125" s="3">
        <f t="shared" si="9"/>
        <v>0</v>
      </c>
      <c r="H125" s="3">
        <f t="shared" si="10"/>
        <v>0</v>
      </c>
      <c r="I125" s="3">
        <f t="shared" si="11"/>
        <v>1</v>
      </c>
      <c r="J125">
        <v>0</v>
      </c>
      <c r="K125">
        <v>0</v>
      </c>
      <c r="L125">
        <v>13</v>
      </c>
      <c r="M125" s="3" t="b">
        <v>0</v>
      </c>
      <c r="N125" t="b">
        <v>0</v>
      </c>
      <c r="O125" t="b">
        <v>1</v>
      </c>
      <c r="P125">
        <v>1</v>
      </c>
    </row>
    <row r="126" spans="1:16" x14ac:dyDescent="0.25">
      <c r="A126" s="1">
        <v>124</v>
      </c>
      <c r="B126" s="3">
        <v>0</v>
      </c>
      <c r="C126" s="3">
        <v>1</v>
      </c>
      <c r="D126" s="3">
        <f t="shared" si="7"/>
        <v>1</v>
      </c>
      <c r="E126" s="3">
        <f t="shared" si="8"/>
        <v>1</v>
      </c>
      <c r="F126">
        <v>54</v>
      </c>
      <c r="G126" s="3">
        <f t="shared" si="9"/>
        <v>0</v>
      </c>
      <c r="H126" s="3">
        <f t="shared" si="10"/>
        <v>0</v>
      </c>
      <c r="I126" s="3">
        <f t="shared" si="11"/>
        <v>0</v>
      </c>
      <c r="J126">
        <v>0</v>
      </c>
      <c r="K126">
        <v>1</v>
      </c>
      <c r="L126">
        <v>77.287499999999994</v>
      </c>
      <c r="M126" s="3" t="b">
        <v>1</v>
      </c>
      <c r="N126" t="b">
        <v>0</v>
      </c>
      <c r="O126" t="b">
        <v>1</v>
      </c>
      <c r="P126">
        <v>1</v>
      </c>
    </row>
    <row r="127" spans="1:16" x14ac:dyDescent="0.25">
      <c r="A127" s="1">
        <v>125</v>
      </c>
      <c r="B127" s="3">
        <v>1</v>
      </c>
      <c r="C127" s="3">
        <v>3</v>
      </c>
      <c r="D127" s="3">
        <f t="shared" si="7"/>
        <v>0</v>
      </c>
      <c r="E127" s="3">
        <f t="shared" si="8"/>
        <v>0</v>
      </c>
      <c r="F127">
        <v>12</v>
      </c>
      <c r="G127" s="3">
        <f t="shared" si="9"/>
        <v>0</v>
      </c>
      <c r="H127" s="3">
        <f t="shared" si="10"/>
        <v>1</v>
      </c>
      <c r="I127" s="3">
        <f t="shared" si="11"/>
        <v>1</v>
      </c>
      <c r="J127">
        <v>1</v>
      </c>
      <c r="K127">
        <v>0</v>
      </c>
      <c r="L127">
        <v>11.2417</v>
      </c>
      <c r="M127" s="3" t="b">
        <v>1</v>
      </c>
      <c r="N127" t="b">
        <v>0</v>
      </c>
      <c r="O127" t="b">
        <v>0</v>
      </c>
      <c r="P127">
        <v>1</v>
      </c>
    </row>
    <row r="128" spans="1:16" x14ac:dyDescent="0.25">
      <c r="A128" s="1">
        <v>126</v>
      </c>
      <c r="B128" s="3">
        <v>0</v>
      </c>
      <c r="C128" s="3">
        <v>3</v>
      </c>
      <c r="D128" s="3">
        <f t="shared" si="7"/>
        <v>0</v>
      </c>
      <c r="E128" s="3">
        <f t="shared" si="8"/>
        <v>0</v>
      </c>
      <c r="F128">
        <v>29.69911764705882</v>
      </c>
      <c r="G128" s="3">
        <f t="shared" si="9"/>
        <v>0</v>
      </c>
      <c r="H128" s="3">
        <f t="shared" si="10"/>
        <v>0</v>
      </c>
      <c r="I128" s="3">
        <f t="shared" si="11"/>
        <v>1</v>
      </c>
      <c r="J128">
        <v>0</v>
      </c>
      <c r="K128">
        <v>0</v>
      </c>
      <c r="L128">
        <v>7.75</v>
      </c>
      <c r="M128" s="3" t="b">
        <v>1</v>
      </c>
      <c r="N128" t="b">
        <v>1</v>
      </c>
      <c r="O128" t="b">
        <v>0</v>
      </c>
      <c r="P128">
        <v>1</v>
      </c>
    </row>
    <row r="129" spans="1:16" x14ac:dyDescent="0.25">
      <c r="A129" s="1">
        <v>127</v>
      </c>
      <c r="B129" s="3">
        <v>1</v>
      </c>
      <c r="C129" s="3">
        <v>3</v>
      </c>
      <c r="D129" s="3">
        <f t="shared" si="7"/>
        <v>0</v>
      </c>
      <c r="E129" s="3">
        <f t="shared" si="8"/>
        <v>0</v>
      </c>
      <c r="F129">
        <v>24</v>
      </c>
      <c r="G129" s="3">
        <f t="shared" si="9"/>
        <v>0</v>
      </c>
      <c r="H129" s="3">
        <f t="shared" si="10"/>
        <v>0</v>
      </c>
      <c r="I129" s="3">
        <f t="shared" si="11"/>
        <v>1</v>
      </c>
      <c r="J129">
        <v>0</v>
      </c>
      <c r="K129">
        <v>0</v>
      </c>
      <c r="L129">
        <v>7.1417000000000002</v>
      </c>
      <c r="M129" s="3" t="b">
        <v>1</v>
      </c>
      <c r="N129" t="b">
        <v>0</v>
      </c>
      <c r="O129" t="b">
        <v>1</v>
      </c>
      <c r="P129">
        <v>1</v>
      </c>
    </row>
    <row r="130" spans="1:16" x14ac:dyDescent="0.25">
      <c r="A130" s="1">
        <v>128</v>
      </c>
      <c r="B130" s="3">
        <v>1</v>
      </c>
      <c r="C130" s="3">
        <v>3</v>
      </c>
      <c r="D130" s="3">
        <f t="shared" si="7"/>
        <v>0</v>
      </c>
      <c r="E130" s="3">
        <f t="shared" si="8"/>
        <v>0</v>
      </c>
      <c r="F130">
        <v>29.69911764705882</v>
      </c>
      <c r="G130" s="3">
        <f t="shared" si="9"/>
        <v>0</v>
      </c>
      <c r="H130" s="3">
        <f t="shared" si="10"/>
        <v>0</v>
      </c>
      <c r="I130" s="3">
        <f t="shared" si="11"/>
        <v>1</v>
      </c>
      <c r="J130">
        <v>1</v>
      </c>
      <c r="K130">
        <v>1</v>
      </c>
      <c r="L130">
        <v>22.3583</v>
      </c>
      <c r="M130" s="3" t="b">
        <v>0</v>
      </c>
      <c r="N130" t="b">
        <v>0</v>
      </c>
      <c r="O130" t="b">
        <v>0</v>
      </c>
      <c r="P130">
        <v>1</v>
      </c>
    </row>
    <row r="131" spans="1:16" x14ac:dyDescent="0.25">
      <c r="A131" s="1">
        <v>129</v>
      </c>
      <c r="B131" s="3">
        <v>0</v>
      </c>
      <c r="C131" s="3">
        <v>3</v>
      </c>
      <c r="D131" s="3">
        <f t="shared" ref="D131:D194" si="12">IF(C131=1,1,0)</f>
        <v>0</v>
      </c>
      <c r="E131" s="3">
        <f t="shared" ref="E131:E194" si="13">IF(C131=2,1,D131)</f>
        <v>0</v>
      </c>
      <c r="F131">
        <v>45</v>
      </c>
      <c r="G131" s="3">
        <f t="shared" ref="G131:G194" si="14">IF(F131&lt;6,1,0)</f>
        <v>0</v>
      </c>
      <c r="H131" s="3">
        <f t="shared" ref="H131:H194" si="15">IF(F131&lt;21,1,0)</f>
        <v>0</v>
      </c>
      <c r="I131" s="3">
        <f t="shared" ref="I131:I194" si="16">IF(F131&lt;45,1,0)</f>
        <v>0</v>
      </c>
      <c r="J131">
        <v>0</v>
      </c>
      <c r="K131">
        <v>0</v>
      </c>
      <c r="L131">
        <v>6.9749999999999996</v>
      </c>
      <c r="M131" s="3" t="b">
        <v>1</v>
      </c>
      <c r="N131" t="b">
        <v>0</v>
      </c>
      <c r="O131" t="b">
        <v>1</v>
      </c>
      <c r="P131">
        <v>1</v>
      </c>
    </row>
    <row r="132" spans="1:16" x14ac:dyDescent="0.25">
      <c r="A132" s="1">
        <v>130</v>
      </c>
      <c r="B132" s="3">
        <v>0</v>
      </c>
      <c r="C132" s="3">
        <v>3</v>
      </c>
      <c r="D132" s="3">
        <f t="shared" si="12"/>
        <v>0</v>
      </c>
      <c r="E132" s="3">
        <f t="shared" si="13"/>
        <v>0</v>
      </c>
      <c r="F132">
        <v>33</v>
      </c>
      <c r="G132" s="3">
        <f t="shared" si="14"/>
        <v>0</v>
      </c>
      <c r="H132" s="3">
        <f t="shared" si="15"/>
        <v>0</v>
      </c>
      <c r="I132" s="3">
        <f t="shared" si="16"/>
        <v>1</v>
      </c>
      <c r="J132">
        <v>0</v>
      </c>
      <c r="K132">
        <v>0</v>
      </c>
      <c r="L132">
        <v>7.8958000000000004</v>
      </c>
      <c r="M132" s="3" t="b">
        <v>1</v>
      </c>
      <c r="N132" t="b">
        <v>0</v>
      </c>
      <c r="O132" t="b">
        <v>0</v>
      </c>
      <c r="P132">
        <v>1</v>
      </c>
    </row>
    <row r="133" spans="1:16" x14ac:dyDescent="0.25">
      <c r="A133" s="1">
        <v>131</v>
      </c>
      <c r="B133" s="3">
        <v>0</v>
      </c>
      <c r="C133" s="3">
        <v>3</v>
      </c>
      <c r="D133" s="3">
        <f t="shared" si="12"/>
        <v>0</v>
      </c>
      <c r="E133" s="3">
        <f t="shared" si="13"/>
        <v>0</v>
      </c>
      <c r="F133">
        <v>20</v>
      </c>
      <c r="G133" s="3">
        <f t="shared" si="14"/>
        <v>0</v>
      </c>
      <c r="H133" s="3">
        <f t="shared" si="15"/>
        <v>1</v>
      </c>
      <c r="I133" s="3">
        <f t="shared" si="16"/>
        <v>1</v>
      </c>
      <c r="J133">
        <v>0</v>
      </c>
      <c r="K133">
        <v>0</v>
      </c>
      <c r="L133">
        <v>7.05</v>
      </c>
      <c r="M133" s="3" t="b">
        <v>1</v>
      </c>
      <c r="N133" t="b">
        <v>0</v>
      </c>
      <c r="O133" t="b">
        <v>1</v>
      </c>
      <c r="P133">
        <v>1</v>
      </c>
    </row>
    <row r="134" spans="1:16" x14ac:dyDescent="0.25">
      <c r="A134" s="1">
        <v>132</v>
      </c>
      <c r="B134" s="3">
        <v>0</v>
      </c>
      <c r="C134" s="3">
        <v>3</v>
      </c>
      <c r="D134" s="3">
        <f t="shared" si="12"/>
        <v>0</v>
      </c>
      <c r="E134" s="3">
        <f t="shared" si="13"/>
        <v>0</v>
      </c>
      <c r="F134">
        <v>47</v>
      </c>
      <c r="G134" s="3">
        <f t="shared" si="14"/>
        <v>0</v>
      </c>
      <c r="H134" s="3">
        <f t="shared" si="15"/>
        <v>0</v>
      </c>
      <c r="I134" s="3">
        <f t="shared" si="16"/>
        <v>0</v>
      </c>
      <c r="J134">
        <v>1</v>
      </c>
      <c r="K134">
        <v>0</v>
      </c>
      <c r="L134">
        <v>14.5</v>
      </c>
      <c r="M134" s="3" t="b">
        <v>0</v>
      </c>
      <c r="N134" t="b">
        <v>0</v>
      </c>
      <c r="O134" t="b">
        <v>1</v>
      </c>
      <c r="P134">
        <v>1</v>
      </c>
    </row>
    <row r="135" spans="1:16" x14ac:dyDescent="0.25">
      <c r="A135" s="1">
        <v>133</v>
      </c>
      <c r="B135" s="3">
        <v>1</v>
      </c>
      <c r="C135" s="3">
        <v>2</v>
      </c>
      <c r="D135" s="3">
        <f t="shared" si="12"/>
        <v>0</v>
      </c>
      <c r="E135" s="3">
        <f t="shared" si="13"/>
        <v>1</v>
      </c>
      <c r="F135">
        <v>29</v>
      </c>
      <c r="G135" s="3">
        <f t="shared" si="14"/>
        <v>0</v>
      </c>
      <c r="H135" s="3">
        <f t="shared" si="15"/>
        <v>0</v>
      </c>
      <c r="I135" s="3">
        <f t="shared" si="16"/>
        <v>1</v>
      </c>
      <c r="J135">
        <v>1</v>
      </c>
      <c r="K135">
        <v>0</v>
      </c>
      <c r="L135">
        <v>26</v>
      </c>
      <c r="M135" s="3" t="b">
        <v>0</v>
      </c>
      <c r="N135" t="b">
        <v>0</v>
      </c>
      <c r="O135" t="b">
        <v>1</v>
      </c>
      <c r="P135">
        <v>1</v>
      </c>
    </row>
    <row r="136" spans="1:16" x14ac:dyDescent="0.25">
      <c r="A136" s="1">
        <v>134</v>
      </c>
      <c r="B136" s="3">
        <v>0</v>
      </c>
      <c r="C136" s="3">
        <v>2</v>
      </c>
      <c r="D136" s="3">
        <f t="shared" si="12"/>
        <v>0</v>
      </c>
      <c r="E136" s="3">
        <f t="shared" si="13"/>
        <v>1</v>
      </c>
      <c r="F136">
        <v>25</v>
      </c>
      <c r="G136" s="3">
        <f t="shared" si="14"/>
        <v>0</v>
      </c>
      <c r="H136" s="3">
        <f t="shared" si="15"/>
        <v>0</v>
      </c>
      <c r="I136" s="3">
        <f t="shared" si="16"/>
        <v>1</v>
      </c>
      <c r="J136">
        <v>0</v>
      </c>
      <c r="K136">
        <v>0</v>
      </c>
      <c r="L136">
        <v>13</v>
      </c>
      <c r="M136" s="3" t="b">
        <v>1</v>
      </c>
      <c r="N136" t="b">
        <v>0</v>
      </c>
      <c r="O136" t="b">
        <v>1</v>
      </c>
      <c r="P136">
        <v>1</v>
      </c>
    </row>
    <row r="137" spans="1:16" x14ac:dyDescent="0.25">
      <c r="A137" s="1">
        <v>135</v>
      </c>
      <c r="B137" s="3">
        <v>0</v>
      </c>
      <c r="C137" s="3">
        <v>2</v>
      </c>
      <c r="D137" s="3">
        <f t="shared" si="12"/>
        <v>0</v>
      </c>
      <c r="E137" s="3">
        <f t="shared" si="13"/>
        <v>1</v>
      </c>
      <c r="F137">
        <v>23</v>
      </c>
      <c r="G137" s="3">
        <f t="shared" si="14"/>
        <v>0</v>
      </c>
      <c r="H137" s="3">
        <f t="shared" si="15"/>
        <v>0</v>
      </c>
      <c r="I137" s="3">
        <f t="shared" si="16"/>
        <v>1</v>
      </c>
      <c r="J137">
        <v>0</v>
      </c>
      <c r="K137">
        <v>0</v>
      </c>
      <c r="L137">
        <v>15.0458</v>
      </c>
      <c r="M137" s="3" t="b">
        <v>1</v>
      </c>
      <c r="N137" t="b">
        <v>0</v>
      </c>
      <c r="O137" t="b">
        <v>0</v>
      </c>
      <c r="P137">
        <v>1</v>
      </c>
    </row>
    <row r="138" spans="1:16" x14ac:dyDescent="0.25">
      <c r="A138" s="1">
        <v>136</v>
      </c>
      <c r="B138" s="3">
        <v>1</v>
      </c>
      <c r="C138" s="3">
        <v>1</v>
      </c>
      <c r="D138" s="3">
        <f t="shared" si="12"/>
        <v>1</v>
      </c>
      <c r="E138" s="3">
        <f t="shared" si="13"/>
        <v>1</v>
      </c>
      <c r="F138">
        <v>19</v>
      </c>
      <c r="G138" s="3">
        <f t="shared" si="14"/>
        <v>0</v>
      </c>
      <c r="H138" s="3">
        <f t="shared" si="15"/>
        <v>1</v>
      </c>
      <c r="I138" s="3">
        <f t="shared" si="16"/>
        <v>1</v>
      </c>
      <c r="J138">
        <v>0</v>
      </c>
      <c r="K138">
        <v>2</v>
      </c>
      <c r="L138">
        <v>26.283300000000001</v>
      </c>
      <c r="M138" s="3" t="b">
        <v>0</v>
      </c>
      <c r="N138" t="b">
        <v>0</v>
      </c>
      <c r="O138" t="b">
        <v>1</v>
      </c>
      <c r="P138">
        <v>1</v>
      </c>
    </row>
    <row r="139" spans="1:16" x14ac:dyDescent="0.25">
      <c r="A139" s="1">
        <v>137</v>
      </c>
      <c r="B139" s="3">
        <v>0</v>
      </c>
      <c r="C139" s="3">
        <v>1</v>
      </c>
      <c r="D139" s="3">
        <f t="shared" si="12"/>
        <v>1</v>
      </c>
      <c r="E139" s="3">
        <f t="shared" si="13"/>
        <v>1</v>
      </c>
      <c r="F139">
        <v>37</v>
      </c>
      <c r="G139" s="3">
        <f t="shared" si="14"/>
        <v>0</v>
      </c>
      <c r="H139" s="3">
        <f t="shared" si="15"/>
        <v>0</v>
      </c>
      <c r="I139" s="3">
        <f t="shared" si="16"/>
        <v>1</v>
      </c>
      <c r="J139">
        <v>1</v>
      </c>
      <c r="K139">
        <v>0</v>
      </c>
      <c r="L139">
        <v>53.1</v>
      </c>
      <c r="M139" s="3" t="b">
        <v>1</v>
      </c>
      <c r="N139" t="b">
        <v>0</v>
      </c>
      <c r="O139" t="b">
        <v>1</v>
      </c>
      <c r="P139">
        <v>1</v>
      </c>
    </row>
    <row r="140" spans="1:16" x14ac:dyDescent="0.25">
      <c r="A140" s="1">
        <v>138</v>
      </c>
      <c r="B140" s="3">
        <v>0</v>
      </c>
      <c r="C140" s="3">
        <v>3</v>
      </c>
      <c r="D140" s="3">
        <f t="shared" si="12"/>
        <v>0</v>
      </c>
      <c r="E140" s="3">
        <f t="shared" si="13"/>
        <v>0</v>
      </c>
      <c r="F140">
        <v>16</v>
      </c>
      <c r="G140" s="3">
        <f t="shared" si="14"/>
        <v>0</v>
      </c>
      <c r="H140" s="3">
        <f t="shared" si="15"/>
        <v>1</v>
      </c>
      <c r="I140" s="3">
        <f t="shared" si="16"/>
        <v>1</v>
      </c>
      <c r="J140">
        <v>0</v>
      </c>
      <c r="K140">
        <v>0</v>
      </c>
      <c r="L140">
        <v>9.2166999999999994</v>
      </c>
      <c r="M140" s="3" t="b">
        <v>1</v>
      </c>
      <c r="N140" t="b">
        <v>0</v>
      </c>
      <c r="O140" t="b">
        <v>1</v>
      </c>
      <c r="P140">
        <v>1</v>
      </c>
    </row>
    <row r="141" spans="1:16" x14ac:dyDescent="0.25">
      <c r="A141" s="1">
        <v>139</v>
      </c>
      <c r="B141" s="3">
        <v>0</v>
      </c>
      <c r="C141" s="3">
        <v>1</v>
      </c>
      <c r="D141" s="3">
        <f t="shared" si="12"/>
        <v>1</v>
      </c>
      <c r="E141" s="3">
        <f t="shared" si="13"/>
        <v>1</v>
      </c>
      <c r="F141">
        <v>24</v>
      </c>
      <c r="G141" s="3">
        <f t="shared" si="14"/>
        <v>0</v>
      </c>
      <c r="H141" s="3">
        <f t="shared" si="15"/>
        <v>0</v>
      </c>
      <c r="I141" s="3">
        <f t="shared" si="16"/>
        <v>1</v>
      </c>
      <c r="J141">
        <v>0</v>
      </c>
      <c r="K141">
        <v>0</v>
      </c>
      <c r="L141">
        <v>79.2</v>
      </c>
      <c r="M141" s="3" t="b">
        <v>1</v>
      </c>
      <c r="N141" t="b">
        <v>0</v>
      </c>
      <c r="O141" t="b">
        <v>0</v>
      </c>
      <c r="P141">
        <v>1</v>
      </c>
    </row>
    <row r="142" spans="1:16" x14ac:dyDescent="0.25">
      <c r="A142" s="1">
        <v>140</v>
      </c>
      <c r="B142" s="3">
        <v>0</v>
      </c>
      <c r="C142" s="3">
        <v>3</v>
      </c>
      <c r="D142" s="3">
        <f t="shared" si="12"/>
        <v>0</v>
      </c>
      <c r="E142" s="3">
        <f t="shared" si="13"/>
        <v>0</v>
      </c>
      <c r="F142">
        <v>29.69911764705882</v>
      </c>
      <c r="G142" s="3">
        <f t="shared" si="14"/>
        <v>0</v>
      </c>
      <c r="H142" s="3">
        <f t="shared" si="15"/>
        <v>0</v>
      </c>
      <c r="I142" s="3">
        <f t="shared" si="16"/>
        <v>1</v>
      </c>
      <c r="J142">
        <v>0</v>
      </c>
      <c r="K142">
        <v>2</v>
      </c>
      <c r="L142">
        <v>15.245799999999999</v>
      </c>
      <c r="M142" s="3" t="b">
        <v>0</v>
      </c>
      <c r="N142" t="b">
        <v>0</v>
      </c>
      <c r="O142" t="b">
        <v>0</v>
      </c>
      <c r="P142">
        <v>1</v>
      </c>
    </row>
    <row r="143" spans="1:16" x14ac:dyDescent="0.25">
      <c r="A143" s="1">
        <v>141</v>
      </c>
      <c r="B143" s="3">
        <v>1</v>
      </c>
      <c r="C143" s="3">
        <v>3</v>
      </c>
      <c r="D143" s="3">
        <f t="shared" si="12"/>
        <v>0</v>
      </c>
      <c r="E143" s="3">
        <f t="shared" si="13"/>
        <v>0</v>
      </c>
      <c r="F143">
        <v>22</v>
      </c>
      <c r="G143" s="3">
        <f t="shared" si="14"/>
        <v>0</v>
      </c>
      <c r="H143" s="3">
        <f t="shared" si="15"/>
        <v>0</v>
      </c>
      <c r="I143" s="3">
        <f t="shared" si="16"/>
        <v>1</v>
      </c>
      <c r="J143">
        <v>0</v>
      </c>
      <c r="K143">
        <v>0</v>
      </c>
      <c r="L143">
        <v>7.75</v>
      </c>
      <c r="M143" s="3" t="b">
        <v>0</v>
      </c>
      <c r="N143" t="b">
        <v>0</v>
      </c>
      <c r="O143" t="b">
        <v>1</v>
      </c>
      <c r="P143">
        <v>1</v>
      </c>
    </row>
    <row r="144" spans="1:16" x14ac:dyDescent="0.25">
      <c r="A144" s="1">
        <v>142</v>
      </c>
      <c r="B144" s="3">
        <v>1</v>
      </c>
      <c r="C144" s="3">
        <v>3</v>
      </c>
      <c r="D144" s="3">
        <f t="shared" si="12"/>
        <v>0</v>
      </c>
      <c r="E144" s="3">
        <f t="shared" si="13"/>
        <v>0</v>
      </c>
      <c r="F144">
        <v>24</v>
      </c>
      <c r="G144" s="3">
        <f t="shared" si="14"/>
        <v>0</v>
      </c>
      <c r="H144" s="3">
        <f t="shared" si="15"/>
        <v>0</v>
      </c>
      <c r="I144" s="3">
        <f t="shared" si="16"/>
        <v>1</v>
      </c>
      <c r="J144">
        <v>1</v>
      </c>
      <c r="K144">
        <v>0</v>
      </c>
      <c r="L144">
        <v>15.85</v>
      </c>
      <c r="M144" s="3" t="b">
        <v>0</v>
      </c>
      <c r="N144" t="b">
        <v>0</v>
      </c>
      <c r="O144" t="b">
        <v>1</v>
      </c>
      <c r="P144">
        <v>1</v>
      </c>
    </row>
    <row r="145" spans="1:16" x14ac:dyDescent="0.25">
      <c r="A145" s="1">
        <v>143</v>
      </c>
      <c r="B145" s="3">
        <v>0</v>
      </c>
      <c r="C145" s="3">
        <v>3</v>
      </c>
      <c r="D145" s="3">
        <f t="shared" si="12"/>
        <v>0</v>
      </c>
      <c r="E145" s="3">
        <f t="shared" si="13"/>
        <v>0</v>
      </c>
      <c r="F145">
        <v>19</v>
      </c>
      <c r="G145" s="3">
        <f t="shared" si="14"/>
        <v>0</v>
      </c>
      <c r="H145" s="3">
        <f t="shared" si="15"/>
        <v>1</v>
      </c>
      <c r="I145" s="3">
        <f t="shared" si="16"/>
        <v>1</v>
      </c>
      <c r="J145">
        <v>0</v>
      </c>
      <c r="K145">
        <v>0</v>
      </c>
      <c r="L145">
        <v>6.75</v>
      </c>
      <c r="M145" s="3" t="b">
        <v>1</v>
      </c>
      <c r="N145" t="b">
        <v>1</v>
      </c>
      <c r="O145" t="b">
        <v>0</v>
      </c>
      <c r="P145">
        <v>1</v>
      </c>
    </row>
    <row r="146" spans="1:16" x14ac:dyDescent="0.25">
      <c r="A146" s="1">
        <v>144</v>
      </c>
      <c r="B146" s="3">
        <v>0</v>
      </c>
      <c r="C146" s="3">
        <v>2</v>
      </c>
      <c r="D146" s="3">
        <f t="shared" si="12"/>
        <v>0</v>
      </c>
      <c r="E146" s="3">
        <f t="shared" si="13"/>
        <v>1</v>
      </c>
      <c r="F146">
        <v>18</v>
      </c>
      <c r="G146" s="3">
        <f t="shared" si="14"/>
        <v>0</v>
      </c>
      <c r="H146" s="3">
        <f t="shared" si="15"/>
        <v>1</v>
      </c>
      <c r="I146" s="3">
        <f t="shared" si="16"/>
        <v>1</v>
      </c>
      <c r="J146">
        <v>0</v>
      </c>
      <c r="K146">
        <v>0</v>
      </c>
      <c r="L146">
        <v>11.5</v>
      </c>
      <c r="M146" s="3" t="b">
        <v>1</v>
      </c>
      <c r="N146" t="b">
        <v>0</v>
      </c>
      <c r="O146" t="b">
        <v>1</v>
      </c>
      <c r="P146">
        <v>1</v>
      </c>
    </row>
    <row r="147" spans="1:16" x14ac:dyDescent="0.25">
      <c r="A147" s="1">
        <v>145</v>
      </c>
      <c r="B147" s="3">
        <v>0</v>
      </c>
      <c r="C147" s="3">
        <v>2</v>
      </c>
      <c r="D147" s="3">
        <f t="shared" si="12"/>
        <v>0</v>
      </c>
      <c r="E147" s="3">
        <f t="shared" si="13"/>
        <v>1</v>
      </c>
      <c r="F147">
        <v>19</v>
      </c>
      <c r="G147" s="3">
        <f t="shared" si="14"/>
        <v>0</v>
      </c>
      <c r="H147" s="3">
        <f t="shared" si="15"/>
        <v>1</v>
      </c>
      <c r="I147" s="3">
        <f t="shared" si="16"/>
        <v>1</v>
      </c>
      <c r="J147">
        <v>1</v>
      </c>
      <c r="K147">
        <v>1</v>
      </c>
      <c r="L147">
        <v>36.75</v>
      </c>
      <c r="M147" s="3" t="b">
        <v>1</v>
      </c>
      <c r="N147" t="b">
        <v>0</v>
      </c>
      <c r="O147" t="b">
        <v>1</v>
      </c>
      <c r="P147">
        <v>1</v>
      </c>
    </row>
    <row r="148" spans="1:16" x14ac:dyDescent="0.25">
      <c r="A148" s="1">
        <v>146</v>
      </c>
      <c r="B148" s="3">
        <v>1</v>
      </c>
      <c r="C148" s="3">
        <v>3</v>
      </c>
      <c r="D148" s="3">
        <f t="shared" si="12"/>
        <v>0</v>
      </c>
      <c r="E148" s="3">
        <f t="shared" si="13"/>
        <v>0</v>
      </c>
      <c r="F148">
        <v>27</v>
      </c>
      <c r="G148" s="3">
        <f t="shared" si="14"/>
        <v>0</v>
      </c>
      <c r="H148" s="3">
        <f t="shared" si="15"/>
        <v>0</v>
      </c>
      <c r="I148" s="3">
        <f t="shared" si="16"/>
        <v>1</v>
      </c>
      <c r="J148">
        <v>0</v>
      </c>
      <c r="K148">
        <v>0</v>
      </c>
      <c r="L148">
        <v>7.7957999999999998</v>
      </c>
      <c r="M148" s="3" t="b">
        <v>1</v>
      </c>
      <c r="N148" t="b">
        <v>0</v>
      </c>
      <c r="O148" t="b">
        <v>1</v>
      </c>
      <c r="P148">
        <v>1</v>
      </c>
    </row>
    <row r="149" spans="1:16" x14ac:dyDescent="0.25">
      <c r="A149" s="1">
        <v>147</v>
      </c>
      <c r="B149" s="3">
        <v>0</v>
      </c>
      <c r="C149" s="3">
        <v>3</v>
      </c>
      <c r="D149" s="3">
        <f t="shared" si="12"/>
        <v>0</v>
      </c>
      <c r="E149" s="3">
        <f t="shared" si="13"/>
        <v>0</v>
      </c>
      <c r="F149">
        <v>9</v>
      </c>
      <c r="G149" s="3">
        <f t="shared" si="14"/>
        <v>0</v>
      </c>
      <c r="H149" s="3">
        <f t="shared" si="15"/>
        <v>1</v>
      </c>
      <c r="I149" s="3">
        <f t="shared" si="16"/>
        <v>1</v>
      </c>
      <c r="J149">
        <v>2</v>
      </c>
      <c r="K149">
        <v>2</v>
      </c>
      <c r="L149">
        <v>34.375</v>
      </c>
      <c r="M149" s="3" t="b">
        <v>0</v>
      </c>
      <c r="N149" t="b">
        <v>0</v>
      </c>
      <c r="O149" t="b">
        <v>1</v>
      </c>
      <c r="P149">
        <v>1</v>
      </c>
    </row>
    <row r="150" spans="1:16" x14ac:dyDescent="0.25">
      <c r="A150" s="1">
        <v>148</v>
      </c>
      <c r="B150" s="3">
        <v>0</v>
      </c>
      <c r="C150" s="3">
        <v>2</v>
      </c>
      <c r="D150" s="3">
        <f t="shared" si="12"/>
        <v>0</v>
      </c>
      <c r="E150" s="3">
        <f t="shared" si="13"/>
        <v>1</v>
      </c>
      <c r="F150">
        <v>36.5</v>
      </c>
      <c r="G150" s="3">
        <f t="shared" si="14"/>
        <v>0</v>
      </c>
      <c r="H150" s="3">
        <f t="shared" si="15"/>
        <v>0</v>
      </c>
      <c r="I150" s="3">
        <f t="shared" si="16"/>
        <v>1</v>
      </c>
      <c r="J150">
        <v>0</v>
      </c>
      <c r="K150">
        <v>2</v>
      </c>
      <c r="L150">
        <v>26</v>
      </c>
      <c r="M150" s="3" t="b">
        <v>1</v>
      </c>
      <c r="N150" t="b">
        <v>0</v>
      </c>
      <c r="O150" t="b">
        <v>1</v>
      </c>
      <c r="P150">
        <v>1</v>
      </c>
    </row>
    <row r="151" spans="1:16" x14ac:dyDescent="0.25">
      <c r="A151" s="1">
        <v>149</v>
      </c>
      <c r="B151" s="3">
        <v>0</v>
      </c>
      <c r="C151" s="3">
        <v>2</v>
      </c>
      <c r="D151" s="3">
        <f t="shared" si="12"/>
        <v>0</v>
      </c>
      <c r="E151" s="3">
        <f t="shared" si="13"/>
        <v>1</v>
      </c>
      <c r="F151">
        <v>42</v>
      </c>
      <c r="G151" s="3">
        <f t="shared" si="14"/>
        <v>0</v>
      </c>
      <c r="H151" s="3">
        <f t="shared" si="15"/>
        <v>0</v>
      </c>
      <c r="I151" s="3">
        <f t="shared" si="16"/>
        <v>1</v>
      </c>
      <c r="J151">
        <v>0</v>
      </c>
      <c r="K151">
        <v>0</v>
      </c>
      <c r="L151">
        <v>13</v>
      </c>
      <c r="M151" s="3" t="b">
        <v>1</v>
      </c>
      <c r="N151" t="b">
        <v>0</v>
      </c>
      <c r="O151" t="b">
        <v>1</v>
      </c>
      <c r="P151">
        <v>1</v>
      </c>
    </row>
    <row r="152" spans="1:16" x14ac:dyDescent="0.25">
      <c r="A152" s="1">
        <v>150</v>
      </c>
      <c r="B152" s="3">
        <v>0</v>
      </c>
      <c r="C152" s="3">
        <v>2</v>
      </c>
      <c r="D152" s="3">
        <f t="shared" si="12"/>
        <v>0</v>
      </c>
      <c r="E152" s="3">
        <f t="shared" si="13"/>
        <v>1</v>
      </c>
      <c r="F152">
        <v>51</v>
      </c>
      <c r="G152" s="3">
        <f t="shared" si="14"/>
        <v>0</v>
      </c>
      <c r="H152" s="3">
        <f t="shared" si="15"/>
        <v>0</v>
      </c>
      <c r="I152" s="3">
        <f t="shared" si="16"/>
        <v>0</v>
      </c>
      <c r="J152">
        <v>0</v>
      </c>
      <c r="K152">
        <v>0</v>
      </c>
      <c r="L152">
        <v>12.525</v>
      </c>
      <c r="M152" s="3" t="b">
        <v>1</v>
      </c>
      <c r="N152" t="b">
        <v>0</v>
      </c>
      <c r="O152" t="b">
        <v>1</v>
      </c>
      <c r="P152">
        <v>1</v>
      </c>
    </row>
    <row r="153" spans="1:16" x14ac:dyDescent="0.25">
      <c r="A153" s="1">
        <v>151</v>
      </c>
      <c r="B153" s="3">
        <v>1</v>
      </c>
      <c r="C153" s="3">
        <v>1</v>
      </c>
      <c r="D153" s="3">
        <f t="shared" si="12"/>
        <v>1</v>
      </c>
      <c r="E153" s="3">
        <f t="shared" si="13"/>
        <v>1</v>
      </c>
      <c r="F153">
        <v>22</v>
      </c>
      <c r="G153" s="3">
        <f t="shared" si="14"/>
        <v>0</v>
      </c>
      <c r="H153" s="3">
        <f t="shared" si="15"/>
        <v>0</v>
      </c>
      <c r="I153" s="3">
        <f t="shared" si="16"/>
        <v>1</v>
      </c>
      <c r="J153">
        <v>1</v>
      </c>
      <c r="K153">
        <v>0</v>
      </c>
      <c r="L153">
        <v>66.599999999999994</v>
      </c>
      <c r="M153" s="3" t="b">
        <v>0</v>
      </c>
      <c r="N153" t="b">
        <v>0</v>
      </c>
      <c r="O153" t="b">
        <v>1</v>
      </c>
      <c r="P153">
        <v>1</v>
      </c>
    </row>
    <row r="154" spans="1:16" x14ac:dyDescent="0.25">
      <c r="A154" s="1">
        <v>152</v>
      </c>
      <c r="B154" s="3">
        <v>0</v>
      </c>
      <c r="C154" s="3">
        <v>3</v>
      </c>
      <c r="D154" s="3">
        <f t="shared" si="12"/>
        <v>0</v>
      </c>
      <c r="E154" s="3">
        <f t="shared" si="13"/>
        <v>0</v>
      </c>
      <c r="F154">
        <v>55.5</v>
      </c>
      <c r="G154" s="3">
        <f t="shared" si="14"/>
        <v>0</v>
      </c>
      <c r="H154" s="3">
        <f t="shared" si="15"/>
        <v>0</v>
      </c>
      <c r="I154" s="3">
        <f t="shared" si="16"/>
        <v>0</v>
      </c>
      <c r="J154">
        <v>0</v>
      </c>
      <c r="K154">
        <v>0</v>
      </c>
      <c r="L154">
        <v>8.0500000000000007</v>
      </c>
      <c r="M154" s="3" t="b">
        <v>1</v>
      </c>
      <c r="N154" t="b">
        <v>0</v>
      </c>
      <c r="O154" t="b">
        <v>1</v>
      </c>
      <c r="P154">
        <v>1</v>
      </c>
    </row>
    <row r="155" spans="1:16" x14ac:dyDescent="0.25">
      <c r="A155" s="1">
        <v>153</v>
      </c>
      <c r="B155" s="3">
        <v>0</v>
      </c>
      <c r="C155" s="3">
        <v>3</v>
      </c>
      <c r="D155" s="3">
        <f t="shared" si="12"/>
        <v>0</v>
      </c>
      <c r="E155" s="3">
        <f t="shared" si="13"/>
        <v>0</v>
      </c>
      <c r="F155">
        <v>40.5</v>
      </c>
      <c r="G155" s="3">
        <f t="shared" si="14"/>
        <v>0</v>
      </c>
      <c r="H155" s="3">
        <f t="shared" si="15"/>
        <v>0</v>
      </c>
      <c r="I155" s="3">
        <f t="shared" si="16"/>
        <v>1</v>
      </c>
      <c r="J155">
        <v>0</v>
      </c>
      <c r="K155">
        <v>2</v>
      </c>
      <c r="L155">
        <v>14.5</v>
      </c>
      <c r="M155" s="3" t="b">
        <v>1</v>
      </c>
      <c r="N155" t="b">
        <v>0</v>
      </c>
      <c r="O155" t="b">
        <v>1</v>
      </c>
      <c r="P155">
        <v>1</v>
      </c>
    </row>
    <row r="156" spans="1:16" x14ac:dyDescent="0.25">
      <c r="A156" s="1">
        <v>154</v>
      </c>
      <c r="B156" s="3">
        <v>0</v>
      </c>
      <c r="C156" s="3">
        <v>3</v>
      </c>
      <c r="D156" s="3">
        <f t="shared" si="12"/>
        <v>0</v>
      </c>
      <c r="E156" s="3">
        <f t="shared" si="13"/>
        <v>0</v>
      </c>
      <c r="F156">
        <v>29.69911764705882</v>
      </c>
      <c r="G156" s="3">
        <f t="shared" si="14"/>
        <v>0</v>
      </c>
      <c r="H156" s="3">
        <f t="shared" si="15"/>
        <v>0</v>
      </c>
      <c r="I156" s="3">
        <f t="shared" si="16"/>
        <v>1</v>
      </c>
      <c r="J156">
        <v>0</v>
      </c>
      <c r="K156">
        <v>0</v>
      </c>
      <c r="L156">
        <v>7.3125</v>
      </c>
      <c r="M156" s="3" t="b">
        <v>1</v>
      </c>
      <c r="N156" t="b">
        <v>0</v>
      </c>
      <c r="O156" t="b">
        <v>1</v>
      </c>
      <c r="P156">
        <v>1</v>
      </c>
    </row>
    <row r="157" spans="1:16" x14ac:dyDescent="0.25">
      <c r="A157" s="1">
        <v>155</v>
      </c>
      <c r="B157" s="3">
        <v>0</v>
      </c>
      <c r="C157" s="3">
        <v>1</v>
      </c>
      <c r="D157" s="3">
        <f t="shared" si="12"/>
        <v>1</v>
      </c>
      <c r="E157" s="3">
        <f t="shared" si="13"/>
        <v>1</v>
      </c>
      <c r="F157">
        <v>51</v>
      </c>
      <c r="G157" s="3">
        <f t="shared" si="14"/>
        <v>0</v>
      </c>
      <c r="H157" s="3">
        <f t="shared" si="15"/>
        <v>0</v>
      </c>
      <c r="I157" s="3">
        <f t="shared" si="16"/>
        <v>0</v>
      </c>
      <c r="J157">
        <v>0</v>
      </c>
      <c r="K157">
        <v>1</v>
      </c>
      <c r="L157">
        <v>61.379199999999997</v>
      </c>
      <c r="M157" s="3" t="b">
        <v>1</v>
      </c>
      <c r="N157" t="b">
        <v>0</v>
      </c>
      <c r="O157" t="b">
        <v>0</v>
      </c>
      <c r="P157">
        <v>1</v>
      </c>
    </row>
    <row r="158" spans="1:16" x14ac:dyDescent="0.25">
      <c r="A158" s="1">
        <v>156</v>
      </c>
      <c r="B158" s="3">
        <v>1</v>
      </c>
      <c r="C158" s="3">
        <v>3</v>
      </c>
      <c r="D158" s="3">
        <f t="shared" si="12"/>
        <v>0</v>
      </c>
      <c r="E158" s="3">
        <f t="shared" si="13"/>
        <v>0</v>
      </c>
      <c r="F158">
        <v>16</v>
      </c>
      <c r="G158" s="3">
        <f t="shared" si="14"/>
        <v>0</v>
      </c>
      <c r="H158" s="3">
        <f t="shared" si="15"/>
        <v>1</v>
      </c>
      <c r="I158" s="3">
        <f t="shared" si="16"/>
        <v>1</v>
      </c>
      <c r="J158">
        <v>0</v>
      </c>
      <c r="K158">
        <v>0</v>
      </c>
      <c r="L158">
        <v>7.7332999999999998</v>
      </c>
      <c r="M158" s="3" t="b">
        <v>0</v>
      </c>
      <c r="N158" t="b">
        <v>1</v>
      </c>
      <c r="O158" t="b">
        <v>0</v>
      </c>
      <c r="P158">
        <v>1</v>
      </c>
    </row>
    <row r="159" spans="1:16" x14ac:dyDescent="0.25">
      <c r="A159" s="1">
        <v>157</v>
      </c>
      <c r="B159" s="3">
        <v>0</v>
      </c>
      <c r="C159" s="3">
        <v>3</v>
      </c>
      <c r="D159" s="3">
        <f t="shared" si="12"/>
        <v>0</v>
      </c>
      <c r="E159" s="3">
        <f t="shared" si="13"/>
        <v>0</v>
      </c>
      <c r="F159">
        <v>30</v>
      </c>
      <c r="G159" s="3">
        <f t="shared" si="14"/>
        <v>0</v>
      </c>
      <c r="H159" s="3">
        <f t="shared" si="15"/>
        <v>0</v>
      </c>
      <c r="I159" s="3">
        <f t="shared" si="16"/>
        <v>1</v>
      </c>
      <c r="J159">
        <v>0</v>
      </c>
      <c r="K159">
        <v>0</v>
      </c>
      <c r="L159">
        <v>8.0500000000000007</v>
      </c>
      <c r="M159" s="3" t="b">
        <v>1</v>
      </c>
      <c r="N159" t="b">
        <v>0</v>
      </c>
      <c r="O159" t="b">
        <v>1</v>
      </c>
      <c r="P159">
        <v>1</v>
      </c>
    </row>
    <row r="160" spans="1:16" x14ac:dyDescent="0.25">
      <c r="A160" s="1">
        <v>158</v>
      </c>
      <c r="B160" s="3">
        <v>0</v>
      </c>
      <c r="C160" s="3">
        <v>3</v>
      </c>
      <c r="D160" s="3">
        <f t="shared" si="12"/>
        <v>0</v>
      </c>
      <c r="E160" s="3">
        <f t="shared" si="13"/>
        <v>0</v>
      </c>
      <c r="F160">
        <v>29.69911764705882</v>
      </c>
      <c r="G160" s="3">
        <f t="shared" si="14"/>
        <v>0</v>
      </c>
      <c r="H160" s="3">
        <f t="shared" si="15"/>
        <v>0</v>
      </c>
      <c r="I160" s="3">
        <f t="shared" si="16"/>
        <v>1</v>
      </c>
      <c r="J160">
        <v>0</v>
      </c>
      <c r="K160">
        <v>0</v>
      </c>
      <c r="L160">
        <v>8.6624999999999996</v>
      </c>
      <c r="M160" s="3" t="b">
        <v>1</v>
      </c>
      <c r="N160" t="b">
        <v>0</v>
      </c>
      <c r="O160" t="b">
        <v>1</v>
      </c>
      <c r="P160">
        <v>1</v>
      </c>
    </row>
    <row r="161" spans="1:16" x14ac:dyDescent="0.25">
      <c r="A161" s="1">
        <v>159</v>
      </c>
      <c r="B161" s="3">
        <v>0</v>
      </c>
      <c r="C161" s="3">
        <v>3</v>
      </c>
      <c r="D161" s="3">
        <f t="shared" si="12"/>
        <v>0</v>
      </c>
      <c r="E161" s="3">
        <f t="shared" si="13"/>
        <v>0</v>
      </c>
      <c r="F161">
        <v>29.69911764705882</v>
      </c>
      <c r="G161" s="3">
        <f t="shared" si="14"/>
        <v>0</v>
      </c>
      <c r="H161" s="3">
        <f t="shared" si="15"/>
        <v>0</v>
      </c>
      <c r="I161" s="3">
        <f t="shared" si="16"/>
        <v>1</v>
      </c>
      <c r="J161">
        <v>8</v>
      </c>
      <c r="K161">
        <v>2</v>
      </c>
      <c r="L161">
        <v>69.55</v>
      </c>
      <c r="M161" s="3" t="b">
        <v>1</v>
      </c>
      <c r="N161" t="b">
        <v>0</v>
      </c>
      <c r="O161" t="b">
        <v>1</v>
      </c>
      <c r="P161">
        <v>1</v>
      </c>
    </row>
    <row r="162" spans="1:16" x14ac:dyDescent="0.25">
      <c r="A162" s="1">
        <v>160</v>
      </c>
      <c r="B162" s="3">
        <v>0</v>
      </c>
      <c r="C162" s="3">
        <v>3</v>
      </c>
      <c r="D162" s="3">
        <f t="shared" si="12"/>
        <v>0</v>
      </c>
      <c r="E162" s="3">
        <f t="shared" si="13"/>
        <v>0</v>
      </c>
      <c r="F162">
        <v>44</v>
      </c>
      <c r="G162" s="3">
        <f t="shared" si="14"/>
        <v>0</v>
      </c>
      <c r="H162" s="3">
        <f t="shared" si="15"/>
        <v>0</v>
      </c>
      <c r="I162" s="3">
        <f t="shared" si="16"/>
        <v>1</v>
      </c>
      <c r="J162">
        <v>0</v>
      </c>
      <c r="K162">
        <v>1</v>
      </c>
      <c r="L162">
        <v>16.100000000000001</v>
      </c>
      <c r="M162" s="3" t="b">
        <v>1</v>
      </c>
      <c r="N162" t="b">
        <v>0</v>
      </c>
      <c r="O162" t="b">
        <v>1</v>
      </c>
      <c r="P162">
        <v>1</v>
      </c>
    </row>
    <row r="163" spans="1:16" x14ac:dyDescent="0.25">
      <c r="A163" s="1">
        <v>161</v>
      </c>
      <c r="B163" s="3">
        <v>1</v>
      </c>
      <c r="C163" s="3">
        <v>2</v>
      </c>
      <c r="D163" s="3">
        <f t="shared" si="12"/>
        <v>0</v>
      </c>
      <c r="E163" s="3">
        <f t="shared" si="13"/>
        <v>1</v>
      </c>
      <c r="F163">
        <v>40</v>
      </c>
      <c r="G163" s="3">
        <f t="shared" si="14"/>
        <v>0</v>
      </c>
      <c r="H163" s="3">
        <f t="shared" si="15"/>
        <v>0</v>
      </c>
      <c r="I163" s="3">
        <f t="shared" si="16"/>
        <v>1</v>
      </c>
      <c r="J163">
        <v>0</v>
      </c>
      <c r="K163">
        <v>0</v>
      </c>
      <c r="L163">
        <v>15.75</v>
      </c>
      <c r="M163" s="3" t="b">
        <v>0</v>
      </c>
      <c r="N163" t="b">
        <v>0</v>
      </c>
      <c r="O163" t="b">
        <v>1</v>
      </c>
      <c r="P163">
        <v>1</v>
      </c>
    </row>
    <row r="164" spans="1:16" x14ac:dyDescent="0.25">
      <c r="A164" s="1">
        <v>162</v>
      </c>
      <c r="B164" s="3">
        <v>0</v>
      </c>
      <c r="C164" s="3">
        <v>3</v>
      </c>
      <c r="D164" s="3">
        <f t="shared" si="12"/>
        <v>0</v>
      </c>
      <c r="E164" s="3">
        <f t="shared" si="13"/>
        <v>0</v>
      </c>
      <c r="F164">
        <v>26</v>
      </c>
      <c r="G164" s="3">
        <f t="shared" si="14"/>
        <v>0</v>
      </c>
      <c r="H164" s="3">
        <f t="shared" si="15"/>
        <v>0</v>
      </c>
      <c r="I164" s="3">
        <f t="shared" si="16"/>
        <v>1</v>
      </c>
      <c r="J164">
        <v>0</v>
      </c>
      <c r="K164">
        <v>0</v>
      </c>
      <c r="L164">
        <v>7.7750000000000004</v>
      </c>
      <c r="M164" s="3" t="b">
        <v>1</v>
      </c>
      <c r="N164" t="b">
        <v>0</v>
      </c>
      <c r="O164" t="b">
        <v>1</v>
      </c>
      <c r="P164">
        <v>1</v>
      </c>
    </row>
    <row r="165" spans="1:16" x14ac:dyDescent="0.25">
      <c r="A165" s="1">
        <v>163</v>
      </c>
      <c r="B165" s="3">
        <v>0</v>
      </c>
      <c r="C165" s="3">
        <v>3</v>
      </c>
      <c r="D165" s="3">
        <f t="shared" si="12"/>
        <v>0</v>
      </c>
      <c r="E165" s="3">
        <f t="shared" si="13"/>
        <v>0</v>
      </c>
      <c r="F165">
        <v>17</v>
      </c>
      <c r="G165" s="3">
        <f t="shared" si="14"/>
        <v>0</v>
      </c>
      <c r="H165" s="3">
        <f t="shared" si="15"/>
        <v>1</v>
      </c>
      <c r="I165" s="3">
        <f t="shared" si="16"/>
        <v>1</v>
      </c>
      <c r="J165">
        <v>0</v>
      </c>
      <c r="K165">
        <v>0</v>
      </c>
      <c r="L165">
        <v>8.6624999999999996</v>
      </c>
      <c r="M165" s="3" t="b">
        <v>1</v>
      </c>
      <c r="N165" t="b">
        <v>0</v>
      </c>
      <c r="O165" t="b">
        <v>1</v>
      </c>
      <c r="P165">
        <v>1</v>
      </c>
    </row>
    <row r="166" spans="1:16" x14ac:dyDescent="0.25">
      <c r="A166" s="1">
        <v>164</v>
      </c>
      <c r="B166" s="3">
        <v>0</v>
      </c>
      <c r="C166" s="3">
        <v>3</v>
      </c>
      <c r="D166" s="3">
        <f t="shared" si="12"/>
        <v>0</v>
      </c>
      <c r="E166" s="3">
        <f t="shared" si="13"/>
        <v>0</v>
      </c>
      <c r="F166">
        <v>1</v>
      </c>
      <c r="G166" s="3">
        <f t="shared" si="14"/>
        <v>1</v>
      </c>
      <c r="H166" s="3">
        <f t="shared" si="15"/>
        <v>1</v>
      </c>
      <c r="I166" s="3">
        <f t="shared" si="16"/>
        <v>1</v>
      </c>
      <c r="J166">
        <v>4</v>
      </c>
      <c r="K166">
        <v>1</v>
      </c>
      <c r="L166">
        <v>39.6875</v>
      </c>
      <c r="M166" s="3" t="b">
        <v>1</v>
      </c>
      <c r="N166" t="b">
        <v>0</v>
      </c>
      <c r="O166" t="b">
        <v>1</v>
      </c>
      <c r="P166">
        <v>1</v>
      </c>
    </row>
    <row r="167" spans="1:16" x14ac:dyDescent="0.25">
      <c r="A167" s="1">
        <v>165</v>
      </c>
      <c r="B167" s="3">
        <v>1</v>
      </c>
      <c r="C167" s="3">
        <v>3</v>
      </c>
      <c r="D167" s="3">
        <f t="shared" si="12"/>
        <v>0</v>
      </c>
      <c r="E167" s="3">
        <f t="shared" si="13"/>
        <v>0</v>
      </c>
      <c r="F167">
        <v>9</v>
      </c>
      <c r="G167" s="3">
        <f t="shared" si="14"/>
        <v>0</v>
      </c>
      <c r="H167" s="3">
        <f t="shared" si="15"/>
        <v>1</v>
      </c>
      <c r="I167" s="3">
        <f t="shared" si="16"/>
        <v>1</v>
      </c>
      <c r="J167">
        <v>0</v>
      </c>
      <c r="K167">
        <v>2</v>
      </c>
      <c r="L167">
        <v>20.524999999999999</v>
      </c>
      <c r="M167" s="3" t="b">
        <v>1</v>
      </c>
      <c r="N167" t="b">
        <v>0</v>
      </c>
      <c r="O167" t="b">
        <v>1</v>
      </c>
      <c r="P167">
        <v>1</v>
      </c>
    </row>
    <row r="168" spans="1:16" x14ac:dyDescent="0.25">
      <c r="A168" s="1">
        <v>166</v>
      </c>
      <c r="B168" s="3">
        <v>1</v>
      </c>
      <c r="C168" s="3">
        <v>1</v>
      </c>
      <c r="D168" s="3">
        <f t="shared" si="12"/>
        <v>1</v>
      </c>
      <c r="E168" s="3">
        <f t="shared" si="13"/>
        <v>1</v>
      </c>
      <c r="F168">
        <v>29.69911764705882</v>
      </c>
      <c r="G168" s="3">
        <f t="shared" si="14"/>
        <v>0</v>
      </c>
      <c r="H168" s="3">
        <f t="shared" si="15"/>
        <v>0</v>
      </c>
      <c r="I168" s="3">
        <f t="shared" si="16"/>
        <v>1</v>
      </c>
      <c r="J168">
        <v>0</v>
      </c>
      <c r="K168">
        <v>1</v>
      </c>
      <c r="L168">
        <v>55</v>
      </c>
      <c r="M168" s="3" t="b">
        <v>0</v>
      </c>
      <c r="N168" t="b">
        <v>0</v>
      </c>
      <c r="O168" t="b">
        <v>1</v>
      </c>
      <c r="P168">
        <v>1</v>
      </c>
    </row>
    <row r="169" spans="1:16" x14ac:dyDescent="0.25">
      <c r="A169" s="1">
        <v>167</v>
      </c>
      <c r="B169" s="3">
        <v>0</v>
      </c>
      <c r="C169" s="3">
        <v>3</v>
      </c>
      <c r="D169" s="3">
        <f t="shared" si="12"/>
        <v>0</v>
      </c>
      <c r="E169" s="3">
        <f t="shared" si="13"/>
        <v>0</v>
      </c>
      <c r="F169">
        <v>45</v>
      </c>
      <c r="G169" s="3">
        <f t="shared" si="14"/>
        <v>0</v>
      </c>
      <c r="H169" s="3">
        <f t="shared" si="15"/>
        <v>0</v>
      </c>
      <c r="I169" s="3">
        <f t="shared" si="16"/>
        <v>0</v>
      </c>
      <c r="J169">
        <v>1</v>
      </c>
      <c r="K169">
        <v>4</v>
      </c>
      <c r="L169">
        <v>27.9</v>
      </c>
      <c r="M169" s="3" t="b">
        <v>0</v>
      </c>
      <c r="N169" t="b">
        <v>0</v>
      </c>
      <c r="O169" t="b">
        <v>1</v>
      </c>
      <c r="P169">
        <v>1</v>
      </c>
    </row>
    <row r="170" spans="1:16" x14ac:dyDescent="0.25">
      <c r="A170" s="1">
        <v>168</v>
      </c>
      <c r="B170" s="3">
        <v>0</v>
      </c>
      <c r="C170" s="3">
        <v>1</v>
      </c>
      <c r="D170" s="3">
        <f t="shared" si="12"/>
        <v>1</v>
      </c>
      <c r="E170" s="3">
        <f t="shared" si="13"/>
        <v>1</v>
      </c>
      <c r="F170">
        <v>29.69911764705882</v>
      </c>
      <c r="G170" s="3">
        <f t="shared" si="14"/>
        <v>0</v>
      </c>
      <c r="H170" s="3">
        <f t="shared" si="15"/>
        <v>0</v>
      </c>
      <c r="I170" s="3">
        <f t="shared" si="16"/>
        <v>1</v>
      </c>
      <c r="J170">
        <v>0</v>
      </c>
      <c r="K170">
        <v>0</v>
      </c>
      <c r="L170">
        <v>25.925000000000001</v>
      </c>
      <c r="M170" s="3" t="b">
        <v>1</v>
      </c>
      <c r="N170" t="b">
        <v>0</v>
      </c>
      <c r="O170" t="b">
        <v>1</v>
      </c>
      <c r="P170">
        <v>1</v>
      </c>
    </row>
    <row r="171" spans="1:16" x14ac:dyDescent="0.25">
      <c r="A171" s="1">
        <v>169</v>
      </c>
      <c r="B171" s="3">
        <v>0</v>
      </c>
      <c r="C171" s="3">
        <v>3</v>
      </c>
      <c r="D171" s="3">
        <f t="shared" si="12"/>
        <v>0</v>
      </c>
      <c r="E171" s="3">
        <f t="shared" si="13"/>
        <v>0</v>
      </c>
      <c r="F171">
        <v>28</v>
      </c>
      <c r="G171" s="3">
        <f t="shared" si="14"/>
        <v>0</v>
      </c>
      <c r="H171" s="3">
        <f t="shared" si="15"/>
        <v>0</v>
      </c>
      <c r="I171" s="3">
        <f t="shared" si="16"/>
        <v>1</v>
      </c>
      <c r="J171">
        <v>0</v>
      </c>
      <c r="K171">
        <v>0</v>
      </c>
      <c r="L171">
        <v>56.495800000000003</v>
      </c>
      <c r="M171" s="3" t="b">
        <v>1</v>
      </c>
      <c r="N171" t="b">
        <v>0</v>
      </c>
      <c r="O171" t="b">
        <v>1</v>
      </c>
      <c r="P171">
        <v>1</v>
      </c>
    </row>
    <row r="172" spans="1:16" x14ac:dyDescent="0.25">
      <c r="A172" s="1">
        <v>170</v>
      </c>
      <c r="B172" s="3">
        <v>0</v>
      </c>
      <c r="C172" s="3">
        <v>1</v>
      </c>
      <c r="D172" s="3">
        <f t="shared" si="12"/>
        <v>1</v>
      </c>
      <c r="E172" s="3">
        <f t="shared" si="13"/>
        <v>1</v>
      </c>
      <c r="F172">
        <v>61</v>
      </c>
      <c r="G172" s="3">
        <f t="shared" si="14"/>
        <v>0</v>
      </c>
      <c r="H172" s="3">
        <f t="shared" si="15"/>
        <v>0</v>
      </c>
      <c r="I172" s="3">
        <f t="shared" si="16"/>
        <v>0</v>
      </c>
      <c r="J172">
        <v>0</v>
      </c>
      <c r="K172">
        <v>0</v>
      </c>
      <c r="L172">
        <v>33.5</v>
      </c>
      <c r="M172" s="3" t="b">
        <v>1</v>
      </c>
      <c r="N172" t="b">
        <v>0</v>
      </c>
      <c r="O172" t="b">
        <v>1</v>
      </c>
      <c r="P172">
        <v>1</v>
      </c>
    </row>
    <row r="173" spans="1:16" x14ac:dyDescent="0.25">
      <c r="A173" s="1">
        <v>171</v>
      </c>
      <c r="B173" s="3">
        <v>0</v>
      </c>
      <c r="C173" s="3">
        <v>3</v>
      </c>
      <c r="D173" s="3">
        <f t="shared" si="12"/>
        <v>0</v>
      </c>
      <c r="E173" s="3">
        <f t="shared" si="13"/>
        <v>0</v>
      </c>
      <c r="F173">
        <v>4</v>
      </c>
      <c r="G173" s="3">
        <f t="shared" si="14"/>
        <v>1</v>
      </c>
      <c r="H173" s="3">
        <f t="shared" si="15"/>
        <v>1</v>
      </c>
      <c r="I173" s="3">
        <f t="shared" si="16"/>
        <v>1</v>
      </c>
      <c r="J173">
        <v>4</v>
      </c>
      <c r="K173">
        <v>1</v>
      </c>
      <c r="L173">
        <v>29.125</v>
      </c>
      <c r="M173" s="3" t="b">
        <v>1</v>
      </c>
      <c r="N173" t="b">
        <v>1</v>
      </c>
      <c r="O173" t="b">
        <v>0</v>
      </c>
      <c r="P173">
        <v>1</v>
      </c>
    </row>
    <row r="174" spans="1:16" x14ac:dyDescent="0.25">
      <c r="A174" s="1">
        <v>172</v>
      </c>
      <c r="B174" s="3">
        <v>1</v>
      </c>
      <c r="C174" s="3">
        <v>3</v>
      </c>
      <c r="D174" s="3">
        <f t="shared" si="12"/>
        <v>0</v>
      </c>
      <c r="E174" s="3">
        <f t="shared" si="13"/>
        <v>0</v>
      </c>
      <c r="F174">
        <v>1</v>
      </c>
      <c r="G174" s="3">
        <f t="shared" si="14"/>
        <v>1</v>
      </c>
      <c r="H174" s="3">
        <f t="shared" si="15"/>
        <v>1</v>
      </c>
      <c r="I174" s="3">
        <f t="shared" si="16"/>
        <v>1</v>
      </c>
      <c r="J174">
        <v>1</v>
      </c>
      <c r="K174">
        <v>1</v>
      </c>
      <c r="L174">
        <v>11.1333</v>
      </c>
      <c r="M174" s="3" t="b">
        <v>0</v>
      </c>
      <c r="N174" t="b">
        <v>0</v>
      </c>
      <c r="O174" t="b">
        <v>1</v>
      </c>
      <c r="P174">
        <v>1</v>
      </c>
    </row>
    <row r="175" spans="1:16" x14ac:dyDescent="0.25">
      <c r="A175" s="1">
        <v>173</v>
      </c>
      <c r="B175" s="3">
        <v>0</v>
      </c>
      <c r="C175" s="3">
        <v>3</v>
      </c>
      <c r="D175" s="3">
        <f t="shared" si="12"/>
        <v>0</v>
      </c>
      <c r="E175" s="3">
        <f t="shared" si="13"/>
        <v>0</v>
      </c>
      <c r="F175">
        <v>21</v>
      </c>
      <c r="G175" s="3">
        <f t="shared" si="14"/>
        <v>0</v>
      </c>
      <c r="H175" s="3">
        <f t="shared" si="15"/>
        <v>0</v>
      </c>
      <c r="I175" s="3">
        <f t="shared" si="16"/>
        <v>1</v>
      </c>
      <c r="J175">
        <v>0</v>
      </c>
      <c r="K175">
        <v>0</v>
      </c>
      <c r="L175">
        <v>7.9249999999999998</v>
      </c>
      <c r="M175" s="3" t="b">
        <v>1</v>
      </c>
      <c r="N175" t="b">
        <v>0</v>
      </c>
      <c r="O175" t="b">
        <v>1</v>
      </c>
      <c r="P175">
        <v>1</v>
      </c>
    </row>
    <row r="176" spans="1:16" x14ac:dyDescent="0.25">
      <c r="A176" s="1">
        <v>174</v>
      </c>
      <c r="B176" s="3">
        <v>0</v>
      </c>
      <c r="C176" s="3">
        <v>1</v>
      </c>
      <c r="D176" s="3">
        <f t="shared" si="12"/>
        <v>1</v>
      </c>
      <c r="E176" s="3">
        <f t="shared" si="13"/>
        <v>1</v>
      </c>
      <c r="F176">
        <v>56</v>
      </c>
      <c r="G176" s="3">
        <f t="shared" si="14"/>
        <v>0</v>
      </c>
      <c r="H176" s="3">
        <f t="shared" si="15"/>
        <v>0</v>
      </c>
      <c r="I176" s="3">
        <f t="shared" si="16"/>
        <v>0</v>
      </c>
      <c r="J176">
        <v>0</v>
      </c>
      <c r="K176">
        <v>0</v>
      </c>
      <c r="L176">
        <v>30.695799999999998</v>
      </c>
      <c r="M176" s="3" t="b">
        <v>1</v>
      </c>
      <c r="N176" t="b">
        <v>0</v>
      </c>
      <c r="O176" t="b">
        <v>0</v>
      </c>
      <c r="P176">
        <v>1</v>
      </c>
    </row>
    <row r="177" spans="1:16" x14ac:dyDescent="0.25">
      <c r="A177" s="1">
        <v>175</v>
      </c>
      <c r="B177" s="3">
        <v>0</v>
      </c>
      <c r="C177" s="3">
        <v>3</v>
      </c>
      <c r="D177" s="3">
        <f t="shared" si="12"/>
        <v>0</v>
      </c>
      <c r="E177" s="3">
        <f t="shared" si="13"/>
        <v>0</v>
      </c>
      <c r="F177">
        <v>18</v>
      </c>
      <c r="G177" s="3">
        <f t="shared" si="14"/>
        <v>0</v>
      </c>
      <c r="H177" s="3">
        <f t="shared" si="15"/>
        <v>1</v>
      </c>
      <c r="I177" s="3">
        <f t="shared" si="16"/>
        <v>1</v>
      </c>
      <c r="J177">
        <v>1</v>
      </c>
      <c r="K177">
        <v>1</v>
      </c>
      <c r="L177">
        <v>7.8541999999999996</v>
      </c>
      <c r="M177" s="3" t="b">
        <v>1</v>
      </c>
      <c r="N177" t="b">
        <v>0</v>
      </c>
      <c r="O177" t="b">
        <v>1</v>
      </c>
      <c r="P177">
        <v>1</v>
      </c>
    </row>
    <row r="178" spans="1:16" x14ac:dyDescent="0.25">
      <c r="A178" s="1">
        <v>176</v>
      </c>
      <c r="B178" s="3">
        <v>0</v>
      </c>
      <c r="C178" s="3">
        <v>3</v>
      </c>
      <c r="D178" s="3">
        <f t="shared" si="12"/>
        <v>0</v>
      </c>
      <c r="E178" s="3">
        <f t="shared" si="13"/>
        <v>0</v>
      </c>
      <c r="F178">
        <v>29.69911764705882</v>
      </c>
      <c r="G178" s="3">
        <f t="shared" si="14"/>
        <v>0</v>
      </c>
      <c r="H178" s="3">
        <f t="shared" si="15"/>
        <v>0</v>
      </c>
      <c r="I178" s="3">
        <f t="shared" si="16"/>
        <v>1</v>
      </c>
      <c r="J178">
        <v>3</v>
      </c>
      <c r="K178">
        <v>1</v>
      </c>
      <c r="L178">
        <v>25.466699999999999</v>
      </c>
      <c r="M178" s="3" t="b">
        <v>1</v>
      </c>
      <c r="N178" t="b">
        <v>0</v>
      </c>
      <c r="O178" t="b">
        <v>1</v>
      </c>
      <c r="P178">
        <v>1</v>
      </c>
    </row>
    <row r="179" spans="1:16" x14ac:dyDescent="0.25">
      <c r="A179" s="1">
        <v>177</v>
      </c>
      <c r="B179" s="3">
        <v>0</v>
      </c>
      <c r="C179" s="3">
        <v>1</v>
      </c>
      <c r="D179" s="3">
        <f t="shared" si="12"/>
        <v>1</v>
      </c>
      <c r="E179" s="3">
        <f t="shared" si="13"/>
        <v>1</v>
      </c>
      <c r="F179">
        <v>50</v>
      </c>
      <c r="G179" s="3">
        <f t="shared" si="14"/>
        <v>0</v>
      </c>
      <c r="H179" s="3">
        <f t="shared" si="15"/>
        <v>0</v>
      </c>
      <c r="I179" s="3">
        <f t="shared" si="16"/>
        <v>0</v>
      </c>
      <c r="J179">
        <v>0</v>
      </c>
      <c r="K179">
        <v>0</v>
      </c>
      <c r="L179">
        <v>28.712499999999999</v>
      </c>
      <c r="M179" s="3" t="b">
        <v>0</v>
      </c>
      <c r="N179" t="b">
        <v>0</v>
      </c>
      <c r="O179" t="b">
        <v>0</v>
      </c>
      <c r="P179">
        <v>1</v>
      </c>
    </row>
    <row r="180" spans="1:16" x14ac:dyDescent="0.25">
      <c r="A180" s="1">
        <v>178</v>
      </c>
      <c r="B180" s="3">
        <v>0</v>
      </c>
      <c r="C180" s="3">
        <v>2</v>
      </c>
      <c r="D180" s="3">
        <f t="shared" si="12"/>
        <v>0</v>
      </c>
      <c r="E180" s="3">
        <f t="shared" si="13"/>
        <v>1</v>
      </c>
      <c r="F180">
        <v>30</v>
      </c>
      <c r="G180" s="3">
        <f t="shared" si="14"/>
        <v>0</v>
      </c>
      <c r="H180" s="3">
        <f t="shared" si="15"/>
        <v>0</v>
      </c>
      <c r="I180" s="3">
        <f t="shared" si="16"/>
        <v>1</v>
      </c>
      <c r="J180">
        <v>0</v>
      </c>
      <c r="K180">
        <v>0</v>
      </c>
      <c r="L180">
        <v>13</v>
      </c>
      <c r="M180" s="3" t="b">
        <v>1</v>
      </c>
      <c r="N180" t="b">
        <v>0</v>
      </c>
      <c r="O180" t="b">
        <v>1</v>
      </c>
      <c r="P180">
        <v>1</v>
      </c>
    </row>
    <row r="181" spans="1:16" x14ac:dyDescent="0.25">
      <c r="A181" s="1">
        <v>179</v>
      </c>
      <c r="B181" s="3">
        <v>0</v>
      </c>
      <c r="C181" s="3">
        <v>3</v>
      </c>
      <c r="D181" s="3">
        <f t="shared" si="12"/>
        <v>0</v>
      </c>
      <c r="E181" s="3">
        <f t="shared" si="13"/>
        <v>0</v>
      </c>
      <c r="F181">
        <v>36</v>
      </c>
      <c r="G181" s="3">
        <f t="shared" si="14"/>
        <v>0</v>
      </c>
      <c r="H181" s="3">
        <f t="shared" si="15"/>
        <v>0</v>
      </c>
      <c r="I181" s="3">
        <f t="shared" si="16"/>
        <v>1</v>
      </c>
      <c r="J181">
        <v>0</v>
      </c>
      <c r="K181">
        <v>0</v>
      </c>
      <c r="L181">
        <v>0</v>
      </c>
      <c r="M181" s="3" t="b">
        <v>1</v>
      </c>
      <c r="N181" t="b">
        <v>0</v>
      </c>
      <c r="O181" t="b">
        <v>1</v>
      </c>
      <c r="P181">
        <v>1</v>
      </c>
    </row>
    <row r="182" spans="1:16" x14ac:dyDescent="0.25">
      <c r="A182" s="1">
        <v>180</v>
      </c>
      <c r="B182" s="3">
        <v>0</v>
      </c>
      <c r="C182" s="3">
        <v>3</v>
      </c>
      <c r="D182" s="3">
        <f t="shared" si="12"/>
        <v>0</v>
      </c>
      <c r="E182" s="3">
        <f t="shared" si="13"/>
        <v>0</v>
      </c>
      <c r="F182">
        <v>29.69911764705882</v>
      </c>
      <c r="G182" s="3">
        <f t="shared" si="14"/>
        <v>0</v>
      </c>
      <c r="H182" s="3">
        <f t="shared" si="15"/>
        <v>0</v>
      </c>
      <c r="I182" s="3">
        <f t="shared" si="16"/>
        <v>1</v>
      </c>
      <c r="J182">
        <v>8</v>
      </c>
      <c r="K182">
        <v>2</v>
      </c>
      <c r="L182">
        <v>69.55</v>
      </c>
      <c r="M182" s="3" t="b">
        <v>0</v>
      </c>
      <c r="N182" t="b">
        <v>0</v>
      </c>
      <c r="O182" t="b">
        <v>1</v>
      </c>
      <c r="P182">
        <v>1</v>
      </c>
    </row>
    <row r="183" spans="1:16" x14ac:dyDescent="0.25">
      <c r="A183" s="1">
        <v>181</v>
      </c>
      <c r="B183" s="3">
        <v>0</v>
      </c>
      <c r="C183" s="3">
        <v>2</v>
      </c>
      <c r="D183" s="3">
        <f t="shared" si="12"/>
        <v>0</v>
      </c>
      <c r="E183" s="3">
        <f t="shared" si="13"/>
        <v>1</v>
      </c>
      <c r="F183">
        <v>29.69911764705882</v>
      </c>
      <c r="G183" s="3">
        <f t="shared" si="14"/>
        <v>0</v>
      </c>
      <c r="H183" s="3">
        <f t="shared" si="15"/>
        <v>0</v>
      </c>
      <c r="I183" s="3">
        <f t="shared" si="16"/>
        <v>1</v>
      </c>
      <c r="J183">
        <v>0</v>
      </c>
      <c r="K183">
        <v>0</v>
      </c>
      <c r="L183">
        <v>15.05</v>
      </c>
      <c r="M183" s="3" t="b">
        <v>1</v>
      </c>
      <c r="N183" t="b">
        <v>0</v>
      </c>
      <c r="O183" t="b">
        <v>0</v>
      </c>
      <c r="P183">
        <v>1</v>
      </c>
    </row>
    <row r="184" spans="1:16" x14ac:dyDescent="0.25">
      <c r="A184" s="1">
        <v>182</v>
      </c>
      <c r="B184" s="3">
        <v>0</v>
      </c>
      <c r="C184" s="3">
        <v>3</v>
      </c>
      <c r="D184" s="3">
        <f t="shared" si="12"/>
        <v>0</v>
      </c>
      <c r="E184" s="3">
        <f t="shared" si="13"/>
        <v>0</v>
      </c>
      <c r="F184">
        <v>9</v>
      </c>
      <c r="G184" s="3">
        <f t="shared" si="14"/>
        <v>0</v>
      </c>
      <c r="H184" s="3">
        <f t="shared" si="15"/>
        <v>1</v>
      </c>
      <c r="I184" s="3">
        <f t="shared" si="16"/>
        <v>1</v>
      </c>
      <c r="J184">
        <v>4</v>
      </c>
      <c r="K184">
        <v>2</v>
      </c>
      <c r="L184">
        <v>31.387499999999999</v>
      </c>
      <c r="M184" s="3" t="b">
        <v>1</v>
      </c>
      <c r="N184" t="b">
        <v>0</v>
      </c>
      <c r="O184" t="b">
        <v>1</v>
      </c>
      <c r="P184">
        <v>1</v>
      </c>
    </row>
    <row r="185" spans="1:16" x14ac:dyDescent="0.25">
      <c r="A185" s="1">
        <v>183</v>
      </c>
      <c r="B185" s="3">
        <v>1</v>
      </c>
      <c r="C185" s="3">
        <v>2</v>
      </c>
      <c r="D185" s="3">
        <f t="shared" si="12"/>
        <v>0</v>
      </c>
      <c r="E185" s="3">
        <f t="shared" si="13"/>
        <v>1</v>
      </c>
      <c r="F185">
        <v>1</v>
      </c>
      <c r="G185" s="3">
        <f t="shared" si="14"/>
        <v>1</v>
      </c>
      <c r="H185" s="3">
        <f t="shared" si="15"/>
        <v>1</v>
      </c>
      <c r="I185" s="3">
        <f t="shared" si="16"/>
        <v>1</v>
      </c>
      <c r="J185">
        <v>2</v>
      </c>
      <c r="K185">
        <v>1</v>
      </c>
      <c r="L185">
        <v>39</v>
      </c>
      <c r="M185" s="3" t="b">
        <v>1</v>
      </c>
      <c r="N185" t="b">
        <v>0</v>
      </c>
      <c r="O185" t="b">
        <v>1</v>
      </c>
      <c r="P185">
        <v>1</v>
      </c>
    </row>
    <row r="186" spans="1:16" x14ac:dyDescent="0.25">
      <c r="A186" s="1">
        <v>184</v>
      </c>
      <c r="B186" s="3">
        <v>1</v>
      </c>
      <c r="C186" s="3">
        <v>3</v>
      </c>
      <c r="D186" s="3">
        <f t="shared" si="12"/>
        <v>0</v>
      </c>
      <c r="E186" s="3">
        <f t="shared" si="13"/>
        <v>0</v>
      </c>
      <c r="F186">
        <v>4</v>
      </c>
      <c r="G186" s="3">
        <f t="shared" si="14"/>
        <v>1</v>
      </c>
      <c r="H186" s="3">
        <f t="shared" si="15"/>
        <v>1</v>
      </c>
      <c r="I186" s="3">
        <f t="shared" si="16"/>
        <v>1</v>
      </c>
      <c r="J186">
        <v>0</v>
      </c>
      <c r="K186">
        <v>2</v>
      </c>
      <c r="L186">
        <v>22.024999999999999</v>
      </c>
      <c r="M186" s="3" t="b">
        <v>0</v>
      </c>
      <c r="N186" t="b">
        <v>0</v>
      </c>
      <c r="O186" t="b">
        <v>1</v>
      </c>
      <c r="P186">
        <v>1</v>
      </c>
    </row>
    <row r="187" spans="1:16" x14ac:dyDescent="0.25">
      <c r="A187" s="1">
        <v>185</v>
      </c>
      <c r="B187" s="3">
        <v>0</v>
      </c>
      <c r="C187" s="3">
        <v>1</v>
      </c>
      <c r="D187" s="3">
        <f t="shared" si="12"/>
        <v>1</v>
      </c>
      <c r="E187" s="3">
        <f t="shared" si="13"/>
        <v>1</v>
      </c>
      <c r="F187">
        <v>29.69911764705882</v>
      </c>
      <c r="G187" s="3">
        <f t="shared" si="14"/>
        <v>0</v>
      </c>
      <c r="H187" s="3">
        <f t="shared" si="15"/>
        <v>0</v>
      </c>
      <c r="I187" s="3">
        <f t="shared" si="16"/>
        <v>1</v>
      </c>
      <c r="J187">
        <v>0</v>
      </c>
      <c r="K187">
        <v>0</v>
      </c>
      <c r="L187">
        <v>50</v>
      </c>
      <c r="M187" s="3" t="b">
        <v>1</v>
      </c>
      <c r="N187" t="b">
        <v>0</v>
      </c>
      <c r="O187" t="b">
        <v>1</v>
      </c>
      <c r="P187">
        <v>1</v>
      </c>
    </row>
    <row r="188" spans="1:16" x14ac:dyDescent="0.25">
      <c r="A188" s="1">
        <v>186</v>
      </c>
      <c r="B188" s="3">
        <v>1</v>
      </c>
      <c r="C188" s="3">
        <v>3</v>
      </c>
      <c r="D188" s="3">
        <f t="shared" si="12"/>
        <v>0</v>
      </c>
      <c r="E188" s="3">
        <f t="shared" si="13"/>
        <v>0</v>
      </c>
      <c r="F188">
        <v>29.69911764705882</v>
      </c>
      <c r="G188" s="3">
        <f t="shared" si="14"/>
        <v>0</v>
      </c>
      <c r="H188" s="3">
        <f t="shared" si="15"/>
        <v>0</v>
      </c>
      <c r="I188" s="3">
        <f t="shared" si="16"/>
        <v>1</v>
      </c>
      <c r="J188">
        <v>1</v>
      </c>
      <c r="K188">
        <v>0</v>
      </c>
      <c r="L188">
        <v>15.5</v>
      </c>
      <c r="M188" s="3" t="b">
        <v>0</v>
      </c>
      <c r="N188" t="b">
        <v>1</v>
      </c>
      <c r="O188" t="b">
        <v>0</v>
      </c>
      <c r="P188">
        <v>1</v>
      </c>
    </row>
    <row r="189" spans="1:16" x14ac:dyDescent="0.25">
      <c r="A189" s="1">
        <v>187</v>
      </c>
      <c r="B189" s="3">
        <v>1</v>
      </c>
      <c r="C189" s="3">
        <v>1</v>
      </c>
      <c r="D189" s="3">
        <f t="shared" si="12"/>
        <v>1</v>
      </c>
      <c r="E189" s="3">
        <f t="shared" si="13"/>
        <v>1</v>
      </c>
      <c r="F189">
        <v>45</v>
      </c>
      <c r="G189" s="3">
        <f t="shared" si="14"/>
        <v>0</v>
      </c>
      <c r="H189" s="3">
        <f t="shared" si="15"/>
        <v>0</v>
      </c>
      <c r="I189" s="3">
        <f t="shared" si="16"/>
        <v>0</v>
      </c>
      <c r="J189">
        <v>0</v>
      </c>
      <c r="K189">
        <v>0</v>
      </c>
      <c r="L189">
        <v>26.55</v>
      </c>
      <c r="M189" s="3" t="b">
        <v>1</v>
      </c>
      <c r="N189" t="b">
        <v>0</v>
      </c>
      <c r="O189" t="b">
        <v>1</v>
      </c>
      <c r="P189">
        <v>1</v>
      </c>
    </row>
    <row r="190" spans="1:16" x14ac:dyDescent="0.25">
      <c r="A190" s="1">
        <v>188</v>
      </c>
      <c r="B190" s="3">
        <v>0</v>
      </c>
      <c r="C190" s="3">
        <v>3</v>
      </c>
      <c r="D190" s="3">
        <f t="shared" si="12"/>
        <v>0</v>
      </c>
      <c r="E190" s="3">
        <f t="shared" si="13"/>
        <v>0</v>
      </c>
      <c r="F190">
        <v>40</v>
      </c>
      <c r="G190" s="3">
        <f t="shared" si="14"/>
        <v>0</v>
      </c>
      <c r="H190" s="3">
        <f t="shared" si="15"/>
        <v>0</v>
      </c>
      <c r="I190" s="3">
        <f t="shared" si="16"/>
        <v>1</v>
      </c>
      <c r="J190">
        <v>1</v>
      </c>
      <c r="K190">
        <v>1</v>
      </c>
      <c r="L190">
        <v>15.5</v>
      </c>
      <c r="M190" s="3" t="b">
        <v>1</v>
      </c>
      <c r="N190" t="b">
        <v>1</v>
      </c>
      <c r="O190" t="b">
        <v>0</v>
      </c>
      <c r="P190">
        <v>1</v>
      </c>
    </row>
    <row r="191" spans="1:16" x14ac:dyDescent="0.25">
      <c r="A191" s="1">
        <v>189</v>
      </c>
      <c r="B191" s="3">
        <v>0</v>
      </c>
      <c r="C191" s="3">
        <v>3</v>
      </c>
      <c r="D191" s="3">
        <f t="shared" si="12"/>
        <v>0</v>
      </c>
      <c r="E191" s="3">
        <f t="shared" si="13"/>
        <v>0</v>
      </c>
      <c r="F191">
        <v>36</v>
      </c>
      <c r="G191" s="3">
        <f t="shared" si="14"/>
        <v>0</v>
      </c>
      <c r="H191" s="3">
        <f t="shared" si="15"/>
        <v>0</v>
      </c>
      <c r="I191" s="3">
        <f t="shared" si="16"/>
        <v>1</v>
      </c>
      <c r="J191">
        <v>0</v>
      </c>
      <c r="K191">
        <v>0</v>
      </c>
      <c r="L191">
        <v>7.8958000000000004</v>
      </c>
      <c r="M191" s="3" t="b">
        <v>1</v>
      </c>
      <c r="N191" t="b">
        <v>0</v>
      </c>
      <c r="O191" t="b">
        <v>1</v>
      </c>
      <c r="P191">
        <v>1</v>
      </c>
    </row>
    <row r="192" spans="1:16" x14ac:dyDescent="0.25">
      <c r="A192" s="1">
        <v>190</v>
      </c>
      <c r="B192" s="3">
        <v>1</v>
      </c>
      <c r="C192" s="3">
        <v>2</v>
      </c>
      <c r="D192" s="3">
        <f t="shared" si="12"/>
        <v>0</v>
      </c>
      <c r="E192" s="3">
        <f t="shared" si="13"/>
        <v>1</v>
      </c>
      <c r="F192">
        <v>32</v>
      </c>
      <c r="G192" s="3">
        <f t="shared" si="14"/>
        <v>0</v>
      </c>
      <c r="H192" s="3">
        <f t="shared" si="15"/>
        <v>0</v>
      </c>
      <c r="I192" s="3">
        <f t="shared" si="16"/>
        <v>1</v>
      </c>
      <c r="J192">
        <v>0</v>
      </c>
      <c r="K192">
        <v>0</v>
      </c>
      <c r="L192">
        <v>13</v>
      </c>
      <c r="M192" s="3" t="b">
        <v>0</v>
      </c>
      <c r="N192" t="b">
        <v>0</v>
      </c>
      <c r="O192" t="b">
        <v>1</v>
      </c>
      <c r="P192">
        <v>1</v>
      </c>
    </row>
    <row r="193" spans="1:16" x14ac:dyDescent="0.25">
      <c r="A193" s="1">
        <v>191</v>
      </c>
      <c r="B193" s="3">
        <v>0</v>
      </c>
      <c r="C193" s="3">
        <v>2</v>
      </c>
      <c r="D193" s="3">
        <f t="shared" si="12"/>
        <v>0</v>
      </c>
      <c r="E193" s="3">
        <f t="shared" si="13"/>
        <v>1</v>
      </c>
      <c r="F193">
        <v>19</v>
      </c>
      <c r="G193" s="3">
        <f t="shared" si="14"/>
        <v>0</v>
      </c>
      <c r="H193" s="3">
        <f t="shared" si="15"/>
        <v>1</v>
      </c>
      <c r="I193" s="3">
        <f t="shared" si="16"/>
        <v>1</v>
      </c>
      <c r="J193">
        <v>0</v>
      </c>
      <c r="K193">
        <v>0</v>
      </c>
      <c r="L193">
        <v>13</v>
      </c>
      <c r="M193" s="3" t="b">
        <v>1</v>
      </c>
      <c r="N193" t="b">
        <v>0</v>
      </c>
      <c r="O193" t="b">
        <v>1</v>
      </c>
      <c r="P193">
        <v>1</v>
      </c>
    </row>
    <row r="194" spans="1:16" x14ac:dyDescent="0.25">
      <c r="A194" s="1">
        <v>192</v>
      </c>
      <c r="B194" s="3">
        <v>1</v>
      </c>
      <c r="C194" s="3">
        <v>3</v>
      </c>
      <c r="D194" s="3">
        <f t="shared" si="12"/>
        <v>0</v>
      </c>
      <c r="E194" s="3">
        <f t="shared" si="13"/>
        <v>0</v>
      </c>
      <c r="F194">
        <v>19</v>
      </c>
      <c r="G194" s="3">
        <f t="shared" si="14"/>
        <v>0</v>
      </c>
      <c r="H194" s="3">
        <f t="shared" si="15"/>
        <v>1</v>
      </c>
      <c r="I194" s="3">
        <f t="shared" si="16"/>
        <v>1</v>
      </c>
      <c r="J194">
        <v>1</v>
      </c>
      <c r="K194">
        <v>0</v>
      </c>
      <c r="L194">
        <v>7.8541999999999996</v>
      </c>
      <c r="M194" s="3" t="b">
        <v>0</v>
      </c>
      <c r="N194" t="b">
        <v>0</v>
      </c>
      <c r="O194" t="b">
        <v>1</v>
      </c>
      <c r="P194">
        <v>1</v>
      </c>
    </row>
    <row r="195" spans="1:16" x14ac:dyDescent="0.25">
      <c r="A195" s="1">
        <v>193</v>
      </c>
      <c r="B195" s="3">
        <v>1</v>
      </c>
      <c r="C195" s="3">
        <v>2</v>
      </c>
      <c r="D195" s="3">
        <f t="shared" ref="D195:D258" si="17">IF(C195=1,1,0)</f>
        <v>0</v>
      </c>
      <c r="E195" s="3">
        <f t="shared" ref="E195:E258" si="18">IF(C195=2,1,D195)</f>
        <v>1</v>
      </c>
      <c r="F195">
        <v>3</v>
      </c>
      <c r="G195" s="3">
        <f t="shared" ref="G195:G258" si="19">IF(F195&lt;6,1,0)</f>
        <v>1</v>
      </c>
      <c r="H195" s="3">
        <f t="shared" ref="H195:H258" si="20">IF(F195&lt;21,1,0)</f>
        <v>1</v>
      </c>
      <c r="I195" s="3">
        <f t="shared" ref="I195:I258" si="21">IF(F195&lt;45,1,0)</f>
        <v>1</v>
      </c>
      <c r="J195">
        <v>1</v>
      </c>
      <c r="K195">
        <v>1</v>
      </c>
      <c r="L195">
        <v>26</v>
      </c>
      <c r="M195" s="3" t="b">
        <v>1</v>
      </c>
      <c r="N195" t="b">
        <v>0</v>
      </c>
      <c r="O195" t="b">
        <v>1</v>
      </c>
      <c r="P195">
        <v>1</v>
      </c>
    </row>
    <row r="196" spans="1:16" x14ac:dyDescent="0.25">
      <c r="A196" s="1">
        <v>194</v>
      </c>
      <c r="B196" s="3">
        <v>1</v>
      </c>
      <c r="C196" s="3">
        <v>1</v>
      </c>
      <c r="D196" s="3">
        <f t="shared" si="17"/>
        <v>1</v>
      </c>
      <c r="E196" s="3">
        <f t="shared" si="18"/>
        <v>1</v>
      </c>
      <c r="F196">
        <v>44</v>
      </c>
      <c r="G196" s="3">
        <f t="shared" si="19"/>
        <v>0</v>
      </c>
      <c r="H196" s="3">
        <f t="shared" si="20"/>
        <v>0</v>
      </c>
      <c r="I196" s="3">
        <f t="shared" si="21"/>
        <v>1</v>
      </c>
      <c r="J196">
        <v>0</v>
      </c>
      <c r="K196">
        <v>0</v>
      </c>
      <c r="L196">
        <v>27.720800000000001</v>
      </c>
      <c r="M196" s="3" t="b">
        <v>0</v>
      </c>
      <c r="N196" t="b">
        <v>0</v>
      </c>
      <c r="O196" t="b">
        <v>0</v>
      </c>
      <c r="P196">
        <v>1</v>
      </c>
    </row>
    <row r="197" spans="1:16" x14ac:dyDescent="0.25">
      <c r="A197" s="1">
        <v>195</v>
      </c>
      <c r="B197" s="3">
        <v>1</v>
      </c>
      <c r="C197" s="3">
        <v>1</v>
      </c>
      <c r="D197" s="3">
        <f t="shared" si="17"/>
        <v>1</v>
      </c>
      <c r="E197" s="3">
        <f t="shared" si="18"/>
        <v>1</v>
      </c>
      <c r="F197">
        <v>58</v>
      </c>
      <c r="G197" s="3">
        <f t="shared" si="19"/>
        <v>0</v>
      </c>
      <c r="H197" s="3">
        <f t="shared" si="20"/>
        <v>0</v>
      </c>
      <c r="I197" s="3">
        <f t="shared" si="21"/>
        <v>0</v>
      </c>
      <c r="J197">
        <v>0</v>
      </c>
      <c r="K197">
        <v>0</v>
      </c>
      <c r="L197">
        <v>146.52080000000001</v>
      </c>
      <c r="M197" s="3" t="b">
        <v>0</v>
      </c>
      <c r="N197" t="b">
        <v>0</v>
      </c>
      <c r="O197" t="b">
        <v>0</v>
      </c>
      <c r="P197">
        <v>1</v>
      </c>
    </row>
    <row r="198" spans="1:16" x14ac:dyDescent="0.25">
      <c r="A198" s="1">
        <v>196</v>
      </c>
      <c r="B198" s="3">
        <v>0</v>
      </c>
      <c r="C198" s="3">
        <v>3</v>
      </c>
      <c r="D198" s="3">
        <f t="shared" si="17"/>
        <v>0</v>
      </c>
      <c r="E198" s="3">
        <f t="shared" si="18"/>
        <v>0</v>
      </c>
      <c r="F198">
        <v>29.69911764705882</v>
      </c>
      <c r="G198" s="3">
        <f t="shared" si="19"/>
        <v>0</v>
      </c>
      <c r="H198" s="3">
        <f t="shared" si="20"/>
        <v>0</v>
      </c>
      <c r="I198" s="3">
        <f t="shared" si="21"/>
        <v>1</v>
      </c>
      <c r="J198">
        <v>0</v>
      </c>
      <c r="K198">
        <v>0</v>
      </c>
      <c r="L198">
        <v>7.75</v>
      </c>
      <c r="M198" s="3" t="b">
        <v>1</v>
      </c>
      <c r="N198" t="b">
        <v>1</v>
      </c>
      <c r="O198" t="b">
        <v>0</v>
      </c>
      <c r="P198">
        <v>1</v>
      </c>
    </row>
    <row r="199" spans="1:16" x14ac:dyDescent="0.25">
      <c r="A199" s="1">
        <v>197</v>
      </c>
      <c r="B199" s="3">
        <v>0</v>
      </c>
      <c r="C199" s="3">
        <v>3</v>
      </c>
      <c r="D199" s="3">
        <f t="shared" si="17"/>
        <v>0</v>
      </c>
      <c r="E199" s="3">
        <f t="shared" si="18"/>
        <v>0</v>
      </c>
      <c r="F199">
        <v>42</v>
      </c>
      <c r="G199" s="3">
        <f t="shared" si="19"/>
        <v>0</v>
      </c>
      <c r="H199" s="3">
        <f t="shared" si="20"/>
        <v>0</v>
      </c>
      <c r="I199" s="3">
        <f t="shared" si="21"/>
        <v>1</v>
      </c>
      <c r="J199">
        <v>0</v>
      </c>
      <c r="K199">
        <v>1</v>
      </c>
      <c r="L199">
        <v>8.4041999999999994</v>
      </c>
      <c r="M199" s="3" t="b">
        <v>1</v>
      </c>
      <c r="N199" t="b">
        <v>0</v>
      </c>
      <c r="O199" t="b">
        <v>1</v>
      </c>
      <c r="P199">
        <v>1</v>
      </c>
    </row>
    <row r="200" spans="1:16" x14ac:dyDescent="0.25">
      <c r="A200" s="1">
        <v>198</v>
      </c>
      <c r="B200" s="3">
        <v>1</v>
      </c>
      <c r="C200" s="3">
        <v>3</v>
      </c>
      <c r="D200" s="3">
        <f t="shared" si="17"/>
        <v>0</v>
      </c>
      <c r="E200" s="3">
        <f t="shared" si="18"/>
        <v>0</v>
      </c>
      <c r="F200">
        <v>29.69911764705882</v>
      </c>
      <c r="G200" s="3">
        <f t="shared" si="19"/>
        <v>0</v>
      </c>
      <c r="H200" s="3">
        <f t="shared" si="20"/>
        <v>0</v>
      </c>
      <c r="I200" s="3">
        <f t="shared" si="21"/>
        <v>1</v>
      </c>
      <c r="J200">
        <v>0</v>
      </c>
      <c r="K200">
        <v>0</v>
      </c>
      <c r="L200">
        <v>7.75</v>
      </c>
      <c r="M200" s="3" t="b">
        <v>0</v>
      </c>
      <c r="N200" t="b">
        <v>1</v>
      </c>
      <c r="O200" t="b">
        <v>0</v>
      </c>
      <c r="P200">
        <v>1</v>
      </c>
    </row>
    <row r="201" spans="1:16" x14ac:dyDescent="0.25">
      <c r="A201" s="1">
        <v>199</v>
      </c>
      <c r="B201" s="3">
        <v>0</v>
      </c>
      <c r="C201" s="3">
        <v>2</v>
      </c>
      <c r="D201" s="3">
        <f t="shared" si="17"/>
        <v>0</v>
      </c>
      <c r="E201" s="3">
        <f t="shared" si="18"/>
        <v>1</v>
      </c>
      <c r="F201">
        <v>24</v>
      </c>
      <c r="G201" s="3">
        <f t="shared" si="19"/>
        <v>0</v>
      </c>
      <c r="H201" s="3">
        <f t="shared" si="20"/>
        <v>0</v>
      </c>
      <c r="I201" s="3">
        <f t="shared" si="21"/>
        <v>1</v>
      </c>
      <c r="J201">
        <v>0</v>
      </c>
      <c r="K201">
        <v>0</v>
      </c>
      <c r="L201">
        <v>13</v>
      </c>
      <c r="M201" s="3" t="b">
        <v>0</v>
      </c>
      <c r="N201" t="b">
        <v>0</v>
      </c>
      <c r="O201" t="b">
        <v>1</v>
      </c>
      <c r="P201">
        <v>1</v>
      </c>
    </row>
    <row r="202" spans="1:16" x14ac:dyDescent="0.25">
      <c r="A202" s="1">
        <v>200</v>
      </c>
      <c r="B202" s="3">
        <v>0</v>
      </c>
      <c r="C202" s="3">
        <v>3</v>
      </c>
      <c r="D202" s="3">
        <f t="shared" si="17"/>
        <v>0</v>
      </c>
      <c r="E202" s="3">
        <f t="shared" si="18"/>
        <v>0</v>
      </c>
      <c r="F202">
        <v>28</v>
      </c>
      <c r="G202" s="3">
        <f t="shared" si="19"/>
        <v>0</v>
      </c>
      <c r="H202" s="3">
        <f t="shared" si="20"/>
        <v>0</v>
      </c>
      <c r="I202" s="3">
        <f t="shared" si="21"/>
        <v>1</v>
      </c>
      <c r="J202">
        <v>0</v>
      </c>
      <c r="K202">
        <v>0</v>
      </c>
      <c r="L202">
        <v>9.5</v>
      </c>
      <c r="M202" s="3" t="b">
        <v>1</v>
      </c>
      <c r="N202" t="b">
        <v>0</v>
      </c>
      <c r="O202" t="b">
        <v>1</v>
      </c>
      <c r="P202">
        <v>1</v>
      </c>
    </row>
    <row r="203" spans="1:16" x14ac:dyDescent="0.25">
      <c r="A203" s="1">
        <v>201</v>
      </c>
      <c r="B203" s="3">
        <v>0</v>
      </c>
      <c r="C203" s="3">
        <v>3</v>
      </c>
      <c r="D203" s="3">
        <f t="shared" si="17"/>
        <v>0</v>
      </c>
      <c r="E203" s="3">
        <f t="shared" si="18"/>
        <v>0</v>
      </c>
      <c r="F203">
        <v>29.69911764705882</v>
      </c>
      <c r="G203" s="3">
        <f t="shared" si="19"/>
        <v>0</v>
      </c>
      <c r="H203" s="3">
        <f t="shared" si="20"/>
        <v>0</v>
      </c>
      <c r="I203" s="3">
        <f t="shared" si="21"/>
        <v>1</v>
      </c>
      <c r="J203">
        <v>8</v>
      </c>
      <c r="K203">
        <v>2</v>
      </c>
      <c r="L203">
        <v>69.55</v>
      </c>
      <c r="M203" s="3" t="b">
        <v>1</v>
      </c>
      <c r="N203" t="b">
        <v>0</v>
      </c>
      <c r="O203" t="b">
        <v>1</v>
      </c>
      <c r="P203">
        <v>1</v>
      </c>
    </row>
    <row r="204" spans="1:16" x14ac:dyDescent="0.25">
      <c r="A204" s="1">
        <v>202</v>
      </c>
      <c r="B204" s="3">
        <v>0</v>
      </c>
      <c r="C204" s="3">
        <v>3</v>
      </c>
      <c r="D204" s="3">
        <f t="shared" si="17"/>
        <v>0</v>
      </c>
      <c r="E204" s="3">
        <f t="shared" si="18"/>
        <v>0</v>
      </c>
      <c r="F204">
        <v>34</v>
      </c>
      <c r="G204" s="3">
        <f t="shared" si="19"/>
        <v>0</v>
      </c>
      <c r="H204" s="3">
        <f t="shared" si="20"/>
        <v>0</v>
      </c>
      <c r="I204" s="3">
        <f t="shared" si="21"/>
        <v>1</v>
      </c>
      <c r="J204">
        <v>0</v>
      </c>
      <c r="K204">
        <v>0</v>
      </c>
      <c r="L204">
        <v>6.4958</v>
      </c>
      <c r="M204" s="3" t="b">
        <v>1</v>
      </c>
      <c r="N204" t="b">
        <v>0</v>
      </c>
      <c r="O204" t="b">
        <v>1</v>
      </c>
      <c r="P204">
        <v>1</v>
      </c>
    </row>
    <row r="205" spans="1:16" x14ac:dyDescent="0.25">
      <c r="A205" s="1">
        <v>203</v>
      </c>
      <c r="B205" s="3">
        <v>0</v>
      </c>
      <c r="C205" s="3">
        <v>3</v>
      </c>
      <c r="D205" s="3">
        <f t="shared" si="17"/>
        <v>0</v>
      </c>
      <c r="E205" s="3">
        <f t="shared" si="18"/>
        <v>0</v>
      </c>
      <c r="F205">
        <v>45.5</v>
      </c>
      <c r="G205" s="3">
        <f t="shared" si="19"/>
        <v>0</v>
      </c>
      <c r="H205" s="3">
        <f t="shared" si="20"/>
        <v>0</v>
      </c>
      <c r="I205" s="3">
        <f t="shared" si="21"/>
        <v>0</v>
      </c>
      <c r="J205">
        <v>0</v>
      </c>
      <c r="K205">
        <v>0</v>
      </c>
      <c r="L205">
        <v>7.2249999999999996</v>
      </c>
      <c r="M205" s="3" t="b">
        <v>1</v>
      </c>
      <c r="N205" t="b">
        <v>0</v>
      </c>
      <c r="O205" t="b">
        <v>0</v>
      </c>
      <c r="P205">
        <v>1</v>
      </c>
    </row>
    <row r="206" spans="1:16" x14ac:dyDescent="0.25">
      <c r="A206" s="1">
        <v>204</v>
      </c>
      <c r="B206" s="3">
        <v>1</v>
      </c>
      <c r="C206" s="3">
        <v>3</v>
      </c>
      <c r="D206" s="3">
        <f t="shared" si="17"/>
        <v>0</v>
      </c>
      <c r="E206" s="3">
        <f t="shared" si="18"/>
        <v>0</v>
      </c>
      <c r="F206">
        <v>18</v>
      </c>
      <c r="G206" s="3">
        <f t="shared" si="19"/>
        <v>0</v>
      </c>
      <c r="H206" s="3">
        <f t="shared" si="20"/>
        <v>1</v>
      </c>
      <c r="I206" s="3">
        <f t="shared" si="21"/>
        <v>1</v>
      </c>
      <c r="J206">
        <v>0</v>
      </c>
      <c r="K206">
        <v>0</v>
      </c>
      <c r="L206">
        <v>8.0500000000000007</v>
      </c>
      <c r="M206" s="3" t="b">
        <v>1</v>
      </c>
      <c r="N206" t="b">
        <v>0</v>
      </c>
      <c r="O206" t="b">
        <v>1</v>
      </c>
      <c r="P206">
        <v>1</v>
      </c>
    </row>
    <row r="207" spans="1:16" x14ac:dyDescent="0.25">
      <c r="A207" s="1">
        <v>205</v>
      </c>
      <c r="B207" s="3">
        <v>0</v>
      </c>
      <c r="C207" s="3">
        <v>3</v>
      </c>
      <c r="D207" s="3">
        <f t="shared" si="17"/>
        <v>0</v>
      </c>
      <c r="E207" s="3">
        <f t="shared" si="18"/>
        <v>0</v>
      </c>
      <c r="F207">
        <v>2</v>
      </c>
      <c r="G207" s="3">
        <f t="shared" si="19"/>
        <v>1</v>
      </c>
      <c r="H207" s="3">
        <f t="shared" si="20"/>
        <v>1</v>
      </c>
      <c r="I207" s="3">
        <f t="shared" si="21"/>
        <v>1</v>
      </c>
      <c r="J207">
        <v>0</v>
      </c>
      <c r="K207">
        <v>1</v>
      </c>
      <c r="L207">
        <v>10.4625</v>
      </c>
      <c r="M207" s="3" t="b">
        <v>0</v>
      </c>
      <c r="N207" t="b">
        <v>0</v>
      </c>
      <c r="O207" t="b">
        <v>1</v>
      </c>
      <c r="P207">
        <v>1</v>
      </c>
    </row>
    <row r="208" spans="1:16" x14ac:dyDescent="0.25">
      <c r="A208" s="1">
        <v>206</v>
      </c>
      <c r="B208" s="3">
        <v>0</v>
      </c>
      <c r="C208" s="3">
        <v>3</v>
      </c>
      <c r="D208" s="3">
        <f t="shared" si="17"/>
        <v>0</v>
      </c>
      <c r="E208" s="3">
        <f t="shared" si="18"/>
        <v>0</v>
      </c>
      <c r="F208">
        <v>32</v>
      </c>
      <c r="G208" s="3">
        <f t="shared" si="19"/>
        <v>0</v>
      </c>
      <c r="H208" s="3">
        <f t="shared" si="20"/>
        <v>0</v>
      </c>
      <c r="I208" s="3">
        <f t="shared" si="21"/>
        <v>1</v>
      </c>
      <c r="J208">
        <v>1</v>
      </c>
      <c r="K208">
        <v>0</v>
      </c>
      <c r="L208">
        <v>15.85</v>
      </c>
      <c r="M208" s="3" t="b">
        <v>1</v>
      </c>
      <c r="N208" t="b">
        <v>0</v>
      </c>
      <c r="O208" t="b">
        <v>1</v>
      </c>
      <c r="P208">
        <v>1</v>
      </c>
    </row>
    <row r="209" spans="1:16" x14ac:dyDescent="0.25">
      <c r="A209" s="1">
        <v>207</v>
      </c>
      <c r="B209" s="3">
        <v>1</v>
      </c>
      <c r="C209" s="3">
        <v>3</v>
      </c>
      <c r="D209" s="3">
        <f t="shared" si="17"/>
        <v>0</v>
      </c>
      <c r="E209" s="3">
        <f t="shared" si="18"/>
        <v>0</v>
      </c>
      <c r="F209">
        <v>26</v>
      </c>
      <c r="G209" s="3">
        <f t="shared" si="19"/>
        <v>0</v>
      </c>
      <c r="H209" s="3">
        <f t="shared" si="20"/>
        <v>0</v>
      </c>
      <c r="I209" s="3">
        <f t="shared" si="21"/>
        <v>1</v>
      </c>
      <c r="J209">
        <v>0</v>
      </c>
      <c r="K209">
        <v>0</v>
      </c>
      <c r="L209">
        <v>18.787500000000001</v>
      </c>
      <c r="M209" s="3" t="b">
        <v>1</v>
      </c>
      <c r="N209" t="b">
        <v>0</v>
      </c>
      <c r="O209" t="b">
        <v>0</v>
      </c>
      <c r="P209">
        <v>1</v>
      </c>
    </row>
    <row r="210" spans="1:16" x14ac:dyDescent="0.25">
      <c r="A210" s="1">
        <v>208</v>
      </c>
      <c r="B210" s="3">
        <v>1</v>
      </c>
      <c r="C210" s="3">
        <v>3</v>
      </c>
      <c r="D210" s="3">
        <f t="shared" si="17"/>
        <v>0</v>
      </c>
      <c r="E210" s="3">
        <f t="shared" si="18"/>
        <v>0</v>
      </c>
      <c r="F210">
        <v>16</v>
      </c>
      <c r="G210" s="3">
        <f t="shared" si="19"/>
        <v>0</v>
      </c>
      <c r="H210" s="3">
        <f t="shared" si="20"/>
        <v>1</v>
      </c>
      <c r="I210" s="3">
        <f t="shared" si="21"/>
        <v>1</v>
      </c>
      <c r="J210">
        <v>0</v>
      </c>
      <c r="K210">
        <v>0</v>
      </c>
      <c r="L210">
        <v>7.75</v>
      </c>
      <c r="M210" s="3" t="b">
        <v>0</v>
      </c>
      <c r="N210" t="b">
        <v>1</v>
      </c>
      <c r="O210" t="b">
        <v>0</v>
      </c>
      <c r="P210">
        <v>1</v>
      </c>
    </row>
    <row r="211" spans="1:16" x14ac:dyDescent="0.25">
      <c r="A211" s="1">
        <v>209</v>
      </c>
      <c r="B211" s="3">
        <v>1</v>
      </c>
      <c r="C211" s="3">
        <v>1</v>
      </c>
      <c r="D211" s="3">
        <f t="shared" si="17"/>
        <v>1</v>
      </c>
      <c r="E211" s="3">
        <f t="shared" si="18"/>
        <v>1</v>
      </c>
      <c r="F211">
        <v>40</v>
      </c>
      <c r="G211" s="3">
        <f t="shared" si="19"/>
        <v>0</v>
      </c>
      <c r="H211" s="3">
        <f t="shared" si="20"/>
        <v>0</v>
      </c>
      <c r="I211" s="3">
        <f t="shared" si="21"/>
        <v>1</v>
      </c>
      <c r="J211">
        <v>0</v>
      </c>
      <c r="K211">
        <v>0</v>
      </c>
      <c r="L211">
        <v>31</v>
      </c>
      <c r="M211" s="3" t="b">
        <v>1</v>
      </c>
      <c r="N211" t="b">
        <v>0</v>
      </c>
      <c r="O211" t="b">
        <v>0</v>
      </c>
      <c r="P211">
        <v>1</v>
      </c>
    </row>
    <row r="212" spans="1:16" x14ac:dyDescent="0.25">
      <c r="A212" s="1">
        <v>210</v>
      </c>
      <c r="B212" s="3">
        <v>0</v>
      </c>
      <c r="C212" s="3">
        <v>3</v>
      </c>
      <c r="D212" s="3">
        <f t="shared" si="17"/>
        <v>0</v>
      </c>
      <c r="E212" s="3">
        <f t="shared" si="18"/>
        <v>0</v>
      </c>
      <c r="F212">
        <v>24</v>
      </c>
      <c r="G212" s="3">
        <f t="shared" si="19"/>
        <v>0</v>
      </c>
      <c r="H212" s="3">
        <f t="shared" si="20"/>
        <v>0</v>
      </c>
      <c r="I212" s="3">
        <f t="shared" si="21"/>
        <v>1</v>
      </c>
      <c r="J212">
        <v>0</v>
      </c>
      <c r="K212">
        <v>0</v>
      </c>
      <c r="L212">
        <v>7.05</v>
      </c>
      <c r="M212" s="3" t="b">
        <v>1</v>
      </c>
      <c r="N212" t="b">
        <v>0</v>
      </c>
      <c r="O212" t="b">
        <v>1</v>
      </c>
      <c r="P212">
        <v>1</v>
      </c>
    </row>
    <row r="213" spans="1:16" x14ac:dyDescent="0.25">
      <c r="A213" s="1">
        <v>211</v>
      </c>
      <c r="B213" s="3">
        <v>1</v>
      </c>
      <c r="C213" s="3">
        <v>2</v>
      </c>
      <c r="D213" s="3">
        <f t="shared" si="17"/>
        <v>0</v>
      </c>
      <c r="E213" s="3">
        <f t="shared" si="18"/>
        <v>1</v>
      </c>
      <c r="F213">
        <v>35</v>
      </c>
      <c r="G213" s="3">
        <f t="shared" si="19"/>
        <v>0</v>
      </c>
      <c r="H213" s="3">
        <f t="shared" si="20"/>
        <v>0</v>
      </c>
      <c r="I213" s="3">
        <f t="shared" si="21"/>
        <v>1</v>
      </c>
      <c r="J213">
        <v>0</v>
      </c>
      <c r="K213">
        <v>0</v>
      </c>
      <c r="L213">
        <v>21</v>
      </c>
      <c r="M213" s="3" t="b">
        <v>0</v>
      </c>
      <c r="N213" t="b">
        <v>0</v>
      </c>
      <c r="O213" t="b">
        <v>1</v>
      </c>
      <c r="P213">
        <v>1</v>
      </c>
    </row>
    <row r="214" spans="1:16" x14ac:dyDescent="0.25">
      <c r="A214" s="1">
        <v>212</v>
      </c>
      <c r="B214" s="3">
        <v>0</v>
      </c>
      <c r="C214" s="3">
        <v>3</v>
      </c>
      <c r="D214" s="3">
        <f t="shared" si="17"/>
        <v>0</v>
      </c>
      <c r="E214" s="3">
        <f t="shared" si="18"/>
        <v>0</v>
      </c>
      <c r="F214">
        <v>22</v>
      </c>
      <c r="G214" s="3">
        <f t="shared" si="19"/>
        <v>0</v>
      </c>
      <c r="H214" s="3">
        <f t="shared" si="20"/>
        <v>0</v>
      </c>
      <c r="I214" s="3">
        <f t="shared" si="21"/>
        <v>1</v>
      </c>
      <c r="J214">
        <v>0</v>
      </c>
      <c r="K214">
        <v>0</v>
      </c>
      <c r="L214">
        <v>7.25</v>
      </c>
      <c r="M214" s="3" t="b">
        <v>1</v>
      </c>
      <c r="N214" t="b">
        <v>0</v>
      </c>
      <c r="O214" t="b">
        <v>1</v>
      </c>
      <c r="P214">
        <v>1</v>
      </c>
    </row>
    <row r="215" spans="1:16" x14ac:dyDescent="0.25">
      <c r="A215" s="1">
        <v>213</v>
      </c>
      <c r="B215" s="3">
        <v>0</v>
      </c>
      <c r="C215" s="3">
        <v>2</v>
      </c>
      <c r="D215" s="3">
        <f t="shared" si="17"/>
        <v>0</v>
      </c>
      <c r="E215" s="3">
        <f t="shared" si="18"/>
        <v>1</v>
      </c>
      <c r="F215">
        <v>30</v>
      </c>
      <c r="G215" s="3">
        <f t="shared" si="19"/>
        <v>0</v>
      </c>
      <c r="H215" s="3">
        <f t="shared" si="20"/>
        <v>0</v>
      </c>
      <c r="I215" s="3">
        <f t="shared" si="21"/>
        <v>1</v>
      </c>
      <c r="J215">
        <v>0</v>
      </c>
      <c r="K215">
        <v>0</v>
      </c>
      <c r="L215">
        <v>13</v>
      </c>
      <c r="M215" s="3" t="b">
        <v>1</v>
      </c>
      <c r="N215" t="b">
        <v>0</v>
      </c>
      <c r="O215" t="b">
        <v>1</v>
      </c>
      <c r="P215">
        <v>1</v>
      </c>
    </row>
    <row r="216" spans="1:16" x14ac:dyDescent="0.25">
      <c r="A216" s="1">
        <v>214</v>
      </c>
      <c r="B216" s="3">
        <v>0</v>
      </c>
      <c r="C216" s="3">
        <v>3</v>
      </c>
      <c r="D216" s="3">
        <f t="shared" si="17"/>
        <v>0</v>
      </c>
      <c r="E216" s="3">
        <f t="shared" si="18"/>
        <v>0</v>
      </c>
      <c r="F216">
        <v>29.69911764705882</v>
      </c>
      <c r="G216" s="3">
        <f t="shared" si="19"/>
        <v>0</v>
      </c>
      <c r="H216" s="3">
        <f t="shared" si="20"/>
        <v>0</v>
      </c>
      <c r="I216" s="3">
        <f t="shared" si="21"/>
        <v>1</v>
      </c>
      <c r="J216">
        <v>1</v>
      </c>
      <c r="K216">
        <v>0</v>
      </c>
      <c r="L216">
        <v>7.75</v>
      </c>
      <c r="M216" s="3" t="b">
        <v>1</v>
      </c>
      <c r="N216" t="b">
        <v>1</v>
      </c>
      <c r="O216" t="b">
        <v>0</v>
      </c>
      <c r="P216">
        <v>1</v>
      </c>
    </row>
    <row r="217" spans="1:16" x14ac:dyDescent="0.25">
      <c r="A217" s="1">
        <v>215</v>
      </c>
      <c r="B217" s="3">
        <v>1</v>
      </c>
      <c r="C217" s="3">
        <v>1</v>
      </c>
      <c r="D217" s="3">
        <f t="shared" si="17"/>
        <v>1</v>
      </c>
      <c r="E217" s="3">
        <f t="shared" si="18"/>
        <v>1</v>
      </c>
      <c r="F217">
        <v>31</v>
      </c>
      <c r="G217" s="3">
        <f t="shared" si="19"/>
        <v>0</v>
      </c>
      <c r="H217" s="3">
        <f t="shared" si="20"/>
        <v>0</v>
      </c>
      <c r="I217" s="3">
        <f t="shared" si="21"/>
        <v>1</v>
      </c>
      <c r="J217">
        <v>1</v>
      </c>
      <c r="K217">
        <v>0</v>
      </c>
      <c r="L217">
        <v>113.27500000000001</v>
      </c>
      <c r="M217" s="3" t="b">
        <v>0</v>
      </c>
      <c r="N217" t="b">
        <v>0</v>
      </c>
      <c r="O217" t="b">
        <v>0</v>
      </c>
      <c r="P217">
        <v>1</v>
      </c>
    </row>
    <row r="218" spans="1:16" x14ac:dyDescent="0.25">
      <c r="A218" s="1">
        <v>216</v>
      </c>
      <c r="B218" s="3">
        <v>1</v>
      </c>
      <c r="C218" s="3">
        <v>3</v>
      </c>
      <c r="D218" s="3">
        <f t="shared" si="17"/>
        <v>0</v>
      </c>
      <c r="E218" s="3">
        <f t="shared" si="18"/>
        <v>0</v>
      </c>
      <c r="F218">
        <v>27</v>
      </c>
      <c r="G218" s="3">
        <f t="shared" si="19"/>
        <v>0</v>
      </c>
      <c r="H218" s="3">
        <f t="shared" si="20"/>
        <v>0</v>
      </c>
      <c r="I218" s="3">
        <f t="shared" si="21"/>
        <v>1</v>
      </c>
      <c r="J218">
        <v>0</v>
      </c>
      <c r="K218">
        <v>0</v>
      </c>
      <c r="L218">
        <v>7.9249999999999998</v>
      </c>
      <c r="M218" s="3" t="b">
        <v>0</v>
      </c>
      <c r="N218" t="b">
        <v>0</v>
      </c>
      <c r="O218" t="b">
        <v>1</v>
      </c>
      <c r="P218">
        <v>1</v>
      </c>
    </row>
    <row r="219" spans="1:16" x14ac:dyDescent="0.25">
      <c r="A219" s="1">
        <v>217</v>
      </c>
      <c r="B219" s="3">
        <v>0</v>
      </c>
      <c r="C219" s="3">
        <v>2</v>
      </c>
      <c r="D219" s="3">
        <f t="shared" si="17"/>
        <v>0</v>
      </c>
      <c r="E219" s="3">
        <f t="shared" si="18"/>
        <v>1</v>
      </c>
      <c r="F219">
        <v>42</v>
      </c>
      <c r="G219" s="3">
        <f t="shared" si="19"/>
        <v>0</v>
      </c>
      <c r="H219" s="3">
        <f t="shared" si="20"/>
        <v>0</v>
      </c>
      <c r="I219" s="3">
        <f t="shared" si="21"/>
        <v>1</v>
      </c>
      <c r="J219">
        <v>1</v>
      </c>
      <c r="K219">
        <v>0</v>
      </c>
      <c r="L219">
        <v>27</v>
      </c>
      <c r="M219" s="3" t="b">
        <v>1</v>
      </c>
      <c r="N219" t="b">
        <v>0</v>
      </c>
      <c r="O219" t="b">
        <v>1</v>
      </c>
      <c r="P219">
        <v>1</v>
      </c>
    </row>
    <row r="220" spans="1:16" x14ac:dyDescent="0.25">
      <c r="A220" s="1">
        <v>218</v>
      </c>
      <c r="B220" s="3">
        <v>1</v>
      </c>
      <c r="C220" s="3">
        <v>1</v>
      </c>
      <c r="D220" s="3">
        <f t="shared" si="17"/>
        <v>1</v>
      </c>
      <c r="E220" s="3">
        <f t="shared" si="18"/>
        <v>1</v>
      </c>
      <c r="F220">
        <v>32</v>
      </c>
      <c r="G220" s="3">
        <f t="shared" si="19"/>
        <v>0</v>
      </c>
      <c r="H220" s="3">
        <f t="shared" si="20"/>
        <v>0</v>
      </c>
      <c r="I220" s="3">
        <f t="shared" si="21"/>
        <v>1</v>
      </c>
      <c r="J220">
        <v>0</v>
      </c>
      <c r="K220">
        <v>0</v>
      </c>
      <c r="L220">
        <v>76.291700000000006</v>
      </c>
      <c r="M220" s="3" t="b">
        <v>0</v>
      </c>
      <c r="N220" t="b">
        <v>0</v>
      </c>
      <c r="O220" t="b">
        <v>0</v>
      </c>
      <c r="P220">
        <v>1</v>
      </c>
    </row>
    <row r="221" spans="1:16" x14ac:dyDescent="0.25">
      <c r="A221" s="1">
        <v>219</v>
      </c>
      <c r="B221" s="3">
        <v>0</v>
      </c>
      <c r="C221" s="3">
        <v>2</v>
      </c>
      <c r="D221" s="3">
        <f t="shared" si="17"/>
        <v>0</v>
      </c>
      <c r="E221" s="3">
        <f t="shared" si="18"/>
        <v>1</v>
      </c>
      <c r="F221">
        <v>30</v>
      </c>
      <c r="G221" s="3">
        <f t="shared" si="19"/>
        <v>0</v>
      </c>
      <c r="H221" s="3">
        <f t="shared" si="20"/>
        <v>0</v>
      </c>
      <c r="I221" s="3">
        <f t="shared" si="21"/>
        <v>1</v>
      </c>
      <c r="J221">
        <v>0</v>
      </c>
      <c r="K221">
        <v>0</v>
      </c>
      <c r="L221">
        <v>10.5</v>
      </c>
      <c r="M221" s="3" t="b">
        <v>1</v>
      </c>
      <c r="N221" t="b">
        <v>0</v>
      </c>
      <c r="O221" t="b">
        <v>1</v>
      </c>
      <c r="P221">
        <v>1</v>
      </c>
    </row>
    <row r="222" spans="1:16" x14ac:dyDescent="0.25">
      <c r="A222" s="1">
        <v>220</v>
      </c>
      <c r="B222" s="3">
        <v>1</v>
      </c>
      <c r="C222" s="3">
        <v>3</v>
      </c>
      <c r="D222" s="3">
        <f t="shared" si="17"/>
        <v>0</v>
      </c>
      <c r="E222" s="3">
        <f t="shared" si="18"/>
        <v>0</v>
      </c>
      <c r="F222">
        <v>16</v>
      </c>
      <c r="G222" s="3">
        <f t="shared" si="19"/>
        <v>0</v>
      </c>
      <c r="H222" s="3">
        <f t="shared" si="20"/>
        <v>1</v>
      </c>
      <c r="I222" s="3">
        <f t="shared" si="21"/>
        <v>1</v>
      </c>
      <c r="J222">
        <v>0</v>
      </c>
      <c r="K222">
        <v>0</v>
      </c>
      <c r="L222">
        <v>8.0500000000000007</v>
      </c>
      <c r="M222" s="3" t="b">
        <v>1</v>
      </c>
      <c r="N222" t="b">
        <v>0</v>
      </c>
      <c r="O222" t="b">
        <v>1</v>
      </c>
      <c r="P222">
        <v>1</v>
      </c>
    </row>
    <row r="223" spans="1:16" x14ac:dyDescent="0.25">
      <c r="A223" s="1">
        <v>221</v>
      </c>
      <c r="B223" s="3">
        <v>0</v>
      </c>
      <c r="C223" s="3">
        <v>2</v>
      </c>
      <c r="D223" s="3">
        <f t="shared" si="17"/>
        <v>0</v>
      </c>
      <c r="E223" s="3">
        <f t="shared" si="18"/>
        <v>1</v>
      </c>
      <c r="F223">
        <v>27</v>
      </c>
      <c r="G223" s="3">
        <f t="shared" si="19"/>
        <v>0</v>
      </c>
      <c r="H223" s="3">
        <f t="shared" si="20"/>
        <v>0</v>
      </c>
      <c r="I223" s="3">
        <f t="shared" si="21"/>
        <v>1</v>
      </c>
      <c r="J223">
        <v>0</v>
      </c>
      <c r="K223">
        <v>0</v>
      </c>
      <c r="L223">
        <v>13</v>
      </c>
      <c r="M223" s="3" t="b">
        <v>1</v>
      </c>
      <c r="N223" t="b">
        <v>0</v>
      </c>
      <c r="O223" t="b">
        <v>1</v>
      </c>
      <c r="P223">
        <v>1</v>
      </c>
    </row>
    <row r="224" spans="1:16" x14ac:dyDescent="0.25">
      <c r="A224" s="1">
        <v>222</v>
      </c>
      <c r="B224" s="3">
        <v>0</v>
      </c>
      <c r="C224" s="3">
        <v>3</v>
      </c>
      <c r="D224" s="3">
        <f t="shared" si="17"/>
        <v>0</v>
      </c>
      <c r="E224" s="3">
        <f t="shared" si="18"/>
        <v>0</v>
      </c>
      <c r="F224">
        <v>51</v>
      </c>
      <c r="G224" s="3">
        <f t="shared" si="19"/>
        <v>0</v>
      </c>
      <c r="H224" s="3">
        <f t="shared" si="20"/>
        <v>0</v>
      </c>
      <c r="I224" s="3">
        <f t="shared" si="21"/>
        <v>0</v>
      </c>
      <c r="J224">
        <v>0</v>
      </c>
      <c r="K224">
        <v>0</v>
      </c>
      <c r="L224">
        <v>8.0500000000000007</v>
      </c>
      <c r="M224" s="3" t="b">
        <v>1</v>
      </c>
      <c r="N224" t="b">
        <v>0</v>
      </c>
      <c r="O224" t="b">
        <v>1</v>
      </c>
      <c r="P224">
        <v>1</v>
      </c>
    </row>
    <row r="225" spans="1:16" x14ac:dyDescent="0.25">
      <c r="A225" s="1">
        <v>223</v>
      </c>
      <c r="B225" s="3">
        <v>0</v>
      </c>
      <c r="C225" s="3">
        <v>3</v>
      </c>
      <c r="D225" s="3">
        <f t="shared" si="17"/>
        <v>0</v>
      </c>
      <c r="E225" s="3">
        <f t="shared" si="18"/>
        <v>0</v>
      </c>
      <c r="F225">
        <v>29.69911764705882</v>
      </c>
      <c r="G225" s="3">
        <f t="shared" si="19"/>
        <v>0</v>
      </c>
      <c r="H225" s="3">
        <f t="shared" si="20"/>
        <v>0</v>
      </c>
      <c r="I225" s="3">
        <f t="shared" si="21"/>
        <v>1</v>
      </c>
      <c r="J225">
        <v>0</v>
      </c>
      <c r="K225">
        <v>0</v>
      </c>
      <c r="L225">
        <v>7.8958000000000004</v>
      </c>
      <c r="M225" s="3" t="b">
        <v>1</v>
      </c>
      <c r="N225" t="b">
        <v>0</v>
      </c>
      <c r="O225" t="b">
        <v>1</v>
      </c>
      <c r="P225">
        <v>1</v>
      </c>
    </row>
    <row r="226" spans="1:16" x14ac:dyDescent="0.25">
      <c r="A226" s="1">
        <v>224</v>
      </c>
      <c r="B226" s="3">
        <v>1</v>
      </c>
      <c r="C226" s="3">
        <v>1</v>
      </c>
      <c r="D226" s="3">
        <f t="shared" si="17"/>
        <v>1</v>
      </c>
      <c r="E226" s="3">
        <f t="shared" si="18"/>
        <v>1</v>
      </c>
      <c r="F226">
        <v>38</v>
      </c>
      <c r="G226" s="3">
        <f t="shared" si="19"/>
        <v>0</v>
      </c>
      <c r="H226" s="3">
        <f t="shared" si="20"/>
        <v>0</v>
      </c>
      <c r="I226" s="3">
        <f t="shared" si="21"/>
        <v>1</v>
      </c>
      <c r="J226">
        <v>1</v>
      </c>
      <c r="K226">
        <v>0</v>
      </c>
      <c r="L226">
        <v>90</v>
      </c>
      <c r="M226" s="3" t="b">
        <v>1</v>
      </c>
      <c r="N226" t="b">
        <v>0</v>
      </c>
      <c r="O226" t="b">
        <v>1</v>
      </c>
      <c r="P226">
        <v>1</v>
      </c>
    </row>
    <row r="227" spans="1:16" x14ac:dyDescent="0.25">
      <c r="A227" s="1">
        <v>225</v>
      </c>
      <c r="B227" s="3">
        <v>0</v>
      </c>
      <c r="C227" s="3">
        <v>3</v>
      </c>
      <c r="D227" s="3">
        <f t="shared" si="17"/>
        <v>0</v>
      </c>
      <c r="E227" s="3">
        <f t="shared" si="18"/>
        <v>0</v>
      </c>
      <c r="F227">
        <v>22</v>
      </c>
      <c r="G227" s="3">
        <f t="shared" si="19"/>
        <v>0</v>
      </c>
      <c r="H227" s="3">
        <f t="shared" si="20"/>
        <v>0</v>
      </c>
      <c r="I227" s="3">
        <f t="shared" si="21"/>
        <v>1</v>
      </c>
      <c r="J227">
        <v>0</v>
      </c>
      <c r="K227">
        <v>0</v>
      </c>
      <c r="L227">
        <v>9.35</v>
      </c>
      <c r="M227" s="3" t="b">
        <v>1</v>
      </c>
      <c r="N227" t="b">
        <v>0</v>
      </c>
      <c r="O227" t="b">
        <v>1</v>
      </c>
      <c r="P227">
        <v>1</v>
      </c>
    </row>
    <row r="228" spans="1:16" x14ac:dyDescent="0.25">
      <c r="A228" s="1">
        <v>226</v>
      </c>
      <c r="B228" s="3">
        <v>1</v>
      </c>
      <c r="C228" s="3">
        <v>2</v>
      </c>
      <c r="D228" s="3">
        <f t="shared" si="17"/>
        <v>0</v>
      </c>
      <c r="E228" s="3">
        <f t="shared" si="18"/>
        <v>1</v>
      </c>
      <c r="F228">
        <v>19</v>
      </c>
      <c r="G228" s="3">
        <f t="shared" si="19"/>
        <v>0</v>
      </c>
      <c r="H228" s="3">
        <f t="shared" si="20"/>
        <v>1</v>
      </c>
      <c r="I228" s="3">
        <f t="shared" si="21"/>
        <v>1</v>
      </c>
      <c r="J228">
        <v>0</v>
      </c>
      <c r="K228">
        <v>0</v>
      </c>
      <c r="L228">
        <v>10.5</v>
      </c>
      <c r="M228" s="3" t="b">
        <v>1</v>
      </c>
      <c r="N228" t="b">
        <v>0</v>
      </c>
      <c r="O228" t="b">
        <v>1</v>
      </c>
      <c r="P228">
        <v>1</v>
      </c>
    </row>
    <row r="229" spans="1:16" x14ac:dyDescent="0.25">
      <c r="A229" s="1">
        <v>227</v>
      </c>
      <c r="B229" s="3">
        <v>0</v>
      </c>
      <c r="C229" s="3">
        <v>3</v>
      </c>
      <c r="D229" s="3">
        <f t="shared" si="17"/>
        <v>0</v>
      </c>
      <c r="E229" s="3">
        <f t="shared" si="18"/>
        <v>0</v>
      </c>
      <c r="F229">
        <v>20.5</v>
      </c>
      <c r="G229" s="3">
        <f t="shared" si="19"/>
        <v>0</v>
      </c>
      <c r="H229" s="3">
        <f t="shared" si="20"/>
        <v>1</v>
      </c>
      <c r="I229" s="3">
        <f t="shared" si="21"/>
        <v>1</v>
      </c>
      <c r="J229">
        <v>0</v>
      </c>
      <c r="K229">
        <v>0</v>
      </c>
      <c r="L229">
        <v>7.25</v>
      </c>
      <c r="M229" s="3" t="b">
        <v>1</v>
      </c>
      <c r="N229" t="b">
        <v>0</v>
      </c>
      <c r="O229" t="b">
        <v>1</v>
      </c>
      <c r="P229">
        <v>1</v>
      </c>
    </row>
    <row r="230" spans="1:16" x14ac:dyDescent="0.25">
      <c r="A230" s="1">
        <v>228</v>
      </c>
      <c r="B230" s="3">
        <v>0</v>
      </c>
      <c r="C230" s="3">
        <v>2</v>
      </c>
      <c r="D230" s="3">
        <f t="shared" si="17"/>
        <v>0</v>
      </c>
      <c r="E230" s="3">
        <f t="shared" si="18"/>
        <v>1</v>
      </c>
      <c r="F230">
        <v>18</v>
      </c>
      <c r="G230" s="3">
        <f t="shared" si="19"/>
        <v>0</v>
      </c>
      <c r="H230" s="3">
        <f t="shared" si="20"/>
        <v>1</v>
      </c>
      <c r="I230" s="3">
        <f t="shared" si="21"/>
        <v>1</v>
      </c>
      <c r="J230">
        <v>0</v>
      </c>
      <c r="K230">
        <v>0</v>
      </c>
      <c r="L230">
        <v>13</v>
      </c>
      <c r="M230" s="3" t="b">
        <v>1</v>
      </c>
      <c r="N230" t="b">
        <v>0</v>
      </c>
      <c r="O230" t="b">
        <v>1</v>
      </c>
      <c r="P230">
        <v>1</v>
      </c>
    </row>
    <row r="231" spans="1:16" x14ac:dyDescent="0.25">
      <c r="A231" s="1">
        <v>229</v>
      </c>
      <c r="B231" s="3">
        <v>0</v>
      </c>
      <c r="C231" s="3">
        <v>3</v>
      </c>
      <c r="D231" s="3">
        <f t="shared" si="17"/>
        <v>0</v>
      </c>
      <c r="E231" s="3">
        <f t="shared" si="18"/>
        <v>0</v>
      </c>
      <c r="F231">
        <v>29.69911764705882</v>
      </c>
      <c r="G231" s="3">
        <f t="shared" si="19"/>
        <v>0</v>
      </c>
      <c r="H231" s="3">
        <f t="shared" si="20"/>
        <v>0</v>
      </c>
      <c r="I231" s="3">
        <f t="shared" si="21"/>
        <v>1</v>
      </c>
      <c r="J231">
        <v>3</v>
      </c>
      <c r="K231">
        <v>1</v>
      </c>
      <c r="L231">
        <v>25.466699999999999</v>
      </c>
      <c r="M231" s="3" t="b">
        <v>0</v>
      </c>
      <c r="N231" t="b">
        <v>0</v>
      </c>
      <c r="O231" t="b">
        <v>1</v>
      </c>
      <c r="P231">
        <v>1</v>
      </c>
    </row>
    <row r="232" spans="1:16" x14ac:dyDescent="0.25">
      <c r="A232" s="1">
        <v>230</v>
      </c>
      <c r="B232" s="3">
        <v>1</v>
      </c>
      <c r="C232" s="3">
        <v>1</v>
      </c>
      <c r="D232" s="3">
        <f t="shared" si="17"/>
        <v>1</v>
      </c>
      <c r="E232" s="3">
        <f t="shared" si="18"/>
        <v>1</v>
      </c>
      <c r="F232">
        <v>35</v>
      </c>
      <c r="G232" s="3">
        <f t="shared" si="19"/>
        <v>0</v>
      </c>
      <c r="H232" s="3">
        <f t="shared" si="20"/>
        <v>0</v>
      </c>
      <c r="I232" s="3">
        <f t="shared" si="21"/>
        <v>1</v>
      </c>
      <c r="J232">
        <v>1</v>
      </c>
      <c r="K232">
        <v>0</v>
      </c>
      <c r="L232">
        <v>83.474999999999994</v>
      </c>
      <c r="M232" s="3" t="b">
        <v>0</v>
      </c>
      <c r="N232" t="b">
        <v>0</v>
      </c>
      <c r="O232" t="b">
        <v>1</v>
      </c>
      <c r="P232">
        <v>1</v>
      </c>
    </row>
    <row r="233" spans="1:16" x14ac:dyDescent="0.25">
      <c r="A233" s="1">
        <v>231</v>
      </c>
      <c r="B233" s="3">
        <v>0</v>
      </c>
      <c r="C233" s="3">
        <v>3</v>
      </c>
      <c r="D233" s="3">
        <f t="shared" si="17"/>
        <v>0</v>
      </c>
      <c r="E233" s="3">
        <f t="shared" si="18"/>
        <v>0</v>
      </c>
      <c r="F233">
        <v>29</v>
      </c>
      <c r="G233" s="3">
        <f t="shared" si="19"/>
        <v>0</v>
      </c>
      <c r="H233" s="3">
        <f t="shared" si="20"/>
        <v>0</v>
      </c>
      <c r="I233" s="3">
        <f t="shared" si="21"/>
        <v>1</v>
      </c>
      <c r="J233">
        <v>0</v>
      </c>
      <c r="K233">
        <v>0</v>
      </c>
      <c r="L233">
        <v>7.7750000000000004</v>
      </c>
      <c r="M233" s="3" t="b">
        <v>1</v>
      </c>
      <c r="N233" t="b">
        <v>0</v>
      </c>
      <c r="O233" t="b">
        <v>1</v>
      </c>
      <c r="P233">
        <v>1</v>
      </c>
    </row>
    <row r="234" spans="1:16" x14ac:dyDescent="0.25">
      <c r="A234" s="1">
        <v>232</v>
      </c>
      <c r="B234" s="3">
        <v>0</v>
      </c>
      <c r="C234" s="3">
        <v>2</v>
      </c>
      <c r="D234" s="3">
        <f t="shared" si="17"/>
        <v>0</v>
      </c>
      <c r="E234" s="3">
        <f t="shared" si="18"/>
        <v>1</v>
      </c>
      <c r="F234">
        <v>59</v>
      </c>
      <c r="G234" s="3">
        <f t="shared" si="19"/>
        <v>0</v>
      </c>
      <c r="H234" s="3">
        <f t="shared" si="20"/>
        <v>0</v>
      </c>
      <c r="I234" s="3">
        <f t="shared" si="21"/>
        <v>0</v>
      </c>
      <c r="J234">
        <v>0</v>
      </c>
      <c r="K234">
        <v>0</v>
      </c>
      <c r="L234">
        <v>13.5</v>
      </c>
      <c r="M234" s="3" t="b">
        <v>1</v>
      </c>
      <c r="N234" t="b">
        <v>0</v>
      </c>
      <c r="O234" t="b">
        <v>1</v>
      </c>
      <c r="P234">
        <v>1</v>
      </c>
    </row>
    <row r="235" spans="1:16" x14ac:dyDescent="0.25">
      <c r="A235" s="1">
        <v>233</v>
      </c>
      <c r="B235" s="3">
        <v>1</v>
      </c>
      <c r="C235" s="3">
        <v>3</v>
      </c>
      <c r="D235" s="3">
        <f t="shared" si="17"/>
        <v>0</v>
      </c>
      <c r="E235" s="3">
        <f t="shared" si="18"/>
        <v>0</v>
      </c>
      <c r="F235">
        <v>5</v>
      </c>
      <c r="G235" s="3">
        <f t="shared" si="19"/>
        <v>1</v>
      </c>
      <c r="H235" s="3">
        <f t="shared" si="20"/>
        <v>1</v>
      </c>
      <c r="I235" s="3">
        <f t="shared" si="21"/>
        <v>1</v>
      </c>
      <c r="J235">
        <v>4</v>
      </c>
      <c r="K235">
        <v>2</v>
      </c>
      <c r="L235">
        <v>31.387499999999999</v>
      </c>
      <c r="M235" s="3" t="b">
        <v>0</v>
      </c>
      <c r="N235" t="b">
        <v>0</v>
      </c>
      <c r="O235" t="b">
        <v>1</v>
      </c>
      <c r="P235">
        <v>1</v>
      </c>
    </row>
    <row r="236" spans="1:16" x14ac:dyDescent="0.25">
      <c r="A236" s="1">
        <v>234</v>
      </c>
      <c r="B236" s="3">
        <v>0</v>
      </c>
      <c r="C236" s="3">
        <v>2</v>
      </c>
      <c r="D236" s="3">
        <f t="shared" si="17"/>
        <v>0</v>
      </c>
      <c r="E236" s="3">
        <f t="shared" si="18"/>
        <v>1</v>
      </c>
      <c r="F236">
        <v>24</v>
      </c>
      <c r="G236" s="3">
        <f t="shared" si="19"/>
        <v>0</v>
      </c>
      <c r="H236" s="3">
        <f t="shared" si="20"/>
        <v>0</v>
      </c>
      <c r="I236" s="3">
        <f t="shared" si="21"/>
        <v>1</v>
      </c>
      <c r="J236">
        <v>0</v>
      </c>
      <c r="K236">
        <v>0</v>
      </c>
      <c r="L236">
        <v>10.5</v>
      </c>
      <c r="M236" s="3" t="b">
        <v>1</v>
      </c>
      <c r="N236" t="b">
        <v>0</v>
      </c>
      <c r="O236" t="b">
        <v>1</v>
      </c>
      <c r="P236">
        <v>1</v>
      </c>
    </row>
    <row r="237" spans="1:16" x14ac:dyDescent="0.25">
      <c r="A237" s="1">
        <v>235</v>
      </c>
      <c r="B237" s="3">
        <v>0</v>
      </c>
      <c r="C237" s="3">
        <v>3</v>
      </c>
      <c r="D237" s="3">
        <f t="shared" si="17"/>
        <v>0</v>
      </c>
      <c r="E237" s="3">
        <f t="shared" si="18"/>
        <v>0</v>
      </c>
      <c r="F237">
        <v>29.69911764705882</v>
      </c>
      <c r="G237" s="3">
        <f t="shared" si="19"/>
        <v>0</v>
      </c>
      <c r="H237" s="3">
        <f t="shared" si="20"/>
        <v>0</v>
      </c>
      <c r="I237" s="3">
        <f t="shared" si="21"/>
        <v>1</v>
      </c>
      <c r="J237">
        <v>0</v>
      </c>
      <c r="K237">
        <v>0</v>
      </c>
      <c r="L237">
        <v>7.55</v>
      </c>
      <c r="M237" s="3" t="b">
        <v>0</v>
      </c>
      <c r="N237" t="b">
        <v>0</v>
      </c>
      <c r="O237" t="b">
        <v>1</v>
      </c>
      <c r="P237">
        <v>1</v>
      </c>
    </row>
    <row r="238" spans="1:16" x14ac:dyDescent="0.25">
      <c r="A238" s="1">
        <v>236</v>
      </c>
      <c r="B238" s="3">
        <v>0</v>
      </c>
      <c r="C238" s="3">
        <v>2</v>
      </c>
      <c r="D238" s="3">
        <f t="shared" si="17"/>
        <v>0</v>
      </c>
      <c r="E238" s="3">
        <f t="shared" si="18"/>
        <v>1</v>
      </c>
      <c r="F238">
        <v>44</v>
      </c>
      <c r="G238" s="3">
        <f t="shared" si="19"/>
        <v>0</v>
      </c>
      <c r="H238" s="3">
        <f t="shared" si="20"/>
        <v>0</v>
      </c>
      <c r="I238" s="3">
        <f t="shared" si="21"/>
        <v>1</v>
      </c>
      <c r="J238">
        <v>1</v>
      </c>
      <c r="K238">
        <v>0</v>
      </c>
      <c r="L238">
        <v>26</v>
      </c>
      <c r="M238" s="3" t="b">
        <v>1</v>
      </c>
      <c r="N238" t="b">
        <v>0</v>
      </c>
      <c r="O238" t="b">
        <v>1</v>
      </c>
      <c r="P238">
        <v>1</v>
      </c>
    </row>
    <row r="239" spans="1:16" x14ac:dyDescent="0.25">
      <c r="A239" s="1">
        <v>237</v>
      </c>
      <c r="B239" s="3">
        <v>1</v>
      </c>
      <c r="C239" s="3">
        <v>2</v>
      </c>
      <c r="D239" s="3">
        <f t="shared" si="17"/>
        <v>0</v>
      </c>
      <c r="E239" s="3">
        <f t="shared" si="18"/>
        <v>1</v>
      </c>
      <c r="F239">
        <v>8</v>
      </c>
      <c r="G239" s="3">
        <f t="shared" si="19"/>
        <v>0</v>
      </c>
      <c r="H239" s="3">
        <f t="shared" si="20"/>
        <v>1</v>
      </c>
      <c r="I239" s="3">
        <f t="shared" si="21"/>
        <v>1</v>
      </c>
      <c r="J239">
        <v>0</v>
      </c>
      <c r="K239">
        <v>2</v>
      </c>
      <c r="L239">
        <v>26.25</v>
      </c>
      <c r="M239" s="3" t="b">
        <v>0</v>
      </c>
      <c r="N239" t="b">
        <v>0</v>
      </c>
      <c r="O239" t="b">
        <v>1</v>
      </c>
      <c r="P239">
        <v>1</v>
      </c>
    </row>
    <row r="240" spans="1:16" x14ac:dyDescent="0.25">
      <c r="A240" s="1">
        <v>238</v>
      </c>
      <c r="B240" s="3">
        <v>0</v>
      </c>
      <c r="C240" s="3">
        <v>2</v>
      </c>
      <c r="D240" s="3">
        <f t="shared" si="17"/>
        <v>0</v>
      </c>
      <c r="E240" s="3">
        <f t="shared" si="18"/>
        <v>1</v>
      </c>
      <c r="F240">
        <v>19</v>
      </c>
      <c r="G240" s="3">
        <f t="shared" si="19"/>
        <v>0</v>
      </c>
      <c r="H240" s="3">
        <f t="shared" si="20"/>
        <v>1</v>
      </c>
      <c r="I240" s="3">
        <f t="shared" si="21"/>
        <v>1</v>
      </c>
      <c r="J240">
        <v>0</v>
      </c>
      <c r="K240">
        <v>0</v>
      </c>
      <c r="L240">
        <v>10.5</v>
      </c>
      <c r="M240" s="3" t="b">
        <v>1</v>
      </c>
      <c r="N240" t="b">
        <v>0</v>
      </c>
      <c r="O240" t="b">
        <v>1</v>
      </c>
      <c r="P240">
        <v>1</v>
      </c>
    </row>
    <row r="241" spans="1:16" x14ac:dyDescent="0.25">
      <c r="A241" s="1">
        <v>239</v>
      </c>
      <c r="B241" s="3">
        <v>0</v>
      </c>
      <c r="C241" s="3">
        <v>2</v>
      </c>
      <c r="D241" s="3">
        <f t="shared" si="17"/>
        <v>0</v>
      </c>
      <c r="E241" s="3">
        <f t="shared" si="18"/>
        <v>1</v>
      </c>
      <c r="F241">
        <v>33</v>
      </c>
      <c r="G241" s="3">
        <f t="shared" si="19"/>
        <v>0</v>
      </c>
      <c r="H241" s="3">
        <f t="shared" si="20"/>
        <v>0</v>
      </c>
      <c r="I241" s="3">
        <f t="shared" si="21"/>
        <v>1</v>
      </c>
      <c r="J241">
        <v>0</v>
      </c>
      <c r="K241">
        <v>0</v>
      </c>
      <c r="L241">
        <v>12.275</v>
      </c>
      <c r="M241" s="3" t="b">
        <v>1</v>
      </c>
      <c r="N241" t="b">
        <v>0</v>
      </c>
      <c r="O241" t="b">
        <v>1</v>
      </c>
      <c r="P241">
        <v>1</v>
      </c>
    </row>
    <row r="242" spans="1:16" x14ac:dyDescent="0.25">
      <c r="A242" s="1">
        <v>240</v>
      </c>
      <c r="B242" s="3">
        <v>0</v>
      </c>
      <c r="C242" s="3">
        <v>3</v>
      </c>
      <c r="D242" s="3">
        <f t="shared" si="17"/>
        <v>0</v>
      </c>
      <c r="E242" s="3">
        <f t="shared" si="18"/>
        <v>0</v>
      </c>
      <c r="F242">
        <v>29.69911764705882</v>
      </c>
      <c r="G242" s="3">
        <f t="shared" si="19"/>
        <v>0</v>
      </c>
      <c r="H242" s="3">
        <f t="shared" si="20"/>
        <v>0</v>
      </c>
      <c r="I242" s="3">
        <f t="shared" si="21"/>
        <v>1</v>
      </c>
      <c r="J242">
        <v>1</v>
      </c>
      <c r="K242">
        <v>0</v>
      </c>
      <c r="L242">
        <v>14.4542</v>
      </c>
      <c r="M242" s="3" t="b">
        <v>0</v>
      </c>
      <c r="N242" t="b">
        <v>0</v>
      </c>
      <c r="O242" t="b">
        <v>0</v>
      </c>
      <c r="P242">
        <v>1</v>
      </c>
    </row>
    <row r="243" spans="1:16" x14ac:dyDescent="0.25">
      <c r="A243" s="1">
        <v>241</v>
      </c>
      <c r="B243" s="3">
        <v>1</v>
      </c>
      <c r="C243" s="3">
        <v>3</v>
      </c>
      <c r="D243" s="3">
        <f t="shared" si="17"/>
        <v>0</v>
      </c>
      <c r="E243" s="3">
        <f t="shared" si="18"/>
        <v>0</v>
      </c>
      <c r="F243">
        <v>29.69911764705882</v>
      </c>
      <c r="G243" s="3">
        <f t="shared" si="19"/>
        <v>0</v>
      </c>
      <c r="H243" s="3">
        <f t="shared" si="20"/>
        <v>0</v>
      </c>
      <c r="I243" s="3">
        <f t="shared" si="21"/>
        <v>1</v>
      </c>
      <c r="J243">
        <v>1</v>
      </c>
      <c r="K243">
        <v>0</v>
      </c>
      <c r="L243">
        <v>15.5</v>
      </c>
      <c r="M243" s="3" t="b">
        <v>0</v>
      </c>
      <c r="N243" t="b">
        <v>1</v>
      </c>
      <c r="O243" t="b">
        <v>0</v>
      </c>
      <c r="P243">
        <v>1</v>
      </c>
    </row>
    <row r="244" spans="1:16" x14ac:dyDescent="0.25">
      <c r="A244" s="1">
        <v>242</v>
      </c>
      <c r="B244" s="3">
        <v>0</v>
      </c>
      <c r="C244" s="3">
        <v>2</v>
      </c>
      <c r="D244" s="3">
        <f t="shared" si="17"/>
        <v>0</v>
      </c>
      <c r="E244" s="3">
        <f t="shared" si="18"/>
        <v>1</v>
      </c>
      <c r="F244">
        <v>29</v>
      </c>
      <c r="G244" s="3">
        <f t="shared" si="19"/>
        <v>0</v>
      </c>
      <c r="H244" s="3">
        <f t="shared" si="20"/>
        <v>0</v>
      </c>
      <c r="I244" s="3">
        <f t="shared" si="21"/>
        <v>1</v>
      </c>
      <c r="J244">
        <v>0</v>
      </c>
      <c r="K244">
        <v>0</v>
      </c>
      <c r="L244">
        <v>10.5</v>
      </c>
      <c r="M244" s="3" t="b">
        <v>1</v>
      </c>
      <c r="N244" t="b">
        <v>0</v>
      </c>
      <c r="O244" t="b">
        <v>1</v>
      </c>
      <c r="P244">
        <v>1</v>
      </c>
    </row>
    <row r="245" spans="1:16" x14ac:dyDescent="0.25">
      <c r="A245" s="1">
        <v>243</v>
      </c>
      <c r="B245" s="3">
        <v>0</v>
      </c>
      <c r="C245" s="3">
        <v>3</v>
      </c>
      <c r="D245" s="3">
        <f t="shared" si="17"/>
        <v>0</v>
      </c>
      <c r="E245" s="3">
        <f t="shared" si="18"/>
        <v>0</v>
      </c>
      <c r="F245">
        <v>22</v>
      </c>
      <c r="G245" s="3">
        <f t="shared" si="19"/>
        <v>0</v>
      </c>
      <c r="H245" s="3">
        <f t="shared" si="20"/>
        <v>0</v>
      </c>
      <c r="I245" s="3">
        <f t="shared" si="21"/>
        <v>1</v>
      </c>
      <c r="J245">
        <v>0</v>
      </c>
      <c r="K245">
        <v>0</v>
      </c>
      <c r="L245">
        <v>7.125</v>
      </c>
      <c r="M245" s="3" t="b">
        <v>1</v>
      </c>
      <c r="N245" t="b">
        <v>0</v>
      </c>
      <c r="O245" t="b">
        <v>1</v>
      </c>
      <c r="P245">
        <v>1</v>
      </c>
    </row>
    <row r="246" spans="1:16" x14ac:dyDescent="0.25">
      <c r="A246" s="1">
        <v>244</v>
      </c>
      <c r="B246" s="3">
        <v>0</v>
      </c>
      <c r="C246" s="3">
        <v>3</v>
      </c>
      <c r="D246" s="3">
        <f t="shared" si="17"/>
        <v>0</v>
      </c>
      <c r="E246" s="3">
        <f t="shared" si="18"/>
        <v>0</v>
      </c>
      <c r="F246">
        <v>30</v>
      </c>
      <c r="G246" s="3">
        <f t="shared" si="19"/>
        <v>0</v>
      </c>
      <c r="H246" s="3">
        <f t="shared" si="20"/>
        <v>0</v>
      </c>
      <c r="I246" s="3">
        <f t="shared" si="21"/>
        <v>1</v>
      </c>
      <c r="J246">
        <v>0</v>
      </c>
      <c r="K246">
        <v>0</v>
      </c>
      <c r="L246">
        <v>7.2249999999999996</v>
      </c>
      <c r="M246" s="3" t="b">
        <v>1</v>
      </c>
      <c r="N246" t="b">
        <v>0</v>
      </c>
      <c r="O246" t="b">
        <v>0</v>
      </c>
      <c r="P246">
        <v>1</v>
      </c>
    </row>
    <row r="247" spans="1:16" x14ac:dyDescent="0.25">
      <c r="A247" s="1">
        <v>245</v>
      </c>
      <c r="B247" s="3">
        <v>0</v>
      </c>
      <c r="C247" s="3">
        <v>1</v>
      </c>
      <c r="D247" s="3">
        <f t="shared" si="17"/>
        <v>1</v>
      </c>
      <c r="E247" s="3">
        <f t="shared" si="18"/>
        <v>1</v>
      </c>
      <c r="F247">
        <v>44</v>
      </c>
      <c r="G247" s="3">
        <f t="shared" si="19"/>
        <v>0</v>
      </c>
      <c r="H247" s="3">
        <f t="shared" si="20"/>
        <v>0</v>
      </c>
      <c r="I247" s="3">
        <f t="shared" si="21"/>
        <v>1</v>
      </c>
      <c r="J247">
        <v>2</v>
      </c>
      <c r="K247">
        <v>0</v>
      </c>
      <c r="L247">
        <v>90</v>
      </c>
      <c r="M247" s="3" t="b">
        <v>1</v>
      </c>
      <c r="N247" t="b">
        <v>1</v>
      </c>
      <c r="O247" t="b">
        <v>0</v>
      </c>
      <c r="P247">
        <v>1</v>
      </c>
    </row>
    <row r="248" spans="1:16" x14ac:dyDescent="0.25">
      <c r="A248" s="1">
        <v>246</v>
      </c>
      <c r="B248" s="3">
        <v>0</v>
      </c>
      <c r="C248" s="3">
        <v>3</v>
      </c>
      <c r="D248" s="3">
        <f t="shared" si="17"/>
        <v>0</v>
      </c>
      <c r="E248" s="3">
        <f t="shared" si="18"/>
        <v>0</v>
      </c>
      <c r="F248">
        <v>25</v>
      </c>
      <c r="G248" s="3">
        <f t="shared" si="19"/>
        <v>0</v>
      </c>
      <c r="H248" s="3">
        <f t="shared" si="20"/>
        <v>0</v>
      </c>
      <c r="I248" s="3">
        <f t="shared" si="21"/>
        <v>1</v>
      </c>
      <c r="J248">
        <v>0</v>
      </c>
      <c r="K248">
        <v>0</v>
      </c>
      <c r="L248">
        <v>7.7750000000000004</v>
      </c>
      <c r="M248" s="3" t="b">
        <v>0</v>
      </c>
      <c r="N248" t="b">
        <v>0</v>
      </c>
      <c r="O248" t="b">
        <v>1</v>
      </c>
      <c r="P248">
        <v>1</v>
      </c>
    </row>
    <row r="249" spans="1:16" x14ac:dyDescent="0.25">
      <c r="A249" s="1">
        <v>247</v>
      </c>
      <c r="B249" s="3">
        <v>1</v>
      </c>
      <c r="C249" s="3">
        <v>2</v>
      </c>
      <c r="D249" s="3">
        <f t="shared" si="17"/>
        <v>0</v>
      </c>
      <c r="E249" s="3">
        <f t="shared" si="18"/>
        <v>1</v>
      </c>
      <c r="F249">
        <v>24</v>
      </c>
      <c r="G249" s="3">
        <f t="shared" si="19"/>
        <v>0</v>
      </c>
      <c r="H249" s="3">
        <f t="shared" si="20"/>
        <v>0</v>
      </c>
      <c r="I249" s="3">
        <f t="shared" si="21"/>
        <v>1</v>
      </c>
      <c r="J249">
        <v>0</v>
      </c>
      <c r="K249">
        <v>2</v>
      </c>
      <c r="L249">
        <v>14.5</v>
      </c>
      <c r="M249" s="3" t="b">
        <v>0</v>
      </c>
      <c r="N249" t="b">
        <v>0</v>
      </c>
      <c r="O249" t="b">
        <v>1</v>
      </c>
      <c r="P249">
        <v>1</v>
      </c>
    </row>
    <row r="250" spans="1:16" x14ac:dyDescent="0.25">
      <c r="A250" s="1">
        <v>248</v>
      </c>
      <c r="B250" s="3">
        <v>1</v>
      </c>
      <c r="C250" s="3">
        <v>1</v>
      </c>
      <c r="D250" s="3">
        <f t="shared" si="17"/>
        <v>1</v>
      </c>
      <c r="E250" s="3">
        <f t="shared" si="18"/>
        <v>1</v>
      </c>
      <c r="F250">
        <v>37</v>
      </c>
      <c r="G250" s="3">
        <f t="shared" si="19"/>
        <v>0</v>
      </c>
      <c r="H250" s="3">
        <f t="shared" si="20"/>
        <v>0</v>
      </c>
      <c r="I250" s="3">
        <f t="shared" si="21"/>
        <v>1</v>
      </c>
      <c r="J250">
        <v>1</v>
      </c>
      <c r="K250">
        <v>1</v>
      </c>
      <c r="L250">
        <v>52.554200000000002</v>
      </c>
      <c r="M250" s="3" t="b">
        <v>1</v>
      </c>
      <c r="N250" t="b">
        <v>0</v>
      </c>
      <c r="O250" t="b">
        <v>1</v>
      </c>
      <c r="P250">
        <v>1</v>
      </c>
    </row>
    <row r="251" spans="1:16" x14ac:dyDescent="0.25">
      <c r="A251" s="1">
        <v>249</v>
      </c>
      <c r="B251" s="3">
        <v>0</v>
      </c>
      <c r="C251" s="3">
        <v>2</v>
      </c>
      <c r="D251" s="3">
        <f t="shared" si="17"/>
        <v>0</v>
      </c>
      <c r="E251" s="3">
        <f t="shared" si="18"/>
        <v>1</v>
      </c>
      <c r="F251">
        <v>54</v>
      </c>
      <c r="G251" s="3">
        <f t="shared" si="19"/>
        <v>0</v>
      </c>
      <c r="H251" s="3">
        <f t="shared" si="20"/>
        <v>0</v>
      </c>
      <c r="I251" s="3">
        <f t="shared" si="21"/>
        <v>0</v>
      </c>
      <c r="J251">
        <v>1</v>
      </c>
      <c r="K251">
        <v>0</v>
      </c>
      <c r="L251">
        <v>26</v>
      </c>
      <c r="M251" s="3" t="b">
        <v>1</v>
      </c>
      <c r="N251" t="b">
        <v>0</v>
      </c>
      <c r="O251" t="b">
        <v>1</v>
      </c>
      <c r="P251">
        <v>1</v>
      </c>
    </row>
    <row r="252" spans="1:16" x14ac:dyDescent="0.25">
      <c r="A252" s="1">
        <v>250</v>
      </c>
      <c r="B252" s="3">
        <v>0</v>
      </c>
      <c r="C252" s="3">
        <v>3</v>
      </c>
      <c r="D252" s="3">
        <f t="shared" si="17"/>
        <v>0</v>
      </c>
      <c r="E252" s="3">
        <f t="shared" si="18"/>
        <v>0</v>
      </c>
      <c r="F252">
        <v>29.69911764705882</v>
      </c>
      <c r="G252" s="3">
        <f t="shared" si="19"/>
        <v>0</v>
      </c>
      <c r="H252" s="3">
        <f t="shared" si="20"/>
        <v>0</v>
      </c>
      <c r="I252" s="3">
        <f t="shared" si="21"/>
        <v>1</v>
      </c>
      <c r="J252">
        <v>0</v>
      </c>
      <c r="K252">
        <v>0</v>
      </c>
      <c r="L252">
        <v>7.25</v>
      </c>
      <c r="M252" s="3" t="b">
        <v>1</v>
      </c>
      <c r="N252" t="b">
        <v>0</v>
      </c>
      <c r="O252" t="b">
        <v>1</v>
      </c>
      <c r="P252">
        <v>1</v>
      </c>
    </row>
    <row r="253" spans="1:16" x14ac:dyDescent="0.25">
      <c r="A253" s="1">
        <v>251</v>
      </c>
      <c r="B253" s="3">
        <v>0</v>
      </c>
      <c r="C253" s="3">
        <v>3</v>
      </c>
      <c r="D253" s="3">
        <f t="shared" si="17"/>
        <v>0</v>
      </c>
      <c r="E253" s="3">
        <f t="shared" si="18"/>
        <v>0</v>
      </c>
      <c r="F253">
        <v>29</v>
      </c>
      <c r="G253" s="3">
        <f t="shared" si="19"/>
        <v>0</v>
      </c>
      <c r="H253" s="3">
        <f t="shared" si="20"/>
        <v>0</v>
      </c>
      <c r="I253" s="3">
        <f t="shared" si="21"/>
        <v>1</v>
      </c>
      <c r="J253">
        <v>1</v>
      </c>
      <c r="K253">
        <v>1</v>
      </c>
      <c r="L253">
        <v>10.4625</v>
      </c>
      <c r="M253" s="3" t="b">
        <v>0</v>
      </c>
      <c r="N253" t="b">
        <v>0</v>
      </c>
      <c r="O253" t="b">
        <v>1</v>
      </c>
      <c r="P253">
        <v>1</v>
      </c>
    </row>
    <row r="254" spans="1:16" x14ac:dyDescent="0.25">
      <c r="A254" s="1">
        <v>252</v>
      </c>
      <c r="B254" s="3">
        <v>0</v>
      </c>
      <c r="C254" s="3">
        <v>1</v>
      </c>
      <c r="D254" s="3">
        <f t="shared" si="17"/>
        <v>1</v>
      </c>
      <c r="E254" s="3">
        <f t="shared" si="18"/>
        <v>1</v>
      </c>
      <c r="F254">
        <v>62</v>
      </c>
      <c r="G254" s="3">
        <f t="shared" si="19"/>
        <v>0</v>
      </c>
      <c r="H254" s="3">
        <f t="shared" si="20"/>
        <v>0</v>
      </c>
      <c r="I254" s="3">
        <f t="shared" si="21"/>
        <v>0</v>
      </c>
      <c r="J254">
        <v>0</v>
      </c>
      <c r="K254">
        <v>0</v>
      </c>
      <c r="L254">
        <v>26.55</v>
      </c>
      <c r="M254" s="3" t="b">
        <v>1</v>
      </c>
      <c r="N254" t="b">
        <v>0</v>
      </c>
      <c r="O254" t="b">
        <v>1</v>
      </c>
      <c r="P254">
        <v>1</v>
      </c>
    </row>
    <row r="255" spans="1:16" x14ac:dyDescent="0.25">
      <c r="A255" s="1">
        <v>253</v>
      </c>
      <c r="B255" s="3">
        <v>0</v>
      </c>
      <c r="C255" s="3">
        <v>3</v>
      </c>
      <c r="D255" s="3">
        <f t="shared" si="17"/>
        <v>0</v>
      </c>
      <c r="E255" s="3">
        <f t="shared" si="18"/>
        <v>0</v>
      </c>
      <c r="F255">
        <v>30</v>
      </c>
      <c r="G255" s="3">
        <f t="shared" si="19"/>
        <v>0</v>
      </c>
      <c r="H255" s="3">
        <f t="shared" si="20"/>
        <v>0</v>
      </c>
      <c r="I255" s="3">
        <f t="shared" si="21"/>
        <v>1</v>
      </c>
      <c r="J255">
        <v>1</v>
      </c>
      <c r="K255">
        <v>0</v>
      </c>
      <c r="L255">
        <v>16.100000000000001</v>
      </c>
      <c r="M255" s="3" t="b">
        <v>1</v>
      </c>
      <c r="N255" t="b">
        <v>0</v>
      </c>
      <c r="O255" t="b">
        <v>1</v>
      </c>
      <c r="P255">
        <v>1</v>
      </c>
    </row>
    <row r="256" spans="1:16" x14ac:dyDescent="0.25">
      <c r="A256" s="1">
        <v>254</v>
      </c>
      <c r="B256" s="3">
        <v>0</v>
      </c>
      <c r="C256" s="3">
        <v>3</v>
      </c>
      <c r="D256" s="3">
        <f t="shared" si="17"/>
        <v>0</v>
      </c>
      <c r="E256" s="3">
        <f t="shared" si="18"/>
        <v>0</v>
      </c>
      <c r="F256">
        <v>41</v>
      </c>
      <c r="G256" s="3">
        <f t="shared" si="19"/>
        <v>0</v>
      </c>
      <c r="H256" s="3">
        <f t="shared" si="20"/>
        <v>0</v>
      </c>
      <c r="I256" s="3">
        <f t="shared" si="21"/>
        <v>1</v>
      </c>
      <c r="J256">
        <v>0</v>
      </c>
      <c r="K256">
        <v>2</v>
      </c>
      <c r="L256">
        <v>20.212499999999999</v>
      </c>
      <c r="M256" s="3" t="b">
        <v>0</v>
      </c>
      <c r="N256" t="b">
        <v>0</v>
      </c>
      <c r="O256" t="b">
        <v>1</v>
      </c>
      <c r="P256">
        <v>1</v>
      </c>
    </row>
    <row r="257" spans="1:16" x14ac:dyDescent="0.25">
      <c r="A257" s="1">
        <v>255</v>
      </c>
      <c r="B257" s="3">
        <v>1</v>
      </c>
      <c r="C257" s="3">
        <v>3</v>
      </c>
      <c r="D257" s="3">
        <f t="shared" si="17"/>
        <v>0</v>
      </c>
      <c r="E257" s="3">
        <f t="shared" si="18"/>
        <v>0</v>
      </c>
      <c r="F257">
        <v>29</v>
      </c>
      <c r="G257" s="3">
        <f t="shared" si="19"/>
        <v>0</v>
      </c>
      <c r="H257" s="3">
        <f t="shared" si="20"/>
        <v>0</v>
      </c>
      <c r="I257" s="3">
        <f t="shared" si="21"/>
        <v>1</v>
      </c>
      <c r="J257">
        <v>0</v>
      </c>
      <c r="K257">
        <v>2</v>
      </c>
      <c r="L257">
        <v>15.245799999999999</v>
      </c>
      <c r="M257" s="3" t="b">
        <v>0</v>
      </c>
      <c r="N257" t="b">
        <v>0</v>
      </c>
      <c r="O257" t="b">
        <v>0</v>
      </c>
      <c r="P257">
        <v>1</v>
      </c>
    </row>
    <row r="258" spans="1:16" x14ac:dyDescent="0.25">
      <c r="A258" s="1">
        <v>256</v>
      </c>
      <c r="B258" s="3">
        <v>1</v>
      </c>
      <c r="C258" s="3">
        <v>1</v>
      </c>
      <c r="D258" s="3">
        <f t="shared" si="17"/>
        <v>1</v>
      </c>
      <c r="E258" s="3">
        <f t="shared" si="18"/>
        <v>1</v>
      </c>
      <c r="F258">
        <v>29.69911764705882</v>
      </c>
      <c r="G258" s="3">
        <f t="shared" si="19"/>
        <v>0</v>
      </c>
      <c r="H258" s="3">
        <f t="shared" si="20"/>
        <v>0</v>
      </c>
      <c r="I258" s="3">
        <f t="shared" si="21"/>
        <v>1</v>
      </c>
      <c r="J258">
        <v>0</v>
      </c>
      <c r="K258">
        <v>0</v>
      </c>
      <c r="L258">
        <v>79.2</v>
      </c>
      <c r="M258" s="3" t="b">
        <v>0</v>
      </c>
      <c r="N258" t="b">
        <v>0</v>
      </c>
      <c r="O258" t="b">
        <v>0</v>
      </c>
      <c r="P258">
        <v>1</v>
      </c>
    </row>
    <row r="259" spans="1:16" x14ac:dyDescent="0.25">
      <c r="A259" s="1">
        <v>257</v>
      </c>
      <c r="B259" s="3">
        <v>1</v>
      </c>
      <c r="C259" s="3">
        <v>1</v>
      </c>
      <c r="D259" s="3">
        <f t="shared" ref="D259:D322" si="22">IF(C259=1,1,0)</f>
        <v>1</v>
      </c>
      <c r="E259" s="3">
        <f t="shared" ref="E259:E322" si="23">IF(C259=2,1,D259)</f>
        <v>1</v>
      </c>
      <c r="F259">
        <v>30</v>
      </c>
      <c r="G259" s="3">
        <f t="shared" ref="G259:G322" si="24">IF(F259&lt;6,1,0)</f>
        <v>0</v>
      </c>
      <c r="H259" s="3">
        <f t="shared" ref="H259:H322" si="25">IF(F259&lt;21,1,0)</f>
        <v>0</v>
      </c>
      <c r="I259" s="3">
        <f t="shared" ref="I259:I322" si="26">IF(F259&lt;45,1,0)</f>
        <v>1</v>
      </c>
      <c r="J259">
        <v>0</v>
      </c>
      <c r="K259">
        <v>0</v>
      </c>
      <c r="L259">
        <v>86.5</v>
      </c>
      <c r="M259" s="3" t="b">
        <v>0</v>
      </c>
      <c r="N259" t="b">
        <v>0</v>
      </c>
      <c r="O259" t="b">
        <v>1</v>
      </c>
      <c r="P259">
        <v>1</v>
      </c>
    </row>
    <row r="260" spans="1:16" x14ac:dyDescent="0.25">
      <c r="A260" s="1">
        <v>258</v>
      </c>
      <c r="B260" s="3">
        <v>1</v>
      </c>
      <c r="C260" s="3">
        <v>1</v>
      </c>
      <c r="D260" s="3">
        <f t="shared" si="22"/>
        <v>1</v>
      </c>
      <c r="E260" s="3">
        <f t="shared" si="23"/>
        <v>1</v>
      </c>
      <c r="F260">
        <v>35</v>
      </c>
      <c r="G260" s="3">
        <f t="shared" si="24"/>
        <v>0</v>
      </c>
      <c r="H260" s="3">
        <f t="shared" si="25"/>
        <v>0</v>
      </c>
      <c r="I260" s="3">
        <f t="shared" si="26"/>
        <v>1</v>
      </c>
      <c r="J260">
        <v>0</v>
      </c>
      <c r="K260">
        <v>0</v>
      </c>
      <c r="L260">
        <v>512.32920000000001</v>
      </c>
      <c r="M260" s="3" t="b">
        <v>0</v>
      </c>
      <c r="N260" t="b">
        <v>0</v>
      </c>
      <c r="O260" t="b">
        <v>0</v>
      </c>
      <c r="P260">
        <v>1</v>
      </c>
    </row>
    <row r="261" spans="1:16" x14ac:dyDescent="0.25">
      <c r="A261" s="1">
        <v>259</v>
      </c>
      <c r="B261" s="3">
        <v>1</v>
      </c>
      <c r="C261" s="3">
        <v>2</v>
      </c>
      <c r="D261" s="3">
        <f t="shared" si="22"/>
        <v>0</v>
      </c>
      <c r="E261" s="3">
        <f t="shared" si="23"/>
        <v>1</v>
      </c>
      <c r="F261">
        <v>50</v>
      </c>
      <c r="G261" s="3">
        <f t="shared" si="24"/>
        <v>0</v>
      </c>
      <c r="H261" s="3">
        <f t="shared" si="25"/>
        <v>0</v>
      </c>
      <c r="I261" s="3">
        <f t="shared" si="26"/>
        <v>0</v>
      </c>
      <c r="J261">
        <v>0</v>
      </c>
      <c r="K261">
        <v>1</v>
      </c>
      <c r="L261">
        <v>26</v>
      </c>
      <c r="M261" s="3" t="b">
        <v>0</v>
      </c>
      <c r="N261" t="b">
        <v>0</v>
      </c>
      <c r="O261" t="b">
        <v>1</v>
      </c>
      <c r="P261">
        <v>1</v>
      </c>
    </row>
    <row r="262" spans="1:16" x14ac:dyDescent="0.25">
      <c r="A262" s="1">
        <v>260</v>
      </c>
      <c r="B262" s="3">
        <v>0</v>
      </c>
      <c r="C262" s="3">
        <v>3</v>
      </c>
      <c r="D262" s="3">
        <f t="shared" si="22"/>
        <v>0</v>
      </c>
      <c r="E262" s="3">
        <f t="shared" si="23"/>
        <v>0</v>
      </c>
      <c r="F262">
        <v>29.69911764705882</v>
      </c>
      <c r="G262" s="3">
        <f t="shared" si="24"/>
        <v>0</v>
      </c>
      <c r="H262" s="3">
        <f t="shared" si="25"/>
        <v>0</v>
      </c>
      <c r="I262" s="3">
        <f t="shared" si="26"/>
        <v>1</v>
      </c>
      <c r="J262">
        <v>0</v>
      </c>
      <c r="K262">
        <v>0</v>
      </c>
      <c r="L262">
        <v>7.75</v>
      </c>
      <c r="M262" s="3" t="b">
        <v>1</v>
      </c>
      <c r="N262" t="b">
        <v>1</v>
      </c>
      <c r="O262" t="b">
        <v>0</v>
      </c>
      <c r="P262">
        <v>1</v>
      </c>
    </row>
    <row r="263" spans="1:16" x14ac:dyDescent="0.25">
      <c r="A263" s="1">
        <v>261</v>
      </c>
      <c r="B263" s="3">
        <v>1</v>
      </c>
      <c r="C263" s="3">
        <v>3</v>
      </c>
      <c r="D263" s="3">
        <f t="shared" si="22"/>
        <v>0</v>
      </c>
      <c r="E263" s="3">
        <f t="shared" si="23"/>
        <v>0</v>
      </c>
      <c r="F263">
        <v>3</v>
      </c>
      <c r="G263" s="3">
        <f t="shared" si="24"/>
        <v>1</v>
      </c>
      <c r="H263" s="3">
        <f t="shared" si="25"/>
        <v>1</v>
      </c>
      <c r="I263" s="3">
        <f t="shared" si="26"/>
        <v>1</v>
      </c>
      <c r="J263">
        <v>4</v>
      </c>
      <c r="K263">
        <v>2</v>
      </c>
      <c r="L263">
        <v>31.387499999999999</v>
      </c>
      <c r="M263" s="3" t="b">
        <v>1</v>
      </c>
      <c r="N263" t="b">
        <v>0</v>
      </c>
      <c r="O263" t="b">
        <v>1</v>
      </c>
      <c r="P263">
        <v>1</v>
      </c>
    </row>
    <row r="264" spans="1:16" x14ac:dyDescent="0.25">
      <c r="A264" s="1">
        <v>262</v>
      </c>
      <c r="B264" s="3">
        <v>0</v>
      </c>
      <c r="C264" s="3">
        <v>1</v>
      </c>
      <c r="D264" s="3">
        <f t="shared" si="22"/>
        <v>1</v>
      </c>
      <c r="E264" s="3">
        <f t="shared" si="23"/>
        <v>1</v>
      </c>
      <c r="F264">
        <v>52</v>
      </c>
      <c r="G264" s="3">
        <f t="shared" si="24"/>
        <v>0</v>
      </c>
      <c r="H264" s="3">
        <f t="shared" si="25"/>
        <v>0</v>
      </c>
      <c r="I264" s="3">
        <f t="shared" si="26"/>
        <v>0</v>
      </c>
      <c r="J264">
        <v>1</v>
      </c>
      <c r="K264">
        <v>1</v>
      </c>
      <c r="L264">
        <v>79.650000000000006</v>
      </c>
      <c r="M264" s="3" t="b">
        <v>1</v>
      </c>
      <c r="N264" t="b">
        <v>0</v>
      </c>
      <c r="O264" t="b">
        <v>1</v>
      </c>
      <c r="P264">
        <v>1</v>
      </c>
    </row>
    <row r="265" spans="1:16" x14ac:dyDescent="0.25">
      <c r="A265" s="1">
        <v>263</v>
      </c>
      <c r="B265" s="3">
        <v>0</v>
      </c>
      <c r="C265" s="3">
        <v>1</v>
      </c>
      <c r="D265" s="3">
        <f t="shared" si="22"/>
        <v>1</v>
      </c>
      <c r="E265" s="3">
        <f t="shared" si="23"/>
        <v>1</v>
      </c>
      <c r="F265">
        <v>40</v>
      </c>
      <c r="G265" s="3">
        <f t="shared" si="24"/>
        <v>0</v>
      </c>
      <c r="H265" s="3">
        <f t="shared" si="25"/>
        <v>0</v>
      </c>
      <c r="I265" s="3">
        <f t="shared" si="26"/>
        <v>1</v>
      </c>
      <c r="J265">
        <v>0</v>
      </c>
      <c r="K265">
        <v>0</v>
      </c>
      <c r="L265">
        <v>0</v>
      </c>
      <c r="M265" s="3" t="b">
        <v>1</v>
      </c>
      <c r="N265" t="b">
        <v>0</v>
      </c>
      <c r="O265" t="b">
        <v>1</v>
      </c>
      <c r="P265">
        <v>1</v>
      </c>
    </row>
    <row r="266" spans="1:16" x14ac:dyDescent="0.25">
      <c r="A266" s="1">
        <v>264</v>
      </c>
      <c r="B266" s="3">
        <v>0</v>
      </c>
      <c r="C266" s="3">
        <v>3</v>
      </c>
      <c r="D266" s="3">
        <f t="shared" si="22"/>
        <v>0</v>
      </c>
      <c r="E266" s="3">
        <f t="shared" si="23"/>
        <v>0</v>
      </c>
      <c r="F266">
        <v>29.69911764705882</v>
      </c>
      <c r="G266" s="3">
        <f t="shared" si="24"/>
        <v>0</v>
      </c>
      <c r="H266" s="3">
        <f t="shared" si="25"/>
        <v>0</v>
      </c>
      <c r="I266" s="3">
        <f t="shared" si="26"/>
        <v>1</v>
      </c>
      <c r="J266">
        <v>0</v>
      </c>
      <c r="K266">
        <v>0</v>
      </c>
      <c r="L266">
        <v>7.75</v>
      </c>
      <c r="M266" s="3" t="b">
        <v>0</v>
      </c>
      <c r="N266" t="b">
        <v>1</v>
      </c>
      <c r="O266" t="b">
        <v>0</v>
      </c>
      <c r="P266">
        <v>1</v>
      </c>
    </row>
    <row r="267" spans="1:16" x14ac:dyDescent="0.25">
      <c r="A267" s="1">
        <v>265</v>
      </c>
      <c r="B267" s="3">
        <v>0</v>
      </c>
      <c r="C267" s="3">
        <v>2</v>
      </c>
      <c r="D267" s="3">
        <f t="shared" si="22"/>
        <v>0</v>
      </c>
      <c r="E267" s="3">
        <f t="shared" si="23"/>
        <v>1</v>
      </c>
      <c r="F267">
        <v>36</v>
      </c>
      <c r="G267" s="3">
        <f t="shared" si="24"/>
        <v>0</v>
      </c>
      <c r="H267" s="3">
        <f t="shared" si="25"/>
        <v>0</v>
      </c>
      <c r="I267" s="3">
        <f t="shared" si="26"/>
        <v>1</v>
      </c>
      <c r="J267">
        <v>0</v>
      </c>
      <c r="K267">
        <v>0</v>
      </c>
      <c r="L267">
        <v>10.5</v>
      </c>
      <c r="M267" s="3" t="b">
        <v>1</v>
      </c>
      <c r="N267" t="b">
        <v>0</v>
      </c>
      <c r="O267" t="b">
        <v>1</v>
      </c>
      <c r="P267">
        <v>1</v>
      </c>
    </row>
    <row r="268" spans="1:16" x14ac:dyDescent="0.25">
      <c r="A268" s="1">
        <v>266</v>
      </c>
      <c r="B268" s="3">
        <v>0</v>
      </c>
      <c r="C268" s="3">
        <v>3</v>
      </c>
      <c r="D268" s="3">
        <f t="shared" si="22"/>
        <v>0</v>
      </c>
      <c r="E268" s="3">
        <f t="shared" si="23"/>
        <v>0</v>
      </c>
      <c r="F268">
        <v>16</v>
      </c>
      <c r="G268" s="3">
        <f t="shared" si="24"/>
        <v>0</v>
      </c>
      <c r="H268" s="3">
        <f t="shared" si="25"/>
        <v>1</v>
      </c>
      <c r="I268" s="3">
        <f t="shared" si="26"/>
        <v>1</v>
      </c>
      <c r="J268">
        <v>4</v>
      </c>
      <c r="K268">
        <v>1</v>
      </c>
      <c r="L268">
        <v>39.6875</v>
      </c>
      <c r="M268" s="3" t="b">
        <v>1</v>
      </c>
      <c r="N268" t="b">
        <v>0</v>
      </c>
      <c r="O268" t="b">
        <v>1</v>
      </c>
      <c r="P268">
        <v>1</v>
      </c>
    </row>
    <row r="269" spans="1:16" x14ac:dyDescent="0.25">
      <c r="A269" s="1">
        <v>267</v>
      </c>
      <c r="B269" s="3">
        <v>1</v>
      </c>
      <c r="C269" s="3">
        <v>3</v>
      </c>
      <c r="D269" s="3">
        <f t="shared" si="22"/>
        <v>0</v>
      </c>
      <c r="E269" s="3">
        <f t="shared" si="23"/>
        <v>0</v>
      </c>
      <c r="F269">
        <v>25</v>
      </c>
      <c r="G269" s="3">
        <f t="shared" si="24"/>
        <v>0</v>
      </c>
      <c r="H269" s="3">
        <f t="shared" si="25"/>
        <v>0</v>
      </c>
      <c r="I269" s="3">
        <f t="shared" si="26"/>
        <v>1</v>
      </c>
      <c r="J269">
        <v>1</v>
      </c>
      <c r="K269">
        <v>0</v>
      </c>
      <c r="L269">
        <v>7.7750000000000004</v>
      </c>
      <c r="M269" s="3" t="b">
        <v>1</v>
      </c>
      <c r="N269" t="b">
        <v>0</v>
      </c>
      <c r="O269" t="b">
        <v>1</v>
      </c>
      <c r="P269">
        <v>1</v>
      </c>
    </row>
    <row r="270" spans="1:16" x14ac:dyDescent="0.25">
      <c r="A270" s="1">
        <v>268</v>
      </c>
      <c r="B270" s="3">
        <v>1</v>
      </c>
      <c r="C270" s="3">
        <v>1</v>
      </c>
      <c r="D270" s="3">
        <f t="shared" si="22"/>
        <v>1</v>
      </c>
      <c r="E270" s="3">
        <f t="shared" si="23"/>
        <v>1</v>
      </c>
      <c r="F270">
        <v>58</v>
      </c>
      <c r="G270" s="3">
        <f t="shared" si="24"/>
        <v>0</v>
      </c>
      <c r="H270" s="3">
        <f t="shared" si="25"/>
        <v>0</v>
      </c>
      <c r="I270" s="3">
        <f t="shared" si="26"/>
        <v>0</v>
      </c>
      <c r="J270">
        <v>0</v>
      </c>
      <c r="K270">
        <v>1</v>
      </c>
      <c r="L270">
        <v>153.46250000000001</v>
      </c>
      <c r="M270" s="3" t="b">
        <v>0</v>
      </c>
      <c r="N270" t="b">
        <v>0</v>
      </c>
      <c r="O270" t="b">
        <v>1</v>
      </c>
      <c r="P270">
        <v>1</v>
      </c>
    </row>
    <row r="271" spans="1:16" x14ac:dyDescent="0.25">
      <c r="A271" s="1">
        <v>269</v>
      </c>
      <c r="B271" s="3">
        <v>1</v>
      </c>
      <c r="C271" s="3">
        <v>1</v>
      </c>
      <c r="D271" s="3">
        <f t="shared" si="22"/>
        <v>1</v>
      </c>
      <c r="E271" s="3">
        <f t="shared" si="23"/>
        <v>1</v>
      </c>
      <c r="F271">
        <v>35</v>
      </c>
      <c r="G271" s="3">
        <f t="shared" si="24"/>
        <v>0</v>
      </c>
      <c r="H271" s="3">
        <f t="shared" si="25"/>
        <v>0</v>
      </c>
      <c r="I271" s="3">
        <f t="shared" si="26"/>
        <v>1</v>
      </c>
      <c r="J271">
        <v>0</v>
      </c>
      <c r="K271">
        <v>0</v>
      </c>
      <c r="L271">
        <v>135.63329999999999</v>
      </c>
      <c r="M271" s="3" t="b">
        <v>0</v>
      </c>
      <c r="N271" t="b">
        <v>0</v>
      </c>
      <c r="O271" t="b">
        <v>1</v>
      </c>
      <c r="P271">
        <v>1</v>
      </c>
    </row>
    <row r="272" spans="1:16" x14ac:dyDescent="0.25">
      <c r="A272" s="1">
        <v>270</v>
      </c>
      <c r="B272" s="3">
        <v>0</v>
      </c>
      <c r="C272" s="3">
        <v>1</v>
      </c>
      <c r="D272" s="3">
        <f t="shared" si="22"/>
        <v>1</v>
      </c>
      <c r="E272" s="3">
        <f t="shared" si="23"/>
        <v>1</v>
      </c>
      <c r="F272">
        <v>29.69911764705882</v>
      </c>
      <c r="G272" s="3">
        <f t="shared" si="24"/>
        <v>0</v>
      </c>
      <c r="H272" s="3">
        <f t="shared" si="25"/>
        <v>0</v>
      </c>
      <c r="I272" s="3">
        <f t="shared" si="26"/>
        <v>1</v>
      </c>
      <c r="J272">
        <v>0</v>
      </c>
      <c r="K272">
        <v>0</v>
      </c>
      <c r="L272">
        <v>31</v>
      </c>
      <c r="M272" s="3" t="b">
        <v>1</v>
      </c>
      <c r="N272" t="b">
        <v>0</v>
      </c>
      <c r="O272" t="b">
        <v>1</v>
      </c>
      <c r="P272">
        <v>1</v>
      </c>
    </row>
    <row r="273" spans="1:16" x14ac:dyDescent="0.25">
      <c r="A273" s="1">
        <v>271</v>
      </c>
      <c r="B273" s="3">
        <v>1</v>
      </c>
      <c r="C273" s="3">
        <v>3</v>
      </c>
      <c r="D273" s="3">
        <f t="shared" si="22"/>
        <v>0</v>
      </c>
      <c r="E273" s="3">
        <f t="shared" si="23"/>
        <v>0</v>
      </c>
      <c r="F273">
        <v>25</v>
      </c>
      <c r="G273" s="3">
        <f t="shared" si="24"/>
        <v>0</v>
      </c>
      <c r="H273" s="3">
        <f t="shared" si="25"/>
        <v>0</v>
      </c>
      <c r="I273" s="3">
        <f t="shared" si="26"/>
        <v>1</v>
      </c>
      <c r="J273">
        <v>0</v>
      </c>
      <c r="K273">
        <v>0</v>
      </c>
      <c r="L273">
        <v>0</v>
      </c>
      <c r="M273" s="3" t="b">
        <v>1</v>
      </c>
      <c r="N273" t="b">
        <v>0</v>
      </c>
      <c r="O273" t="b">
        <v>1</v>
      </c>
      <c r="P273">
        <v>1</v>
      </c>
    </row>
    <row r="274" spans="1:16" x14ac:dyDescent="0.25">
      <c r="A274" s="1">
        <v>272</v>
      </c>
      <c r="B274" s="3">
        <v>1</v>
      </c>
      <c r="C274" s="3">
        <v>2</v>
      </c>
      <c r="D274" s="3">
        <f t="shared" si="22"/>
        <v>0</v>
      </c>
      <c r="E274" s="3">
        <f t="shared" si="23"/>
        <v>1</v>
      </c>
      <c r="F274">
        <v>41</v>
      </c>
      <c r="G274" s="3">
        <f t="shared" si="24"/>
        <v>0</v>
      </c>
      <c r="H274" s="3">
        <f t="shared" si="25"/>
        <v>0</v>
      </c>
      <c r="I274" s="3">
        <f t="shared" si="26"/>
        <v>1</v>
      </c>
      <c r="J274">
        <v>0</v>
      </c>
      <c r="K274">
        <v>1</v>
      </c>
      <c r="L274">
        <v>19.5</v>
      </c>
      <c r="M274" s="3" t="b">
        <v>0</v>
      </c>
      <c r="N274" t="b">
        <v>0</v>
      </c>
      <c r="O274" t="b">
        <v>1</v>
      </c>
      <c r="P274">
        <v>1</v>
      </c>
    </row>
    <row r="275" spans="1:16" x14ac:dyDescent="0.25">
      <c r="A275" s="1">
        <v>273</v>
      </c>
      <c r="B275" s="3">
        <v>0</v>
      </c>
      <c r="C275" s="3">
        <v>1</v>
      </c>
      <c r="D275" s="3">
        <f t="shared" si="22"/>
        <v>1</v>
      </c>
      <c r="E275" s="3">
        <f t="shared" si="23"/>
        <v>1</v>
      </c>
      <c r="F275">
        <v>37</v>
      </c>
      <c r="G275" s="3">
        <f t="shared" si="24"/>
        <v>0</v>
      </c>
      <c r="H275" s="3">
        <f t="shared" si="25"/>
        <v>0</v>
      </c>
      <c r="I275" s="3">
        <f t="shared" si="26"/>
        <v>1</v>
      </c>
      <c r="J275">
        <v>0</v>
      </c>
      <c r="K275">
        <v>1</v>
      </c>
      <c r="L275">
        <v>29.7</v>
      </c>
      <c r="M275" s="3" t="b">
        <v>1</v>
      </c>
      <c r="N275" t="b">
        <v>0</v>
      </c>
      <c r="O275" t="b">
        <v>0</v>
      </c>
      <c r="P275">
        <v>1</v>
      </c>
    </row>
    <row r="276" spans="1:16" x14ac:dyDescent="0.25">
      <c r="A276" s="1">
        <v>274</v>
      </c>
      <c r="B276" s="3">
        <v>1</v>
      </c>
      <c r="C276" s="3">
        <v>3</v>
      </c>
      <c r="D276" s="3">
        <f t="shared" si="22"/>
        <v>0</v>
      </c>
      <c r="E276" s="3">
        <f t="shared" si="23"/>
        <v>0</v>
      </c>
      <c r="F276">
        <v>29.69911764705882</v>
      </c>
      <c r="G276" s="3">
        <f t="shared" si="24"/>
        <v>0</v>
      </c>
      <c r="H276" s="3">
        <f t="shared" si="25"/>
        <v>0</v>
      </c>
      <c r="I276" s="3">
        <f t="shared" si="26"/>
        <v>1</v>
      </c>
      <c r="J276">
        <v>0</v>
      </c>
      <c r="K276">
        <v>0</v>
      </c>
      <c r="L276">
        <v>7.75</v>
      </c>
      <c r="M276" s="3" t="b">
        <v>0</v>
      </c>
      <c r="N276" t="b">
        <v>1</v>
      </c>
      <c r="O276" t="b">
        <v>0</v>
      </c>
      <c r="P276">
        <v>1</v>
      </c>
    </row>
    <row r="277" spans="1:16" x14ac:dyDescent="0.25">
      <c r="A277" s="1">
        <v>275</v>
      </c>
      <c r="B277" s="3">
        <v>1</v>
      </c>
      <c r="C277" s="3">
        <v>1</v>
      </c>
      <c r="D277" s="3">
        <f t="shared" si="22"/>
        <v>1</v>
      </c>
      <c r="E277" s="3">
        <f t="shared" si="23"/>
        <v>1</v>
      </c>
      <c r="F277">
        <v>63</v>
      </c>
      <c r="G277" s="3">
        <f t="shared" si="24"/>
        <v>0</v>
      </c>
      <c r="H277" s="3">
        <f t="shared" si="25"/>
        <v>0</v>
      </c>
      <c r="I277" s="3">
        <f t="shared" si="26"/>
        <v>0</v>
      </c>
      <c r="J277">
        <v>1</v>
      </c>
      <c r="K277">
        <v>0</v>
      </c>
      <c r="L277">
        <v>77.958299999999994</v>
      </c>
      <c r="M277" s="3" t="b">
        <v>0</v>
      </c>
      <c r="N277" t="b">
        <v>0</v>
      </c>
      <c r="O277" t="b">
        <v>1</v>
      </c>
      <c r="P277">
        <v>1</v>
      </c>
    </row>
    <row r="278" spans="1:16" x14ac:dyDescent="0.25">
      <c r="A278" s="1">
        <v>276</v>
      </c>
      <c r="B278" s="3">
        <v>0</v>
      </c>
      <c r="C278" s="3">
        <v>3</v>
      </c>
      <c r="D278" s="3">
        <f t="shared" si="22"/>
        <v>0</v>
      </c>
      <c r="E278" s="3">
        <f t="shared" si="23"/>
        <v>0</v>
      </c>
      <c r="F278">
        <v>45</v>
      </c>
      <c r="G278" s="3">
        <f t="shared" si="24"/>
        <v>0</v>
      </c>
      <c r="H278" s="3">
        <f t="shared" si="25"/>
        <v>0</v>
      </c>
      <c r="I278" s="3">
        <f t="shared" si="26"/>
        <v>0</v>
      </c>
      <c r="J278">
        <v>0</v>
      </c>
      <c r="K278">
        <v>0</v>
      </c>
      <c r="L278">
        <v>7.75</v>
      </c>
      <c r="M278" s="3" t="b">
        <v>0</v>
      </c>
      <c r="N278" t="b">
        <v>0</v>
      </c>
      <c r="O278" t="b">
        <v>1</v>
      </c>
      <c r="P278">
        <v>1</v>
      </c>
    </row>
    <row r="279" spans="1:16" x14ac:dyDescent="0.25">
      <c r="A279" s="1">
        <v>277</v>
      </c>
      <c r="B279" s="3">
        <v>0</v>
      </c>
      <c r="C279" s="3">
        <v>2</v>
      </c>
      <c r="D279" s="3">
        <f t="shared" si="22"/>
        <v>0</v>
      </c>
      <c r="E279" s="3">
        <f t="shared" si="23"/>
        <v>1</v>
      </c>
      <c r="F279">
        <v>29.69911764705882</v>
      </c>
      <c r="G279" s="3">
        <f t="shared" si="24"/>
        <v>0</v>
      </c>
      <c r="H279" s="3">
        <f t="shared" si="25"/>
        <v>0</v>
      </c>
      <c r="I279" s="3">
        <f t="shared" si="26"/>
        <v>1</v>
      </c>
      <c r="J279">
        <v>0</v>
      </c>
      <c r="K279">
        <v>0</v>
      </c>
      <c r="L279">
        <v>0</v>
      </c>
      <c r="M279" s="3" t="b">
        <v>1</v>
      </c>
      <c r="N279" t="b">
        <v>0</v>
      </c>
      <c r="O279" t="b">
        <v>1</v>
      </c>
      <c r="P279">
        <v>1</v>
      </c>
    </row>
    <row r="280" spans="1:16" x14ac:dyDescent="0.25">
      <c r="A280" s="1">
        <v>278</v>
      </c>
      <c r="B280" s="3">
        <v>0</v>
      </c>
      <c r="C280" s="3">
        <v>3</v>
      </c>
      <c r="D280" s="3">
        <f t="shared" si="22"/>
        <v>0</v>
      </c>
      <c r="E280" s="3">
        <f t="shared" si="23"/>
        <v>0</v>
      </c>
      <c r="F280">
        <v>7</v>
      </c>
      <c r="G280" s="3">
        <f t="shared" si="24"/>
        <v>0</v>
      </c>
      <c r="H280" s="3">
        <f t="shared" si="25"/>
        <v>1</v>
      </c>
      <c r="I280" s="3">
        <f t="shared" si="26"/>
        <v>1</v>
      </c>
      <c r="J280">
        <v>4</v>
      </c>
      <c r="K280">
        <v>1</v>
      </c>
      <c r="L280">
        <v>29.125</v>
      </c>
      <c r="M280" s="3" t="b">
        <v>1</v>
      </c>
      <c r="N280" t="b">
        <v>1</v>
      </c>
      <c r="O280" t="b">
        <v>0</v>
      </c>
      <c r="P280">
        <v>1</v>
      </c>
    </row>
    <row r="281" spans="1:16" x14ac:dyDescent="0.25">
      <c r="A281" s="1">
        <v>279</v>
      </c>
      <c r="B281" s="3">
        <v>1</v>
      </c>
      <c r="C281" s="3">
        <v>3</v>
      </c>
      <c r="D281" s="3">
        <f t="shared" si="22"/>
        <v>0</v>
      </c>
      <c r="E281" s="3">
        <f t="shared" si="23"/>
        <v>0</v>
      </c>
      <c r="F281">
        <v>35</v>
      </c>
      <c r="G281" s="3">
        <f t="shared" si="24"/>
        <v>0</v>
      </c>
      <c r="H281" s="3">
        <f t="shared" si="25"/>
        <v>0</v>
      </c>
      <c r="I281" s="3">
        <f t="shared" si="26"/>
        <v>1</v>
      </c>
      <c r="J281">
        <v>1</v>
      </c>
      <c r="K281">
        <v>1</v>
      </c>
      <c r="L281">
        <v>20.25</v>
      </c>
      <c r="M281" s="3" t="b">
        <v>0</v>
      </c>
      <c r="N281" t="b">
        <v>0</v>
      </c>
      <c r="O281" t="b">
        <v>1</v>
      </c>
      <c r="P281">
        <v>1</v>
      </c>
    </row>
    <row r="282" spans="1:16" x14ac:dyDescent="0.25">
      <c r="A282" s="1">
        <v>280</v>
      </c>
      <c r="B282" s="3">
        <v>0</v>
      </c>
      <c r="C282" s="3">
        <v>3</v>
      </c>
      <c r="D282" s="3">
        <f t="shared" si="22"/>
        <v>0</v>
      </c>
      <c r="E282" s="3">
        <f t="shared" si="23"/>
        <v>0</v>
      </c>
      <c r="F282">
        <v>65</v>
      </c>
      <c r="G282" s="3">
        <f t="shared" si="24"/>
        <v>0</v>
      </c>
      <c r="H282" s="3">
        <f t="shared" si="25"/>
        <v>0</v>
      </c>
      <c r="I282" s="3">
        <f t="shared" si="26"/>
        <v>0</v>
      </c>
      <c r="J282">
        <v>0</v>
      </c>
      <c r="K282">
        <v>0</v>
      </c>
      <c r="L282">
        <v>7.75</v>
      </c>
      <c r="M282" s="3" t="b">
        <v>1</v>
      </c>
      <c r="N282" t="b">
        <v>1</v>
      </c>
      <c r="O282" t="b">
        <v>0</v>
      </c>
      <c r="P282">
        <v>1</v>
      </c>
    </row>
    <row r="283" spans="1:16" x14ac:dyDescent="0.25">
      <c r="A283" s="1">
        <v>281</v>
      </c>
      <c r="B283" s="3">
        <v>0</v>
      </c>
      <c r="C283" s="3">
        <v>3</v>
      </c>
      <c r="D283" s="3">
        <f t="shared" si="22"/>
        <v>0</v>
      </c>
      <c r="E283" s="3">
        <f t="shared" si="23"/>
        <v>0</v>
      </c>
      <c r="F283">
        <v>28</v>
      </c>
      <c r="G283" s="3">
        <f t="shared" si="24"/>
        <v>0</v>
      </c>
      <c r="H283" s="3">
        <f t="shared" si="25"/>
        <v>0</v>
      </c>
      <c r="I283" s="3">
        <f t="shared" si="26"/>
        <v>1</v>
      </c>
      <c r="J283">
        <v>0</v>
      </c>
      <c r="K283">
        <v>0</v>
      </c>
      <c r="L283">
        <v>7.8541999999999996</v>
      </c>
      <c r="M283" s="3" t="b">
        <v>1</v>
      </c>
      <c r="N283" t="b">
        <v>0</v>
      </c>
      <c r="O283" t="b">
        <v>1</v>
      </c>
      <c r="P283">
        <v>1</v>
      </c>
    </row>
    <row r="284" spans="1:16" x14ac:dyDescent="0.25">
      <c r="A284" s="1">
        <v>282</v>
      </c>
      <c r="B284" s="3">
        <v>0</v>
      </c>
      <c r="C284" s="3">
        <v>3</v>
      </c>
      <c r="D284" s="3">
        <f t="shared" si="22"/>
        <v>0</v>
      </c>
      <c r="E284" s="3">
        <f t="shared" si="23"/>
        <v>0</v>
      </c>
      <c r="F284">
        <v>16</v>
      </c>
      <c r="G284" s="3">
        <f t="shared" si="24"/>
        <v>0</v>
      </c>
      <c r="H284" s="3">
        <f t="shared" si="25"/>
        <v>1</v>
      </c>
      <c r="I284" s="3">
        <f t="shared" si="26"/>
        <v>1</v>
      </c>
      <c r="J284">
        <v>0</v>
      </c>
      <c r="K284">
        <v>0</v>
      </c>
      <c r="L284">
        <v>9.5</v>
      </c>
      <c r="M284" s="3" t="b">
        <v>1</v>
      </c>
      <c r="N284" t="b">
        <v>0</v>
      </c>
      <c r="O284" t="b">
        <v>1</v>
      </c>
      <c r="P284">
        <v>1</v>
      </c>
    </row>
    <row r="285" spans="1:16" x14ac:dyDescent="0.25">
      <c r="A285" s="1">
        <v>283</v>
      </c>
      <c r="B285" s="3">
        <v>1</v>
      </c>
      <c r="C285" s="3">
        <v>3</v>
      </c>
      <c r="D285" s="3">
        <f t="shared" si="22"/>
        <v>0</v>
      </c>
      <c r="E285" s="3">
        <f t="shared" si="23"/>
        <v>0</v>
      </c>
      <c r="F285">
        <v>19</v>
      </c>
      <c r="G285" s="3">
        <f t="shared" si="24"/>
        <v>0</v>
      </c>
      <c r="H285" s="3">
        <f t="shared" si="25"/>
        <v>1</v>
      </c>
      <c r="I285" s="3">
        <f t="shared" si="26"/>
        <v>1</v>
      </c>
      <c r="J285">
        <v>0</v>
      </c>
      <c r="K285">
        <v>0</v>
      </c>
      <c r="L285">
        <v>8.0500000000000007</v>
      </c>
      <c r="M285" s="3" t="b">
        <v>1</v>
      </c>
      <c r="N285" t="b">
        <v>0</v>
      </c>
      <c r="O285" t="b">
        <v>1</v>
      </c>
      <c r="P285">
        <v>1</v>
      </c>
    </row>
    <row r="286" spans="1:16" x14ac:dyDescent="0.25">
      <c r="A286" s="1">
        <v>284</v>
      </c>
      <c r="B286" s="3">
        <v>0</v>
      </c>
      <c r="C286" s="3">
        <v>1</v>
      </c>
      <c r="D286" s="3">
        <f t="shared" si="22"/>
        <v>1</v>
      </c>
      <c r="E286" s="3">
        <f t="shared" si="23"/>
        <v>1</v>
      </c>
      <c r="F286">
        <v>29.69911764705882</v>
      </c>
      <c r="G286" s="3">
        <f t="shared" si="24"/>
        <v>0</v>
      </c>
      <c r="H286" s="3">
        <f t="shared" si="25"/>
        <v>0</v>
      </c>
      <c r="I286" s="3">
        <f t="shared" si="26"/>
        <v>1</v>
      </c>
      <c r="J286">
        <v>0</v>
      </c>
      <c r="K286">
        <v>0</v>
      </c>
      <c r="L286">
        <v>26</v>
      </c>
      <c r="M286" s="3" t="b">
        <v>1</v>
      </c>
      <c r="N286" t="b">
        <v>0</v>
      </c>
      <c r="O286" t="b">
        <v>1</v>
      </c>
      <c r="P286">
        <v>1</v>
      </c>
    </row>
    <row r="287" spans="1:16" x14ac:dyDescent="0.25">
      <c r="A287" s="1">
        <v>285</v>
      </c>
      <c r="B287" s="3">
        <v>0</v>
      </c>
      <c r="C287" s="3">
        <v>3</v>
      </c>
      <c r="D287" s="3">
        <f t="shared" si="22"/>
        <v>0</v>
      </c>
      <c r="E287" s="3">
        <f t="shared" si="23"/>
        <v>0</v>
      </c>
      <c r="F287">
        <v>33</v>
      </c>
      <c r="G287" s="3">
        <f t="shared" si="24"/>
        <v>0</v>
      </c>
      <c r="H287" s="3">
        <f t="shared" si="25"/>
        <v>0</v>
      </c>
      <c r="I287" s="3">
        <f t="shared" si="26"/>
        <v>1</v>
      </c>
      <c r="J287">
        <v>0</v>
      </c>
      <c r="K287">
        <v>0</v>
      </c>
      <c r="L287">
        <v>8.6624999999999996</v>
      </c>
      <c r="M287" s="3" t="b">
        <v>1</v>
      </c>
      <c r="N287" t="b">
        <v>0</v>
      </c>
      <c r="O287" t="b">
        <v>0</v>
      </c>
      <c r="P287">
        <v>1</v>
      </c>
    </row>
    <row r="288" spans="1:16" x14ac:dyDescent="0.25">
      <c r="A288" s="1">
        <v>286</v>
      </c>
      <c r="B288" s="3">
        <v>1</v>
      </c>
      <c r="C288" s="3">
        <v>3</v>
      </c>
      <c r="D288" s="3">
        <f t="shared" si="22"/>
        <v>0</v>
      </c>
      <c r="E288" s="3">
        <f t="shared" si="23"/>
        <v>0</v>
      </c>
      <c r="F288">
        <v>30</v>
      </c>
      <c r="G288" s="3">
        <f t="shared" si="24"/>
        <v>0</v>
      </c>
      <c r="H288" s="3">
        <f t="shared" si="25"/>
        <v>0</v>
      </c>
      <c r="I288" s="3">
        <f t="shared" si="26"/>
        <v>1</v>
      </c>
      <c r="J288">
        <v>0</v>
      </c>
      <c r="K288">
        <v>0</v>
      </c>
      <c r="L288">
        <v>9.5</v>
      </c>
      <c r="M288" s="3" t="b">
        <v>1</v>
      </c>
      <c r="N288" t="b">
        <v>0</v>
      </c>
      <c r="O288" t="b">
        <v>1</v>
      </c>
      <c r="P288">
        <v>1</v>
      </c>
    </row>
    <row r="289" spans="1:16" x14ac:dyDescent="0.25">
      <c r="A289" s="1">
        <v>287</v>
      </c>
      <c r="B289" s="3">
        <v>0</v>
      </c>
      <c r="C289" s="3">
        <v>3</v>
      </c>
      <c r="D289" s="3">
        <f t="shared" si="22"/>
        <v>0</v>
      </c>
      <c r="E289" s="3">
        <f t="shared" si="23"/>
        <v>0</v>
      </c>
      <c r="F289">
        <v>22</v>
      </c>
      <c r="G289" s="3">
        <f t="shared" si="24"/>
        <v>0</v>
      </c>
      <c r="H289" s="3">
        <f t="shared" si="25"/>
        <v>0</v>
      </c>
      <c r="I289" s="3">
        <f t="shared" si="26"/>
        <v>1</v>
      </c>
      <c r="J289">
        <v>0</v>
      </c>
      <c r="K289">
        <v>0</v>
      </c>
      <c r="L289">
        <v>7.8958000000000004</v>
      </c>
      <c r="M289" s="3" t="b">
        <v>1</v>
      </c>
      <c r="N289" t="b">
        <v>0</v>
      </c>
      <c r="O289" t="b">
        <v>1</v>
      </c>
      <c r="P289">
        <v>1</v>
      </c>
    </row>
    <row r="290" spans="1:16" x14ac:dyDescent="0.25">
      <c r="A290" s="1">
        <v>288</v>
      </c>
      <c r="B290" s="3">
        <v>1</v>
      </c>
      <c r="C290" s="3">
        <v>2</v>
      </c>
      <c r="D290" s="3">
        <f t="shared" si="22"/>
        <v>0</v>
      </c>
      <c r="E290" s="3">
        <f t="shared" si="23"/>
        <v>1</v>
      </c>
      <c r="F290">
        <v>42</v>
      </c>
      <c r="G290" s="3">
        <f t="shared" si="24"/>
        <v>0</v>
      </c>
      <c r="H290" s="3">
        <f t="shared" si="25"/>
        <v>0</v>
      </c>
      <c r="I290" s="3">
        <f t="shared" si="26"/>
        <v>1</v>
      </c>
      <c r="J290">
        <v>0</v>
      </c>
      <c r="K290">
        <v>0</v>
      </c>
      <c r="L290">
        <v>13</v>
      </c>
      <c r="M290" s="3" t="b">
        <v>1</v>
      </c>
      <c r="N290" t="b">
        <v>0</v>
      </c>
      <c r="O290" t="b">
        <v>1</v>
      </c>
      <c r="P290">
        <v>1</v>
      </c>
    </row>
    <row r="291" spans="1:16" x14ac:dyDescent="0.25">
      <c r="A291" s="1">
        <v>289</v>
      </c>
      <c r="B291" s="3">
        <v>1</v>
      </c>
      <c r="C291" s="3">
        <v>3</v>
      </c>
      <c r="D291" s="3">
        <f t="shared" si="22"/>
        <v>0</v>
      </c>
      <c r="E291" s="3">
        <f t="shared" si="23"/>
        <v>0</v>
      </c>
      <c r="F291">
        <v>22</v>
      </c>
      <c r="G291" s="3">
        <f t="shared" si="24"/>
        <v>0</v>
      </c>
      <c r="H291" s="3">
        <f t="shared" si="25"/>
        <v>0</v>
      </c>
      <c r="I291" s="3">
        <f t="shared" si="26"/>
        <v>1</v>
      </c>
      <c r="J291">
        <v>0</v>
      </c>
      <c r="K291">
        <v>0</v>
      </c>
      <c r="L291">
        <v>7.75</v>
      </c>
      <c r="M291" s="3" t="b">
        <v>0</v>
      </c>
      <c r="N291" t="b">
        <v>1</v>
      </c>
      <c r="O291" t="b">
        <v>0</v>
      </c>
      <c r="P291">
        <v>1</v>
      </c>
    </row>
    <row r="292" spans="1:16" x14ac:dyDescent="0.25">
      <c r="A292" s="1">
        <v>290</v>
      </c>
      <c r="B292" s="3">
        <v>1</v>
      </c>
      <c r="C292" s="3">
        <v>1</v>
      </c>
      <c r="D292" s="3">
        <f t="shared" si="22"/>
        <v>1</v>
      </c>
      <c r="E292" s="3">
        <f t="shared" si="23"/>
        <v>1</v>
      </c>
      <c r="F292">
        <v>26</v>
      </c>
      <c r="G292" s="3">
        <f t="shared" si="24"/>
        <v>0</v>
      </c>
      <c r="H292" s="3">
        <f t="shared" si="25"/>
        <v>0</v>
      </c>
      <c r="I292" s="3">
        <f t="shared" si="26"/>
        <v>1</v>
      </c>
      <c r="J292">
        <v>0</v>
      </c>
      <c r="K292">
        <v>0</v>
      </c>
      <c r="L292">
        <v>78.849999999999994</v>
      </c>
      <c r="M292" s="3" t="b">
        <v>0</v>
      </c>
      <c r="N292" t="b">
        <v>0</v>
      </c>
      <c r="O292" t="b">
        <v>1</v>
      </c>
      <c r="P292">
        <v>1</v>
      </c>
    </row>
    <row r="293" spans="1:16" x14ac:dyDescent="0.25">
      <c r="A293" s="1">
        <v>291</v>
      </c>
      <c r="B293" s="3">
        <v>1</v>
      </c>
      <c r="C293" s="3">
        <v>1</v>
      </c>
      <c r="D293" s="3">
        <f t="shared" si="22"/>
        <v>1</v>
      </c>
      <c r="E293" s="3">
        <f t="shared" si="23"/>
        <v>1</v>
      </c>
      <c r="F293">
        <v>19</v>
      </c>
      <c r="G293" s="3">
        <f t="shared" si="24"/>
        <v>0</v>
      </c>
      <c r="H293" s="3">
        <f t="shared" si="25"/>
        <v>1</v>
      </c>
      <c r="I293" s="3">
        <f t="shared" si="26"/>
        <v>1</v>
      </c>
      <c r="J293">
        <v>1</v>
      </c>
      <c r="K293">
        <v>0</v>
      </c>
      <c r="L293">
        <v>91.0792</v>
      </c>
      <c r="M293" s="3" t="b">
        <v>0</v>
      </c>
      <c r="N293" t="b">
        <v>0</v>
      </c>
      <c r="O293" t="b">
        <v>0</v>
      </c>
      <c r="P293">
        <v>1</v>
      </c>
    </row>
    <row r="294" spans="1:16" x14ac:dyDescent="0.25">
      <c r="A294" s="1">
        <v>292</v>
      </c>
      <c r="B294" s="3">
        <v>0</v>
      </c>
      <c r="C294" s="3">
        <v>2</v>
      </c>
      <c r="D294" s="3">
        <f t="shared" si="22"/>
        <v>0</v>
      </c>
      <c r="E294" s="3">
        <f t="shared" si="23"/>
        <v>1</v>
      </c>
      <c r="F294">
        <v>36</v>
      </c>
      <c r="G294" s="3">
        <f t="shared" si="24"/>
        <v>0</v>
      </c>
      <c r="H294" s="3">
        <f t="shared" si="25"/>
        <v>0</v>
      </c>
      <c r="I294" s="3">
        <f t="shared" si="26"/>
        <v>1</v>
      </c>
      <c r="J294">
        <v>0</v>
      </c>
      <c r="K294">
        <v>0</v>
      </c>
      <c r="L294">
        <v>12.875</v>
      </c>
      <c r="M294" s="3" t="b">
        <v>1</v>
      </c>
      <c r="N294" t="b">
        <v>0</v>
      </c>
      <c r="O294" t="b">
        <v>0</v>
      </c>
      <c r="P294">
        <v>1</v>
      </c>
    </row>
    <row r="295" spans="1:16" x14ac:dyDescent="0.25">
      <c r="A295" s="1">
        <v>293</v>
      </c>
      <c r="B295" s="3">
        <v>0</v>
      </c>
      <c r="C295" s="3">
        <v>3</v>
      </c>
      <c r="D295" s="3">
        <f t="shared" si="22"/>
        <v>0</v>
      </c>
      <c r="E295" s="3">
        <f t="shared" si="23"/>
        <v>0</v>
      </c>
      <c r="F295">
        <v>24</v>
      </c>
      <c r="G295" s="3">
        <f t="shared" si="24"/>
        <v>0</v>
      </c>
      <c r="H295" s="3">
        <f t="shared" si="25"/>
        <v>0</v>
      </c>
      <c r="I295" s="3">
        <f t="shared" si="26"/>
        <v>1</v>
      </c>
      <c r="J295">
        <v>0</v>
      </c>
      <c r="K295">
        <v>0</v>
      </c>
      <c r="L295">
        <v>8.85</v>
      </c>
      <c r="M295" s="3" t="b">
        <v>0</v>
      </c>
      <c r="N295" t="b">
        <v>0</v>
      </c>
      <c r="O295" t="b">
        <v>1</v>
      </c>
      <c r="P295">
        <v>1</v>
      </c>
    </row>
    <row r="296" spans="1:16" x14ac:dyDescent="0.25">
      <c r="A296" s="1">
        <v>294</v>
      </c>
      <c r="B296" s="3">
        <v>0</v>
      </c>
      <c r="C296" s="3">
        <v>3</v>
      </c>
      <c r="D296" s="3">
        <f t="shared" si="22"/>
        <v>0</v>
      </c>
      <c r="E296" s="3">
        <f t="shared" si="23"/>
        <v>0</v>
      </c>
      <c r="F296">
        <v>24</v>
      </c>
      <c r="G296" s="3">
        <f t="shared" si="24"/>
        <v>0</v>
      </c>
      <c r="H296" s="3">
        <f t="shared" si="25"/>
        <v>0</v>
      </c>
      <c r="I296" s="3">
        <f t="shared" si="26"/>
        <v>1</v>
      </c>
      <c r="J296">
        <v>0</v>
      </c>
      <c r="K296">
        <v>0</v>
      </c>
      <c r="L296">
        <v>7.8958000000000004</v>
      </c>
      <c r="M296" s="3" t="b">
        <v>1</v>
      </c>
      <c r="N296" t="b">
        <v>0</v>
      </c>
      <c r="O296" t="b">
        <v>1</v>
      </c>
      <c r="P296">
        <v>1</v>
      </c>
    </row>
    <row r="297" spans="1:16" x14ac:dyDescent="0.25">
      <c r="A297" s="1">
        <v>295</v>
      </c>
      <c r="B297" s="3">
        <v>0</v>
      </c>
      <c r="C297" s="3">
        <v>1</v>
      </c>
      <c r="D297" s="3">
        <f t="shared" si="22"/>
        <v>1</v>
      </c>
      <c r="E297" s="3">
        <f t="shared" si="23"/>
        <v>1</v>
      </c>
      <c r="F297">
        <v>29.69911764705882</v>
      </c>
      <c r="G297" s="3">
        <f t="shared" si="24"/>
        <v>0</v>
      </c>
      <c r="H297" s="3">
        <f t="shared" si="25"/>
        <v>0</v>
      </c>
      <c r="I297" s="3">
        <f t="shared" si="26"/>
        <v>1</v>
      </c>
      <c r="J297">
        <v>0</v>
      </c>
      <c r="K297">
        <v>0</v>
      </c>
      <c r="L297">
        <v>27.720800000000001</v>
      </c>
      <c r="M297" s="3" t="b">
        <v>1</v>
      </c>
      <c r="N297" t="b">
        <v>0</v>
      </c>
      <c r="O297" t="b">
        <v>0</v>
      </c>
      <c r="P297">
        <v>1</v>
      </c>
    </row>
    <row r="298" spans="1:16" x14ac:dyDescent="0.25">
      <c r="A298" s="1">
        <v>296</v>
      </c>
      <c r="B298" s="3">
        <v>0</v>
      </c>
      <c r="C298" s="3">
        <v>3</v>
      </c>
      <c r="D298" s="3">
        <f t="shared" si="22"/>
        <v>0</v>
      </c>
      <c r="E298" s="3">
        <f t="shared" si="23"/>
        <v>0</v>
      </c>
      <c r="F298">
        <v>23.5</v>
      </c>
      <c r="G298" s="3">
        <f t="shared" si="24"/>
        <v>0</v>
      </c>
      <c r="H298" s="3">
        <f t="shared" si="25"/>
        <v>0</v>
      </c>
      <c r="I298" s="3">
        <f t="shared" si="26"/>
        <v>1</v>
      </c>
      <c r="J298">
        <v>0</v>
      </c>
      <c r="K298">
        <v>0</v>
      </c>
      <c r="L298">
        <v>7.2291999999999996</v>
      </c>
      <c r="M298" s="3" t="b">
        <v>1</v>
      </c>
      <c r="N298" t="b">
        <v>0</v>
      </c>
      <c r="O298" t="b">
        <v>0</v>
      </c>
      <c r="P298">
        <v>1</v>
      </c>
    </row>
    <row r="299" spans="1:16" x14ac:dyDescent="0.25">
      <c r="A299" s="1">
        <v>297</v>
      </c>
      <c r="B299" s="3">
        <v>0</v>
      </c>
      <c r="C299" s="3">
        <v>1</v>
      </c>
      <c r="D299" s="3">
        <f t="shared" si="22"/>
        <v>1</v>
      </c>
      <c r="E299" s="3">
        <f t="shared" si="23"/>
        <v>1</v>
      </c>
      <c r="F299">
        <v>2</v>
      </c>
      <c r="G299" s="3">
        <f t="shared" si="24"/>
        <v>1</v>
      </c>
      <c r="H299" s="3">
        <f t="shared" si="25"/>
        <v>1</v>
      </c>
      <c r="I299" s="3">
        <f t="shared" si="26"/>
        <v>1</v>
      </c>
      <c r="J299">
        <v>1</v>
      </c>
      <c r="K299">
        <v>2</v>
      </c>
      <c r="L299">
        <v>151.55000000000001</v>
      </c>
      <c r="M299" s="3" t="b">
        <v>0</v>
      </c>
      <c r="N299" t="b">
        <v>0</v>
      </c>
      <c r="O299" t="b">
        <v>1</v>
      </c>
      <c r="P299">
        <v>1</v>
      </c>
    </row>
    <row r="300" spans="1:16" x14ac:dyDescent="0.25">
      <c r="A300" s="1">
        <v>298</v>
      </c>
      <c r="B300" s="3">
        <v>1</v>
      </c>
      <c r="C300" s="3">
        <v>1</v>
      </c>
      <c r="D300" s="3">
        <f t="shared" si="22"/>
        <v>1</v>
      </c>
      <c r="E300" s="3">
        <f t="shared" si="23"/>
        <v>1</v>
      </c>
      <c r="F300">
        <v>29.69911764705882</v>
      </c>
      <c r="G300" s="3">
        <f t="shared" si="24"/>
        <v>0</v>
      </c>
      <c r="H300" s="3">
        <f t="shared" si="25"/>
        <v>0</v>
      </c>
      <c r="I300" s="3">
        <f t="shared" si="26"/>
        <v>1</v>
      </c>
      <c r="J300">
        <v>0</v>
      </c>
      <c r="K300">
        <v>0</v>
      </c>
      <c r="L300">
        <v>30.5</v>
      </c>
      <c r="M300" s="3" t="b">
        <v>1</v>
      </c>
      <c r="N300" t="b">
        <v>0</v>
      </c>
      <c r="O300" t="b">
        <v>1</v>
      </c>
      <c r="P300">
        <v>1</v>
      </c>
    </row>
    <row r="301" spans="1:16" x14ac:dyDescent="0.25">
      <c r="A301" s="1">
        <v>299</v>
      </c>
      <c r="B301" s="3">
        <v>1</v>
      </c>
      <c r="C301" s="3">
        <v>1</v>
      </c>
      <c r="D301" s="3">
        <f t="shared" si="22"/>
        <v>1</v>
      </c>
      <c r="E301" s="3">
        <f t="shared" si="23"/>
        <v>1</v>
      </c>
      <c r="F301">
        <v>50</v>
      </c>
      <c r="G301" s="3">
        <f t="shared" si="24"/>
        <v>0</v>
      </c>
      <c r="H301" s="3">
        <f t="shared" si="25"/>
        <v>0</v>
      </c>
      <c r="I301" s="3">
        <f t="shared" si="26"/>
        <v>0</v>
      </c>
      <c r="J301">
        <v>0</v>
      </c>
      <c r="K301">
        <v>1</v>
      </c>
      <c r="L301">
        <v>247.52080000000001</v>
      </c>
      <c r="M301" s="3" t="b">
        <v>0</v>
      </c>
      <c r="N301" t="b">
        <v>0</v>
      </c>
      <c r="O301" t="b">
        <v>0</v>
      </c>
      <c r="P301">
        <v>1</v>
      </c>
    </row>
    <row r="302" spans="1:16" x14ac:dyDescent="0.25">
      <c r="A302" s="1">
        <v>300</v>
      </c>
      <c r="B302" s="3">
        <v>1</v>
      </c>
      <c r="C302" s="3">
        <v>3</v>
      </c>
      <c r="D302" s="3">
        <f t="shared" si="22"/>
        <v>0</v>
      </c>
      <c r="E302" s="3">
        <f t="shared" si="23"/>
        <v>0</v>
      </c>
      <c r="F302">
        <v>29.69911764705882</v>
      </c>
      <c r="G302" s="3">
        <f t="shared" si="24"/>
        <v>0</v>
      </c>
      <c r="H302" s="3">
        <f t="shared" si="25"/>
        <v>0</v>
      </c>
      <c r="I302" s="3">
        <f t="shared" si="26"/>
        <v>1</v>
      </c>
      <c r="J302">
        <v>0</v>
      </c>
      <c r="K302">
        <v>0</v>
      </c>
      <c r="L302">
        <v>7.75</v>
      </c>
      <c r="M302" s="3" t="b">
        <v>0</v>
      </c>
      <c r="N302" t="b">
        <v>1</v>
      </c>
      <c r="O302" t="b">
        <v>0</v>
      </c>
      <c r="P302">
        <v>1</v>
      </c>
    </row>
    <row r="303" spans="1:16" x14ac:dyDescent="0.25">
      <c r="A303" s="1">
        <v>301</v>
      </c>
      <c r="B303" s="3">
        <v>1</v>
      </c>
      <c r="C303" s="3">
        <v>3</v>
      </c>
      <c r="D303" s="3">
        <f t="shared" si="22"/>
        <v>0</v>
      </c>
      <c r="E303" s="3">
        <f t="shared" si="23"/>
        <v>0</v>
      </c>
      <c r="F303">
        <v>29.69911764705882</v>
      </c>
      <c r="G303" s="3">
        <f t="shared" si="24"/>
        <v>0</v>
      </c>
      <c r="H303" s="3">
        <f t="shared" si="25"/>
        <v>0</v>
      </c>
      <c r="I303" s="3">
        <f t="shared" si="26"/>
        <v>1</v>
      </c>
      <c r="J303">
        <v>2</v>
      </c>
      <c r="K303">
        <v>0</v>
      </c>
      <c r="L303">
        <v>23.25</v>
      </c>
      <c r="M303" s="3" t="b">
        <v>1</v>
      </c>
      <c r="N303" t="b">
        <v>1</v>
      </c>
      <c r="O303" t="b">
        <v>0</v>
      </c>
      <c r="P303">
        <v>1</v>
      </c>
    </row>
    <row r="304" spans="1:16" x14ac:dyDescent="0.25">
      <c r="A304" s="1">
        <v>302</v>
      </c>
      <c r="B304" s="3">
        <v>0</v>
      </c>
      <c r="C304" s="3">
        <v>3</v>
      </c>
      <c r="D304" s="3">
        <f t="shared" si="22"/>
        <v>0</v>
      </c>
      <c r="E304" s="3">
        <f t="shared" si="23"/>
        <v>0</v>
      </c>
      <c r="F304">
        <v>19</v>
      </c>
      <c r="G304" s="3">
        <f t="shared" si="24"/>
        <v>0</v>
      </c>
      <c r="H304" s="3">
        <f t="shared" si="25"/>
        <v>1</v>
      </c>
      <c r="I304" s="3">
        <f t="shared" si="26"/>
        <v>1</v>
      </c>
      <c r="J304">
        <v>0</v>
      </c>
      <c r="K304">
        <v>0</v>
      </c>
      <c r="L304">
        <v>0</v>
      </c>
      <c r="M304" s="3" t="b">
        <v>1</v>
      </c>
      <c r="N304" t="b">
        <v>0</v>
      </c>
      <c r="O304" t="b">
        <v>1</v>
      </c>
      <c r="P304">
        <v>1</v>
      </c>
    </row>
    <row r="305" spans="1:16" x14ac:dyDescent="0.25">
      <c r="A305" s="1">
        <v>303</v>
      </c>
      <c r="B305" s="3">
        <v>1</v>
      </c>
      <c r="C305" s="3">
        <v>2</v>
      </c>
      <c r="D305" s="3">
        <f t="shared" si="22"/>
        <v>0</v>
      </c>
      <c r="E305" s="3">
        <f t="shared" si="23"/>
        <v>1</v>
      </c>
      <c r="F305">
        <v>29.69911764705882</v>
      </c>
      <c r="G305" s="3">
        <f t="shared" si="24"/>
        <v>0</v>
      </c>
      <c r="H305" s="3">
        <f t="shared" si="25"/>
        <v>0</v>
      </c>
      <c r="I305" s="3">
        <f t="shared" si="26"/>
        <v>1</v>
      </c>
      <c r="J305">
        <v>0</v>
      </c>
      <c r="K305">
        <v>0</v>
      </c>
      <c r="L305">
        <v>12.35</v>
      </c>
      <c r="M305" s="3" t="b">
        <v>0</v>
      </c>
      <c r="N305" t="b">
        <v>1</v>
      </c>
      <c r="O305" t="b">
        <v>0</v>
      </c>
      <c r="P305">
        <v>1</v>
      </c>
    </row>
    <row r="306" spans="1:16" x14ac:dyDescent="0.25">
      <c r="A306" s="1">
        <v>304</v>
      </c>
      <c r="B306" s="3">
        <v>0</v>
      </c>
      <c r="C306" s="3">
        <v>3</v>
      </c>
      <c r="D306" s="3">
        <f t="shared" si="22"/>
        <v>0</v>
      </c>
      <c r="E306" s="3">
        <f t="shared" si="23"/>
        <v>0</v>
      </c>
      <c r="F306">
        <v>29.69911764705882</v>
      </c>
      <c r="G306" s="3">
        <f t="shared" si="24"/>
        <v>0</v>
      </c>
      <c r="H306" s="3">
        <f t="shared" si="25"/>
        <v>0</v>
      </c>
      <c r="I306" s="3">
        <f t="shared" si="26"/>
        <v>1</v>
      </c>
      <c r="J306">
        <v>0</v>
      </c>
      <c r="K306">
        <v>0</v>
      </c>
      <c r="L306">
        <v>8.0500000000000007</v>
      </c>
      <c r="M306" s="3" t="b">
        <v>1</v>
      </c>
      <c r="N306" t="b">
        <v>0</v>
      </c>
      <c r="O306" t="b">
        <v>1</v>
      </c>
      <c r="P306">
        <v>1</v>
      </c>
    </row>
    <row r="307" spans="1:16" x14ac:dyDescent="0.25">
      <c r="A307" s="1">
        <v>305</v>
      </c>
      <c r="B307" s="3">
        <v>1</v>
      </c>
      <c r="C307" s="3">
        <v>1</v>
      </c>
      <c r="D307" s="3">
        <f t="shared" si="22"/>
        <v>1</v>
      </c>
      <c r="E307" s="3">
        <f t="shared" si="23"/>
        <v>1</v>
      </c>
      <c r="F307">
        <v>0.92</v>
      </c>
      <c r="G307" s="3">
        <f t="shared" si="24"/>
        <v>1</v>
      </c>
      <c r="H307" s="3">
        <f t="shared" si="25"/>
        <v>1</v>
      </c>
      <c r="I307" s="3">
        <f t="shared" si="26"/>
        <v>1</v>
      </c>
      <c r="J307">
        <v>1</v>
      </c>
      <c r="K307">
        <v>2</v>
      </c>
      <c r="L307">
        <v>151.55000000000001</v>
      </c>
      <c r="M307" s="3" t="b">
        <v>1</v>
      </c>
      <c r="N307" t="b">
        <v>0</v>
      </c>
      <c r="O307" t="b">
        <v>1</v>
      </c>
      <c r="P307">
        <v>1</v>
      </c>
    </row>
    <row r="308" spans="1:16" x14ac:dyDescent="0.25">
      <c r="A308" s="1">
        <v>306</v>
      </c>
      <c r="B308" s="3">
        <v>1</v>
      </c>
      <c r="C308" s="3">
        <v>1</v>
      </c>
      <c r="D308" s="3">
        <f t="shared" si="22"/>
        <v>1</v>
      </c>
      <c r="E308" s="3">
        <f t="shared" si="23"/>
        <v>1</v>
      </c>
      <c r="F308">
        <v>29.69911764705882</v>
      </c>
      <c r="G308" s="3">
        <f t="shared" si="24"/>
        <v>0</v>
      </c>
      <c r="H308" s="3">
        <f t="shared" si="25"/>
        <v>0</v>
      </c>
      <c r="I308" s="3">
        <f t="shared" si="26"/>
        <v>1</v>
      </c>
      <c r="J308">
        <v>0</v>
      </c>
      <c r="K308">
        <v>0</v>
      </c>
      <c r="L308">
        <v>110.88330000000001</v>
      </c>
      <c r="M308" s="3" t="b">
        <v>0</v>
      </c>
      <c r="N308" t="b">
        <v>0</v>
      </c>
      <c r="O308" t="b">
        <v>0</v>
      </c>
      <c r="P308">
        <v>1</v>
      </c>
    </row>
    <row r="309" spans="1:16" x14ac:dyDescent="0.25">
      <c r="A309" s="1">
        <v>307</v>
      </c>
      <c r="B309" s="3">
        <v>1</v>
      </c>
      <c r="C309" s="3">
        <v>1</v>
      </c>
      <c r="D309" s="3">
        <f t="shared" si="22"/>
        <v>1</v>
      </c>
      <c r="E309" s="3">
        <f t="shared" si="23"/>
        <v>1</v>
      </c>
      <c r="F309">
        <v>17</v>
      </c>
      <c r="G309" s="3">
        <f t="shared" si="24"/>
        <v>0</v>
      </c>
      <c r="H309" s="3">
        <f t="shared" si="25"/>
        <v>1</v>
      </c>
      <c r="I309" s="3">
        <f t="shared" si="26"/>
        <v>1</v>
      </c>
      <c r="J309">
        <v>1</v>
      </c>
      <c r="K309">
        <v>0</v>
      </c>
      <c r="L309">
        <v>108.9</v>
      </c>
      <c r="M309" s="3" t="b">
        <v>0</v>
      </c>
      <c r="N309" t="b">
        <v>0</v>
      </c>
      <c r="O309" t="b">
        <v>0</v>
      </c>
      <c r="P309">
        <v>1</v>
      </c>
    </row>
    <row r="310" spans="1:16" x14ac:dyDescent="0.25">
      <c r="A310" s="1">
        <v>308</v>
      </c>
      <c r="B310" s="3">
        <v>0</v>
      </c>
      <c r="C310" s="3">
        <v>2</v>
      </c>
      <c r="D310" s="3">
        <f t="shared" si="22"/>
        <v>0</v>
      </c>
      <c r="E310" s="3">
        <f t="shared" si="23"/>
        <v>1</v>
      </c>
      <c r="F310">
        <v>30</v>
      </c>
      <c r="G310" s="3">
        <f t="shared" si="24"/>
        <v>0</v>
      </c>
      <c r="H310" s="3">
        <f t="shared" si="25"/>
        <v>0</v>
      </c>
      <c r="I310" s="3">
        <f t="shared" si="26"/>
        <v>1</v>
      </c>
      <c r="J310">
        <v>1</v>
      </c>
      <c r="K310">
        <v>0</v>
      </c>
      <c r="L310">
        <v>24</v>
      </c>
      <c r="M310" s="3" t="b">
        <v>1</v>
      </c>
      <c r="N310" t="b">
        <v>0</v>
      </c>
      <c r="O310" t="b">
        <v>0</v>
      </c>
      <c r="P310">
        <v>1</v>
      </c>
    </row>
    <row r="311" spans="1:16" x14ac:dyDescent="0.25">
      <c r="A311" s="1">
        <v>309</v>
      </c>
      <c r="B311" s="3">
        <v>1</v>
      </c>
      <c r="C311" s="3">
        <v>1</v>
      </c>
      <c r="D311" s="3">
        <f t="shared" si="22"/>
        <v>1</v>
      </c>
      <c r="E311" s="3">
        <f t="shared" si="23"/>
        <v>1</v>
      </c>
      <c r="F311">
        <v>30</v>
      </c>
      <c r="G311" s="3">
        <f t="shared" si="24"/>
        <v>0</v>
      </c>
      <c r="H311" s="3">
        <f t="shared" si="25"/>
        <v>0</v>
      </c>
      <c r="I311" s="3">
        <f t="shared" si="26"/>
        <v>1</v>
      </c>
      <c r="J311">
        <v>0</v>
      </c>
      <c r="K311">
        <v>0</v>
      </c>
      <c r="L311">
        <v>56.929200000000002</v>
      </c>
      <c r="M311" s="3" t="b">
        <v>0</v>
      </c>
      <c r="N311" t="b">
        <v>0</v>
      </c>
      <c r="O311" t="b">
        <v>0</v>
      </c>
      <c r="P311">
        <v>1</v>
      </c>
    </row>
    <row r="312" spans="1:16" x14ac:dyDescent="0.25">
      <c r="A312" s="1">
        <v>310</v>
      </c>
      <c r="B312" s="3">
        <v>1</v>
      </c>
      <c r="C312" s="3">
        <v>1</v>
      </c>
      <c r="D312" s="3">
        <f t="shared" si="22"/>
        <v>1</v>
      </c>
      <c r="E312" s="3">
        <f t="shared" si="23"/>
        <v>1</v>
      </c>
      <c r="F312">
        <v>24</v>
      </c>
      <c r="G312" s="3">
        <f t="shared" si="24"/>
        <v>0</v>
      </c>
      <c r="H312" s="3">
        <f t="shared" si="25"/>
        <v>0</v>
      </c>
      <c r="I312" s="3">
        <f t="shared" si="26"/>
        <v>1</v>
      </c>
      <c r="J312">
        <v>0</v>
      </c>
      <c r="K312">
        <v>0</v>
      </c>
      <c r="L312">
        <v>83.158299999999997</v>
      </c>
      <c r="M312" s="3" t="b">
        <v>0</v>
      </c>
      <c r="N312" t="b">
        <v>0</v>
      </c>
      <c r="O312" t="b">
        <v>0</v>
      </c>
      <c r="P312">
        <v>1</v>
      </c>
    </row>
    <row r="313" spans="1:16" x14ac:dyDescent="0.25">
      <c r="A313" s="1">
        <v>311</v>
      </c>
      <c r="B313" s="3">
        <v>1</v>
      </c>
      <c r="C313" s="3">
        <v>1</v>
      </c>
      <c r="D313" s="3">
        <f t="shared" si="22"/>
        <v>1</v>
      </c>
      <c r="E313" s="3">
        <f t="shared" si="23"/>
        <v>1</v>
      </c>
      <c r="F313">
        <v>18</v>
      </c>
      <c r="G313" s="3">
        <f t="shared" si="24"/>
        <v>0</v>
      </c>
      <c r="H313" s="3">
        <f t="shared" si="25"/>
        <v>1</v>
      </c>
      <c r="I313" s="3">
        <f t="shared" si="26"/>
        <v>1</v>
      </c>
      <c r="J313">
        <v>2</v>
      </c>
      <c r="K313">
        <v>2</v>
      </c>
      <c r="L313">
        <v>262.375</v>
      </c>
      <c r="M313" s="3" t="b">
        <v>0</v>
      </c>
      <c r="N313" t="b">
        <v>0</v>
      </c>
      <c r="O313" t="b">
        <v>0</v>
      </c>
      <c r="P313">
        <v>1</v>
      </c>
    </row>
    <row r="314" spans="1:16" x14ac:dyDescent="0.25">
      <c r="A314" s="1">
        <v>312</v>
      </c>
      <c r="B314" s="3">
        <v>0</v>
      </c>
      <c r="C314" s="3">
        <v>2</v>
      </c>
      <c r="D314" s="3">
        <f t="shared" si="22"/>
        <v>0</v>
      </c>
      <c r="E314" s="3">
        <f t="shared" si="23"/>
        <v>1</v>
      </c>
      <c r="F314">
        <v>26</v>
      </c>
      <c r="G314" s="3">
        <f t="shared" si="24"/>
        <v>0</v>
      </c>
      <c r="H314" s="3">
        <f t="shared" si="25"/>
        <v>0</v>
      </c>
      <c r="I314" s="3">
        <f t="shared" si="26"/>
        <v>1</v>
      </c>
      <c r="J314">
        <v>1</v>
      </c>
      <c r="K314">
        <v>1</v>
      </c>
      <c r="L314">
        <v>26</v>
      </c>
      <c r="M314" s="3" t="b">
        <v>0</v>
      </c>
      <c r="N314" t="b">
        <v>0</v>
      </c>
      <c r="O314" t="b">
        <v>1</v>
      </c>
      <c r="P314">
        <v>1</v>
      </c>
    </row>
    <row r="315" spans="1:16" x14ac:dyDescent="0.25">
      <c r="A315" s="1">
        <v>313</v>
      </c>
      <c r="B315" s="3">
        <v>0</v>
      </c>
      <c r="C315" s="3">
        <v>3</v>
      </c>
      <c r="D315" s="3">
        <f t="shared" si="22"/>
        <v>0</v>
      </c>
      <c r="E315" s="3">
        <f t="shared" si="23"/>
        <v>0</v>
      </c>
      <c r="F315">
        <v>28</v>
      </c>
      <c r="G315" s="3">
        <f t="shared" si="24"/>
        <v>0</v>
      </c>
      <c r="H315" s="3">
        <f t="shared" si="25"/>
        <v>0</v>
      </c>
      <c r="I315" s="3">
        <f t="shared" si="26"/>
        <v>1</v>
      </c>
      <c r="J315">
        <v>0</v>
      </c>
      <c r="K315">
        <v>0</v>
      </c>
      <c r="L315">
        <v>7.8958000000000004</v>
      </c>
      <c r="M315" s="3" t="b">
        <v>1</v>
      </c>
      <c r="N315" t="b">
        <v>0</v>
      </c>
      <c r="O315" t="b">
        <v>1</v>
      </c>
      <c r="P315">
        <v>1</v>
      </c>
    </row>
    <row r="316" spans="1:16" x14ac:dyDescent="0.25">
      <c r="A316" s="1">
        <v>314</v>
      </c>
      <c r="B316" s="3">
        <v>0</v>
      </c>
      <c r="C316" s="3">
        <v>2</v>
      </c>
      <c r="D316" s="3">
        <f t="shared" si="22"/>
        <v>0</v>
      </c>
      <c r="E316" s="3">
        <f t="shared" si="23"/>
        <v>1</v>
      </c>
      <c r="F316">
        <v>43</v>
      </c>
      <c r="G316" s="3">
        <f t="shared" si="24"/>
        <v>0</v>
      </c>
      <c r="H316" s="3">
        <f t="shared" si="25"/>
        <v>0</v>
      </c>
      <c r="I316" s="3">
        <f t="shared" si="26"/>
        <v>1</v>
      </c>
      <c r="J316">
        <v>1</v>
      </c>
      <c r="K316">
        <v>1</v>
      </c>
      <c r="L316">
        <v>26.25</v>
      </c>
      <c r="M316" s="3" t="b">
        <v>1</v>
      </c>
      <c r="N316" t="b">
        <v>0</v>
      </c>
      <c r="O316" t="b">
        <v>1</v>
      </c>
      <c r="P316">
        <v>1</v>
      </c>
    </row>
    <row r="317" spans="1:16" x14ac:dyDescent="0.25">
      <c r="A317" s="1">
        <v>315</v>
      </c>
      <c r="B317" s="3">
        <v>1</v>
      </c>
      <c r="C317" s="3">
        <v>3</v>
      </c>
      <c r="D317" s="3">
        <f t="shared" si="22"/>
        <v>0</v>
      </c>
      <c r="E317" s="3">
        <f t="shared" si="23"/>
        <v>0</v>
      </c>
      <c r="F317">
        <v>26</v>
      </c>
      <c r="G317" s="3">
        <f t="shared" si="24"/>
        <v>0</v>
      </c>
      <c r="H317" s="3">
        <f t="shared" si="25"/>
        <v>0</v>
      </c>
      <c r="I317" s="3">
        <f t="shared" si="26"/>
        <v>1</v>
      </c>
      <c r="J317">
        <v>0</v>
      </c>
      <c r="K317">
        <v>0</v>
      </c>
      <c r="L317">
        <v>7.8541999999999996</v>
      </c>
      <c r="M317" s="3" t="b">
        <v>0</v>
      </c>
      <c r="N317" t="b">
        <v>0</v>
      </c>
      <c r="O317" t="b">
        <v>1</v>
      </c>
      <c r="P317">
        <v>1</v>
      </c>
    </row>
    <row r="318" spans="1:16" x14ac:dyDescent="0.25">
      <c r="A318" s="1">
        <v>316</v>
      </c>
      <c r="B318" s="3">
        <v>1</v>
      </c>
      <c r="C318" s="3">
        <v>2</v>
      </c>
      <c r="D318" s="3">
        <f t="shared" si="22"/>
        <v>0</v>
      </c>
      <c r="E318" s="3">
        <f t="shared" si="23"/>
        <v>1</v>
      </c>
      <c r="F318">
        <v>24</v>
      </c>
      <c r="G318" s="3">
        <f t="shared" si="24"/>
        <v>0</v>
      </c>
      <c r="H318" s="3">
        <f t="shared" si="25"/>
        <v>0</v>
      </c>
      <c r="I318" s="3">
        <f t="shared" si="26"/>
        <v>1</v>
      </c>
      <c r="J318">
        <v>1</v>
      </c>
      <c r="K318">
        <v>0</v>
      </c>
      <c r="L318">
        <v>26</v>
      </c>
      <c r="M318" s="3" t="b">
        <v>0</v>
      </c>
      <c r="N318" t="b">
        <v>0</v>
      </c>
      <c r="O318" t="b">
        <v>1</v>
      </c>
      <c r="P318">
        <v>1</v>
      </c>
    </row>
    <row r="319" spans="1:16" x14ac:dyDescent="0.25">
      <c r="A319" s="1">
        <v>317</v>
      </c>
      <c r="B319" s="3">
        <v>0</v>
      </c>
      <c r="C319" s="3">
        <v>2</v>
      </c>
      <c r="D319" s="3">
        <f t="shared" si="22"/>
        <v>0</v>
      </c>
      <c r="E319" s="3">
        <f t="shared" si="23"/>
        <v>1</v>
      </c>
      <c r="F319">
        <v>54</v>
      </c>
      <c r="G319" s="3">
        <f t="shared" si="24"/>
        <v>0</v>
      </c>
      <c r="H319" s="3">
        <f t="shared" si="25"/>
        <v>0</v>
      </c>
      <c r="I319" s="3">
        <f t="shared" si="26"/>
        <v>0</v>
      </c>
      <c r="J319">
        <v>0</v>
      </c>
      <c r="K319">
        <v>0</v>
      </c>
      <c r="L319">
        <v>14</v>
      </c>
      <c r="M319" s="3" t="b">
        <v>1</v>
      </c>
      <c r="N319" t="b">
        <v>0</v>
      </c>
      <c r="O319" t="b">
        <v>1</v>
      </c>
      <c r="P319">
        <v>1</v>
      </c>
    </row>
    <row r="320" spans="1:16" x14ac:dyDescent="0.25">
      <c r="A320" s="1">
        <v>318</v>
      </c>
      <c r="B320" s="3">
        <v>1</v>
      </c>
      <c r="C320" s="3">
        <v>1</v>
      </c>
      <c r="D320" s="3">
        <f t="shared" si="22"/>
        <v>1</v>
      </c>
      <c r="E320" s="3">
        <f t="shared" si="23"/>
        <v>1</v>
      </c>
      <c r="F320">
        <v>31</v>
      </c>
      <c r="G320" s="3">
        <f t="shared" si="24"/>
        <v>0</v>
      </c>
      <c r="H320" s="3">
        <f t="shared" si="25"/>
        <v>0</v>
      </c>
      <c r="I320" s="3">
        <f t="shared" si="26"/>
        <v>1</v>
      </c>
      <c r="J320">
        <v>0</v>
      </c>
      <c r="K320">
        <v>2</v>
      </c>
      <c r="L320">
        <v>164.86670000000001</v>
      </c>
      <c r="M320" s="3" t="b">
        <v>0</v>
      </c>
      <c r="N320" t="b">
        <v>0</v>
      </c>
      <c r="O320" t="b">
        <v>1</v>
      </c>
      <c r="P320">
        <v>1</v>
      </c>
    </row>
    <row r="321" spans="1:16" x14ac:dyDescent="0.25">
      <c r="A321" s="1">
        <v>319</v>
      </c>
      <c r="B321" s="3">
        <v>1</v>
      </c>
      <c r="C321" s="3">
        <v>1</v>
      </c>
      <c r="D321" s="3">
        <f t="shared" si="22"/>
        <v>1</v>
      </c>
      <c r="E321" s="3">
        <f t="shared" si="23"/>
        <v>1</v>
      </c>
      <c r="F321">
        <v>40</v>
      </c>
      <c r="G321" s="3">
        <f t="shared" si="24"/>
        <v>0</v>
      </c>
      <c r="H321" s="3">
        <f t="shared" si="25"/>
        <v>0</v>
      </c>
      <c r="I321" s="3">
        <f t="shared" si="26"/>
        <v>1</v>
      </c>
      <c r="J321">
        <v>1</v>
      </c>
      <c r="K321">
        <v>1</v>
      </c>
      <c r="L321">
        <v>134.5</v>
      </c>
      <c r="M321" s="3" t="b">
        <v>0</v>
      </c>
      <c r="N321" t="b">
        <v>0</v>
      </c>
      <c r="O321" t="b">
        <v>0</v>
      </c>
      <c r="P321">
        <v>1</v>
      </c>
    </row>
    <row r="322" spans="1:16" x14ac:dyDescent="0.25">
      <c r="A322" s="1">
        <v>320</v>
      </c>
      <c r="B322" s="3">
        <v>0</v>
      </c>
      <c r="C322" s="3">
        <v>3</v>
      </c>
      <c r="D322" s="3">
        <f t="shared" si="22"/>
        <v>0</v>
      </c>
      <c r="E322" s="3">
        <f t="shared" si="23"/>
        <v>0</v>
      </c>
      <c r="F322">
        <v>22</v>
      </c>
      <c r="G322" s="3">
        <f t="shared" si="24"/>
        <v>0</v>
      </c>
      <c r="H322" s="3">
        <f t="shared" si="25"/>
        <v>0</v>
      </c>
      <c r="I322" s="3">
        <f t="shared" si="26"/>
        <v>1</v>
      </c>
      <c r="J322">
        <v>0</v>
      </c>
      <c r="K322">
        <v>0</v>
      </c>
      <c r="L322">
        <v>7.25</v>
      </c>
      <c r="M322" s="3" t="b">
        <v>1</v>
      </c>
      <c r="N322" t="b">
        <v>0</v>
      </c>
      <c r="O322" t="b">
        <v>1</v>
      </c>
      <c r="P322">
        <v>1</v>
      </c>
    </row>
    <row r="323" spans="1:16" x14ac:dyDescent="0.25">
      <c r="A323" s="1">
        <v>321</v>
      </c>
      <c r="B323" s="3">
        <v>0</v>
      </c>
      <c r="C323" s="3">
        <v>3</v>
      </c>
      <c r="D323" s="3">
        <f t="shared" ref="D323:D386" si="27">IF(C323=1,1,0)</f>
        <v>0</v>
      </c>
      <c r="E323" s="3">
        <f t="shared" ref="E323:E386" si="28">IF(C323=2,1,D323)</f>
        <v>0</v>
      </c>
      <c r="F323">
        <v>27</v>
      </c>
      <c r="G323" s="3">
        <f t="shared" ref="G323:G386" si="29">IF(F323&lt;6,1,0)</f>
        <v>0</v>
      </c>
      <c r="H323" s="3">
        <f t="shared" ref="H323:H386" si="30">IF(F323&lt;21,1,0)</f>
        <v>0</v>
      </c>
      <c r="I323" s="3">
        <f t="shared" ref="I323:I386" si="31">IF(F323&lt;45,1,0)</f>
        <v>1</v>
      </c>
      <c r="J323">
        <v>0</v>
      </c>
      <c r="K323">
        <v>0</v>
      </c>
      <c r="L323">
        <v>7.8958000000000004</v>
      </c>
      <c r="M323" s="3" t="b">
        <v>1</v>
      </c>
      <c r="N323" t="b">
        <v>0</v>
      </c>
      <c r="O323" t="b">
        <v>1</v>
      </c>
      <c r="P323">
        <v>1</v>
      </c>
    </row>
    <row r="324" spans="1:16" x14ac:dyDescent="0.25">
      <c r="A324" s="1">
        <v>322</v>
      </c>
      <c r="B324" s="3">
        <v>1</v>
      </c>
      <c r="C324" s="3">
        <v>2</v>
      </c>
      <c r="D324" s="3">
        <f t="shared" si="27"/>
        <v>0</v>
      </c>
      <c r="E324" s="3">
        <f t="shared" si="28"/>
        <v>1</v>
      </c>
      <c r="F324">
        <v>30</v>
      </c>
      <c r="G324" s="3">
        <f t="shared" si="29"/>
        <v>0</v>
      </c>
      <c r="H324" s="3">
        <f t="shared" si="30"/>
        <v>0</v>
      </c>
      <c r="I324" s="3">
        <f t="shared" si="31"/>
        <v>1</v>
      </c>
      <c r="J324">
        <v>0</v>
      </c>
      <c r="K324">
        <v>0</v>
      </c>
      <c r="L324">
        <v>12.35</v>
      </c>
      <c r="M324" s="3" t="b">
        <v>0</v>
      </c>
      <c r="N324" t="b">
        <v>1</v>
      </c>
      <c r="O324" t="b">
        <v>0</v>
      </c>
      <c r="P324">
        <v>1</v>
      </c>
    </row>
    <row r="325" spans="1:16" x14ac:dyDescent="0.25">
      <c r="A325" s="1">
        <v>323</v>
      </c>
      <c r="B325" s="3">
        <v>1</v>
      </c>
      <c r="C325" s="3">
        <v>2</v>
      </c>
      <c r="D325" s="3">
        <f t="shared" si="27"/>
        <v>0</v>
      </c>
      <c r="E325" s="3">
        <f t="shared" si="28"/>
        <v>1</v>
      </c>
      <c r="F325">
        <v>22</v>
      </c>
      <c r="G325" s="3">
        <f t="shared" si="29"/>
        <v>0</v>
      </c>
      <c r="H325" s="3">
        <f t="shared" si="30"/>
        <v>0</v>
      </c>
      <c r="I325" s="3">
        <f t="shared" si="31"/>
        <v>1</v>
      </c>
      <c r="J325">
        <v>1</v>
      </c>
      <c r="K325">
        <v>1</v>
      </c>
      <c r="L325">
        <v>29</v>
      </c>
      <c r="M325" s="3" t="b">
        <v>0</v>
      </c>
      <c r="N325" t="b">
        <v>0</v>
      </c>
      <c r="O325" t="b">
        <v>1</v>
      </c>
      <c r="P325">
        <v>1</v>
      </c>
    </row>
    <row r="326" spans="1:16" x14ac:dyDescent="0.25">
      <c r="A326" s="1">
        <v>324</v>
      </c>
      <c r="B326" s="3">
        <v>0</v>
      </c>
      <c r="C326" s="3">
        <v>3</v>
      </c>
      <c r="D326" s="3">
        <f t="shared" si="27"/>
        <v>0</v>
      </c>
      <c r="E326" s="3">
        <f t="shared" si="28"/>
        <v>0</v>
      </c>
      <c r="F326">
        <v>29.69911764705882</v>
      </c>
      <c r="G326" s="3">
        <f t="shared" si="29"/>
        <v>0</v>
      </c>
      <c r="H326" s="3">
        <f t="shared" si="30"/>
        <v>0</v>
      </c>
      <c r="I326" s="3">
        <f t="shared" si="31"/>
        <v>1</v>
      </c>
      <c r="J326">
        <v>8</v>
      </c>
      <c r="K326">
        <v>2</v>
      </c>
      <c r="L326">
        <v>69.55</v>
      </c>
      <c r="M326" s="3" t="b">
        <v>1</v>
      </c>
      <c r="N326" t="b">
        <v>0</v>
      </c>
      <c r="O326" t="b">
        <v>1</v>
      </c>
      <c r="P326">
        <v>1</v>
      </c>
    </row>
    <row r="327" spans="1:16" x14ac:dyDescent="0.25">
      <c r="A327" s="1">
        <v>325</v>
      </c>
      <c r="B327" s="3">
        <v>1</v>
      </c>
      <c r="C327" s="3">
        <v>1</v>
      </c>
      <c r="D327" s="3">
        <f t="shared" si="27"/>
        <v>1</v>
      </c>
      <c r="E327" s="3">
        <f t="shared" si="28"/>
        <v>1</v>
      </c>
      <c r="F327">
        <v>36</v>
      </c>
      <c r="G327" s="3">
        <f t="shared" si="29"/>
        <v>0</v>
      </c>
      <c r="H327" s="3">
        <f t="shared" si="30"/>
        <v>0</v>
      </c>
      <c r="I327" s="3">
        <f t="shared" si="31"/>
        <v>1</v>
      </c>
      <c r="J327">
        <v>0</v>
      </c>
      <c r="K327">
        <v>0</v>
      </c>
      <c r="L327">
        <v>135.63329999999999</v>
      </c>
      <c r="M327" s="3" t="b">
        <v>0</v>
      </c>
      <c r="N327" t="b">
        <v>0</v>
      </c>
      <c r="O327" t="b">
        <v>0</v>
      </c>
      <c r="P327">
        <v>1</v>
      </c>
    </row>
    <row r="328" spans="1:16" x14ac:dyDescent="0.25">
      <c r="A328" s="1">
        <v>326</v>
      </c>
      <c r="B328" s="3">
        <v>0</v>
      </c>
      <c r="C328" s="3">
        <v>3</v>
      </c>
      <c r="D328" s="3">
        <f t="shared" si="27"/>
        <v>0</v>
      </c>
      <c r="E328" s="3">
        <f t="shared" si="28"/>
        <v>0</v>
      </c>
      <c r="F328">
        <v>61</v>
      </c>
      <c r="G328" s="3">
        <f t="shared" si="29"/>
        <v>0</v>
      </c>
      <c r="H328" s="3">
        <f t="shared" si="30"/>
        <v>0</v>
      </c>
      <c r="I328" s="3">
        <f t="shared" si="31"/>
        <v>0</v>
      </c>
      <c r="J328">
        <v>0</v>
      </c>
      <c r="K328">
        <v>0</v>
      </c>
      <c r="L328">
        <v>6.2374999999999998</v>
      </c>
      <c r="M328" s="3" t="b">
        <v>1</v>
      </c>
      <c r="N328" t="b">
        <v>0</v>
      </c>
      <c r="O328" t="b">
        <v>1</v>
      </c>
      <c r="P328">
        <v>1</v>
      </c>
    </row>
    <row r="329" spans="1:16" x14ac:dyDescent="0.25">
      <c r="A329" s="1">
        <v>327</v>
      </c>
      <c r="B329" s="3">
        <v>1</v>
      </c>
      <c r="C329" s="3">
        <v>2</v>
      </c>
      <c r="D329" s="3">
        <f t="shared" si="27"/>
        <v>0</v>
      </c>
      <c r="E329" s="3">
        <f t="shared" si="28"/>
        <v>1</v>
      </c>
      <c r="F329">
        <v>36</v>
      </c>
      <c r="G329" s="3">
        <f t="shared" si="29"/>
        <v>0</v>
      </c>
      <c r="H329" s="3">
        <f t="shared" si="30"/>
        <v>0</v>
      </c>
      <c r="I329" s="3">
        <f t="shared" si="31"/>
        <v>1</v>
      </c>
      <c r="J329">
        <v>0</v>
      </c>
      <c r="K329">
        <v>0</v>
      </c>
      <c r="L329">
        <v>13</v>
      </c>
      <c r="M329" s="3" t="b">
        <v>0</v>
      </c>
      <c r="N329" t="b">
        <v>0</v>
      </c>
      <c r="O329" t="b">
        <v>1</v>
      </c>
      <c r="P329">
        <v>1</v>
      </c>
    </row>
    <row r="330" spans="1:16" x14ac:dyDescent="0.25">
      <c r="A330" s="1">
        <v>328</v>
      </c>
      <c r="B330" s="3">
        <v>1</v>
      </c>
      <c r="C330" s="3">
        <v>3</v>
      </c>
      <c r="D330" s="3">
        <f t="shared" si="27"/>
        <v>0</v>
      </c>
      <c r="E330" s="3">
        <f t="shared" si="28"/>
        <v>0</v>
      </c>
      <c r="F330">
        <v>31</v>
      </c>
      <c r="G330" s="3">
        <f t="shared" si="29"/>
        <v>0</v>
      </c>
      <c r="H330" s="3">
        <f t="shared" si="30"/>
        <v>0</v>
      </c>
      <c r="I330" s="3">
        <f t="shared" si="31"/>
        <v>1</v>
      </c>
      <c r="J330">
        <v>1</v>
      </c>
      <c r="K330">
        <v>1</v>
      </c>
      <c r="L330">
        <v>20.524999999999999</v>
      </c>
      <c r="M330" s="3" t="b">
        <v>0</v>
      </c>
      <c r="N330" t="b">
        <v>0</v>
      </c>
      <c r="O330" t="b">
        <v>1</v>
      </c>
      <c r="P330">
        <v>1</v>
      </c>
    </row>
    <row r="331" spans="1:16" x14ac:dyDescent="0.25">
      <c r="A331" s="1">
        <v>329</v>
      </c>
      <c r="B331" s="3">
        <v>1</v>
      </c>
      <c r="C331" s="3">
        <v>1</v>
      </c>
      <c r="D331" s="3">
        <f t="shared" si="27"/>
        <v>1</v>
      </c>
      <c r="E331" s="3">
        <f t="shared" si="28"/>
        <v>1</v>
      </c>
      <c r="F331">
        <v>16</v>
      </c>
      <c r="G331" s="3">
        <f t="shared" si="29"/>
        <v>0</v>
      </c>
      <c r="H331" s="3">
        <f t="shared" si="30"/>
        <v>1</v>
      </c>
      <c r="I331" s="3">
        <f t="shared" si="31"/>
        <v>1</v>
      </c>
      <c r="J331">
        <v>0</v>
      </c>
      <c r="K331">
        <v>1</v>
      </c>
      <c r="L331">
        <v>57.979199999999999</v>
      </c>
      <c r="M331" s="3" t="b">
        <v>0</v>
      </c>
      <c r="N331" t="b">
        <v>0</v>
      </c>
      <c r="O331" t="b">
        <v>0</v>
      </c>
      <c r="P331">
        <v>1</v>
      </c>
    </row>
    <row r="332" spans="1:16" x14ac:dyDescent="0.25">
      <c r="A332" s="1">
        <v>330</v>
      </c>
      <c r="B332" s="3">
        <v>1</v>
      </c>
      <c r="C332" s="3">
        <v>3</v>
      </c>
      <c r="D332" s="3">
        <f t="shared" si="27"/>
        <v>0</v>
      </c>
      <c r="E332" s="3">
        <f t="shared" si="28"/>
        <v>0</v>
      </c>
      <c r="F332">
        <v>29.69911764705882</v>
      </c>
      <c r="G332" s="3">
        <f t="shared" si="29"/>
        <v>0</v>
      </c>
      <c r="H332" s="3">
        <f t="shared" si="30"/>
        <v>0</v>
      </c>
      <c r="I332" s="3">
        <f t="shared" si="31"/>
        <v>1</v>
      </c>
      <c r="J332">
        <v>2</v>
      </c>
      <c r="K332">
        <v>0</v>
      </c>
      <c r="L332">
        <v>23.25</v>
      </c>
      <c r="M332" s="3" t="b">
        <v>0</v>
      </c>
      <c r="N332" t="b">
        <v>1</v>
      </c>
      <c r="O332" t="b">
        <v>0</v>
      </c>
      <c r="P332">
        <v>1</v>
      </c>
    </row>
    <row r="333" spans="1:16" x14ac:dyDescent="0.25">
      <c r="A333" s="1">
        <v>331</v>
      </c>
      <c r="B333" s="3">
        <v>0</v>
      </c>
      <c r="C333" s="3">
        <v>1</v>
      </c>
      <c r="D333" s="3">
        <f t="shared" si="27"/>
        <v>1</v>
      </c>
      <c r="E333" s="3">
        <f t="shared" si="28"/>
        <v>1</v>
      </c>
      <c r="F333">
        <v>45.5</v>
      </c>
      <c r="G333" s="3">
        <f t="shared" si="29"/>
        <v>0</v>
      </c>
      <c r="H333" s="3">
        <f t="shared" si="30"/>
        <v>0</v>
      </c>
      <c r="I333" s="3">
        <f t="shared" si="31"/>
        <v>0</v>
      </c>
      <c r="J333">
        <v>0</v>
      </c>
      <c r="K333">
        <v>0</v>
      </c>
      <c r="L333">
        <v>28.5</v>
      </c>
      <c r="M333" s="3" t="b">
        <v>1</v>
      </c>
      <c r="N333" t="b">
        <v>0</v>
      </c>
      <c r="O333" t="b">
        <v>1</v>
      </c>
      <c r="P333">
        <v>1</v>
      </c>
    </row>
    <row r="334" spans="1:16" x14ac:dyDescent="0.25">
      <c r="A334" s="1">
        <v>332</v>
      </c>
      <c r="B334" s="3">
        <v>0</v>
      </c>
      <c r="C334" s="3">
        <v>1</v>
      </c>
      <c r="D334" s="3">
        <f t="shared" si="27"/>
        <v>1</v>
      </c>
      <c r="E334" s="3">
        <f t="shared" si="28"/>
        <v>1</v>
      </c>
      <c r="F334">
        <v>38</v>
      </c>
      <c r="G334" s="3">
        <f t="shared" si="29"/>
        <v>0</v>
      </c>
      <c r="H334" s="3">
        <f t="shared" si="30"/>
        <v>0</v>
      </c>
      <c r="I334" s="3">
        <f t="shared" si="31"/>
        <v>1</v>
      </c>
      <c r="J334">
        <v>0</v>
      </c>
      <c r="K334">
        <v>1</v>
      </c>
      <c r="L334">
        <v>153.46250000000001</v>
      </c>
      <c r="M334" s="3" t="b">
        <v>1</v>
      </c>
      <c r="N334" t="b">
        <v>0</v>
      </c>
      <c r="O334" t="b">
        <v>1</v>
      </c>
      <c r="P334">
        <v>1</v>
      </c>
    </row>
    <row r="335" spans="1:16" x14ac:dyDescent="0.25">
      <c r="A335" s="1">
        <v>333</v>
      </c>
      <c r="B335" s="3">
        <v>0</v>
      </c>
      <c r="C335" s="3">
        <v>3</v>
      </c>
      <c r="D335" s="3">
        <f t="shared" si="27"/>
        <v>0</v>
      </c>
      <c r="E335" s="3">
        <f t="shared" si="28"/>
        <v>0</v>
      </c>
      <c r="F335">
        <v>16</v>
      </c>
      <c r="G335" s="3">
        <f t="shared" si="29"/>
        <v>0</v>
      </c>
      <c r="H335" s="3">
        <f t="shared" si="30"/>
        <v>1</v>
      </c>
      <c r="I335" s="3">
        <f t="shared" si="31"/>
        <v>1</v>
      </c>
      <c r="J335">
        <v>2</v>
      </c>
      <c r="K335">
        <v>0</v>
      </c>
      <c r="L335">
        <v>18</v>
      </c>
      <c r="M335" s="3" t="b">
        <v>1</v>
      </c>
      <c r="N335" t="b">
        <v>0</v>
      </c>
      <c r="O335" t="b">
        <v>1</v>
      </c>
      <c r="P335">
        <v>1</v>
      </c>
    </row>
    <row r="336" spans="1:16" x14ac:dyDescent="0.25">
      <c r="A336" s="1">
        <v>334</v>
      </c>
      <c r="B336" s="3">
        <v>1</v>
      </c>
      <c r="C336" s="3">
        <v>1</v>
      </c>
      <c r="D336" s="3">
        <f t="shared" si="27"/>
        <v>1</v>
      </c>
      <c r="E336" s="3">
        <f t="shared" si="28"/>
        <v>1</v>
      </c>
      <c r="F336">
        <v>29.69911764705882</v>
      </c>
      <c r="G336" s="3">
        <f t="shared" si="29"/>
        <v>0</v>
      </c>
      <c r="H336" s="3">
        <f t="shared" si="30"/>
        <v>0</v>
      </c>
      <c r="I336" s="3">
        <f t="shared" si="31"/>
        <v>1</v>
      </c>
      <c r="J336">
        <v>1</v>
      </c>
      <c r="K336">
        <v>0</v>
      </c>
      <c r="L336">
        <v>133.65</v>
      </c>
      <c r="M336" s="3" t="b">
        <v>0</v>
      </c>
      <c r="N336" t="b">
        <v>0</v>
      </c>
      <c r="O336" t="b">
        <v>1</v>
      </c>
      <c r="P336">
        <v>1</v>
      </c>
    </row>
    <row r="337" spans="1:16" x14ac:dyDescent="0.25">
      <c r="A337" s="1">
        <v>335</v>
      </c>
      <c r="B337" s="3">
        <v>0</v>
      </c>
      <c r="C337" s="3">
        <v>3</v>
      </c>
      <c r="D337" s="3">
        <f t="shared" si="27"/>
        <v>0</v>
      </c>
      <c r="E337" s="3">
        <f t="shared" si="28"/>
        <v>0</v>
      </c>
      <c r="F337">
        <v>29.69911764705882</v>
      </c>
      <c r="G337" s="3">
        <f t="shared" si="29"/>
        <v>0</v>
      </c>
      <c r="H337" s="3">
        <f t="shared" si="30"/>
        <v>0</v>
      </c>
      <c r="I337" s="3">
        <f t="shared" si="31"/>
        <v>1</v>
      </c>
      <c r="J337">
        <v>0</v>
      </c>
      <c r="K337">
        <v>0</v>
      </c>
      <c r="L337">
        <v>7.8958000000000004</v>
      </c>
      <c r="M337" s="3" t="b">
        <v>1</v>
      </c>
      <c r="N337" t="b">
        <v>0</v>
      </c>
      <c r="O337" t="b">
        <v>1</v>
      </c>
      <c r="P337">
        <v>1</v>
      </c>
    </row>
    <row r="338" spans="1:16" x14ac:dyDescent="0.25">
      <c r="A338" s="1">
        <v>336</v>
      </c>
      <c r="B338" s="3">
        <v>0</v>
      </c>
      <c r="C338" s="3">
        <v>1</v>
      </c>
      <c r="D338" s="3">
        <f t="shared" si="27"/>
        <v>1</v>
      </c>
      <c r="E338" s="3">
        <f t="shared" si="28"/>
        <v>1</v>
      </c>
      <c r="F338">
        <v>29</v>
      </c>
      <c r="G338" s="3">
        <f t="shared" si="29"/>
        <v>0</v>
      </c>
      <c r="H338" s="3">
        <f t="shared" si="30"/>
        <v>0</v>
      </c>
      <c r="I338" s="3">
        <f t="shared" si="31"/>
        <v>1</v>
      </c>
      <c r="J338">
        <v>1</v>
      </c>
      <c r="K338">
        <v>0</v>
      </c>
      <c r="L338">
        <v>66.599999999999994</v>
      </c>
      <c r="M338" s="3" t="b">
        <v>1</v>
      </c>
      <c r="N338" t="b">
        <v>0</v>
      </c>
      <c r="O338" t="b">
        <v>1</v>
      </c>
      <c r="P338">
        <v>1</v>
      </c>
    </row>
    <row r="339" spans="1:16" x14ac:dyDescent="0.25">
      <c r="A339" s="1">
        <v>337</v>
      </c>
      <c r="B339" s="3">
        <v>1</v>
      </c>
      <c r="C339" s="3">
        <v>1</v>
      </c>
      <c r="D339" s="3">
        <f t="shared" si="27"/>
        <v>1</v>
      </c>
      <c r="E339" s="3">
        <f t="shared" si="28"/>
        <v>1</v>
      </c>
      <c r="F339">
        <v>41</v>
      </c>
      <c r="G339" s="3">
        <f t="shared" si="29"/>
        <v>0</v>
      </c>
      <c r="H339" s="3">
        <f t="shared" si="30"/>
        <v>0</v>
      </c>
      <c r="I339" s="3">
        <f t="shared" si="31"/>
        <v>1</v>
      </c>
      <c r="J339">
        <v>0</v>
      </c>
      <c r="K339">
        <v>0</v>
      </c>
      <c r="L339">
        <v>134.5</v>
      </c>
      <c r="M339" s="3" t="b">
        <v>0</v>
      </c>
      <c r="N339" t="b">
        <v>0</v>
      </c>
      <c r="O339" t="b">
        <v>0</v>
      </c>
      <c r="P339">
        <v>1</v>
      </c>
    </row>
    <row r="340" spans="1:16" x14ac:dyDescent="0.25">
      <c r="A340" s="1">
        <v>338</v>
      </c>
      <c r="B340" s="3">
        <v>1</v>
      </c>
      <c r="C340" s="3">
        <v>3</v>
      </c>
      <c r="D340" s="3">
        <f t="shared" si="27"/>
        <v>0</v>
      </c>
      <c r="E340" s="3">
        <f t="shared" si="28"/>
        <v>0</v>
      </c>
      <c r="F340">
        <v>45</v>
      </c>
      <c r="G340" s="3">
        <f t="shared" si="29"/>
        <v>0</v>
      </c>
      <c r="H340" s="3">
        <f t="shared" si="30"/>
        <v>0</v>
      </c>
      <c r="I340" s="3">
        <f t="shared" si="31"/>
        <v>0</v>
      </c>
      <c r="J340">
        <v>0</v>
      </c>
      <c r="K340">
        <v>0</v>
      </c>
      <c r="L340">
        <v>8.0500000000000007</v>
      </c>
      <c r="M340" s="3" t="b">
        <v>1</v>
      </c>
      <c r="N340" t="b">
        <v>0</v>
      </c>
      <c r="O340" t="b">
        <v>1</v>
      </c>
      <c r="P340">
        <v>1</v>
      </c>
    </row>
    <row r="341" spans="1:16" x14ac:dyDescent="0.25">
      <c r="A341" s="1">
        <v>339</v>
      </c>
      <c r="B341" s="3">
        <v>0</v>
      </c>
      <c r="C341" s="3">
        <v>1</v>
      </c>
      <c r="D341" s="3">
        <f t="shared" si="27"/>
        <v>1</v>
      </c>
      <c r="E341" s="3">
        <f t="shared" si="28"/>
        <v>1</v>
      </c>
      <c r="F341">
        <v>45</v>
      </c>
      <c r="G341" s="3">
        <f t="shared" si="29"/>
        <v>0</v>
      </c>
      <c r="H341" s="3">
        <f t="shared" si="30"/>
        <v>0</v>
      </c>
      <c r="I341" s="3">
        <f t="shared" si="31"/>
        <v>0</v>
      </c>
      <c r="J341">
        <v>0</v>
      </c>
      <c r="K341">
        <v>0</v>
      </c>
      <c r="L341">
        <v>35.5</v>
      </c>
      <c r="M341" s="3" t="b">
        <v>1</v>
      </c>
      <c r="N341" t="b">
        <v>0</v>
      </c>
      <c r="O341" t="b">
        <v>1</v>
      </c>
      <c r="P341">
        <v>1</v>
      </c>
    </row>
    <row r="342" spans="1:16" x14ac:dyDescent="0.25">
      <c r="A342" s="1">
        <v>340</v>
      </c>
      <c r="B342" s="3">
        <v>1</v>
      </c>
      <c r="C342" s="3">
        <v>2</v>
      </c>
      <c r="D342" s="3">
        <f t="shared" si="27"/>
        <v>0</v>
      </c>
      <c r="E342" s="3">
        <f t="shared" si="28"/>
        <v>1</v>
      </c>
      <c r="F342">
        <v>2</v>
      </c>
      <c r="G342" s="3">
        <f t="shared" si="29"/>
        <v>1</v>
      </c>
      <c r="H342" s="3">
        <f t="shared" si="30"/>
        <v>1</v>
      </c>
      <c r="I342" s="3">
        <f t="shared" si="31"/>
        <v>1</v>
      </c>
      <c r="J342">
        <v>1</v>
      </c>
      <c r="K342">
        <v>1</v>
      </c>
      <c r="L342">
        <v>26</v>
      </c>
      <c r="M342" s="3" t="b">
        <v>1</v>
      </c>
      <c r="N342" t="b">
        <v>0</v>
      </c>
      <c r="O342" t="b">
        <v>1</v>
      </c>
      <c r="P342">
        <v>1</v>
      </c>
    </row>
    <row r="343" spans="1:16" x14ac:dyDescent="0.25">
      <c r="A343" s="1">
        <v>341</v>
      </c>
      <c r="B343" s="3">
        <v>1</v>
      </c>
      <c r="C343" s="3">
        <v>1</v>
      </c>
      <c r="D343" s="3">
        <f t="shared" si="27"/>
        <v>1</v>
      </c>
      <c r="E343" s="3">
        <f t="shared" si="28"/>
        <v>1</v>
      </c>
      <c r="F343">
        <v>24</v>
      </c>
      <c r="G343" s="3">
        <f t="shared" si="29"/>
        <v>0</v>
      </c>
      <c r="H343" s="3">
        <f t="shared" si="30"/>
        <v>0</v>
      </c>
      <c r="I343" s="3">
        <f t="shared" si="31"/>
        <v>1</v>
      </c>
      <c r="J343">
        <v>3</v>
      </c>
      <c r="K343">
        <v>2</v>
      </c>
      <c r="L343">
        <v>263</v>
      </c>
      <c r="M343" s="3" t="b">
        <v>0</v>
      </c>
      <c r="N343" t="b">
        <v>0</v>
      </c>
      <c r="O343" t="b">
        <v>1</v>
      </c>
      <c r="P343">
        <v>1</v>
      </c>
    </row>
    <row r="344" spans="1:16" x14ac:dyDescent="0.25">
      <c r="A344" s="1">
        <v>342</v>
      </c>
      <c r="B344" s="3">
        <v>0</v>
      </c>
      <c r="C344" s="3">
        <v>2</v>
      </c>
      <c r="D344" s="3">
        <f t="shared" si="27"/>
        <v>0</v>
      </c>
      <c r="E344" s="3">
        <f t="shared" si="28"/>
        <v>1</v>
      </c>
      <c r="F344">
        <v>28</v>
      </c>
      <c r="G344" s="3">
        <f t="shared" si="29"/>
        <v>0</v>
      </c>
      <c r="H344" s="3">
        <f t="shared" si="30"/>
        <v>0</v>
      </c>
      <c r="I344" s="3">
        <f t="shared" si="31"/>
        <v>1</v>
      </c>
      <c r="J344">
        <v>0</v>
      </c>
      <c r="K344">
        <v>0</v>
      </c>
      <c r="L344">
        <v>13</v>
      </c>
      <c r="M344" s="3" t="b">
        <v>1</v>
      </c>
      <c r="N344" t="b">
        <v>0</v>
      </c>
      <c r="O344" t="b">
        <v>1</v>
      </c>
      <c r="P344">
        <v>1</v>
      </c>
    </row>
    <row r="345" spans="1:16" x14ac:dyDescent="0.25">
      <c r="A345" s="1">
        <v>343</v>
      </c>
      <c r="B345" s="3">
        <v>0</v>
      </c>
      <c r="C345" s="3">
        <v>2</v>
      </c>
      <c r="D345" s="3">
        <f t="shared" si="27"/>
        <v>0</v>
      </c>
      <c r="E345" s="3">
        <f t="shared" si="28"/>
        <v>1</v>
      </c>
      <c r="F345">
        <v>25</v>
      </c>
      <c r="G345" s="3">
        <f t="shared" si="29"/>
        <v>0</v>
      </c>
      <c r="H345" s="3">
        <f t="shared" si="30"/>
        <v>0</v>
      </c>
      <c r="I345" s="3">
        <f t="shared" si="31"/>
        <v>1</v>
      </c>
      <c r="J345">
        <v>0</v>
      </c>
      <c r="K345">
        <v>0</v>
      </c>
      <c r="L345">
        <v>13</v>
      </c>
      <c r="M345" s="3" t="b">
        <v>1</v>
      </c>
      <c r="N345" t="b">
        <v>0</v>
      </c>
      <c r="O345" t="b">
        <v>1</v>
      </c>
      <c r="P345">
        <v>1</v>
      </c>
    </row>
    <row r="346" spans="1:16" x14ac:dyDescent="0.25">
      <c r="A346" s="1">
        <v>344</v>
      </c>
      <c r="B346" s="3">
        <v>0</v>
      </c>
      <c r="C346" s="3">
        <v>2</v>
      </c>
      <c r="D346" s="3">
        <f t="shared" si="27"/>
        <v>0</v>
      </c>
      <c r="E346" s="3">
        <f t="shared" si="28"/>
        <v>1</v>
      </c>
      <c r="F346">
        <v>36</v>
      </c>
      <c r="G346" s="3">
        <f t="shared" si="29"/>
        <v>0</v>
      </c>
      <c r="H346" s="3">
        <f t="shared" si="30"/>
        <v>0</v>
      </c>
      <c r="I346" s="3">
        <f t="shared" si="31"/>
        <v>1</v>
      </c>
      <c r="J346">
        <v>0</v>
      </c>
      <c r="K346">
        <v>0</v>
      </c>
      <c r="L346">
        <v>13</v>
      </c>
      <c r="M346" s="3" t="b">
        <v>1</v>
      </c>
      <c r="N346" t="b">
        <v>0</v>
      </c>
      <c r="O346" t="b">
        <v>1</v>
      </c>
      <c r="P346">
        <v>1</v>
      </c>
    </row>
    <row r="347" spans="1:16" x14ac:dyDescent="0.25">
      <c r="A347" s="1">
        <v>345</v>
      </c>
      <c r="B347" s="3">
        <v>1</v>
      </c>
      <c r="C347" s="3">
        <v>2</v>
      </c>
      <c r="D347" s="3">
        <f t="shared" si="27"/>
        <v>0</v>
      </c>
      <c r="E347" s="3">
        <f t="shared" si="28"/>
        <v>1</v>
      </c>
      <c r="F347">
        <v>24</v>
      </c>
      <c r="G347" s="3">
        <f t="shared" si="29"/>
        <v>0</v>
      </c>
      <c r="H347" s="3">
        <f t="shared" si="30"/>
        <v>0</v>
      </c>
      <c r="I347" s="3">
        <f t="shared" si="31"/>
        <v>1</v>
      </c>
      <c r="J347">
        <v>0</v>
      </c>
      <c r="K347">
        <v>0</v>
      </c>
      <c r="L347">
        <v>13</v>
      </c>
      <c r="M347" s="3" t="b">
        <v>0</v>
      </c>
      <c r="N347" t="b">
        <v>0</v>
      </c>
      <c r="O347" t="b">
        <v>1</v>
      </c>
      <c r="P347">
        <v>1</v>
      </c>
    </row>
    <row r="348" spans="1:16" x14ac:dyDescent="0.25">
      <c r="A348" s="1">
        <v>346</v>
      </c>
      <c r="B348" s="3">
        <v>1</v>
      </c>
      <c r="C348" s="3">
        <v>2</v>
      </c>
      <c r="D348" s="3">
        <f t="shared" si="27"/>
        <v>0</v>
      </c>
      <c r="E348" s="3">
        <f t="shared" si="28"/>
        <v>1</v>
      </c>
      <c r="F348">
        <v>40</v>
      </c>
      <c r="G348" s="3">
        <f t="shared" si="29"/>
        <v>0</v>
      </c>
      <c r="H348" s="3">
        <f t="shared" si="30"/>
        <v>0</v>
      </c>
      <c r="I348" s="3">
        <f t="shared" si="31"/>
        <v>1</v>
      </c>
      <c r="J348">
        <v>0</v>
      </c>
      <c r="K348">
        <v>0</v>
      </c>
      <c r="L348">
        <v>13</v>
      </c>
      <c r="M348" s="3" t="b">
        <v>0</v>
      </c>
      <c r="N348" t="b">
        <v>0</v>
      </c>
      <c r="O348" t="b">
        <v>1</v>
      </c>
      <c r="P348">
        <v>1</v>
      </c>
    </row>
    <row r="349" spans="1:16" x14ac:dyDescent="0.25">
      <c r="A349" s="1">
        <v>347</v>
      </c>
      <c r="B349" s="3">
        <v>1</v>
      </c>
      <c r="C349" s="3">
        <v>3</v>
      </c>
      <c r="D349" s="3">
        <f t="shared" si="27"/>
        <v>0</v>
      </c>
      <c r="E349" s="3">
        <f t="shared" si="28"/>
        <v>0</v>
      </c>
      <c r="F349">
        <v>29.69911764705882</v>
      </c>
      <c r="G349" s="3">
        <f t="shared" si="29"/>
        <v>0</v>
      </c>
      <c r="H349" s="3">
        <f t="shared" si="30"/>
        <v>0</v>
      </c>
      <c r="I349" s="3">
        <f t="shared" si="31"/>
        <v>1</v>
      </c>
      <c r="J349">
        <v>1</v>
      </c>
      <c r="K349">
        <v>0</v>
      </c>
      <c r="L349">
        <v>16.100000000000001</v>
      </c>
      <c r="M349" s="3" t="b">
        <v>0</v>
      </c>
      <c r="N349" t="b">
        <v>0</v>
      </c>
      <c r="O349" t="b">
        <v>1</v>
      </c>
      <c r="P349">
        <v>1</v>
      </c>
    </row>
    <row r="350" spans="1:16" x14ac:dyDescent="0.25">
      <c r="A350" s="1">
        <v>348</v>
      </c>
      <c r="B350" s="3">
        <v>1</v>
      </c>
      <c r="C350" s="3">
        <v>3</v>
      </c>
      <c r="D350" s="3">
        <f t="shared" si="27"/>
        <v>0</v>
      </c>
      <c r="E350" s="3">
        <f t="shared" si="28"/>
        <v>0</v>
      </c>
      <c r="F350">
        <v>3</v>
      </c>
      <c r="G350" s="3">
        <f t="shared" si="29"/>
        <v>1</v>
      </c>
      <c r="H350" s="3">
        <f t="shared" si="30"/>
        <v>1</v>
      </c>
      <c r="I350" s="3">
        <f t="shared" si="31"/>
        <v>1</v>
      </c>
      <c r="J350">
        <v>1</v>
      </c>
      <c r="K350">
        <v>1</v>
      </c>
      <c r="L350">
        <v>15.9</v>
      </c>
      <c r="M350" s="3" t="b">
        <v>1</v>
      </c>
      <c r="N350" t="b">
        <v>0</v>
      </c>
      <c r="O350" t="b">
        <v>1</v>
      </c>
      <c r="P350">
        <v>1</v>
      </c>
    </row>
    <row r="351" spans="1:16" x14ac:dyDescent="0.25">
      <c r="A351" s="1">
        <v>349</v>
      </c>
      <c r="B351" s="3">
        <v>0</v>
      </c>
      <c r="C351" s="3">
        <v>3</v>
      </c>
      <c r="D351" s="3">
        <f t="shared" si="27"/>
        <v>0</v>
      </c>
      <c r="E351" s="3">
        <f t="shared" si="28"/>
        <v>0</v>
      </c>
      <c r="F351">
        <v>42</v>
      </c>
      <c r="G351" s="3">
        <f t="shared" si="29"/>
        <v>0</v>
      </c>
      <c r="H351" s="3">
        <f t="shared" si="30"/>
        <v>0</v>
      </c>
      <c r="I351" s="3">
        <f t="shared" si="31"/>
        <v>1</v>
      </c>
      <c r="J351">
        <v>0</v>
      </c>
      <c r="K351">
        <v>0</v>
      </c>
      <c r="L351">
        <v>8.6624999999999996</v>
      </c>
      <c r="M351" s="3" t="b">
        <v>1</v>
      </c>
      <c r="N351" t="b">
        <v>0</v>
      </c>
      <c r="O351" t="b">
        <v>1</v>
      </c>
      <c r="P351">
        <v>1</v>
      </c>
    </row>
    <row r="352" spans="1:16" x14ac:dyDescent="0.25">
      <c r="A352" s="1">
        <v>350</v>
      </c>
      <c r="B352" s="3">
        <v>0</v>
      </c>
      <c r="C352" s="3">
        <v>3</v>
      </c>
      <c r="D352" s="3">
        <f t="shared" si="27"/>
        <v>0</v>
      </c>
      <c r="E352" s="3">
        <f t="shared" si="28"/>
        <v>0</v>
      </c>
      <c r="F352">
        <v>23</v>
      </c>
      <c r="G352" s="3">
        <f t="shared" si="29"/>
        <v>0</v>
      </c>
      <c r="H352" s="3">
        <f t="shared" si="30"/>
        <v>0</v>
      </c>
      <c r="I352" s="3">
        <f t="shared" si="31"/>
        <v>1</v>
      </c>
      <c r="J352">
        <v>0</v>
      </c>
      <c r="K352">
        <v>0</v>
      </c>
      <c r="L352">
        <v>9.2249999999999996</v>
      </c>
      <c r="M352" s="3" t="b">
        <v>1</v>
      </c>
      <c r="N352" t="b">
        <v>0</v>
      </c>
      <c r="O352" t="b">
        <v>1</v>
      </c>
      <c r="P352">
        <v>1</v>
      </c>
    </row>
    <row r="353" spans="1:16" x14ac:dyDescent="0.25">
      <c r="A353" s="1">
        <v>351</v>
      </c>
      <c r="B353" s="3">
        <v>0</v>
      </c>
      <c r="C353" s="3">
        <v>1</v>
      </c>
      <c r="D353" s="3">
        <f t="shared" si="27"/>
        <v>1</v>
      </c>
      <c r="E353" s="3">
        <f t="shared" si="28"/>
        <v>1</v>
      </c>
      <c r="F353">
        <v>29.69911764705882</v>
      </c>
      <c r="G353" s="3">
        <f t="shared" si="29"/>
        <v>0</v>
      </c>
      <c r="H353" s="3">
        <f t="shared" si="30"/>
        <v>0</v>
      </c>
      <c r="I353" s="3">
        <f t="shared" si="31"/>
        <v>1</v>
      </c>
      <c r="J353">
        <v>0</v>
      </c>
      <c r="K353">
        <v>0</v>
      </c>
      <c r="L353">
        <v>35</v>
      </c>
      <c r="M353" s="3" t="b">
        <v>1</v>
      </c>
      <c r="N353" t="b">
        <v>0</v>
      </c>
      <c r="O353" t="b">
        <v>1</v>
      </c>
      <c r="P353">
        <v>1</v>
      </c>
    </row>
    <row r="354" spans="1:16" x14ac:dyDescent="0.25">
      <c r="A354" s="1">
        <v>352</v>
      </c>
      <c r="B354" s="3">
        <v>0</v>
      </c>
      <c r="C354" s="3">
        <v>3</v>
      </c>
      <c r="D354" s="3">
        <f t="shared" si="27"/>
        <v>0</v>
      </c>
      <c r="E354" s="3">
        <f t="shared" si="28"/>
        <v>0</v>
      </c>
      <c r="F354">
        <v>15</v>
      </c>
      <c r="G354" s="3">
        <f t="shared" si="29"/>
        <v>0</v>
      </c>
      <c r="H354" s="3">
        <f t="shared" si="30"/>
        <v>1</v>
      </c>
      <c r="I354" s="3">
        <f t="shared" si="31"/>
        <v>1</v>
      </c>
      <c r="J354">
        <v>1</v>
      </c>
      <c r="K354">
        <v>1</v>
      </c>
      <c r="L354">
        <v>7.2291999999999996</v>
      </c>
      <c r="M354" s="3" t="b">
        <v>1</v>
      </c>
      <c r="N354" t="b">
        <v>0</v>
      </c>
      <c r="O354" t="b">
        <v>0</v>
      </c>
      <c r="P354">
        <v>1</v>
      </c>
    </row>
    <row r="355" spans="1:16" x14ac:dyDescent="0.25">
      <c r="A355" s="1">
        <v>353</v>
      </c>
      <c r="B355" s="3">
        <v>0</v>
      </c>
      <c r="C355" s="3">
        <v>3</v>
      </c>
      <c r="D355" s="3">
        <f t="shared" si="27"/>
        <v>0</v>
      </c>
      <c r="E355" s="3">
        <f t="shared" si="28"/>
        <v>0</v>
      </c>
      <c r="F355">
        <v>25</v>
      </c>
      <c r="G355" s="3">
        <f t="shared" si="29"/>
        <v>0</v>
      </c>
      <c r="H355" s="3">
        <f t="shared" si="30"/>
        <v>0</v>
      </c>
      <c r="I355" s="3">
        <f t="shared" si="31"/>
        <v>1</v>
      </c>
      <c r="J355">
        <v>1</v>
      </c>
      <c r="K355">
        <v>0</v>
      </c>
      <c r="L355">
        <v>17.8</v>
      </c>
      <c r="M355" s="3" t="b">
        <v>1</v>
      </c>
      <c r="N355" t="b">
        <v>0</v>
      </c>
      <c r="O355" t="b">
        <v>1</v>
      </c>
      <c r="P355">
        <v>1</v>
      </c>
    </row>
    <row r="356" spans="1:16" x14ac:dyDescent="0.25">
      <c r="A356" s="1">
        <v>354</v>
      </c>
      <c r="B356" s="3">
        <v>0</v>
      </c>
      <c r="C356" s="3">
        <v>3</v>
      </c>
      <c r="D356" s="3">
        <f t="shared" si="27"/>
        <v>0</v>
      </c>
      <c r="E356" s="3">
        <f t="shared" si="28"/>
        <v>0</v>
      </c>
      <c r="F356">
        <v>29.69911764705882</v>
      </c>
      <c r="G356" s="3">
        <f t="shared" si="29"/>
        <v>0</v>
      </c>
      <c r="H356" s="3">
        <f t="shared" si="30"/>
        <v>0</v>
      </c>
      <c r="I356" s="3">
        <f t="shared" si="31"/>
        <v>1</v>
      </c>
      <c r="J356">
        <v>0</v>
      </c>
      <c r="K356">
        <v>0</v>
      </c>
      <c r="L356">
        <v>7.2249999999999996</v>
      </c>
      <c r="M356" s="3" t="b">
        <v>1</v>
      </c>
      <c r="N356" t="b">
        <v>0</v>
      </c>
      <c r="O356" t="b">
        <v>0</v>
      </c>
      <c r="P356">
        <v>1</v>
      </c>
    </row>
    <row r="357" spans="1:16" x14ac:dyDescent="0.25">
      <c r="A357" s="1">
        <v>355</v>
      </c>
      <c r="B357" s="3">
        <v>0</v>
      </c>
      <c r="C357" s="3">
        <v>3</v>
      </c>
      <c r="D357" s="3">
        <f t="shared" si="27"/>
        <v>0</v>
      </c>
      <c r="E357" s="3">
        <f t="shared" si="28"/>
        <v>0</v>
      </c>
      <c r="F357">
        <v>28</v>
      </c>
      <c r="G357" s="3">
        <f t="shared" si="29"/>
        <v>0</v>
      </c>
      <c r="H357" s="3">
        <f t="shared" si="30"/>
        <v>0</v>
      </c>
      <c r="I357" s="3">
        <f t="shared" si="31"/>
        <v>1</v>
      </c>
      <c r="J357">
        <v>0</v>
      </c>
      <c r="K357">
        <v>0</v>
      </c>
      <c r="L357">
        <v>9.5</v>
      </c>
      <c r="M357" s="3" t="b">
        <v>1</v>
      </c>
      <c r="N357" t="b">
        <v>0</v>
      </c>
      <c r="O357" t="b">
        <v>1</v>
      </c>
      <c r="P357">
        <v>1</v>
      </c>
    </row>
    <row r="358" spans="1:16" x14ac:dyDescent="0.25">
      <c r="A358" s="1">
        <v>356</v>
      </c>
      <c r="B358" s="3">
        <v>1</v>
      </c>
      <c r="C358" s="3">
        <v>1</v>
      </c>
      <c r="D358" s="3">
        <f t="shared" si="27"/>
        <v>1</v>
      </c>
      <c r="E358" s="3">
        <f t="shared" si="28"/>
        <v>1</v>
      </c>
      <c r="F358">
        <v>22</v>
      </c>
      <c r="G358" s="3">
        <f t="shared" si="29"/>
        <v>0</v>
      </c>
      <c r="H358" s="3">
        <f t="shared" si="30"/>
        <v>0</v>
      </c>
      <c r="I358" s="3">
        <f t="shared" si="31"/>
        <v>1</v>
      </c>
      <c r="J358">
        <v>0</v>
      </c>
      <c r="K358">
        <v>1</v>
      </c>
      <c r="L358">
        <v>55</v>
      </c>
      <c r="M358" s="3" t="b">
        <v>0</v>
      </c>
      <c r="N358" t="b">
        <v>0</v>
      </c>
      <c r="O358" t="b">
        <v>1</v>
      </c>
      <c r="P358">
        <v>1</v>
      </c>
    </row>
    <row r="359" spans="1:16" x14ac:dyDescent="0.25">
      <c r="A359" s="1">
        <v>357</v>
      </c>
      <c r="B359" s="3">
        <v>0</v>
      </c>
      <c r="C359" s="3">
        <v>2</v>
      </c>
      <c r="D359" s="3">
        <f t="shared" si="27"/>
        <v>0</v>
      </c>
      <c r="E359" s="3">
        <f t="shared" si="28"/>
        <v>1</v>
      </c>
      <c r="F359">
        <v>38</v>
      </c>
      <c r="G359" s="3">
        <f t="shared" si="29"/>
        <v>0</v>
      </c>
      <c r="H359" s="3">
        <f t="shared" si="30"/>
        <v>0</v>
      </c>
      <c r="I359" s="3">
        <f t="shared" si="31"/>
        <v>1</v>
      </c>
      <c r="J359">
        <v>0</v>
      </c>
      <c r="K359">
        <v>0</v>
      </c>
      <c r="L359">
        <v>13</v>
      </c>
      <c r="M359" s="3" t="b">
        <v>0</v>
      </c>
      <c r="N359" t="b">
        <v>0</v>
      </c>
      <c r="O359" t="b">
        <v>1</v>
      </c>
      <c r="P359">
        <v>1</v>
      </c>
    </row>
    <row r="360" spans="1:16" x14ac:dyDescent="0.25">
      <c r="A360" s="1">
        <v>358</v>
      </c>
      <c r="B360" s="3">
        <v>1</v>
      </c>
      <c r="C360" s="3">
        <v>3</v>
      </c>
      <c r="D360" s="3">
        <f t="shared" si="27"/>
        <v>0</v>
      </c>
      <c r="E360" s="3">
        <f t="shared" si="28"/>
        <v>0</v>
      </c>
      <c r="F360">
        <v>29.69911764705882</v>
      </c>
      <c r="G360" s="3">
        <f t="shared" si="29"/>
        <v>0</v>
      </c>
      <c r="H360" s="3">
        <f t="shared" si="30"/>
        <v>0</v>
      </c>
      <c r="I360" s="3">
        <f t="shared" si="31"/>
        <v>1</v>
      </c>
      <c r="J360">
        <v>0</v>
      </c>
      <c r="K360">
        <v>0</v>
      </c>
      <c r="L360">
        <v>7.8792</v>
      </c>
      <c r="M360" s="3" t="b">
        <v>0</v>
      </c>
      <c r="N360" t="b">
        <v>1</v>
      </c>
      <c r="O360" t="b">
        <v>0</v>
      </c>
      <c r="P360">
        <v>1</v>
      </c>
    </row>
    <row r="361" spans="1:16" x14ac:dyDescent="0.25">
      <c r="A361" s="1">
        <v>359</v>
      </c>
      <c r="B361" s="3">
        <v>1</v>
      </c>
      <c r="C361" s="3">
        <v>3</v>
      </c>
      <c r="D361" s="3">
        <f t="shared" si="27"/>
        <v>0</v>
      </c>
      <c r="E361" s="3">
        <f t="shared" si="28"/>
        <v>0</v>
      </c>
      <c r="F361">
        <v>29.69911764705882</v>
      </c>
      <c r="G361" s="3">
        <f t="shared" si="29"/>
        <v>0</v>
      </c>
      <c r="H361" s="3">
        <f t="shared" si="30"/>
        <v>0</v>
      </c>
      <c r="I361" s="3">
        <f t="shared" si="31"/>
        <v>1</v>
      </c>
      <c r="J361">
        <v>0</v>
      </c>
      <c r="K361">
        <v>0</v>
      </c>
      <c r="L361">
        <v>7.8792</v>
      </c>
      <c r="M361" s="3" t="b">
        <v>0</v>
      </c>
      <c r="N361" t="b">
        <v>1</v>
      </c>
      <c r="O361" t="b">
        <v>0</v>
      </c>
      <c r="P361">
        <v>1</v>
      </c>
    </row>
    <row r="362" spans="1:16" x14ac:dyDescent="0.25">
      <c r="A362" s="1">
        <v>360</v>
      </c>
      <c r="B362" s="3">
        <v>0</v>
      </c>
      <c r="C362" s="3">
        <v>3</v>
      </c>
      <c r="D362" s="3">
        <f t="shared" si="27"/>
        <v>0</v>
      </c>
      <c r="E362" s="3">
        <f t="shared" si="28"/>
        <v>0</v>
      </c>
      <c r="F362">
        <v>40</v>
      </c>
      <c r="G362" s="3">
        <f t="shared" si="29"/>
        <v>0</v>
      </c>
      <c r="H362" s="3">
        <f t="shared" si="30"/>
        <v>0</v>
      </c>
      <c r="I362" s="3">
        <f t="shared" si="31"/>
        <v>1</v>
      </c>
      <c r="J362">
        <v>1</v>
      </c>
      <c r="K362">
        <v>4</v>
      </c>
      <c r="L362">
        <v>27.9</v>
      </c>
      <c r="M362" s="3" t="b">
        <v>1</v>
      </c>
      <c r="N362" t="b">
        <v>0</v>
      </c>
      <c r="O362" t="b">
        <v>1</v>
      </c>
      <c r="P362">
        <v>1</v>
      </c>
    </row>
    <row r="363" spans="1:16" x14ac:dyDescent="0.25">
      <c r="A363" s="1">
        <v>361</v>
      </c>
      <c r="B363" s="3">
        <v>0</v>
      </c>
      <c r="C363" s="3">
        <v>2</v>
      </c>
      <c r="D363" s="3">
        <f t="shared" si="27"/>
        <v>0</v>
      </c>
      <c r="E363" s="3">
        <f t="shared" si="28"/>
        <v>1</v>
      </c>
      <c r="F363">
        <v>29</v>
      </c>
      <c r="G363" s="3">
        <f t="shared" si="29"/>
        <v>0</v>
      </c>
      <c r="H363" s="3">
        <f t="shared" si="30"/>
        <v>0</v>
      </c>
      <c r="I363" s="3">
        <f t="shared" si="31"/>
        <v>1</v>
      </c>
      <c r="J363">
        <v>1</v>
      </c>
      <c r="K363">
        <v>0</v>
      </c>
      <c r="L363">
        <v>27.720800000000001</v>
      </c>
      <c r="M363" s="3" t="b">
        <v>1</v>
      </c>
      <c r="N363" t="b">
        <v>0</v>
      </c>
      <c r="O363" t="b">
        <v>0</v>
      </c>
      <c r="P363">
        <v>1</v>
      </c>
    </row>
    <row r="364" spans="1:16" x14ac:dyDescent="0.25">
      <c r="A364" s="1">
        <v>362</v>
      </c>
      <c r="B364" s="3">
        <v>0</v>
      </c>
      <c r="C364" s="3">
        <v>3</v>
      </c>
      <c r="D364" s="3">
        <f t="shared" si="27"/>
        <v>0</v>
      </c>
      <c r="E364" s="3">
        <f t="shared" si="28"/>
        <v>0</v>
      </c>
      <c r="F364">
        <v>45</v>
      </c>
      <c r="G364" s="3">
        <f t="shared" si="29"/>
        <v>0</v>
      </c>
      <c r="H364" s="3">
        <f t="shared" si="30"/>
        <v>0</v>
      </c>
      <c r="I364" s="3">
        <f t="shared" si="31"/>
        <v>0</v>
      </c>
      <c r="J364">
        <v>0</v>
      </c>
      <c r="K364">
        <v>1</v>
      </c>
      <c r="L364">
        <v>14.4542</v>
      </c>
      <c r="M364" s="3" t="b">
        <v>0</v>
      </c>
      <c r="N364" t="b">
        <v>0</v>
      </c>
      <c r="O364" t="b">
        <v>0</v>
      </c>
      <c r="P364">
        <v>1</v>
      </c>
    </row>
    <row r="365" spans="1:16" x14ac:dyDescent="0.25">
      <c r="A365" s="1">
        <v>363</v>
      </c>
      <c r="B365" s="3">
        <v>0</v>
      </c>
      <c r="C365" s="3">
        <v>3</v>
      </c>
      <c r="D365" s="3">
        <f t="shared" si="27"/>
        <v>0</v>
      </c>
      <c r="E365" s="3">
        <f t="shared" si="28"/>
        <v>0</v>
      </c>
      <c r="F365">
        <v>35</v>
      </c>
      <c r="G365" s="3">
        <f t="shared" si="29"/>
        <v>0</v>
      </c>
      <c r="H365" s="3">
        <f t="shared" si="30"/>
        <v>0</v>
      </c>
      <c r="I365" s="3">
        <f t="shared" si="31"/>
        <v>1</v>
      </c>
      <c r="J365">
        <v>0</v>
      </c>
      <c r="K365">
        <v>0</v>
      </c>
      <c r="L365">
        <v>7.05</v>
      </c>
      <c r="M365" s="3" t="b">
        <v>1</v>
      </c>
      <c r="N365" t="b">
        <v>0</v>
      </c>
      <c r="O365" t="b">
        <v>1</v>
      </c>
      <c r="P365">
        <v>1</v>
      </c>
    </row>
    <row r="366" spans="1:16" x14ac:dyDescent="0.25">
      <c r="A366" s="1">
        <v>364</v>
      </c>
      <c r="B366" s="3">
        <v>0</v>
      </c>
      <c r="C366" s="3">
        <v>3</v>
      </c>
      <c r="D366" s="3">
        <f t="shared" si="27"/>
        <v>0</v>
      </c>
      <c r="E366" s="3">
        <f t="shared" si="28"/>
        <v>0</v>
      </c>
      <c r="F366">
        <v>29.69911764705882</v>
      </c>
      <c r="G366" s="3">
        <f t="shared" si="29"/>
        <v>0</v>
      </c>
      <c r="H366" s="3">
        <f t="shared" si="30"/>
        <v>0</v>
      </c>
      <c r="I366" s="3">
        <f t="shared" si="31"/>
        <v>1</v>
      </c>
      <c r="J366">
        <v>1</v>
      </c>
      <c r="K366">
        <v>0</v>
      </c>
      <c r="L366">
        <v>15.5</v>
      </c>
      <c r="M366" s="3" t="b">
        <v>1</v>
      </c>
      <c r="N366" t="b">
        <v>1</v>
      </c>
      <c r="O366" t="b">
        <v>0</v>
      </c>
      <c r="P366">
        <v>1</v>
      </c>
    </row>
    <row r="367" spans="1:16" x14ac:dyDescent="0.25">
      <c r="A367" s="1">
        <v>365</v>
      </c>
      <c r="B367" s="3">
        <v>0</v>
      </c>
      <c r="C367" s="3">
        <v>3</v>
      </c>
      <c r="D367" s="3">
        <f t="shared" si="27"/>
        <v>0</v>
      </c>
      <c r="E367" s="3">
        <f t="shared" si="28"/>
        <v>0</v>
      </c>
      <c r="F367">
        <v>30</v>
      </c>
      <c r="G367" s="3">
        <f t="shared" si="29"/>
        <v>0</v>
      </c>
      <c r="H367" s="3">
        <f t="shared" si="30"/>
        <v>0</v>
      </c>
      <c r="I367" s="3">
        <f t="shared" si="31"/>
        <v>1</v>
      </c>
      <c r="J367">
        <v>0</v>
      </c>
      <c r="K367">
        <v>0</v>
      </c>
      <c r="L367">
        <v>7.25</v>
      </c>
      <c r="M367" s="3" t="b">
        <v>1</v>
      </c>
      <c r="N367" t="b">
        <v>0</v>
      </c>
      <c r="O367" t="b">
        <v>1</v>
      </c>
      <c r="P367">
        <v>1</v>
      </c>
    </row>
    <row r="368" spans="1:16" x14ac:dyDescent="0.25">
      <c r="A368" s="1">
        <v>366</v>
      </c>
      <c r="B368" s="3">
        <v>1</v>
      </c>
      <c r="C368" s="3">
        <v>1</v>
      </c>
      <c r="D368" s="3">
        <f t="shared" si="27"/>
        <v>1</v>
      </c>
      <c r="E368" s="3">
        <f t="shared" si="28"/>
        <v>1</v>
      </c>
      <c r="F368">
        <v>60</v>
      </c>
      <c r="G368" s="3">
        <f t="shared" si="29"/>
        <v>0</v>
      </c>
      <c r="H368" s="3">
        <f t="shared" si="30"/>
        <v>0</v>
      </c>
      <c r="I368" s="3">
        <f t="shared" si="31"/>
        <v>0</v>
      </c>
      <c r="J368">
        <v>1</v>
      </c>
      <c r="K368">
        <v>0</v>
      </c>
      <c r="L368">
        <v>75.25</v>
      </c>
      <c r="M368" s="3" t="b">
        <v>0</v>
      </c>
      <c r="N368" t="b">
        <v>0</v>
      </c>
      <c r="O368" t="b">
        <v>0</v>
      </c>
      <c r="P368">
        <v>1</v>
      </c>
    </row>
    <row r="369" spans="1:16" x14ac:dyDescent="0.25">
      <c r="A369" s="1">
        <v>367</v>
      </c>
      <c r="B369" s="3">
        <v>1</v>
      </c>
      <c r="C369" s="3">
        <v>3</v>
      </c>
      <c r="D369" s="3">
        <f t="shared" si="27"/>
        <v>0</v>
      </c>
      <c r="E369" s="3">
        <f t="shared" si="28"/>
        <v>0</v>
      </c>
      <c r="F369">
        <v>29.69911764705882</v>
      </c>
      <c r="G369" s="3">
        <f t="shared" si="29"/>
        <v>0</v>
      </c>
      <c r="H369" s="3">
        <f t="shared" si="30"/>
        <v>0</v>
      </c>
      <c r="I369" s="3">
        <f t="shared" si="31"/>
        <v>1</v>
      </c>
      <c r="J369">
        <v>0</v>
      </c>
      <c r="K369">
        <v>0</v>
      </c>
      <c r="L369">
        <v>7.2291999999999996</v>
      </c>
      <c r="M369" s="3" t="b">
        <v>0</v>
      </c>
      <c r="N369" t="b">
        <v>0</v>
      </c>
      <c r="O369" t="b">
        <v>0</v>
      </c>
      <c r="P369">
        <v>1</v>
      </c>
    </row>
    <row r="370" spans="1:16" x14ac:dyDescent="0.25">
      <c r="A370" s="1">
        <v>368</v>
      </c>
      <c r="B370" s="3">
        <v>1</v>
      </c>
      <c r="C370" s="3">
        <v>3</v>
      </c>
      <c r="D370" s="3">
        <f t="shared" si="27"/>
        <v>0</v>
      </c>
      <c r="E370" s="3">
        <f t="shared" si="28"/>
        <v>0</v>
      </c>
      <c r="F370">
        <v>29.69911764705882</v>
      </c>
      <c r="G370" s="3">
        <f t="shared" si="29"/>
        <v>0</v>
      </c>
      <c r="H370" s="3">
        <f t="shared" si="30"/>
        <v>0</v>
      </c>
      <c r="I370" s="3">
        <f t="shared" si="31"/>
        <v>1</v>
      </c>
      <c r="J370">
        <v>0</v>
      </c>
      <c r="K370">
        <v>0</v>
      </c>
      <c r="L370">
        <v>7.75</v>
      </c>
      <c r="M370" s="3" t="b">
        <v>0</v>
      </c>
      <c r="N370" t="b">
        <v>1</v>
      </c>
      <c r="O370" t="b">
        <v>0</v>
      </c>
      <c r="P370">
        <v>1</v>
      </c>
    </row>
    <row r="371" spans="1:16" x14ac:dyDescent="0.25">
      <c r="A371" s="1">
        <v>369</v>
      </c>
      <c r="B371" s="3">
        <v>1</v>
      </c>
      <c r="C371" s="3">
        <v>1</v>
      </c>
      <c r="D371" s="3">
        <f t="shared" si="27"/>
        <v>1</v>
      </c>
      <c r="E371" s="3">
        <f t="shared" si="28"/>
        <v>1</v>
      </c>
      <c r="F371">
        <v>24</v>
      </c>
      <c r="G371" s="3">
        <f t="shared" si="29"/>
        <v>0</v>
      </c>
      <c r="H371" s="3">
        <f t="shared" si="30"/>
        <v>0</v>
      </c>
      <c r="I371" s="3">
        <f t="shared" si="31"/>
        <v>1</v>
      </c>
      <c r="J371">
        <v>0</v>
      </c>
      <c r="K371">
        <v>0</v>
      </c>
      <c r="L371">
        <v>69.3</v>
      </c>
      <c r="M371" s="3" t="b">
        <v>0</v>
      </c>
      <c r="N371" t="b">
        <v>0</v>
      </c>
      <c r="O371" t="b">
        <v>0</v>
      </c>
      <c r="P371">
        <v>1</v>
      </c>
    </row>
    <row r="372" spans="1:16" x14ac:dyDescent="0.25">
      <c r="A372" s="1">
        <v>370</v>
      </c>
      <c r="B372" s="3">
        <v>1</v>
      </c>
      <c r="C372" s="3">
        <v>1</v>
      </c>
      <c r="D372" s="3">
        <f t="shared" si="27"/>
        <v>1</v>
      </c>
      <c r="E372" s="3">
        <f t="shared" si="28"/>
        <v>1</v>
      </c>
      <c r="F372">
        <v>25</v>
      </c>
      <c r="G372" s="3">
        <f t="shared" si="29"/>
        <v>0</v>
      </c>
      <c r="H372" s="3">
        <f t="shared" si="30"/>
        <v>0</v>
      </c>
      <c r="I372" s="3">
        <f t="shared" si="31"/>
        <v>1</v>
      </c>
      <c r="J372">
        <v>1</v>
      </c>
      <c r="K372">
        <v>0</v>
      </c>
      <c r="L372">
        <v>55.441699999999997</v>
      </c>
      <c r="M372" s="3" t="b">
        <v>1</v>
      </c>
      <c r="N372" t="b">
        <v>0</v>
      </c>
      <c r="O372" t="b">
        <v>0</v>
      </c>
      <c r="P372">
        <v>1</v>
      </c>
    </row>
    <row r="373" spans="1:16" x14ac:dyDescent="0.25">
      <c r="A373" s="1">
        <v>371</v>
      </c>
      <c r="B373" s="3">
        <v>0</v>
      </c>
      <c r="C373" s="3">
        <v>3</v>
      </c>
      <c r="D373" s="3">
        <f t="shared" si="27"/>
        <v>0</v>
      </c>
      <c r="E373" s="3">
        <f t="shared" si="28"/>
        <v>0</v>
      </c>
      <c r="F373">
        <v>18</v>
      </c>
      <c r="G373" s="3">
        <f t="shared" si="29"/>
        <v>0</v>
      </c>
      <c r="H373" s="3">
        <f t="shared" si="30"/>
        <v>1</v>
      </c>
      <c r="I373" s="3">
        <f t="shared" si="31"/>
        <v>1</v>
      </c>
      <c r="J373">
        <v>1</v>
      </c>
      <c r="K373">
        <v>0</v>
      </c>
      <c r="L373">
        <v>6.4958</v>
      </c>
      <c r="M373" s="3" t="b">
        <v>1</v>
      </c>
      <c r="N373" t="b">
        <v>0</v>
      </c>
      <c r="O373" t="b">
        <v>1</v>
      </c>
      <c r="P373">
        <v>1</v>
      </c>
    </row>
    <row r="374" spans="1:16" x14ac:dyDescent="0.25">
      <c r="A374" s="1">
        <v>372</v>
      </c>
      <c r="B374" s="3">
        <v>0</v>
      </c>
      <c r="C374" s="3">
        <v>3</v>
      </c>
      <c r="D374" s="3">
        <f t="shared" si="27"/>
        <v>0</v>
      </c>
      <c r="E374" s="3">
        <f t="shared" si="28"/>
        <v>0</v>
      </c>
      <c r="F374">
        <v>19</v>
      </c>
      <c r="G374" s="3">
        <f t="shared" si="29"/>
        <v>0</v>
      </c>
      <c r="H374" s="3">
        <f t="shared" si="30"/>
        <v>1</v>
      </c>
      <c r="I374" s="3">
        <f t="shared" si="31"/>
        <v>1</v>
      </c>
      <c r="J374">
        <v>0</v>
      </c>
      <c r="K374">
        <v>0</v>
      </c>
      <c r="L374">
        <v>8.0500000000000007</v>
      </c>
      <c r="M374" s="3" t="b">
        <v>1</v>
      </c>
      <c r="N374" t="b">
        <v>0</v>
      </c>
      <c r="O374" t="b">
        <v>1</v>
      </c>
      <c r="P374">
        <v>1</v>
      </c>
    </row>
    <row r="375" spans="1:16" x14ac:dyDescent="0.25">
      <c r="A375" s="1">
        <v>373</v>
      </c>
      <c r="B375" s="3">
        <v>0</v>
      </c>
      <c r="C375" s="3">
        <v>1</v>
      </c>
      <c r="D375" s="3">
        <f t="shared" si="27"/>
        <v>1</v>
      </c>
      <c r="E375" s="3">
        <f t="shared" si="28"/>
        <v>1</v>
      </c>
      <c r="F375">
        <v>22</v>
      </c>
      <c r="G375" s="3">
        <f t="shared" si="29"/>
        <v>0</v>
      </c>
      <c r="H375" s="3">
        <f t="shared" si="30"/>
        <v>0</v>
      </c>
      <c r="I375" s="3">
        <f t="shared" si="31"/>
        <v>1</v>
      </c>
      <c r="J375">
        <v>0</v>
      </c>
      <c r="K375">
        <v>0</v>
      </c>
      <c r="L375">
        <v>135.63329999999999</v>
      </c>
      <c r="M375" s="3" t="b">
        <v>1</v>
      </c>
      <c r="N375" t="b">
        <v>0</v>
      </c>
      <c r="O375" t="b">
        <v>0</v>
      </c>
      <c r="P375">
        <v>1</v>
      </c>
    </row>
    <row r="376" spans="1:16" x14ac:dyDescent="0.25">
      <c r="A376" s="1">
        <v>374</v>
      </c>
      <c r="B376" s="3">
        <v>0</v>
      </c>
      <c r="C376" s="3">
        <v>3</v>
      </c>
      <c r="D376" s="3">
        <f t="shared" si="27"/>
        <v>0</v>
      </c>
      <c r="E376" s="3">
        <f t="shared" si="28"/>
        <v>0</v>
      </c>
      <c r="F376">
        <v>3</v>
      </c>
      <c r="G376" s="3">
        <f t="shared" si="29"/>
        <v>1</v>
      </c>
      <c r="H376" s="3">
        <f t="shared" si="30"/>
        <v>1</v>
      </c>
      <c r="I376" s="3">
        <f t="shared" si="31"/>
        <v>1</v>
      </c>
      <c r="J376">
        <v>3</v>
      </c>
      <c r="K376">
        <v>1</v>
      </c>
      <c r="L376">
        <v>21.074999999999999</v>
      </c>
      <c r="M376" s="3" t="b">
        <v>0</v>
      </c>
      <c r="N376" t="b">
        <v>0</v>
      </c>
      <c r="O376" t="b">
        <v>1</v>
      </c>
      <c r="P376">
        <v>1</v>
      </c>
    </row>
    <row r="377" spans="1:16" x14ac:dyDescent="0.25">
      <c r="A377" s="1">
        <v>375</v>
      </c>
      <c r="B377" s="3">
        <v>1</v>
      </c>
      <c r="C377" s="3">
        <v>1</v>
      </c>
      <c r="D377" s="3">
        <f t="shared" si="27"/>
        <v>1</v>
      </c>
      <c r="E377" s="3">
        <f t="shared" si="28"/>
        <v>1</v>
      </c>
      <c r="F377">
        <v>29.69911764705882</v>
      </c>
      <c r="G377" s="3">
        <f t="shared" si="29"/>
        <v>0</v>
      </c>
      <c r="H377" s="3">
        <f t="shared" si="30"/>
        <v>0</v>
      </c>
      <c r="I377" s="3">
        <f t="shared" si="31"/>
        <v>1</v>
      </c>
      <c r="J377">
        <v>1</v>
      </c>
      <c r="K377">
        <v>0</v>
      </c>
      <c r="L377">
        <v>82.1708</v>
      </c>
      <c r="M377" s="3" t="b">
        <v>0</v>
      </c>
      <c r="N377" t="b">
        <v>0</v>
      </c>
      <c r="O377" t="b">
        <v>0</v>
      </c>
      <c r="P377">
        <v>1</v>
      </c>
    </row>
    <row r="378" spans="1:16" x14ac:dyDescent="0.25">
      <c r="A378" s="1">
        <v>376</v>
      </c>
      <c r="B378" s="3">
        <v>1</v>
      </c>
      <c r="C378" s="3">
        <v>3</v>
      </c>
      <c r="D378" s="3">
        <f t="shared" si="27"/>
        <v>0</v>
      </c>
      <c r="E378" s="3">
        <f t="shared" si="28"/>
        <v>0</v>
      </c>
      <c r="F378">
        <v>22</v>
      </c>
      <c r="G378" s="3">
        <f t="shared" si="29"/>
        <v>0</v>
      </c>
      <c r="H378" s="3">
        <f t="shared" si="30"/>
        <v>0</v>
      </c>
      <c r="I378" s="3">
        <f t="shared" si="31"/>
        <v>1</v>
      </c>
      <c r="J378">
        <v>0</v>
      </c>
      <c r="K378">
        <v>0</v>
      </c>
      <c r="L378">
        <v>7.25</v>
      </c>
      <c r="M378" s="3" t="b">
        <v>0</v>
      </c>
      <c r="N378" t="b">
        <v>0</v>
      </c>
      <c r="O378" t="b">
        <v>1</v>
      </c>
      <c r="P378">
        <v>1</v>
      </c>
    </row>
    <row r="379" spans="1:16" x14ac:dyDescent="0.25">
      <c r="A379" s="1">
        <v>377</v>
      </c>
      <c r="B379" s="3">
        <v>0</v>
      </c>
      <c r="C379" s="3">
        <v>1</v>
      </c>
      <c r="D379" s="3">
        <f t="shared" si="27"/>
        <v>1</v>
      </c>
      <c r="E379" s="3">
        <f t="shared" si="28"/>
        <v>1</v>
      </c>
      <c r="F379">
        <v>27</v>
      </c>
      <c r="G379" s="3">
        <f t="shared" si="29"/>
        <v>0</v>
      </c>
      <c r="H379" s="3">
        <f t="shared" si="30"/>
        <v>0</v>
      </c>
      <c r="I379" s="3">
        <f t="shared" si="31"/>
        <v>1</v>
      </c>
      <c r="J379">
        <v>0</v>
      </c>
      <c r="K379">
        <v>2</v>
      </c>
      <c r="L379">
        <v>211.5</v>
      </c>
      <c r="M379" s="3" t="b">
        <v>1</v>
      </c>
      <c r="N379" t="b">
        <v>0</v>
      </c>
      <c r="O379" t="b">
        <v>0</v>
      </c>
      <c r="P379">
        <v>1</v>
      </c>
    </row>
    <row r="380" spans="1:16" x14ac:dyDescent="0.25">
      <c r="A380" s="1">
        <v>378</v>
      </c>
      <c r="B380" s="3">
        <v>0</v>
      </c>
      <c r="C380" s="3">
        <v>3</v>
      </c>
      <c r="D380" s="3">
        <f t="shared" si="27"/>
        <v>0</v>
      </c>
      <c r="E380" s="3">
        <f t="shared" si="28"/>
        <v>0</v>
      </c>
      <c r="F380">
        <v>20</v>
      </c>
      <c r="G380" s="3">
        <f t="shared" si="29"/>
        <v>0</v>
      </c>
      <c r="H380" s="3">
        <f t="shared" si="30"/>
        <v>1</v>
      </c>
      <c r="I380" s="3">
        <f t="shared" si="31"/>
        <v>1</v>
      </c>
      <c r="J380">
        <v>0</v>
      </c>
      <c r="K380">
        <v>0</v>
      </c>
      <c r="L380">
        <v>4.0125000000000002</v>
      </c>
      <c r="M380" s="3" t="b">
        <v>1</v>
      </c>
      <c r="N380" t="b">
        <v>0</v>
      </c>
      <c r="O380" t="b">
        <v>0</v>
      </c>
      <c r="P380">
        <v>1</v>
      </c>
    </row>
    <row r="381" spans="1:16" x14ac:dyDescent="0.25">
      <c r="A381" s="1">
        <v>379</v>
      </c>
      <c r="B381" s="3">
        <v>0</v>
      </c>
      <c r="C381" s="3">
        <v>3</v>
      </c>
      <c r="D381" s="3">
        <f t="shared" si="27"/>
        <v>0</v>
      </c>
      <c r="E381" s="3">
        <f t="shared" si="28"/>
        <v>0</v>
      </c>
      <c r="F381">
        <v>19</v>
      </c>
      <c r="G381" s="3">
        <f t="shared" si="29"/>
        <v>0</v>
      </c>
      <c r="H381" s="3">
        <f t="shared" si="30"/>
        <v>1</v>
      </c>
      <c r="I381" s="3">
        <f t="shared" si="31"/>
        <v>1</v>
      </c>
      <c r="J381">
        <v>0</v>
      </c>
      <c r="K381">
        <v>0</v>
      </c>
      <c r="L381">
        <v>7.7750000000000004</v>
      </c>
      <c r="M381" s="3" t="b">
        <v>1</v>
      </c>
      <c r="N381" t="b">
        <v>0</v>
      </c>
      <c r="O381" t="b">
        <v>1</v>
      </c>
      <c r="P381">
        <v>1</v>
      </c>
    </row>
    <row r="382" spans="1:16" x14ac:dyDescent="0.25">
      <c r="A382" s="1">
        <v>380</v>
      </c>
      <c r="B382" s="3">
        <v>1</v>
      </c>
      <c r="C382" s="3">
        <v>1</v>
      </c>
      <c r="D382" s="3">
        <f t="shared" si="27"/>
        <v>1</v>
      </c>
      <c r="E382" s="3">
        <f t="shared" si="28"/>
        <v>1</v>
      </c>
      <c r="F382">
        <v>42</v>
      </c>
      <c r="G382" s="3">
        <f t="shared" si="29"/>
        <v>0</v>
      </c>
      <c r="H382" s="3">
        <f t="shared" si="30"/>
        <v>0</v>
      </c>
      <c r="I382" s="3">
        <f t="shared" si="31"/>
        <v>1</v>
      </c>
      <c r="J382">
        <v>0</v>
      </c>
      <c r="K382">
        <v>0</v>
      </c>
      <c r="L382">
        <v>227.52500000000001</v>
      </c>
      <c r="M382" s="3" t="b">
        <v>0</v>
      </c>
      <c r="N382" t="b">
        <v>0</v>
      </c>
      <c r="O382" t="b">
        <v>0</v>
      </c>
      <c r="P382">
        <v>1</v>
      </c>
    </row>
    <row r="383" spans="1:16" x14ac:dyDescent="0.25">
      <c r="A383" s="1">
        <v>381</v>
      </c>
      <c r="B383" s="3">
        <v>1</v>
      </c>
      <c r="C383" s="3">
        <v>3</v>
      </c>
      <c r="D383" s="3">
        <f t="shared" si="27"/>
        <v>0</v>
      </c>
      <c r="E383" s="3">
        <f t="shared" si="28"/>
        <v>0</v>
      </c>
      <c r="F383">
        <v>1</v>
      </c>
      <c r="G383" s="3">
        <f t="shared" si="29"/>
        <v>1</v>
      </c>
      <c r="H383" s="3">
        <f t="shared" si="30"/>
        <v>1</v>
      </c>
      <c r="I383" s="3">
        <f t="shared" si="31"/>
        <v>1</v>
      </c>
      <c r="J383">
        <v>0</v>
      </c>
      <c r="K383">
        <v>2</v>
      </c>
      <c r="L383">
        <v>15.7417</v>
      </c>
      <c r="M383" s="3" t="b">
        <v>0</v>
      </c>
      <c r="N383" t="b">
        <v>0</v>
      </c>
      <c r="O383" t="b">
        <v>0</v>
      </c>
      <c r="P383">
        <v>1</v>
      </c>
    </row>
    <row r="384" spans="1:16" x14ac:dyDescent="0.25">
      <c r="A384" s="1">
        <v>382</v>
      </c>
      <c r="B384" s="3">
        <v>0</v>
      </c>
      <c r="C384" s="3">
        <v>3</v>
      </c>
      <c r="D384" s="3">
        <f t="shared" si="27"/>
        <v>0</v>
      </c>
      <c r="E384" s="3">
        <f t="shared" si="28"/>
        <v>0</v>
      </c>
      <c r="F384">
        <v>32</v>
      </c>
      <c r="G384" s="3">
        <f t="shared" si="29"/>
        <v>0</v>
      </c>
      <c r="H384" s="3">
        <f t="shared" si="30"/>
        <v>0</v>
      </c>
      <c r="I384" s="3">
        <f t="shared" si="31"/>
        <v>1</v>
      </c>
      <c r="J384">
        <v>0</v>
      </c>
      <c r="K384">
        <v>0</v>
      </c>
      <c r="L384">
        <v>7.9249999999999998</v>
      </c>
      <c r="M384" s="3" t="b">
        <v>1</v>
      </c>
      <c r="N384" t="b">
        <v>0</v>
      </c>
      <c r="O384" t="b">
        <v>1</v>
      </c>
      <c r="P384">
        <v>1</v>
      </c>
    </row>
    <row r="385" spans="1:16" x14ac:dyDescent="0.25">
      <c r="A385" s="1">
        <v>383</v>
      </c>
      <c r="B385" s="3">
        <v>1</v>
      </c>
      <c r="C385" s="3">
        <v>1</v>
      </c>
      <c r="D385" s="3">
        <f t="shared" si="27"/>
        <v>1</v>
      </c>
      <c r="E385" s="3">
        <f t="shared" si="28"/>
        <v>1</v>
      </c>
      <c r="F385">
        <v>35</v>
      </c>
      <c r="G385" s="3">
        <f t="shared" si="29"/>
        <v>0</v>
      </c>
      <c r="H385" s="3">
        <f t="shared" si="30"/>
        <v>0</v>
      </c>
      <c r="I385" s="3">
        <f t="shared" si="31"/>
        <v>1</v>
      </c>
      <c r="J385">
        <v>1</v>
      </c>
      <c r="K385">
        <v>0</v>
      </c>
      <c r="L385">
        <v>52</v>
      </c>
      <c r="M385" s="3" t="b">
        <v>0</v>
      </c>
      <c r="N385" t="b">
        <v>0</v>
      </c>
      <c r="O385" t="b">
        <v>1</v>
      </c>
      <c r="P385">
        <v>1</v>
      </c>
    </row>
    <row r="386" spans="1:16" x14ac:dyDescent="0.25">
      <c r="A386" s="1">
        <v>384</v>
      </c>
      <c r="B386" s="3">
        <v>0</v>
      </c>
      <c r="C386" s="3">
        <v>3</v>
      </c>
      <c r="D386" s="3">
        <f t="shared" si="27"/>
        <v>0</v>
      </c>
      <c r="E386" s="3">
        <f t="shared" si="28"/>
        <v>0</v>
      </c>
      <c r="F386">
        <v>29.69911764705882</v>
      </c>
      <c r="G386" s="3">
        <f t="shared" si="29"/>
        <v>0</v>
      </c>
      <c r="H386" s="3">
        <f t="shared" si="30"/>
        <v>0</v>
      </c>
      <c r="I386" s="3">
        <f t="shared" si="31"/>
        <v>1</v>
      </c>
      <c r="J386">
        <v>0</v>
      </c>
      <c r="K386">
        <v>0</v>
      </c>
      <c r="L386">
        <v>7.8958000000000004</v>
      </c>
      <c r="M386" s="3" t="b">
        <v>1</v>
      </c>
      <c r="N386" t="b">
        <v>0</v>
      </c>
      <c r="O386" t="b">
        <v>1</v>
      </c>
      <c r="P386">
        <v>1</v>
      </c>
    </row>
    <row r="387" spans="1:16" x14ac:dyDescent="0.25">
      <c r="A387" s="1">
        <v>385</v>
      </c>
      <c r="B387" s="3">
        <v>0</v>
      </c>
      <c r="C387" s="3">
        <v>2</v>
      </c>
      <c r="D387" s="3">
        <f t="shared" ref="D387:D450" si="32">IF(C387=1,1,0)</f>
        <v>0</v>
      </c>
      <c r="E387" s="3">
        <f t="shared" ref="E387:E450" si="33">IF(C387=2,1,D387)</f>
        <v>1</v>
      </c>
      <c r="F387">
        <v>18</v>
      </c>
      <c r="G387" s="3">
        <f t="shared" ref="G387:G450" si="34">IF(F387&lt;6,1,0)</f>
        <v>0</v>
      </c>
      <c r="H387" s="3">
        <f t="shared" ref="H387:H450" si="35">IF(F387&lt;21,1,0)</f>
        <v>1</v>
      </c>
      <c r="I387" s="3">
        <f t="shared" ref="I387:I450" si="36">IF(F387&lt;45,1,0)</f>
        <v>1</v>
      </c>
      <c r="J387">
        <v>0</v>
      </c>
      <c r="K387">
        <v>0</v>
      </c>
      <c r="L387">
        <v>73.5</v>
      </c>
      <c r="M387" s="3" t="b">
        <v>1</v>
      </c>
      <c r="N387" t="b">
        <v>0</v>
      </c>
      <c r="O387" t="b">
        <v>1</v>
      </c>
      <c r="P387">
        <v>1</v>
      </c>
    </row>
    <row r="388" spans="1:16" x14ac:dyDescent="0.25">
      <c r="A388" s="1">
        <v>386</v>
      </c>
      <c r="B388" s="3">
        <v>0</v>
      </c>
      <c r="C388" s="3">
        <v>3</v>
      </c>
      <c r="D388" s="3">
        <f t="shared" si="32"/>
        <v>0</v>
      </c>
      <c r="E388" s="3">
        <f t="shared" si="33"/>
        <v>0</v>
      </c>
      <c r="F388">
        <v>1</v>
      </c>
      <c r="G388" s="3">
        <f t="shared" si="34"/>
        <v>1</v>
      </c>
      <c r="H388" s="3">
        <f t="shared" si="35"/>
        <v>1</v>
      </c>
      <c r="I388" s="3">
        <f t="shared" si="36"/>
        <v>1</v>
      </c>
      <c r="J388">
        <v>5</v>
      </c>
      <c r="K388">
        <v>2</v>
      </c>
      <c r="L388">
        <v>46.9</v>
      </c>
      <c r="M388" s="3" t="b">
        <v>1</v>
      </c>
      <c r="N388" t="b">
        <v>0</v>
      </c>
      <c r="O388" t="b">
        <v>1</v>
      </c>
      <c r="P388">
        <v>1</v>
      </c>
    </row>
    <row r="389" spans="1:16" x14ac:dyDescent="0.25">
      <c r="A389" s="1">
        <v>387</v>
      </c>
      <c r="B389" s="3">
        <v>1</v>
      </c>
      <c r="C389" s="3">
        <v>2</v>
      </c>
      <c r="D389" s="3">
        <f t="shared" si="32"/>
        <v>0</v>
      </c>
      <c r="E389" s="3">
        <f t="shared" si="33"/>
        <v>1</v>
      </c>
      <c r="F389">
        <v>36</v>
      </c>
      <c r="G389" s="3">
        <f t="shared" si="34"/>
        <v>0</v>
      </c>
      <c r="H389" s="3">
        <f t="shared" si="35"/>
        <v>0</v>
      </c>
      <c r="I389" s="3">
        <f t="shared" si="36"/>
        <v>1</v>
      </c>
      <c r="J389">
        <v>0</v>
      </c>
      <c r="K389">
        <v>0</v>
      </c>
      <c r="L389">
        <v>13</v>
      </c>
      <c r="M389" s="3" t="b">
        <v>0</v>
      </c>
      <c r="N389" t="b">
        <v>0</v>
      </c>
      <c r="O389" t="b">
        <v>1</v>
      </c>
      <c r="P389">
        <v>1</v>
      </c>
    </row>
    <row r="390" spans="1:16" x14ac:dyDescent="0.25">
      <c r="A390" s="1">
        <v>388</v>
      </c>
      <c r="B390" s="3">
        <v>0</v>
      </c>
      <c r="C390" s="3">
        <v>3</v>
      </c>
      <c r="D390" s="3">
        <f t="shared" si="32"/>
        <v>0</v>
      </c>
      <c r="E390" s="3">
        <f t="shared" si="33"/>
        <v>0</v>
      </c>
      <c r="F390">
        <v>29.69911764705882</v>
      </c>
      <c r="G390" s="3">
        <f t="shared" si="34"/>
        <v>0</v>
      </c>
      <c r="H390" s="3">
        <f t="shared" si="35"/>
        <v>0</v>
      </c>
      <c r="I390" s="3">
        <f t="shared" si="36"/>
        <v>1</v>
      </c>
      <c r="J390">
        <v>0</v>
      </c>
      <c r="K390">
        <v>0</v>
      </c>
      <c r="L390">
        <v>7.7291999999999996</v>
      </c>
      <c r="M390" s="3" t="b">
        <v>1</v>
      </c>
      <c r="N390" t="b">
        <v>1</v>
      </c>
      <c r="O390" t="b">
        <v>0</v>
      </c>
      <c r="P390">
        <v>1</v>
      </c>
    </row>
    <row r="391" spans="1:16" x14ac:dyDescent="0.25">
      <c r="A391" s="1">
        <v>389</v>
      </c>
      <c r="B391" s="3">
        <v>1</v>
      </c>
      <c r="C391" s="3">
        <v>2</v>
      </c>
      <c r="D391" s="3">
        <f t="shared" si="32"/>
        <v>0</v>
      </c>
      <c r="E391" s="3">
        <f t="shared" si="33"/>
        <v>1</v>
      </c>
      <c r="F391">
        <v>17</v>
      </c>
      <c r="G391" s="3">
        <f t="shared" si="34"/>
        <v>0</v>
      </c>
      <c r="H391" s="3">
        <f t="shared" si="35"/>
        <v>1</v>
      </c>
      <c r="I391" s="3">
        <f t="shared" si="36"/>
        <v>1</v>
      </c>
      <c r="J391">
        <v>0</v>
      </c>
      <c r="K391">
        <v>0</v>
      </c>
      <c r="L391">
        <v>12</v>
      </c>
      <c r="M391" s="3" t="b">
        <v>0</v>
      </c>
      <c r="N391" t="b">
        <v>0</v>
      </c>
      <c r="O391" t="b">
        <v>0</v>
      </c>
      <c r="P391">
        <v>1</v>
      </c>
    </row>
    <row r="392" spans="1:16" x14ac:dyDescent="0.25">
      <c r="A392" s="1">
        <v>390</v>
      </c>
      <c r="B392" s="3">
        <v>1</v>
      </c>
      <c r="C392" s="3">
        <v>1</v>
      </c>
      <c r="D392" s="3">
        <f t="shared" si="32"/>
        <v>1</v>
      </c>
      <c r="E392" s="3">
        <f t="shared" si="33"/>
        <v>1</v>
      </c>
      <c r="F392">
        <v>36</v>
      </c>
      <c r="G392" s="3">
        <f t="shared" si="34"/>
        <v>0</v>
      </c>
      <c r="H392" s="3">
        <f t="shared" si="35"/>
        <v>0</v>
      </c>
      <c r="I392" s="3">
        <f t="shared" si="36"/>
        <v>1</v>
      </c>
      <c r="J392">
        <v>1</v>
      </c>
      <c r="K392">
        <v>2</v>
      </c>
      <c r="L392">
        <v>120</v>
      </c>
      <c r="M392" s="3" t="b">
        <v>1</v>
      </c>
      <c r="N392" t="b">
        <v>0</v>
      </c>
      <c r="O392" t="b">
        <v>1</v>
      </c>
      <c r="P392">
        <v>1</v>
      </c>
    </row>
    <row r="393" spans="1:16" x14ac:dyDescent="0.25">
      <c r="A393" s="1">
        <v>391</v>
      </c>
      <c r="B393" s="3">
        <v>1</v>
      </c>
      <c r="C393" s="3">
        <v>3</v>
      </c>
      <c r="D393" s="3">
        <f t="shared" si="32"/>
        <v>0</v>
      </c>
      <c r="E393" s="3">
        <f t="shared" si="33"/>
        <v>0</v>
      </c>
      <c r="F393">
        <v>21</v>
      </c>
      <c r="G393" s="3">
        <f t="shared" si="34"/>
        <v>0</v>
      </c>
      <c r="H393" s="3">
        <f t="shared" si="35"/>
        <v>0</v>
      </c>
      <c r="I393" s="3">
        <f t="shared" si="36"/>
        <v>1</v>
      </c>
      <c r="J393">
        <v>0</v>
      </c>
      <c r="K393">
        <v>0</v>
      </c>
      <c r="L393">
        <v>7.7957999999999998</v>
      </c>
      <c r="M393" s="3" t="b">
        <v>1</v>
      </c>
      <c r="N393" t="b">
        <v>0</v>
      </c>
      <c r="O393" t="b">
        <v>1</v>
      </c>
      <c r="P393">
        <v>1</v>
      </c>
    </row>
    <row r="394" spans="1:16" x14ac:dyDescent="0.25">
      <c r="A394" s="1">
        <v>392</v>
      </c>
      <c r="B394" s="3">
        <v>0</v>
      </c>
      <c r="C394" s="3">
        <v>3</v>
      </c>
      <c r="D394" s="3">
        <f t="shared" si="32"/>
        <v>0</v>
      </c>
      <c r="E394" s="3">
        <f t="shared" si="33"/>
        <v>0</v>
      </c>
      <c r="F394">
        <v>28</v>
      </c>
      <c r="G394" s="3">
        <f t="shared" si="34"/>
        <v>0</v>
      </c>
      <c r="H394" s="3">
        <f t="shared" si="35"/>
        <v>0</v>
      </c>
      <c r="I394" s="3">
        <f t="shared" si="36"/>
        <v>1</v>
      </c>
      <c r="J394">
        <v>2</v>
      </c>
      <c r="K394">
        <v>0</v>
      </c>
      <c r="L394">
        <v>7.9249999999999998</v>
      </c>
      <c r="M394" s="3" t="b">
        <v>1</v>
      </c>
      <c r="N394" t="b">
        <v>0</v>
      </c>
      <c r="O394" t="b">
        <v>1</v>
      </c>
      <c r="P394">
        <v>1</v>
      </c>
    </row>
    <row r="395" spans="1:16" x14ac:dyDescent="0.25">
      <c r="A395" s="1">
        <v>393</v>
      </c>
      <c r="B395" s="3">
        <v>1</v>
      </c>
      <c r="C395" s="3">
        <v>1</v>
      </c>
      <c r="D395" s="3">
        <f t="shared" si="32"/>
        <v>1</v>
      </c>
      <c r="E395" s="3">
        <f t="shared" si="33"/>
        <v>1</v>
      </c>
      <c r="F395">
        <v>23</v>
      </c>
      <c r="G395" s="3">
        <f t="shared" si="34"/>
        <v>0</v>
      </c>
      <c r="H395" s="3">
        <f t="shared" si="35"/>
        <v>0</v>
      </c>
      <c r="I395" s="3">
        <f t="shared" si="36"/>
        <v>1</v>
      </c>
      <c r="J395">
        <v>1</v>
      </c>
      <c r="K395">
        <v>0</v>
      </c>
      <c r="L395">
        <v>113.27500000000001</v>
      </c>
      <c r="M395" s="3" t="b">
        <v>0</v>
      </c>
      <c r="N395" t="b">
        <v>0</v>
      </c>
      <c r="O395" t="b">
        <v>0</v>
      </c>
      <c r="P395">
        <v>1</v>
      </c>
    </row>
    <row r="396" spans="1:16" x14ac:dyDescent="0.25">
      <c r="A396" s="1">
        <v>394</v>
      </c>
      <c r="B396" s="3">
        <v>1</v>
      </c>
      <c r="C396" s="3">
        <v>3</v>
      </c>
      <c r="D396" s="3">
        <f t="shared" si="32"/>
        <v>0</v>
      </c>
      <c r="E396" s="3">
        <f t="shared" si="33"/>
        <v>0</v>
      </c>
      <c r="F396">
        <v>24</v>
      </c>
      <c r="G396" s="3">
        <f t="shared" si="34"/>
        <v>0</v>
      </c>
      <c r="H396" s="3">
        <f t="shared" si="35"/>
        <v>0</v>
      </c>
      <c r="I396" s="3">
        <f t="shared" si="36"/>
        <v>1</v>
      </c>
      <c r="J396">
        <v>0</v>
      </c>
      <c r="K396">
        <v>2</v>
      </c>
      <c r="L396">
        <v>16.7</v>
      </c>
      <c r="M396" s="3" t="b">
        <v>0</v>
      </c>
      <c r="N396" t="b">
        <v>0</v>
      </c>
      <c r="O396" t="b">
        <v>1</v>
      </c>
      <c r="P396">
        <v>1</v>
      </c>
    </row>
    <row r="397" spans="1:16" x14ac:dyDescent="0.25">
      <c r="A397" s="1">
        <v>395</v>
      </c>
      <c r="B397" s="3">
        <v>0</v>
      </c>
      <c r="C397" s="3">
        <v>3</v>
      </c>
      <c r="D397" s="3">
        <f t="shared" si="32"/>
        <v>0</v>
      </c>
      <c r="E397" s="3">
        <f t="shared" si="33"/>
        <v>0</v>
      </c>
      <c r="F397">
        <v>22</v>
      </c>
      <c r="G397" s="3">
        <f t="shared" si="34"/>
        <v>0</v>
      </c>
      <c r="H397" s="3">
        <f t="shared" si="35"/>
        <v>0</v>
      </c>
      <c r="I397" s="3">
        <f t="shared" si="36"/>
        <v>1</v>
      </c>
      <c r="J397">
        <v>0</v>
      </c>
      <c r="K397">
        <v>0</v>
      </c>
      <c r="L397">
        <v>7.7957999999999998</v>
      </c>
      <c r="M397" s="3" t="b">
        <v>1</v>
      </c>
      <c r="N397" t="b">
        <v>0</v>
      </c>
      <c r="O397" t="b">
        <v>1</v>
      </c>
      <c r="P397">
        <v>1</v>
      </c>
    </row>
    <row r="398" spans="1:16" x14ac:dyDescent="0.25">
      <c r="A398" s="1">
        <v>396</v>
      </c>
      <c r="B398" s="3">
        <v>0</v>
      </c>
      <c r="C398" s="3">
        <v>3</v>
      </c>
      <c r="D398" s="3">
        <f t="shared" si="32"/>
        <v>0</v>
      </c>
      <c r="E398" s="3">
        <f t="shared" si="33"/>
        <v>0</v>
      </c>
      <c r="F398">
        <v>31</v>
      </c>
      <c r="G398" s="3">
        <f t="shared" si="34"/>
        <v>0</v>
      </c>
      <c r="H398" s="3">
        <f t="shared" si="35"/>
        <v>0</v>
      </c>
      <c r="I398" s="3">
        <f t="shared" si="36"/>
        <v>1</v>
      </c>
      <c r="J398">
        <v>0</v>
      </c>
      <c r="K398">
        <v>0</v>
      </c>
      <c r="L398">
        <v>7.8541999999999996</v>
      </c>
      <c r="M398" s="3" t="b">
        <v>0</v>
      </c>
      <c r="N398" t="b">
        <v>0</v>
      </c>
      <c r="O398" t="b">
        <v>1</v>
      </c>
      <c r="P398">
        <v>1</v>
      </c>
    </row>
    <row r="399" spans="1:16" x14ac:dyDescent="0.25">
      <c r="A399" s="1">
        <v>397</v>
      </c>
      <c r="B399" s="3">
        <v>0</v>
      </c>
      <c r="C399" s="3">
        <v>2</v>
      </c>
      <c r="D399" s="3">
        <f t="shared" si="32"/>
        <v>0</v>
      </c>
      <c r="E399" s="3">
        <f t="shared" si="33"/>
        <v>1</v>
      </c>
      <c r="F399">
        <v>46</v>
      </c>
      <c r="G399" s="3">
        <f t="shared" si="34"/>
        <v>0</v>
      </c>
      <c r="H399" s="3">
        <f t="shared" si="35"/>
        <v>0</v>
      </c>
      <c r="I399" s="3">
        <f t="shared" si="36"/>
        <v>0</v>
      </c>
      <c r="J399">
        <v>0</v>
      </c>
      <c r="K399">
        <v>0</v>
      </c>
      <c r="L399">
        <v>26</v>
      </c>
      <c r="M399" s="3" t="b">
        <v>1</v>
      </c>
      <c r="N399" t="b">
        <v>0</v>
      </c>
      <c r="O399" t="b">
        <v>1</v>
      </c>
      <c r="P399">
        <v>1</v>
      </c>
    </row>
    <row r="400" spans="1:16" x14ac:dyDescent="0.25">
      <c r="A400" s="1">
        <v>398</v>
      </c>
      <c r="B400" s="3">
        <v>0</v>
      </c>
      <c r="C400" s="3">
        <v>2</v>
      </c>
      <c r="D400" s="3">
        <f t="shared" si="32"/>
        <v>0</v>
      </c>
      <c r="E400" s="3">
        <f t="shared" si="33"/>
        <v>1</v>
      </c>
      <c r="F400">
        <v>23</v>
      </c>
      <c r="G400" s="3">
        <f t="shared" si="34"/>
        <v>0</v>
      </c>
      <c r="H400" s="3">
        <f t="shared" si="35"/>
        <v>0</v>
      </c>
      <c r="I400" s="3">
        <f t="shared" si="36"/>
        <v>1</v>
      </c>
      <c r="J400">
        <v>0</v>
      </c>
      <c r="K400">
        <v>0</v>
      </c>
      <c r="L400">
        <v>10.5</v>
      </c>
      <c r="M400" s="3" t="b">
        <v>1</v>
      </c>
      <c r="N400" t="b">
        <v>0</v>
      </c>
      <c r="O400" t="b">
        <v>1</v>
      </c>
      <c r="P400">
        <v>1</v>
      </c>
    </row>
    <row r="401" spans="1:16" x14ac:dyDescent="0.25">
      <c r="A401" s="1">
        <v>399</v>
      </c>
      <c r="B401" s="3">
        <v>1</v>
      </c>
      <c r="C401" s="3">
        <v>2</v>
      </c>
      <c r="D401" s="3">
        <f t="shared" si="32"/>
        <v>0</v>
      </c>
      <c r="E401" s="3">
        <f t="shared" si="33"/>
        <v>1</v>
      </c>
      <c r="F401">
        <v>28</v>
      </c>
      <c r="G401" s="3">
        <f t="shared" si="34"/>
        <v>0</v>
      </c>
      <c r="H401" s="3">
        <f t="shared" si="35"/>
        <v>0</v>
      </c>
      <c r="I401" s="3">
        <f t="shared" si="36"/>
        <v>1</v>
      </c>
      <c r="J401">
        <v>0</v>
      </c>
      <c r="K401">
        <v>0</v>
      </c>
      <c r="L401">
        <v>12.65</v>
      </c>
      <c r="M401" s="3" t="b">
        <v>0</v>
      </c>
      <c r="N401" t="b">
        <v>0</v>
      </c>
      <c r="O401" t="b">
        <v>1</v>
      </c>
      <c r="P401">
        <v>1</v>
      </c>
    </row>
    <row r="402" spans="1:16" x14ac:dyDescent="0.25">
      <c r="A402" s="1">
        <v>400</v>
      </c>
      <c r="B402" s="3">
        <v>1</v>
      </c>
      <c r="C402" s="3">
        <v>3</v>
      </c>
      <c r="D402" s="3">
        <f t="shared" si="32"/>
        <v>0</v>
      </c>
      <c r="E402" s="3">
        <f t="shared" si="33"/>
        <v>0</v>
      </c>
      <c r="F402">
        <v>39</v>
      </c>
      <c r="G402" s="3">
        <f t="shared" si="34"/>
        <v>0</v>
      </c>
      <c r="H402" s="3">
        <f t="shared" si="35"/>
        <v>0</v>
      </c>
      <c r="I402" s="3">
        <f t="shared" si="36"/>
        <v>1</v>
      </c>
      <c r="J402">
        <v>0</v>
      </c>
      <c r="K402">
        <v>0</v>
      </c>
      <c r="L402">
        <v>7.9249999999999998</v>
      </c>
      <c r="M402" s="3" t="b">
        <v>1</v>
      </c>
      <c r="N402" t="b">
        <v>0</v>
      </c>
      <c r="O402" t="b">
        <v>1</v>
      </c>
      <c r="P402">
        <v>1</v>
      </c>
    </row>
    <row r="403" spans="1:16" x14ac:dyDescent="0.25">
      <c r="A403" s="1">
        <v>401</v>
      </c>
      <c r="B403" s="3">
        <v>0</v>
      </c>
      <c r="C403" s="3">
        <v>3</v>
      </c>
      <c r="D403" s="3">
        <f t="shared" si="32"/>
        <v>0</v>
      </c>
      <c r="E403" s="3">
        <f t="shared" si="33"/>
        <v>0</v>
      </c>
      <c r="F403">
        <v>26</v>
      </c>
      <c r="G403" s="3">
        <f t="shared" si="34"/>
        <v>0</v>
      </c>
      <c r="H403" s="3">
        <f t="shared" si="35"/>
        <v>0</v>
      </c>
      <c r="I403" s="3">
        <f t="shared" si="36"/>
        <v>1</v>
      </c>
      <c r="J403">
        <v>0</v>
      </c>
      <c r="K403">
        <v>0</v>
      </c>
      <c r="L403">
        <v>8.0500000000000007</v>
      </c>
      <c r="M403" s="3" t="b">
        <v>1</v>
      </c>
      <c r="N403" t="b">
        <v>0</v>
      </c>
      <c r="O403" t="b">
        <v>1</v>
      </c>
      <c r="P403">
        <v>1</v>
      </c>
    </row>
    <row r="404" spans="1:16" x14ac:dyDescent="0.25">
      <c r="A404" s="1">
        <v>402</v>
      </c>
      <c r="B404" s="3">
        <v>0</v>
      </c>
      <c r="C404" s="3">
        <v>3</v>
      </c>
      <c r="D404" s="3">
        <f t="shared" si="32"/>
        <v>0</v>
      </c>
      <c r="E404" s="3">
        <f t="shared" si="33"/>
        <v>0</v>
      </c>
      <c r="F404">
        <v>21</v>
      </c>
      <c r="G404" s="3">
        <f t="shared" si="34"/>
        <v>0</v>
      </c>
      <c r="H404" s="3">
        <f t="shared" si="35"/>
        <v>0</v>
      </c>
      <c r="I404" s="3">
        <f t="shared" si="36"/>
        <v>1</v>
      </c>
      <c r="J404">
        <v>1</v>
      </c>
      <c r="K404">
        <v>0</v>
      </c>
      <c r="L404">
        <v>9.8249999999999993</v>
      </c>
      <c r="M404" s="3" t="b">
        <v>0</v>
      </c>
      <c r="N404" t="b">
        <v>0</v>
      </c>
      <c r="O404" t="b">
        <v>1</v>
      </c>
      <c r="P404">
        <v>1</v>
      </c>
    </row>
    <row r="405" spans="1:16" x14ac:dyDescent="0.25">
      <c r="A405" s="1">
        <v>403</v>
      </c>
      <c r="B405" s="3">
        <v>0</v>
      </c>
      <c r="C405" s="3">
        <v>3</v>
      </c>
      <c r="D405" s="3">
        <f t="shared" si="32"/>
        <v>0</v>
      </c>
      <c r="E405" s="3">
        <f t="shared" si="33"/>
        <v>0</v>
      </c>
      <c r="F405">
        <v>28</v>
      </c>
      <c r="G405" s="3">
        <f t="shared" si="34"/>
        <v>0</v>
      </c>
      <c r="H405" s="3">
        <f t="shared" si="35"/>
        <v>0</v>
      </c>
      <c r="I405" s="3">
        <f t="shared" si="36"/>
        <v>1</v>
      </c>
      <c r="J405">
        <v>1</v>
      </c>
      <c r="K405">
        <v>0</v>
      </c>
      <c r="L405">
        <v>15.85</v>
      </c>
      <c r="M405" s="3" t="b">
        <v>1</v>
      </c>
      <c r="N405" t="b">
        <v>0</v>
      </c>
      <c r="O405" t="b">
        <v>1</v>
      </c>
      <c r="P405">
        <v>1</v>
      </c>
    </row>
    <row r="406" spans="1:16" x14ac:dyDescent="0.25">
      <c r="A406" s="1">
        <v>404</v>
      </c>
      <c r="B406" s="3">
        <v>0</v>
      </c>
      <c r="C406" s="3">
        <v>3</v>
      </c>
      <c r="D406" s="3">
        <f t="shared" si="32"/>
        <v>0</v>
      </c>
      <c r="E406" s="3">
        <f t="shared" si="33"/>
        <v>0</v>
      </c>
      <c r="F406">
        <v>20</v>
      </c>
      <c r="G406" s="3">
        <f t="shared" si="34"/>
        <v>0</v>
      </c>
      <c r="H406" s="3">
        <f t="shared" si="35"/>
        <v>1</v>
      </c>
      <c r="I406" s="3">
        <f t="shared" si="36"/>
        <v>1</v>
      </c>
      <c r="J406">
        <v>0</v>
      </c>
      <c r="K406">
        <v>0</v>
      </c>
      <c r="L406">
        <v>8.6624999999999996</v>
      </c>
      <c r="M406" s="3" t="b">
        <v>0</v>
      </c>
      <c r="N406" t="b">
        <v>0</v>
      </c>
      <c r="O406" t="b">
        <v>1</v>
      </c>
      <c r="P406">
        <v>1</v>
      </c>
    </row>
    <row r="407" spans="1:16" x14ac:dyDescent="0.25">
      <c r="A407" s="1">
        <v>405</v>
      </c>
      <c r="B407" s="3">
        <v>0</v>
      </c>
      <c r="C407" s="3">
        <v>2</v>
      </c>
      <c r="D407" s="3">
        <f t="shared" si="32"/>
        <v>0</v>
      </c>
      <c r="E407" s="3">
        <f t="shared" si="33"/>
        <v>1</v>
      </c>
      <c r="F407">
        <v>34</v>
      </c>
      <c r="G407" s="3">
        <f t="shared" si="34"/>
        <v>0</v>
      </c>
      <c r="H407" s="3">
        <f t="shared" si="35"/>
        <v>0</v>
      </c>
      <c r="I407" s="3">
        <f t="shared" si="36"/>
        <v>1</v>
      </c>
      <c r="J407">
        <v>1</v>
      </c>
      <c r="K407">
        <v>0</v>
      </c>
      <c r="L407">
        <v>21</v>
      </c>
      <c r="M407" s="3" t="b">
        <v>1</v>
      </c>
      <c r="N407" t="b">
        <v>0</v>
      </c>
      <c r="O407" t="b">
        <v>1</v>
      </c>
      <c r="P407">
        <v>1</v>
      </c>
    </row>
    <row r="408" spans="1:16" x14ac:dyDescent="0.25">
      <c r="A408" s="1">
        <v>406</v>
      </c>
      <c r="B408" s="3">
        <v>0</v>
      </c>
      <c r="C408" s="3">
        <v>3</v>
      </c>
      <c r="D408" s="3">
        <f t="shared" si="32"/>
        <v>0</v>
      </c>
      <c r="E408" s="3">
        <f t="shared" si="33"/>
        <v>0</v>
      </c>
      <c r="F408">
        <v>51</v>
      </c>
      <c r="G408" s="3">
        <f t="shared" si="34"/>
        <v>0</v>
      </c>
      <c r="H408" s="3">
        <f t="shared" si="35"/>
        <v>0</v>
      </c>
      <c r="I408" s="3">
        <f t="shared" si="36"/>
        <v>0</v>
      </c>
      <c r="J408">
        <v>0</v>
      </c>
      <c r="K408">
        <v>0</v>
      </c>
      <c r="L408">
        <v>7.75</v>
      </c>
      <c r="M408" s="3" t="b">
        <v>1</v>
      </c>
      <c r="N408" t="b">
        <v>0</v>
      </c>
      <c r="O408" t="b">
        <v>1</v>
      </c>
      <c r="P408">
        <v>1</v>
      </c>
    </row>
    <row r="409" spans="1:16" x14ac:dyDescent="0.25">
      <c r="A409" s="1">
        <v>407</v>
      </c>
      <c r="B409" s="3">
        <v>1</v>
      </c>
      <c r="C409" s="3">
        <v>2</v>
      </c>
      <c r="D409" s="3">
        <f t="shared" si="32"/>
        <v>0</v>
      </c>
      <c r="E409" s="3">
        <f t="shared" si="33"/>
        <v>1</v>
      </c>
      <c r="F409">
        <v>3</v>
      </c>
      <c r="G409" s="3">
        <f t="shared" si="34"/>
        <v>1</v>
      </c>
      <c r="H409" s="3">
        <f t="shared" si="35"/>
        <v>1</v>
      </c>
      <c r="I409" s="3">
        <f t="shared" si="36"/>
        <v>1</v>
      </c>
      <c r="J409">
        <v>1</v>
      </c>
      <c r="K409">
        <v>1</v>
      </c>
      <c r="L409">
        <v>18.75</v>
      </c>
      <c r="M409" s="3" t="b">
        <v>1</v>
      </c>
      <c r="N409" t="b">
        <v>0</v>
      </c>
      <c r="O409" t="b">
        <v>1</v>
      </c>
      <c r="P409">
        <v>1</v>
      </c>
    </row>
    <row r="410" spans="1:16" x14ac:dyDescent="0.25">
      <c r="A410" s="1">
        <v>408</v>
      </c>
      <c r="B410" s="3">
        <v>0</v>
      </c>
      <c r="C410" s="3">
        <v>3</v>
      </c>
      <c r="D410" s="3">
        <f t="shared" si="32"/>
        <v>0</v>
      </c>
      <c r="E410" s="3">
        <f t="shared" si="33"/>
        <v>0</v>
      </c>
      <c r="F410">
        <v>21</v>
      </c>
      <c r="G410" s="3">
        <f t="shared" si="34"/>
        <v>0</v>
      </c>
      <c r="H410" s="3">
        <f t="shared" si="35"/>
        <v>0</v>
      </c>
      <c r="I410" s="3">
        <f t="shared" si="36"/>
        <v>1</v>
      </c>
      <c r="J410">
        <v>0</v>
      </c>
      <c r="K410">
        <v>0</v>
      </c>
      <c r="L410">
        <v>7.7750000000000004</v>
      </c>
      <c r="M410" s="3" t="b">
        <v>1</v>
      </c>
      <c r="N410" t="b">
        <v>0</v>
      </c>
      <c r="O410" t="b">
        <v>1</v>
      </c>
      <c r="P410">
        <v>1</v>
      </c>
    </row>
    <row r="411" spans="1:16" x14ac:dyDescent="0.25">
      <c r="A411" s="1">
        <v>409</v>
      </c>
      <c r="B411" s="3">
        <v>0</v>
      </c>
      <c r="C411" s="3">
        <v>3</v>
      </c>
      <c r="D411" s="3">
        <f t="shared" si="32"/>
        <v>0</v>
      </c>
      <c r="E411" s="3">
        <f t="shared" si="33"/>
        <v>0</v>
      </c>
      <c r="F411">
        <v>29.69911764705882</v>
      </c>
      <c r="G411" s="3">
        <f t="shared" si="34"/>
        <v>0</v>
      </c>
      <c r="H411" s="3">
        <f t="shared" si="35"/>
        <v>0</v>
      </c>
      <c r="I411" s="3">
        <f t="shared" si="36"/>
        <v>1</v>
      </c>
      <c r="J411">
        <v>3</v>
      </c>
      <c r="K411">
        <v>1</v>
      </c>
      <c r="L411">
        <v>25.466699999999999</v>
      </c>
      <c r="M411" s="3" t="b">
        <v>0</v>
      </c>
      <c r="N411" t="b">
        <v>0</v>
      </c>
      <c r="O411" t="b">
        <v>1</v>
      </c>
      <c r="P411">
        <v>1</v>
      </c>
    </row>
    <row r="412" spans="1:16" x14ac:dyDescent="0.25">
      <c r="A412" s="1">
        <v>410</v>
      </c>
      <c r="B412" s="3">
        <v>0</v>
      </c>
      <c r="C412" s="3">
        <v>3</v>
      </c>
      <c r="D412" s="3">
        <f t="shared" si="32"/>
        <v>0</v>
      </c>
      <c r="E412" s="3">
        <f t="shared" si="33"/>
        <v>0</v>
      </c>
      <c r="F412">
        <v>29.69911764705882</v>
      </c>
      <c r="G412" s="3">
        <f t="shared" si="34"/>
        <v>0</v>
      </c>
      <c r="H412" s="3">
        <f t="shared" si="35"/>
        <v>0</v>
      </c>
      <c r="I412" s="3">
        <f t="shared" si="36"/>
        <v>1</v>
      </c>
      <c r="J412">
        <v>0</v>
      </c>
      <c r="K412">
        <v>0</v>
      </c>
      <c r="L412">
        <v>7.8958000000000004</v>
      </c>
      <c r="M412" s="3" t="b">
        <v>1</v>
      </c>
      <c r="N412" t="b">
        <v>0</v>
      </c>
      <c r="O412" t="b">
        <v>1</v>
      </c>
      <c r="P412">
        <v>1</v>
      </c>
    </row>
    <row r="413" spans="1:16" x14ac:dyDescent="0.25">
      <c r="A413" s="1">
        <v>411</v>
      </c>
      <c r="B413" s="3">
        <v>0</v>
      </c>
      <c r="C413" s="3">
        <v>3</v>
      </c>
      <c r="D413" s="3">
        <f t="shared" si="32"/>
        <v>0</v>
      </c>
      <c r="E413" s="3">
        <f t="shared" si="33"/>
        <v>0</v>
      </c>
      <c r="F413">
        <v>29.69911764705882</v>
      </c>
      <c r="G413" s="3">
        <f t="shared" si="34"/>
        <v>0</v>
      </c>
      <c r="H413" s="3">
        <f t="shared" si="35"/>
        <v>0</v>
      </c>
      <c r="I413" s="3">
        <f t="shared" si="36"/>
        <v>1</v>
      </c>
      <c r="J413">
        <v>0</v>
      </c>
      <c r="K413">
        <v>0</v>
      </c>
      <c r="L413">
        <v>6.8582999999999998</v>
      </c>
      <c r="M413" s="3" t="b">
        <v>1</v>
      </c>
      <c r="N413" t="b">
        <v>1</v>
      </c>
      <c r="O413" t="b">
        <v>0</v>
      </c>
      <c r="P413">
        <v>1</v>
      </c>
    </row>
    <row r="414" spans="1:16" x14ac:dyDescent="0.25">
      <c r="A414" s="1">
        <v>412</v>
      </c>
      <c r="B414" s="3">
        <v>1</v>
      </c>
      <c r="C414" s="3">
        <v>1</v>
      </c>
      <c r="D414" s="3">
        <f t="shared" si="32"/>
        <v>1</v>
      </c>
      <c r="E414" s="3">
        <f t="shared" si="33"/>
        <v>1</v>
      </c>
      <c r="F414">
        <v>33</v>
      </c>
      <c r="G414" s="3">
        <f t="shared" si="34"/>
        <v>0</v>
      </c>
      <c r="H414" s="3">
        <f t="shared" si="35"/>
        <v>0</v>
      </c>
      <c r="I414" s="3">
        <f t="shared" si="36"/>
        <v>1</v>
      </c>
      <c r="J414">
        <v>1</v>
      </c>
      <c r="K414">
        <v>0</v>
      </c>
      <c r="L414">
        <v>90</v>
      </c>
      <c r="M414" s="3" t="b">
        <v>0</v>
      </c>
      <c r="N414" t="b">
        <v>1</v>
      </c>
      <c r="O414" t="b">
        <v>0</v>
      </c>
      <c r="P414">
        <v>1</v>
      </c>
    </row>
    <row r="415" spans="1:16" x14ac:dyDescent="0.25">
      <c r="A415" s="1">
        <v>413</v>
      </c>
      <c r="B415" s="3">
        <v>0</v>
      </c>
      <c r="C415" s="3">
        <v>2</v>
      </c>
      <c r="D415" s="3">
        <f t="shared" si="32"/>
        <v>0</v>
      </c>
      <c r="E415" s="3">
        <f t="shared" si="33"/>
        <v>1</v>
      </c>
      <c r="F415">
        <v>29.69911764705882</v>
      </c>
      <c r="G415" s="3">
        <f t="shared" si="34"/>
        <v>0</v>
      </c>
      <c r="H415" s="3">
        <f t="shared" si="35"/>
        <v>0</v>
      </c>
      <c r="I415" s="3">
        <f t="shared" si="36"/>
        <v>1</v>
      </c>
      <c r="J415">
        <v>0</v>
      </c>
      <c r="K415">
        <v>0</v>
      </c>
      <c r="L415">
        <v>0</v>
      </c>
      <c r="M415" s="3" t="b">
        <v>1</v>
      </c>
      <c r="N415" t="b">
        <v>0</v>
      </c>
      <c r="O415" t="b">
        <v>1</v>
      </c>
      <c r="P415">
        <v>1</v>
      </c>
    </row>
    <row r="416" spans="1:16" x14ac:dyDescent="0.25">
      <c r="A416" s="1">
        <v>414</v>
      </c>
      <c r="B416" s="3">
        <v>1</v>
      </c>
      <c r="C416" s="3">
        <v>3</v>
      </c>
      <c r="D416" s="3">
        <f t="shared" si="32"/>
        <v>0</v>
      </c>
      <c r="E416" s="3">
        <f t="shared" si="33"/>
        <v>0</v>
      </c>
      <c r="F416">
        <v>44</v>
      </c>
      <c r="G416" s="3">
        <f t="shared" si="34"/>
        <v>0</v>
      </c>
      <c r="H416" s="3">
        <f t="shared" si="35"/>
        <v>0</v>
      </c>
      <c r="I416" s="3">
        <f t="shared" si="36"/>
        <v>1</v>
      </c>
      <c r="J416">
        <v>0</v>
      </c>
      <c r="K416">
        <v>0</v>
      </c>
      <c r="L416">
        <v>7.9249999999999998</v>
      </c>
      <c r="M416" s="3" t="b">
        <v>1</v>
      </c>
      <c r="N416" t="b">
        <v>0</v>
      </c>
      <c r="O416" t="b">
        <v>1</v>
      </c>
      <c r="P416">
        <v>1</v>
      </c>
    </row>
    <row r="417" spans="1:16" x14ac:dyDescent="0.25">
      <c r="A417" s="1">
        <v>415</v>
      </c>
      <c r="B417" s="3">
        <v>0</v>
      </c>
      <c r="C417" s="3">
        <v>3</v>
      </c>
      <c r="D417" s="3">
        <f t="shared" si="32"/>
        <v>0</v>
      </c>
      <c r="E417" s="3">
        <f t="shared" si="33"/>
        <v>0</v>
      </c>
      <c r="F417">
        <v>29.69911764705882</v>
      </c>
      <c r="G417" s="3">
        <f t="shared" si="34"/>
        <v>0</v>
      </c>
      <c r="H417" s="3">
        <f t="shared" si="35"/>
        <v>0</v>
      </c>
      <c r="I417" s="3">
        <f t="shared" si="36"/>
        <v>1</v>
      </c>
      <c r="J417">
        <v>0</v>
      </c>
      <c r="K417">
        <v>0</v>
      </c>
      <c r="L417">
        <v>8.0500000000000007</v>
      </c>
      <c r="M417" s="3" t="b">
        <v>0</v>
      </c>
      <c r="N417" t="b">
        <v>0</v>
      </c>
      <c r="O417" t="b">
        <v>1</v>
      </c>
      <c r="P417">
        <v>1</v>
      </c>
    </row>
    <row r="418" spans="1:16" x14ac:dyDescent="0.25">
      <c r="A418" s="1">
        <v>416</v>
      </c>
      <c r="B418" s="3">
        <v>1</v>
      </c>
      <c r="C418" s="3">
        <v>2</v>
      </c>
      <c r="D418" s="3">
        <f t="shared" si="32"/>
        <v>0</v>
      </c>
      <c r="E418" s="3">
        <f t="shared" si="33"/>
        <v>1</v>
      </c>
      <c r="F418">
        <v>34</v>
      </c>
      <c r="G418" s="3">
        <f t="shared" si="34"/>
        <v>0</v>
      </c>
      <c r="H418" s="3">
        <f t="shared" si="35"/>
        <v>0</v>
      </c>
      <c r="I418" s="3">
        <f t="shared" si="36"/>
        <v>1</v>
      </c>
      <c r="J418">
        <v>1</v>
      </c>
      <c r="K418">
        <v>1</v>
      </c>
      <c r="L418">
        <v>32.5</v>
      </c>
      <c r="M418" s="3" t="b">
        <v>0</v>
      </c>
      <c r="N418" t="b">
        <v>0</v>
      </c>
      <c r="O418" t="b">
        <v>1</v>
      </c>
      <c r="P418">
        <v>1</v>
      </c>
    </row>
    <row r="419" spans="1:16" x14ac:dyDescent="0.25">
      <c r="A419" s="1">
        <v>417</v>
      </c>
      <c r="B419" s="3">
        <v>1</v>
      </c>
      <c r="C419" s="3">
        <v>2</v>
      </c>
      <c r="D419" s="3">
        <f t="shared" si="32"/>
        <v>0</v>
      </c>
      <c r="E419" s="3">
        <f t="shared" si="33"/>
        <v>1</v>
      </c>
      <c r="F419">
        <v>18</v>
      </c>
      <c r="G419" s="3">
        <f t="shared" si="34"/>
        <v>0</v>
      </c>
      <c r="H419" s="3">
        <f t="shared" si="35"/>
        <v>1</v>
      </c>
      <c r="I419" s="3">
        <f t="shared" si="36"/>
        <v>1</v>
      </c>
      <c r="J419">
        <v>0</v>
      </c>
      <c r="K419">
        <v>2</v>
      </c>
      <c r="L419">
        <v>13</v>
      </c>
      <c r="M419" s="3" t="b">
        <v>0</v>
      </c>
      <c r="N419" t="b">
        <v>0</v>
      </c>
      <c r="O419" t="b">
        <v>1</v>
      </c>
      <c r="P419">
        <v>1</v>
      </c>
    </row>
    <row r="420" spans="1:16" x14ac:dyDescent="0.25">
      <c r="A420" s="1">
        <v>418</v>
      </c>
      <c r="B420" s="3">
        <v>0</v>
      </c>
      <c r="C420" s="3">
        <v>2</v>
      </c>
      <c r="D420" s="3">
        <f t="shared" si="32"/>
        <v>0</v>
      </c>
      <c r="E420" s="3">
        <f t="shared" si="33"/>
        <v>1</v>
      </c>
      <c r="F420">
        <v>30</v>
      </c>
      <c r="G420" s="3">
        <f t="shared" si="34"/>
        <v>0</v>
      </c>
      <c r="H420" s="3">
        <f t="shared" si="35"/>
        <v>0</v>
      </c>
      <c r="I420" s="3">
        <f t="shared" si="36"/>
        <v>1</v>
      </c>
      <c r="J420">
        <v>0</v>
      </c>
      <c r="K420">
        <v>0</v>
      </c>
      <c r="L420">
        <v>13</v>
      </c>
      <c r="M420" s="3" t="b">
        <v>1</v>
      </c>
      <c r="N420" t="b">
        <v>0</v>
      </c>
      <c r="O420" t="b">
        <v>1</v>
      </c>
      <c r="P420">
        <v>1</v>
      </c>
    </row>
    <row r="421" spans="1:16" x14ac:dyDescent="0.25">
      <c r="A421" s="1">
        <v>419</v>
      </c>
      <c r="B421" s="3">
        <v>0</v>
      </c>
      <c r="C421" s="3">
        <v>3</v>
      </c>
      <c r="D421" s="3">
        <f t="shared" si="32"/>
        <v>0</v>
      </c>
      <c r="E421" s="3">
        <f t="shared" si="33"/>
        <v>0</v>
      </c>
      <c r="F421">
        <v>10</v>
      </c>
      <c r="G421" s="3">
        <f t="shared" si="34"/>
        <v>0</v>
      </c>
      <c r="H421" s="3">
        <f t="shared" si="35"/>
        <v>1</v>
      </c>
      <c r="I421" s="3">
        <f t="shared" si="36"/>
        <v>1</v>
      </c>
      <c r="J421">
        <v>0</v>
      </c>
      <c r="K421">
        <v>2</v>
      </c>
      <c r="L421">
        <v>24.15</v>
      </c>
      <c r="M421" s="3" t="b">
        <v>0</v>
      </c>
      <c r="N421" t="b">
        <v>0</v>
      </c>
      <c r="O421" t="b">
        <v>1</v>
      </c>
      <c r="P421">
        <v>1</v>
      </c>
    </row>
    <row r="422" spans="1:16" x14ac:dyDescent="0.25">
      <c r="A422" s="1">
        <v>420</v>
      </c>
      <c r="B422" s="3">
        <v>0</v>
      </c>
      <c r="C422" s="3">
        <v>3</v>
      </c>
      <c r="D422" s="3">
        <f t="shared" si="32"/>
        <v>0</v>
      </c>
      <c r="E422" s="3">
        <f t="shared" si="33"/>
        <v>0</v>
      </c>
      <c r="F422">
        <v>29.69911764705882</v>
      </c>
      <c r="G422" s="3">
        <f t="shared" si="34"/>
        <v>0</v>
      </c>
      <c r="H422" s="3">
        <f t="shared" si="35"/>
        <v>0</v>
      </c>
      <c r="I422" s="3">
        <f t="shared" si="36"/>
        <v>1</v>
      </c>
      <c r="J422">
        <v>0</v>
      </c>
      <c r="K422">
        <v>0</v>
      </c>
      <c r="L422">
        <v>7.8958000000000004</v>
      </c>
      <c r="M422" s="3" t="b">
        <v>1</v>
      </c>
      <c r="N422" t="b">
        <v>0</v>
      </c>
      <c r="O422" t="b">
        <v>0</v>
      </c>
      <c r="P422">
        <v>1</v>
      </c>
    </row>
    <row r="423" spans="1:16" x14ac:dyDescent="0.25">
      <c r="A423" s="1">
        <v>421</v>
      </c>
      <c r="B423" s="3">
        <v>0</v>
      </c>
      <c r="C423" s="3">
        <v>3</v>
      </c>
      <c r="D423" s="3">
        <f t="shared" si="32"/>
        <v>0</v>
      </c>
      <c r="E423" s="3">
        <f t="shared" si="33"/>
        <v>0</v>
      </c>
      <c r="F423">
        <v>21</v>
      </c>
      <c r="G423" s="3">
        <f t="shared" si="34"/>
        <v>0</v>
      </c>
      <c r="H423" s="3">
        <f t="shared" si="35"/>
        <v>0</v>
      </c>
      <c r="I423" s="3">
        <f t="shared" si="36"/>
        <v>1</v>
      </c>
      <c r="J423">
        <v>0</v>
      </c>
      <c r="K423">
        <v>0</v>
      </c>
      <c r="L423">
        <v>7.7332999999999998</v>
      </c>
      <c r="M423" s="3" t="b">
        <v>1</v>
      </c>
      <c r="N423" t="b">
        <v>1</v>
      </c>
      <c r="O423" t="b">
        <v>0</v>
      </c>
      <c r="P423">
        <v>1</v>
      </c>
    </row>
    <row r="424" spans="1:16" x14ac:dyDescent="0.25">
      <c r="A424" s="1">
        <v>422</v>
      </c>
      <c r="B424" s="3">
        <v>0</v>
      </c>
      <c r="C424" s="3">
        <v>3</v>
      </c>
      <c r="D424" s="3">
        <f t="shared" si="32"/>
        <v>0</v>
      </c>
      <c r="E424" s="3">
        <f t="shared" si="33"/>
        <v>0</v>
      </c>
      <c r="F424">
        <v>29</v>
      </c>
      <c r="G424" s="3">
        <f t="shared" si="34"/>
        <v>0</v>
      </c>
      <c r="H424" s="3">
        <f t="shared" si="35"/>
        <v>0</v>
      </c>
      <c r="I424" s="3">
        <f t="shared" si="36"/>
        <v>1</v>
      </c>
      <c r="J424">
        <v>0</v>
      </c>
      <c r="K424">
        <v>0</v>
      </c>
      <c r="L424">
        <v>7.875</v>
      </c>
      <c r="M424" s="3" t="b">
        <v>1</v>
      </c>
      <c r="N424" t="b">
        <v>0</v>
      </c>
      <c r="O424" t="b">
        <v>1</v>
      </c>
      <c r="P424">
        <v>1</v>
      </c>
    </row>
    <row r="425" spans="1:16" x14ac:dyDescent="0.25">
      <c r="A425" s="1">
        <v>423</v>
      </c>
      <c r="B425" s="3">
        <v>0</v>
      </c>
      <c r="C425" s="3">
        <v>3</v>
      </c>
      <c r="D425" s="3">
        <f t="shared" si="32"/>
        <v>0</v>
      </c>
      <c r="E425" s="3">
        <f t="shared" si="33"/>
        <v>0</v>
      </c>
      <c r="F425">
        <v>28</v>
      </c>
      <c r="G425" s="3">
        <f t="shared" si="34"/>
        <v>0</v>
      </c>
      <c r="H425" s="3">
        <f t="shared" si="35"/>
        <v>0</v>
      </c>
      <c r="I425" s="3">
        <f t="shared" si="36"/>
        <v>1</v>
      </c>
      <c r="J425">
        <v>1</v>
      </c>
      <c r="K425">
        <v>1</v>
      </c>
      <c r="L425">
        <v>14.4</v>
      </c>
      <c r="M425" s="3" t="b">
        <v>0</v>
      </c>
      <c r="N425" t="b">
        <v>0</v>
      </c>
      <c r="O425" t="b">
        <v>1</v>
      </c>
      <c r="P425">
        <v>1</v>
      </c>
    </row>
    <row r="426" spans="1:16" x14ac:dyDescent="0.25">
      <c r="A426" s="1">
        <v>424</v>
      </c>
      <c r="B426" s="3">
        <v>0</v>
      </c>
      <c r="C426" s="3">
        <v>3</v>
      </c>
      <c r="D426" s="3">
        <f t="shared" si="32"/>
        <v>0</v>
      </c>
      <c r="E426" s="3">
        <f t="shared" si="33"/>
        <v>0</v>
      </c>
      <c r="F426">
        <v>18</v>
      </c>
      <c r="G426" s="3">
        <f t="shared" si="34"/>
        <v>0</v>
      </c>
      <c r="H426" s="3">
        <f t="shared" si="35"/>
        <v>1</v>
      </c>
      <c r="I426" s="3">
        <f t="shared" si="36"/>
        <v>1</v>
      </c>
      <c r="J426">
        <v>1</v>
      </c>
      <c r="K426">
        <v>1</v>
      </c>
      <c r="L426">
        <v>20.212499999999999</v>
      </c>
      <c r="M426" s="3" t="b">
        <v>1</v>
      </c>
      <c r="N426" t="b">
        <v>0</v>
      </c>
      <c r="O426" t="b">
        <v>1</v>
      </c>
      <c r="P426">
        <v>1</v>
      </c>
    </row>
    <row r="427" spans="1:16" x14ac:dyDescent="0.25">
      <c r="A427" s="1">
        <v>425</v>
      </c>
      <c r="B427" s="3">
        <v>0</v>
      </c>
      <c r="C427" s="3">
        <v>3</v>
      </c>
      <c r="D427" s="3">
        <f t="shared" si="32"/>
        <v>0</v>
      </c>
      <c r="E427" s="3">
        <f t="shared" si="33"/>
        <v>0</v>
      </c>
      <c r="F427">
        <v>29.69911764705882</v>
      </c>
      <c r="G427" s="3">
        <f t="shared" si="34"/>
        <v>0</v>
      </c>
      <c r="H427" s="3">
        <f t="shared" si="35"/>
        <v>0</v>
      </c>
      <c r="I427" s="3">
        <f t="shared" si="36"/>
        <v>1</v>
      </c>
      <c r="J427">
        <v>0</v>
      </c>
      <c r="K427">
        <v>0</v>
      </c>
      <c r="L427">
        <v>7.25</v>
      </c>
      <c r="M427" s="3" t="b">
        <v>1</v>
      </c>
      <c r="N427" t="b">
        <v>0</v>
      </c>
      <c r="O427" t="b">
        <v>1</v>
      </c>
      <c r="P427">
        <v>1</v>
      </c>
    </row>
    <row r="428" spans="1:16" x14ac:dyDescent="0.25">
      <c r="A428" s="1">
        <v>426</v>
      </c>
      <c r="B428" s="3">
        <v>1</v>
      </c>
      <c r="C428" s="3">
        <v>2</v>
      </c>
      <c r="D428" s="3">
        <f t="shared" si="32"/>
        <v>0</v>
      </c>
      <c r="E428" s="3">
        <f t="shared" si="33"/>
        <v>1</v>
      </c>
      <c r="F428">
        <v>28</v>
      </c>
      <c r="G428" s="3">
        <f t="shared" si="34"/>
        <v>0</v>
      </c>
      <c r="H428" s="3">
        <f t="shared" si="35"/>
        <v>0</v>
      </c>
      <c r="I428" s="3">
        <f t="shared" si="36"/>
        <v>1</v>
      </c>
      <c r="J428">
        <v>1</v>
      </c>
      <c r="K428">
        <v>0</v>
      </c>
      <c r="L428">
        <v>26</v>
      </c>
      <c r="M428" s="3" t="b">
        <v>0</v>
      </c>
      <c r="N428" t="b">
        <v>0</v>
      </c>
      <c r="O428" t="b">
        <v>1</v>
      </c>
      <c r="P428">
        <v>1</v>
      </c>
    </row>
    <row r="429" spans="1:16" x14ac:dyDescent="0.25">
      <c r="A429" s="1">
        <v>427</v>
      </c>
      <c r="B429" s="3">
        <v>1</v>
      </c>
      <c r="C429" s="3">
        <v>2</v>
      </c>
      <c r="D429" s="3">
        <f t="shared" si="32"/>
        <v>0</v>
      </c>
      <c r="E429" s="3">
        <f t="shared" si="33"/>
        <v>1</v>
      </c>
      <c r="F429">
        <v>19</v>
      </c>
      <c r="G429" s="3">
        <f t="shared" si="34"/>
        <v>0</v>
      </c>
      <c r="H429" s="3">
        <f t="shared" si="35"/>
        <v>1</v>
      </c>
      <c r="I429" s="3">
        <f t="shared" si="36"/>
        <v>1</v>
      </c>
      <c r="J429">
        <v>0</v>
      </c>
      <c r="K429">
        <v>0</v>
      </c>
      <c r="L429">
        <v>26</v>
      </c>
      <c r="M429" s="3" t="b">
        <v>0</v>
      </c>
      <c r="N429" t="b">
        <v>0</v>
      </c>
      <c r="O429" t="b">
        <v>1</v>
      </c>
      <c r="P429">
        <v>1</v>
      </c>
    </row>
    <row r="430" spans="1:16" x14ac:dyDescent="0.25">
      <c r="A430" s="1">
        <v>428</v>
      </c>
      <c r="B430" s="3">
        <v>0</v>
      </c>
      <c r="C430" s="3">
        <v>3</v>
      </c>
      <c r="D430" s="3">
        <f t="shared" si="32"/>
        <v>0</v>
      </c>
      <c r="E430" s="3">
        <f t="shared" si="33"/>
        <v>0</v>
      </c>
      <c r="F430">
        <v>29.69911764705882</v>
      </c>
      <c r="G430" s="3">
        <f t="shared" si="34"/>
        <v>0</v>
      </c>
      <c r="H430" s="3">
        <f t="shared" si="35"/>
        <v>0</v>
      </c>
      <c r="I430" s="3">
        <f t="shared" si="36"/>
        <v>1</v>
      </c>
      <c r="J430">
        <v>0</v>
      </c>
      <c r="K430">
        <v>0</v>
      </c>
      <c r="L430">
        <v>7.75</v>
      </c>
      <c r="M430" s="3" t="b">
        <v>1</v>
      </c>
      <c r="N430" t="b">
        <v>1</v>
      </c>
      <c r="O430" t="b">
        <v>0</v>
      </c>
      <c r="P430">
        <v>1</v>
      </c>
    </row>
    <row r="431" spans="1:16" x14ac:dyDescent="0.25">
      <c r="A431" s="1">
        <v>429</v>
      </c>
      <c r="B431" s="3">
        <v>1</v>
      </c>
      <c r="C431" s="3">
        <v>3</v>
      </c>
      <c r="D431" s="3">
        <f t="shared" si="32"/>
        <v>0</v>
      </c>
      <c r="E431" s="3">
        <f t="shared" si="33"/>
        <v>0</v>
      </c>
      <c r="F431">
        <v>32</v>
      </c>
      <c r="G431" s="3">
        <f t="shared" si="34"/>
        <v>0</v>
      </c>
      <c r="H431" s="3">
        <f t="shared" si="35"/>
        <v>0</v>
      </c>
      <c r="I431" s="3">
        <f t="shared" si="36"/>
        <v>1</v>
      </c>
      <c r="J431">
        <v>0</v>
      </c>
      <c r="K431">
        <v>0</v>
      </c>
      <c r="L431">
        <v>8.0500000000000007</v>
      </c>
      <c r="M431" s="3" t="b">
        <v>1</v>
      </c>
      <c r="N431" t="b">
        <v>0</v>
      </c>
      <c r="O431" t="b">
        <v>1</v>
      </c>
      <c r="P431">
        <v>1</v>
      </c>
    </row>
    <row r="432" spans="1:16" x14ac:dyDescent="0.25">
      <c r="A432" s="1">
        <v>430</v>
      </c>
      <c r="B432" s="3">
        <v>1</v>
      </c>
      <c r="C432" s="3">
        <v>1</v>
      </c>
      <c r="D432" s="3">
        <f t="shared" si="32"/>
        <v>1</v>
      </c>
      <c r="E432" s="3">
        <f t="shared" si="33"/>
        <v>1</v>
      </c>
      <c r="F432">
        <v>28</v>
      </c>
      <c r="G432" s="3">
        <f t="shared" si="34"/>
        <v>0</v>
      </c>
      <c r="H432" s="3">
        <f t="shared" si="35"/>
        <v>0</v>
      </c>
      <c r="I432" s="3">
        <f t="shared" si="36"/>
        <v>1</v>
      </c>
      <c r="J432">
        <v>0</v>
      </c>
      <c r="K432">
        <v>0</v>
      </c>
      <c r="L432">
        <v>26.55</v>
      </c>
      <c r="M432" s="3" t="b">
        <v>1</v>
      </c>
      <c r="N432" t="b">
        <v>0</v>
      </c>
      <c r="O432" t="b">
        <v>1</v>
      </c>
      <c r="P432">
        <v>1</v>
      </c>
    </row>
    <row r="433" spans="1:16" x14ac:dyDescent="0.25">
      <c r="A433" s="1">
        <v>431</v>
      </c>
      <c r="B433" s="3">
        <v>1</v>
      </c>
      <c r="C433" s="3">
        <v>3</v>
      </c>
      <c r="D433" s="3">
        <f t="shared" si="32"/>
        <v>0</v>
      </c>
      <c r="E433" s="3">
        <f t="shared" si="33"/>
        <v>0</v>
      </c>
      <c r="F433">
        <v>29.69911764705882</v>
      </c>
      <c r="G433" s="3">
        <f t="shared" si="34"/>
        <v>0</v>
      </c>
      <c r="H433" s="3">
        <f t="shared" si="35"/>
        <v>0</v>
      </c>
      <c r="I433" s="3">
        <f t="shared" si="36"/>
        <v>1</v>
      </c>
      <c r="J433">
        <v>1</v>
      </c>
      <c r="K433">
        <v>0</v>
      </c>
      <c r="L433">
        <v>16.100000000000001</v>
      </c>
      <c r="M433" s="3" t="b">
        <v>0</v>
      </c>
      <c r="N433" t="b">
        <v>0</v>
      </c>
      <c r="O433" t="b">
        <v>1</v>
      </c>
      <c r="P433">
        <v>1</v>
      </c>
    </row>
    <row r="434" spans="1:16" x14ac:dyDescent="0.25">
      <c r="A434" s="1">
        <v>432</v>
      </c>
      <c r="B434" s="3">
        <v>1</v>
      </c>
      <c r="C434" s="3">
        <v>2</v>
      </c>
      <c r="D434" s="3">
        <f t="shared" si="32"/>
        <v>0</v>
      </c>
      <c r="E434" s="3">
        <f t="shared" si="33"/>
        <v>1</v>
      </c>
      <c r="F434">
        <v>42</v>
      </c>
      <c r="G434" s="3">
        <f t="shared" si="34"/>
        <v>0</v>
      </c>
      <c r="H434" s="3">
        <f t="shared" si="35"/>
        <v>0</v>
      </c>
      <c r="I434" s="3">
        <f t="shared" si="36"/>
        <v>1</v>
      </c>
      <c r="J434">
        <v>1</v>
      </c>
      <c r="K434">
        <v>0</v>
      </c>
      <c r="L434">
        <v>26</v>
      </c>
      <c r="M434" s="3" t="b">
        <v>0</v>
      </c>
      <c r="N434" t="b">
        <v>0</v>
      </c>
      <c r="O434" t="b">
        <v>1</v>
      </c>
      <c r="P434">
        <v>1</v>
      </c>
    </row>
    <row r="435" spans="1:16" x14ac:dyDescent="0.25">
      <c r="A435" s="1">
        <v>433</v>
      </c>
      <c r="B435" s="3">
        <v>0</v>
      </c>
      <c r="C435" s="3">
        <v>3</v>
      </c>
      <c r="D435" s="3">
        <f t="shared" si="32"/>
        <v>0</v>
      </c>
      <c r="E435" s="3">
        <f t="shared" si="33"/>
        <v>0</v>
      </c>
      <c r="F435">
        <v>17</v>
      </c>
      <c r="G435" s="3">
        <f t="shared" si="34"/>
        <v>0</v>
      </c>
      <c r="H435" s="3">
        <f t="shared" si="35"/>
        <v>1</v>
      </c>
      <c r="I435" s="3">
        <f t="shared" si="36"/>
        <v>1</v>
      </c>
      <c r="J435">
        <v>0</v>
      </c>
      <c r="K435">
        <v>0</v>
      </c>
      <c r="L435">
        <v>7.125</v>
      </c>
      <c r="M435" s="3" t="b">
        <v>1</v>
      </c>
      <c r="N435" t="b">
        <v>0</v>
      </c>
      <c r="O435" t="b">
        <v>1</v>
      </c>
      <c r="P435">
        <v>1</v>
      </c>
    </row>
    <row r="436" spans="1:16" x14ac:dyDescent="0.25">
      <c r="A436" s="1">
        <v>434</v>
      </c>
      <c r="B436" s="3">
        <v>0</v>
      </c>
      <c r="C436" s="3">
        <v>1</v>
      </c>
      <c r="D436" s="3">
        <f t="shared" si="32"/>
        <v>1</v>
      </c>
      <c r="E436" s="3">
        <f t="shared" si="33"/>
        <v>1</v>
      </c>
      <c r="F436">
        <v>50</v>
      </c>
      <c r="G436" s="3">
        <f t="shared" si="34"/>
        <v>0</v>
      </c>
      <c r="H436" s="3">
        <f t="shared" si="35"/>
        <v>0</v>
      </c>
      <c r="I436" s="3">
        <f t="shared" si="36"/>
        <v>0</v>
      </c>
      <c r="J436">
        <v>1</v>
      </c>
      <c r="K436">
        <v>0</v>
      </c>
      <c r="L436">
        <v>55.9</v>
      </c>
      <c r="M436" s="3" t="b">
        <v>1</v>
      </c>
      <c r="N436" t="b">
        <v>0</v>
      </c>
      <c r="O436" t="b">
        <v>1</v>
      </c>
      <c r="P436">
        <v>1</v>
      </c>
    </row>
    <row r="437" spans="1:16" x14ac:dyDescent="0.25">
      <c r="A437" s="1">
        <v>435</v>
      </c>
      <c r="B437" s="3">
        <v>1</v>
      </c>
      <c r="C437" s="3">
        <v>1</v>
      </c>
      <c r="D437" s="3">
        <f t="shared" si="32"/>
        <v>1</v>
      </c>
      <c r="E437" s="3">
        <f t="shared" si="33"/>
        <v>1</v>
      </c>
      <c r="F437">
        <v>14</v>
      </c>
      <c r="G437" s="3">
        <f t="shared" si="34"/>
        <v>0</v>
      </c>
      <c r="H437" s="3">
        <f t="shared" si="35"/>
        <v>1</v>
      </c>
      <c r="I437" s="3">
        <f t="shared" si="36"/>
        <v>1</v>
      </c>
      <c r="J437">
        <v>1</v>
      </c>
      <c r="K437">
        <v>2</v>
      </c>
      <c r="L437">
        <v>120</v>
      </c>
      <c r="M437" s="3" t="b">
        <v>0</v>
      </c>
      <c r="N437" t="b">
        <v>0</v>
      </c>
      <c r="O437" t="b">
        <v>1</v>
      </c>
      <c r="P437">
        <v>1</v>
      </c>
    </row>
    <row r="438" spans="1:16" x14ac:dyDescent="0.25">
      <c r="A438" s="1">
        <v>436</v>
      </c>
      <c r="B438" s="3">
        <v>0</v>
      </c>
      <c r="C438" s="3">
        <v>3</v>
      </c>
      <c r="D438" s="3">
        <f t="shared" si="32"/>
        <v>0</v>
      </c>
      <c r="E438" s="3">
        <f t="shared" si="33"/>
        <v>0</v>
      </c>
      <c r="F438">
        <v>21</v>
      </c>
      <c r="G438" s="3">
        <f t="shared" si="34"/>
        <v>0</v>
      </c>
      <c r="H438" s="3">
        <f t="shared" si="35"/>
        <v>0</v>
      </c>
      <c r="I438" s="3">
        <f t="shared" si="36"/>
        <v>1</v>
      </c>
      <c r="J438">
        <v>2</v>
      </c>
      <c r="K438">
        <v>2</v>
      </c>
      <c r="L438">
        <v>34.375</v>
      </c>
      <c r="M438" s="3" t="b">
        <v>0</v>
      </c>
      <c r="N438" t="b">
        <v>0</v>
      </c>
      <c r="O438" t="b">
        <v>1</v>
      </c>
      <c r="P438">
        <v>1</v>
      </c>
    </row>
    <row r="439" spans="1:16" x14ac:dyDescent="0.25">
      <c r="A439" s="1">
        <v>437</v>
      </c>
      <c r="B439" s="3">
        <v>1</v>
      </c>
      <c r="C439" s="3">
        <v>2</v>
      </c>
      <c r="D439" s="3">
        <f t="shared" si="32"/>
        <v>0</v>
      </c>
      <c r="E439" s="3">
        <f t="shared" si="33"/>
        <v>1</v>
      </c>
      <c r="F439">
        <v>24</v>
      </c>
      <c r="G439" s="3">
        <f t="shared" si="34"/>
        <v>0</v>
      </c>
      <c r="H439" s="3">
        <f t="shared" si="35"/>
        <v>0</v>
      </c>
      <c r="I439" s="3">
        <f t="shared" si="36"/>
        <v>1</v>
      </c>
      <c r="J439">
        <v>2</v>
      </c>
      <c r="K439">
        <v>3</v>
      </c>
      <c r="L439">
        <v>18.75</v>
      </c>
      <c r="M439" s="3" t="b">
        <v>0</v>
      </c>
      <c r="N439" t="b">
        <v>0</v>
      </c>
      <c r="O439" t="b">
        <v>1</v>
      </c>
      <c r="P439">
        <v>1</v>
      </c>
    </row>
    <row r="440" spans="1:16" x14ac:dyDescent="0.25">
      <c r="A440" s="1">
        <v>438</v>
      </c>
      <c r="B440" s="3">
        <v>0</v>
      </c>
      <c r="C440" s="3">
        <v>1</v>
      </c>
      <c r="D440" s="3">
        <f t="shared" si="32"/>
        <v>1</v>
      </c>
      <c r="E440" s="3">
        <f t="shared" si="33"/>
        <v>1</v>
      </c>
      <c r="F440">
        <v>64</v>
      </c>
      <c r="G440" s="3">
        <f t="shared" si="34"/>
        <v>0</v>
      </c>
      <c r="H440" s="3">
        <f t="shared" si="35"/>
        <v>0</v>
      </c>
      <c r="I440" s="3">
        <f t="shared" si="36"/>
        <v>0</v>
      </c>
      <c r="J440">
        <v>1</v>
      </c>
      <c r="K440">
        <v>4</v>
      </c>
      <c r="L440">
        <v>263</v>
      </c>
      <c r="M440" s="3" t="b">
        <v>1</v>
      </c>
      <c r="N440" t="b">
        <v>0</v>
      </c>
      <c r="O440" t="b">
        <v>1</v>
      </c>
      <c r="P440">
        <v>1</v>
      </c>
    </row>
    <row r="441" spans="1:16" x14ac:dyDescent="0.25">
      <c r="A441" s="1">
        <v>439</v>
      </c>
      <c r="B441" s="3">
        <v>0</v>
      </c>
      <c r="C441" s="3">
        <v>2</v>
      </c>
      <c r="D441" s="3">
        <f t="shared" si="32"/>
        <v>0</v>
      </c>
      <c r="E441" s="3">
        <f t="shared" si="33"/>
        <v>1</v>
      </c>
      <c r="F441">
        <v>31</v>
      </c>
      <c r="G441" s="3">
        <f t="shared" si="34"/>
        <v>0</v>
      </c>
      <c r="H441" s="3">
        <f t="shared" si="35"/>
        <v>0</v>
      </c>
      <c r="I441" s="3">
        <f t="shared" si="36"/>
        <v>1</v>
      </c>
      <c r="J441">
        <v>0</v>
      </c>
      <c r="K441">
        <v>0</v>
      </c>
      <c r="L441">
        <v>10.5</v>
      </c>
      <c r="M441" s="3" t="b">
        <v>1</v>
      </c>
      <c r="N441" t="b">
        <v>0</v>
      </c>
      <c r="O441" t="b">
        <v>1</v>
      </c>
      <c r="P441">
        <v>1</v>
      </c>
    </row>
    <row r="442" spans="1:16" x14ac:dyDescent="0.25">
      <c r="A442" s="1">
        <v>440</v>
      </c>
      <c r="B442" s="3">
        <v>1</v>
      </c>
      <c r="C442" s="3">
        <v>2</v>
      </c>
      <c r="D442" s="3">
        <f t="shared" si="32"/>
        <v>0</v>
      </c>
      <c r="E442" s="3">
        <f t="shared" si="33"/>
        <v>1</v>
      </c>
      <c r="F442">
        <v>45</v>
      </c>
      <c r="G442" s="3">
        <f t="shared" si="34"/>
        <v>0</v>
      </c>
      <c r="H442" s="3">
        <f t="shared" si="35"/>
        <v>0</v>
      </c>
      <c r="I442" s="3">
        <f t="shared" si="36"/>
        <v>0</v>
      </c>
      <c r="J442">
        <v>1</v>
      </c>
      <c r="K442">
        <v>1</v>
      </c>
      <c r="L442">
        <v>26.25</v>
      </c>
      <c r="M442" s="3" t="b">
        <v>0</v>
      </c>
      <c r="N442" t="b">
        <v>0</v>
      </c>
      <c r="O442" t="b">
        <v>1</v>
      </c>
      <c r="P442">
        <v>1</v>
      </c>
    </row>
    <row r="443" spans="1:16" x14ac:dyDescent="0.25">
      <c r="A443" s="1">
        <v>441</v>
      </c>
      <c r="B443" s="3">
        <v>0</v>
      </c>
      <c r="C443" s="3">
        <v>3</v>
      </c>
      <c r="D443" s="3">
        <f t="shared" si="32"/>
        <v>0</v>
      </c>
      <c r="E443" s="3">
        <f t="shared" si="33"/>
        <v>0</v>
      </c>
      <c r="F443">
        <v>20</v>
      </c>
      <c r="G443" s="3">
        <f t="shared" si="34"/>
        <v>0</v>
      </c>
      <c r="H443" s="3">
        <f t="shared" si="35"/>
        <v>1</v>
      </c>
      <c r="I443" s="3">
        <f t="shared" si="36"/>
        <v>1</v>
      </c>
      <c r="J443">
        <v>0</v>
      </c>
      <c r="K443">
        <v>0</v>
      </c>
      <c r="L443">
        <v>9.5</v>
      </c>
      <c r="M443" s="3" t="b">
        <v>1</v>
      </c>
      <c r="N443" t="b">
        <v>0</v>
      </c>
      <c r="O443" t="b">
        <v>1</v>
      </c>
      <c r="P443">
        <v>1</v>
      </c>
    </row>
    <row r="444" spans="1:16" x14ac:dyDescent="0.25">
      <c r="A444" s="1">
        <v>442</v>
      </c>
      <c r="B444" s="3">
        <v>0</v>
      </c>
      <c r="C444" s="3">
        <v>3</v>
      </c>
      <c r="D444" s="3">
        <f t="shared" si="32"/>
        <v>0</v>
      </c>
      <c r="E444" s="3">
        <f t="shared" si="33"/>
        <v>0</v>
      </c>
      <c r="F444">
        <v>25</v>
      </c>
      <c r="G444" s="3">
        <f t="shared" si="34"/>
        <v>0</v>
      </c>
      <c r="H444" s="3">
        <f t="shared" si="35"/>
        <v>0</v>
      </c>
      <c r="I444" s="3">
        <f t="shared" si="36"/>
        <v>1</v>
      </c>
      <c r="J444">
        <v>1</v>
      </c>
      <c r="K444">
        <v>0</v>
      </c>
      <c r="L444">
        <v>7.7750000000000004</v>
      </c>
      <c r="M444" s="3" t="b">
        <v>1</v>
      </c>
      <c r="N444" t="b">
        <v>0</v>
      </c>
      <c r="O444" t="b">
        <v>1</v>
      </c>
      <c r="P444">
        <v>1</v>
      </c>
    </row>
    <row r="445" spans="1:16" x14ac:dyDescent="0.25">
      <c r="A445" s="1">
        <v>443</v>
      </c>
      <c r="B445" s="3">
        <v>1</v>
      </c>
      <c r="C445" s="3">
        <v>2</v>
      </c>
      <c r="D445" s="3">
        <f t="shared" si="32"/>
        <v>0</v>
      </c>
      <c r="E445" s="3">
        <f t="shared" si="33"/>
        <v>1</v>
      </c>
      <c r="F445">
        <v>28</v>
      </c>
      <c r="G445" s="3">
        <f t="shared" si="34"/>
        <v>0</v>
      </c>
      <c r="H445" s="3">
        <f t="shared" si="35"/>
        <v>0</v>
      </c>
      <c r="I445" s="3">
        <f t="shared" si="36"/>
        <v>1</v>
      </c>
      <c r="J445">
        <v>0</v>
      </c>
      <c r="K445">
        <v>0</v>
      </c>
      <c r="L445">
        <v>13</v>
      </c>
      <c r="M445" s="3" t="b">
        <v>0</v>
      </c>
      <c r="N445" t="b">
        <v>0</v>
      </c>
      <c r="O445" t="b">
        <v>1</v>
      </c>
      <c r="P445">
        <v>1</v>
      </c>
    </row>
    <row r="446" spans="1:16" x14ac:dyDescent="0.25">
      <c r="A446" s="1">
        <v>444</v>
      </c>
      <c r="B446" s="3">
        <v>1</v>
      </c>
      <c r="C446" s="3">
        <v>3</v>
      </c>
      <c r="D446" s="3">
        <f t="shared" si="32"/>
        <v>0</v>
      </c>
      <c r="E446" s="3">
        <f t="shared" si="33"/>
        <v>0</v>
      </c>
      <c r="F446">
        <v>29.69911764705882</v>
      </c>
      <c r="G446" s="3">
        <f t="shared" si="34"/>
        <v>0</v>
      </c>
      <c r="H446" s="3">
        <f t="shared" si="35"/>
        <v>0</v>
      </c>
      <c r="I446" s="3">
        <f t="shared" si="36"/>
        <v>1</v>
      </c>
      <c r="J446">
        <v>0</v>
      </c>
      <c r="K446">
        <v>0</v>
      </c>
      <c r="L446">
        <v>8.1125000000000007</v>
      </c>
      <c r="M446" s="3" t="b">
        <v>1</v>
      </c>
      <c r="N446" t="b">
        <v>0</v>
      </c>
      <c r="O446" t="b">
        <v>1</v>
      </c>
      <c r="P446">
        <v>1</v>
      </c>
    </row>
    <row r="447" spans="1:16" x14ac:dyDescent="0.25">
      <c r="A447" s="1">
        <v>445</v>
      </c>
      <c r="B447" s="3">
        <v>1</v>
      </c>
      <c r="C447" s="3">
        <v>1</v>
      </c>
      <c r="D447" s="3">
        <f t="shared" si="32"/>
        <v>1</v>
      </c>
      <c r="E447" s="3">
        <f t="shared" si="33"/>
        <v>1</v>
      </c>
      <c r="F447">
        <v>4</v>
      </c>
      <c r="G447" s="3">
        <f t="shared" si="34"/>
        <v>1</v>
      </c>
      <c r="H447" s="3">
        <f t="shared" si="35"/>
        <v>1</v>
      </c>
      <c r="I447" s="3">
        <f t="shared" si="36"/>
        <v>1</v>
      </c>
      <c r="J447">
        <v>0</v>
      </c>
      <c r="K447">
        <v>2</v>
      </c>
      <c r="L447">
        <v>81.8583</v>
      </c>
      <c r="M447" s="3" t="b">
        <v>1</v>
      </c>
      <c r="N447" t="b">
        <v>0</v>
      </c>
      <c r="O447" t="b">
        <v>1</v>
      </c>
      <c r="P447">
        <v>1</v>
      </c>
    </row>
    <row r="448" spans="1:16" x14ac:dyDescent="0.25">
      <c r="A448" s="1">
        <v>446</v>
      </c>
      <c r="B448" s="3">
        <v>1</v>
      </c>
      <c r="C448" s="3">
        <v>2</v>
      </c>
      <c r="D448" s="3">
        <f t="shared" si="32"/>
        <v>0</v>
      </c>
      <c r="E448" s="3">
        <f t="shared" si="33"/>
        <v>1</v>
      </c>
      <c r="F448">
        <v>13</v>
      </c>
      <c r="G448" s="3">
        <f t="shared" si="34"/>
        <v>0</v>
      </c>
      <c r="H448" s="3">
        <f t="shared" si="35"/>
        <v>1</v>
      </c>
      <c r="I448" s="3">
        <f t="shared" si="36"/>
        <v>1</v>
      </c>
      <c r="J448">
        <v>0</v>
      </c>
      <c r="K448">
        <v>1</v>
      </c>
      <c r="L448">
        <v>19.5</v>
      </c>
      <c r="M448" s="3" t="b">
        <v>0</v>
      </c>
      <c r="N448" t="b">
        <v>0</v>
      </c>
      <c r="O448" t="b">
        <v>1</v>
      </c>
      <c r="P448">
        <v>1</v>
      </c>
    </row>
    <row r="449" spans="1:16" x14ac:dyDescent="0.25">
      <c r="A449" s="1">
        <v>447</v>
      </c>
      <c r="B449" s="3">
        <v>1</v>
      </c>
      <c r="C449" s="3">
        <v>1</v>
      </c>
      <c r="D449" s="3">
        <f t="shared" si="32"/>
        <v>1</v>
      </c>
      <c r="E449" s="3">
        <f t="shared" si="33"/>
        <v>1</v>
      </c>
      <c r="F449">
        <v>34</v>
      </c>
      <c r="G449" s="3">
        <f t="shared" si="34"/>
        <v>0</v>
      </c>
      <c r="H449" s="3">
        <f t="shared" si="35"/>
        <v>0</v>
      </c>
      <c r="I449" s="3">
        <f t="shared" si="36"/>
        <v>1</v>
      </c>
      <c r="J449">
        <v>0</v>
      </c>
      <c r="K449">
        <v>0</v>
      </c>
      <c r="L449">
        <v>26.55</v>
      </c>
      <c r="M449" s="3" t="b">
        <v>1</v>
      </c>
      <c r="N449" t="b">
        <v>0</v>
      </c>
      <c r="O449" t="b">
        <v>1</v>
      </c>
      <c r="P449">
        <v>1</v>
      </c>
    </row>
    <row r="450" spans="1:16" x14ac:dyDescent="0.25">
      <c r="A450" s="1">
        <v>448</v>
      </c>
      <c r="B450" s="3">
        <v>1</v>
      </c>
      <c r="C450" s="3">
        <v>3</v>
      </c>
      <c r="D450" s="3">
        <f t="shared" si="32"/>
        <v>0</v>
      </c>
      <c r="E450" s="3">
        <f t="shared" si="33"/>
        <v>0</v>
      </c>
      <c r="F450">
        <v>5</v>
      </c>
      <c r="G450" s="3">
        <f t="shared" si="34"/>
        <v>1</v>
      </c>
      <c r="H450" s="3">
        <f t="shared" si="35"/>
        <v>1</v>
      </c>
      <c r="I450" s="3">
        <f t="shared" si="36"/>
        <v>1</v>
      </c>
      <c r="J450">
        <v>2</v>
      </c>
      <c r="K450">
        <v>1</v>
      </c>
      <c r="L450">
        <v>19.258299999999998</v>
      </c>
      <c r="M450" s="3" t="b">
        <v>0</v>
      </c>
      <c r="N450" t="b">
        <v>0</v>
      </c>
      <c r="O450" t="b">
        <v>0</v>
      </c>
      <c r="P450">
        <v>1</v>
      </c>
    </row>
    <row r="451" spans="1:16" x14ac:dyDescent="0.25">
      <c r="A451" s="1">
        <v>449</v>
      </c>
      <c r="B451" s="3">
        <v>1</v>
      </c>
      <c r="C451" s="3">
        <v>1</v>
      </c>
      <c r="D451" s="3">
        <f t="shared" ref="D451:D514" si="37">IF(C451=1,1,0)</f>
        <v>1</v>
      </c>
      <c r="E451" s="3">
        <f t="shared" ref="E451:E514" si="38">IF(C451=2,1,D451)</f>
        <v>1</v>
      </c>
      <c r="F451">
        <v>52</v>
      </c>
      <c r="G451" s="3">
        <f t="shared" ref="G451:G514" si="39">IF(F451&lt;6,1,0)</f>
        <v>0</v>
      </c>
      <c r="H451" s="3">
        <f t="shared" ref="H451:H514" si="40">IF(F451&lt;21,1,0)</f>
        <v>0</v>
      </c>
      <c r="I451" s="3">
        <f t="shared" ref="I451:I514" si="41">IF(F451&lt;45,1,0)</f>
        <v>0</v>
      </c>
      <c r="J451">
        <v>0</v>
      </c>
      <c r="K451">
        <v>0</v>
      </c>
      <c r="L451">
        <v>30.5</v>
      </c>
      <c r="M451" s="3" t="b">
        <v>1</v>
      </c>
      <c r="N451" t="b">
        <v>0</v>
      </c>
      <c r="O451" t="b">
        <v>1</v>
      </c>
      <c r="P451">
        <v>1</v>
      </c>
    </row>
    <row r="452" spans="1:16" x14ac:dyDescent="0.25">
      <c r="A452" s="1">
        <v>450</v>
      </c>
      <c r="B452" s="3">
        <v>0</v>
      </c>
      <c r="C452" s="3">
        <v>2</v>
      </c>
      <c r="D452" s="3">
        <f t="shared" si="37"/>
        <v>0</v>
      </c>
      <c r="E452" s="3">
        <f t="shared" si="38"/>
        <v>1</v>
      </c>
      <c r="F452">
        <v>36</v>
      </c>
      <c r="G452" s="3">
        <f t="shared" si="39"/>
        <v>0</v>
      </c>
      <c r="H452" s="3">
        <f t="shared" si="40"/>
        <v>0</v>
      </c>
      <c r="I452" s="3">
        <f t="shared" si="41"/>
        <v>1</v>
      </c>
      <c r="J452">
        <v>1</v>
      </c>
      <c r="K452">
        <v>2</v>
      </c>
      <c r="L452">
        <v>27.75</v>
      </c>
      <c r="M452" s="3" t="b">
        <v>1</v>
      </c>
      <c r="N452" t="b">
        <v>0</v>
      </c>
      <c r="O452" t="b">
        <v>1</v>
      </c>
      <c r="P452">
        <v>1</v>
      </c>
    </row>
    <row r="453" spans="1:16" x14ac:dyDescent="0.25">
      <c r="A453" s="1">
        <v>451</v>
      </c>
      <c r="B453" s="3">
        <v>0</v>
      </c>
      <c r="C453" s="3">
        <v>3</v>
      </c>
      <c r="D453" s="3">
        <f t="shared" si="37"/>
        <v>0</v>
      </c>
      <c r="E453" s="3">
        <f t="shared" si="38"/>
        <v>0</v>
      </c>
      <c r="F453">
        <v>29.69911764705882</v>
      </c>
      <c r="G453" s="3">
        <f t="shared" si="39"/>
        <v>0</v>
      </c>
      <c r="H453" s="3">
        <f t="shared" si="40"/>
        <v>0</v>
      </c>
      <c r="I453" s="3">
        <f t="shared" si="41"/>
        <v>1</v>
      </c>
      <c r="J453">
        <v>1</v>
      </c>
      <c r="K453">
        <v>0</v>
      </c>
      <c r="L453">
        <v>19.966699999999999</v>
      </c>
      <c r="M453" s="3" t="b">
        <v>1</v>
      </c>
      <c r="N453" t="b">
        <v>0</v>
      </c>
      <c r="O453" t="b">
        <v>1</v>
      </c>
      <c r="P453">
        <v>1</v>
      </c>
    </row>
    <row r="454" spans="1:16" x14ac:dyDescent="0.25">
      <c r="A454" s="1">
        <v>452</v>
      </c>
      <c r="B454" s="3">
        <v>0</v>
      </c>
      <c r="C454" s="3">
        <v>1</v>
      </c>
      <c r="D454" s="3">
        <f t="shared" si="37"/>
        <v>1</v>
      </c>
      <c r="E454" s="3">
        <f t="shared" si="38"/>
        <v>1</v>
      </c>
      <c r="F454">
        <v>30</v>
      </c>
      <c r="G454" s="3">
        <f t="shared" si="39"/>
        <v>0</v>
      </c>
      <c r="H454" s="3">
        <f t="shared" si="40"/>
        <v>0</v>
      </c>
      <c r="I454" s="3">
        <f t="shared" si="41"/>
        <v>1</v>
      </c>
      <c r="J454">
        <v>0</v>
      </c>
      <c r="K454">
        <v>0</v>
      </c>
      <c r="L454">
        <v>27.75</v>
      </c>
      <c r="M454" s="3" t="b">
        <v>1</v>
      </c>
      <c r="N454" t="b">
        <v>0</v>
      </c>
      <c r="O454" t="b">
        <v>0</v>
      </c>
      <c r="P454">
        <v>1</v>
      </c>
    </row>
    <row r="455" spans="1:16" x14ac:dyDescent="0.25">
      <c r="A455" s="1">
        <v>453</v>
      </c>
      <c r="B455" s="3">
        <v>1</v>
      </c>
      <c r="C455" s="3">
        <v>1</v>
      </c>
      <c r="D455" s="3">
        <f t="shared" si="37"/>
        <v>1</v>
      </c>
      <c r="E455" s="3">
        <f t="shared" si="38"/>
        <v>1</v>
      </c>
      <c r="F455">
        <v>49</v>
      </c>
      <c r="G455" s="3">
        <f t="shared" si="39"/>
        <v>0</v>
      </c>
      <c r="H455" s="3">
        <f t="shared" si="40"/>
        <v>0</v>
      </c>
      <c r="I455" s="3">
        <f t="shared" si="41"/>
        <v>0</v>
      </c>
      <c r="J455">
        <v>1</v>
      </c>
      <c r="K455">
        <v>0</v>
      </c>
      <c r="L455">
        <v>89.104200000000006</v>
      </c>
      <c r="M455" s="3" t="b">
        <v>1</v>
      </c>
      <c r="N455" t="b">
        <v>0</v>
      </c>
      <c r="O455" t="b">
        <v>0</v>
      </c>
      <c r="P455">
        <v>1</v>
      </c>
    </row>
    <row r="456" spans="1:16" x14ac:dyDescent="0.25">
      <c r="A456" s="1">
        <v>454</v>
      </c>
      <c r="B456" s="3">
        <v>0</v>
      </c>
      <c r="C456" s="3">
        <v>3</v>
      </c>
      <c r="D456" s="3">
        <f t="shared" si="37"/>
        <v>0</v>
      </c>
      <c r="E456" s="3">
        <f t="shared" si="38"/>
        <v>0</v>
      </c>
      <c r="F456">
        <v>29.69911764705882</v>
      </c>
      <c r="G456" s="3">
        <f t="shared" si="39"/>
        <v>0</v>
      </c>
      <c r="H456" s="3">
        <f t="shared" si="40"/>
        <v>0</v>
      </c>
      <c r="I456" s="3">
        <f t="shared" si="41"/>
        <v>1</v>
      </c>
      <c r="J456">
        <v>0</v>
      </c>
      <c r="K456">
        <v>0</v>
      </c>
      <c r="L456">
        <v>8.0500000000000007</v>
      </c>
      <c r="M456" s="3" t="b">
        <v>1</v>
      </c>
      <c r="N456" t="b">
        <v>0</v>
      </c>
      <c r="O456" t="b">
        <v>1</v>
      </c>
      <c r="P456">
        <v>1</v>
      </c>
    </row>
    <row r="457" spans="1:16" x14ac:dyDescent="0.25">
      <c r="A457" s="1">
        <v>455</v>
      </c>
      <c r="B457" s="3">
        <v>1</v>
      </c>
      <c r="C457" s="3">
        <v>3</v>
      </c>
      <c r="D457" s="3">
        <f t="shared" si="37"/>
        <v>0</v>
      </c>
      <c r="E457" s="3">
        <f t="shared" si="38"/>
        <v>0</v>
      </c>
      <c r="F457">
        <v>29</v>
      </c>
      <c r="G457" s="3">
        <f t="shared" si="39"/>
        <v>0</v>
      </c>
      <c r="H457" s="3">
        <f t="shared" si="40"/>
        <v>0</v>
      </c>
      <c r="I457" s="3">
        <f t="shared" si="41"/>
        <v>1</v>
      </c>
      <c r="J457">
        <v>0</v>
      </c>
      <c r="K457">
        <v>0</v>
      </c>
      <c r="L457">
        <v>7.8958000000000004</v>
      </c>
      <c r="M457" s="3" t="b">
        <v>1</v>
      </c>
      <c r="N457" t="b">
        <v>0</v>
      </c>
      <c r="O457" t="b">
        <v>0</v>
      </c>
      <c r="P457">
        <v>1</v>
      </c>
    </row>
    <row r="458" spans="1:16" x14ac:dyDescent="0.25">
      <c r="A458" s="1">
        <v>456</v>
      </c>
      <c r="B458" s="3">
        <v>0</v>
      </c>
      <c r="C458" s="3">
        <v>1</v>
      </c>
      <c r="D458" s="3">
        <f t="shared" si="37"/>
        <v>1</v>
      </c>
      <c r="E458" s="3">
        <f t="shared" si="38"/>
        <v>1</v>
      </c>
      <c r="F458">
        <v>65</v>
      </c>
      <c r="G458" s="3">
        <f t="shared" si="39"/>
        <v>0</v>
      </c>
      <c r="H458" s="3">
        <f t="shared" si="40"/>
        <v>0</v>
      </c>
      <c r="I458" s="3">
        <f t="shared" si="41"/>
        <v>0</v>
      </c>
      <c r="J458">
        <v>0</v>
      </c>
      <c r="K458">
        <v>0</v>
      </c>
      <c r="L458">
        <v>26.55</v>
      </c>
      <c r="M458" s="3" t="b">
        <v>1</v>
      </c>
      <c r="N458" t="b">
        <v>0</v>
      </c>
      <c r="O458" t="b">
        <v>1</v>
      </c>
      <c r="P458">
        <v>1</v>
      </c>
    </row>
    <row r="459" spans="1:16" x14ac:dyDescent="0.25">
      <c r="A459" s="1">
        <v>457</v>
      </c>
      <c r="B459" s="3">
        <v>1</v>
      </c>
      <c r="C459" s="3">
        <v>1</v>
      </c>
      <c r="D459" s="3">
        <f t="shared" si="37"/>
        <v>1</v>
      </c>
      <c r="E459" s="3">
        <f t="shared" si="38"/>
        <v>1</v>
      </c>
      <c r="F459">
        <v>29.69911764705882</v>
      </c>
      <c r="G459" s="3">
        <f t="shared" si="39"/>
        <v>0</v>
      </c>
      <c r="H459" s="3">
        <f t="shared" si="40"/>
        <v>0</v>
      </c>
      <c r="I459" s="3">
        <f t="shared" si="41"/>
        <v>1</v>
      </c>
      <c r="J459">
        <v>1</v>
      </c>
      <c r="K459">
        <v>0</v>
      </c>
      <c r="L459">
        <v>51.862499999999997</v>
      </c>
      <c r="M459" s="3" t="b">
        <v>0</v>
      </c>
      <c r="N459" t="b">
        <v>0</v>
      </c>
      <c r="O459" t="b">
        <v>1</v>
      </c>
      <c r="P459">
        <v>1</v>
      </c>
    </row>
    <row r="460" spans="1:16" x14ac:dyDescent="0.25">
      <c r="A460" s="1">
        <v>458</v>
      </c>
      <c r="B460" s="3">
        <v>1</v>
      </c>
      <c r="C460" s="3">
        <v>2</v>
      </c>
      <c r="D460" s="3">
        <f t="shared" si="37"/>
        <v>0</v>
      </c>
      <c r="E460" s="3">
        <f t="shared" si="38"/>
        <v>1</v>
      </c>
      <c r="F460">
        <v>50</v>
      </c>
      <c r="G460" s="3">
        <f t="shared" si="39"/>
        <v>0</v>
      </c>
      <c r="H460" s="3">
        <f t="shared" si="40"/>
        <v>0</v>
      </c>
      <c r="I460" s="3">
        <f t="shared" si="41"/>
        <v>0</v>
      </c>
      <c r="J460">
        <v>0</v>
      </c>
      <c r="K460">
        <v>0</v>
      </c>
      <c r="L460">
        <v>10.5</v>
      </c>
      <c r="M460" s="3" t="b">
        <v>0</v>
      </c>
      <c r="N460" t="b">
        <v>0</v>
      </c>
      <c r="O460" t="b">
        <v>1</v>
      </c>
      <c r="P460">
        <v>1</v>
      </c>
    </row>
    <row r="461" spans="1:16" x14ac:dyDescent="0.25">
      <c r="A461" s="1">
        <v>459</v>
      </c>
      <c r="B461" s="3">
        <v>0</v>
      </c>
      <c r="C461" s="3">
        <v>3</v>
      </c>
      <c r="D461" s="3">
        <f t="shared" si="37"/>
        <v>0</v>
      </c>
      <c r="E461" s="3">
        <f t="shared" si="38"/>
        <v>0</v>
      </c>
      <c r="F461">
        <v>29.69911764705882</v>
      </c>
      <c r="G461" s="3">
        <f t="shared" si="39"/>
        <v>0</v>
      </c>
      <c r="H461" s="3">
        <f t="shared" si="40"/>
        <v>0</v>
      </c>
      <c r="I461" s="3">
        <f t="shared" si="41"/>
        <v>1</v>
      </c>
      <c r="J461">
        <v>0</v>
      </c>
      <c r="K461">
        <v>0</v>
      </c>
      <c r="L461">
        <v>7.75</v>
      </c>
      <c r="M461" s="3" t="b">
        <v>1</v>
      </c>
      <c r="N461" t="b">
        <v>1</v>
      </c>
      <c r="O461" t="b">
        <v>0</v>
      </c>
      <c r="P461">
        <v>1</v>
      </c>
    </row>
    <row r="462" spans="1:16" x14ac:dyDescent="0.25">
      <c r="A462" s="1">
        <v>460</v>
      </c>
      <c r="B462" s="3">
        <v>1</v>
      </c>
      <c r="C462" s="3">
        <v>1</v>
      </c>
      <c r="D462" s="3">
        <f t="shared" si="37"/>
        <v>1</v>
      </c>
      <c r="E462" s="3">
        <f t="shared" si="38"/>
        <v>1</v>
      </c>
      <c r="F462">
        <v>48</v>
      </c>
      <c r="G462" s="3">
        <f t="shared" si="39"/>
        <v>0</v>
      </c>
      <c r="H462" s="3">
        <f t="shared" si="40"/>
        <v>0</v>
      </c>
      <c r="I462" s="3">
        <f t="shared" si="41"/>
        <v>0</v>
      </c>
      <c r="J462">
        <v>0</v>
      </c>
      <c r="K462">
        <v>0</v>
      </c>
      <c r="L462">
        <v>26.55</v>
      </c>
      <c r="M462" s="3" t="b">
        <v>1</v>
      </c>
      <c r="N462" t="b">
        <v>0</v>
      </c>
      <c r="O462" t="b">
        <v>1</v>
      </c>
      <c r="P462">
        <v>1</v>
      </c>
    </row>
    <row r="463" spans="1:16" x14ac:dyDescent="0.25">
      <c r="A463" s="1">
        <v>461</v>
      </c>
      <c r="B463" s="3">
        <v>0</v>
      </c>
      <c r="C463" s="3">
        <v>3</v>
      </c>
      <c r="D463" s="3">
        <f t="shared" si="37"/>
        <v>0</v>
      </c>
      <c r="E463" s="3">
        <f t="shared" si="38"/>
        <v>0</v>
      </c>
      <c r="F463">
        <v>34</v>
      </c>
      <c r="G463" s="3">
        <f t="shared" si="39"/>
        <v>0</v>
      </c>
      <c r="H463" s="3">
        <f t="shared" si="40"/>
        <v>0</v>
      </c>
      <c r="I463" s="3">
        <f t="shared" si="41"/>
        <v>1</v>
      </c>
      <c r="J463">
        <v>0</v>
      </c>
      <c r="K463">
        <v>0</v>
      </c>
      <c r="L463">
        <v>8.0500000000000007</v>
      </c>
      <c r="M463" s="3" t="b">
        <v>1</v>
      </c>
      <c r="N463" t="b">
        <v>0</v>
      </c>
      <c r="O463" t="b">
        <v>1</v>
      </c>
      <c r="P463">
        <v>1</v>
      </c>
    </row>
    <row r="464" spans="1:16" x14ac:dyDescent="0.25">
      <c r="A464" s="1">
        <v>462</v>
      </c>
      <c r="B464" s="3">
        <v>0</v>
      </c>
      <c r="C464" s="3">
        <v>1</v>
      </c>
      <c r="D464" s="3">
        <f t="shared" si="37"/>
        <v>1</v>
      </c>
      <c r="E464" s="3">
        <f t="shared" si="38"/>
        <v>1</v>
      </c>
      <c r="F464">
        <v>47</v>
      </c>
      <c r="G464" s="3">
        <f t="shared" si="39"/>
        <v>0</v>
      </c>
      <c r="H464" s="3">
        <f t="shared" si="40"/>
        <v>0</v>
      </c>
      <c r="I464" s="3">
        <f t="shared" si="41"/>
        <v>0</v>
      </c>
      <c r="J464">
        <v>0</v>
      </c>
      <c r="K464">
        <v>0</v>
      </c>
      <c r="L464">
        <v>38.5</v>
      </c>
      <c r="M464" s="3" t="b">
        <v>1</v>
      </c>
      <c r="N464" t="b">
        <v>0</v>
      </c>
      <c r="O464" t="b">
        <v>1</v>
      </c>
      <c r="P464">
        <v>1</v>
      </c>
    </row>
    <row r="465" spans="1:16" x14ac:dyDescent="0.25">
      <c r="A465" s="1">
        <v>463</v>
      </c>
      <c r="B465" s="3">
        <v>0</v>
      </c>
      <c r="C465" s="3">
        <v>2</v>
      </c>
      <c r="D465" s="3">
        <f t="shared" si="37"/>
        <v>0</v>
      </c>
      <c r="E465" s="3">
        <f t="shared" si="38"/>
        <v>1</v>
      </c>
      <c r="F465">
        <v>48</v>
      </c>
      <c r="G465" s="3">
        <f t="shared" si="39"/>
        <v>0</v>
      </c>
      <c r="H465" s="3">
        <f t="shared" si="40"/>
        <v>0</v>
      </c>
      <c r="I465" s="3">
        <f t="shared" si="41"/>
        <v>0</v>
      </c>
      <c r="J465">
        <v>0</v>
      </c>
      <c r="K465">
        <v>0</v>
      </c>
      <c r="L465">
        <v>13</v>
      </c>
      <c r="M465" s="3" t="b">
        <v>1</v>
      </c>
      <c r="N465" t="b">
        <v>0</v>
      </c>
      <c r="O465" t="b">
        <v>1</v>
      </c>
      <c r="P465">
        <v>1</v>
      </c>
    </row>
    <row r="466" spans="1:16" x14ac:dyDescent="0.25">
      <c r="A466" s="1">
        <v>464</v>
      </c>
      <c r="B466" s="3">
        <v>0</v>
      </c>
      <c r="C466" s="3">
        <v>3</v>
      </c>
      <c r="D466" s="3">
        <f t="shared" si="37"/>
        <v>0</v>
      </c>
      <c r="E466" s="3">
        <f t="shared" si="38"/>
        <v>0</v>
      </c>
      <c r="F466">
        <v>29.69911764705882</v>
      </c>
      <c r="G466" s="3">
        <f t="shared" si="39"/>
        <v>0</v>
      </c>
      <c r="H466" s="3">
        <f t="shared" si="40"/>
        <v>0</v>
      </c>
      <c r="I466" s="3">
        <f t="shared" si="41"/>
        <v>1</v>
      </c>
      <c r="J466">
        <v>0</v>
      </c>
      <c r="K466">
        <v>0</v>
      </c>
      <c r="L466">
        <v>8.0500000000000007</v>
      </c>
      <c r="M466" s="3" t="b">
        <v>1</v>
      </c>
      <c r="N466" t="b">
        <v>0</v>
      </c>
      <c r="O466" t="b">
        <v>1</v>
      </c>
      <c r="P466">
        <v>1</v>
      </c>
    </row>
    <row r="467" spans="1:16" x14ac:dyDescent="0.25">
      <c r="A467" s="1">
        <v>465</v>
      </c>
      <c r="B467" s="3">
        <v>0</v>
      </c>
      <c r="C467" s="3">
        <v>3</v>
      </c>
      <c r="D467" s="3">
        <f t="shared" si="37"/>
        <v>0</v>
      </c>
      <c r="E467" s="3">
        <f t="shared" si="38"/>
        <v>0</v>
      </c>
      <c r="F467">
        <v>38</v>
      </c>
      <c r="G467" s="3">
        <f t="shared" si="39"/>
        <v>0</v>
      </c>
      <c r="H467" s="3">
        <f t="shared" si="40"/>
        <v>0</v>
      </c>
      <c r="I467" s="3">
        <f t="shared" si="41"/>
        <v>1</v>
      </c>
      <c r="J467">
        <v>0</v>
      </c>
      <c r="K467">
        <v>0</v>
      </c>
      <c r="L467">
        <v>7.05</v>
      </c>
      <c r="M467" s="3" t="b">
        <v>1</v>
      </c>
      <c r="N467" t="b">
        <v>0</v>
      </c>
      <c r="O467" t="b">
        <v>1</v>
      </c>
      <c r="P467">
        <v>1</v>
      </c>
    </row>
    <row r="468" spans="1:16" x14ac:dyDescent="0.25">
      <c r="A468" s="1">
        <v>466</v>
      </c>
      <c r="B468" s="3">
        <v>0</v>
      </c>
      <c r="C468" s="3">
        <v>2</v>
      </c>
      <c r="D468" s="3">
        <f t="shared" si="37"/>
        <v>0</v>
      </c>
      <c r="E468" s="3">
        <f t="shared" si="38"/>
        <v>1</v>
      </c>
      <c r="F468">
        <v>29.69911764705882</v>
      </c>
      <c r="G468" s="3">
        <f t="shared" si="39"/>
        <v>0</v>
      </c>
      <c r="H468" s="3">
        <f t="shared" si="40"/>
        <v>0</v>
      </c>
      <c r="I468" s="3">
        <f t="shared" si="41"/>
        <v>1</v>
      </c>
      <c r="J468">
        <v>0</v>
      </c>
      <c r="K468">
        <v>0</v>
      </c>
      <c r="L468">
        <v>0</v>
      </c>
      <c r="M468" s="3" t="b">
        <v>1</v>
      </c>
      <c r="N468" t="b">
        <v>0</v>
      </c>
      <c r="O468" t="b">
        <v>1</v>
      </c>
      <c r="P468">
        <v>1</v>
      </c>
    </row>
    <row r="469" spans="1:16" x14ac:dyDescent="0.25">
      <c r="A469" s="1">
        <v>467</v>
      </c>
      <c r="B469" s="3">
        <v>0</v>
      </c>
      <c r="C469" s="3">
        <v>1</v>
      </c>
      <c r="D469" s="3">
        <f t="shared" si="37"/>
        <v>1</v>
      </c>
      <c r="E469" s="3">
        <f t="shared" si="38"/>
        <v>1</v>
      </c>
      <c r="F469">
        <v>56</v>
      </c>
      <c r="G469" s="3">
        <f t="shared" si="39"/>
        <v>0</v>
      </c>
      <c r="H469" s="3">
        <f t="shared" si="40"/>
        <v>0</v>
      </c>
      <c r="I469" s="3">
        <f t="shared" si="41"/>
        <v>0</v>
      </c>
      <c r="J469">
        <v>0</v>
      </c>
      <c r="K469">
        <v>0</v>
      </c>
      <c r="L469">
        <v>26.55</v>
      </c>
      <c r="M469" s="3" t="b">
        <v>1</v>
      </c>
      <c r="N469" t="b">
        <v>0</v>
      </c>
      <c r="O469" t="b">
        <v>1</v>
      </c>
      <c r="P469">
        <v>1</v>
      </c>
    </row>
    <row r="470" spans="1:16" x14ac:dyDescent="0.25">
      <c r="A470" s="1">
        <v>468</v>
      </c>
      <c r="B470" s="3">
        <v>0</v>
      </c>
      <c r="C470" s="3">
        <v>3</v>
      </c>
      <c r="D470" s="3">
        <f t="shared" si="37"/>
        <v>0</v>
      </c>
      <c r="E470" s="3">
        <f t="shared" si="38"/>
        <v>0</v>
      </c>
      <c r="F470">
        <v>29.69911764705882</v>
      </c>
      <c r="G470" s="3">
        <f t="shared" si="39"/>
        <v>0</v>
      </c>
      <c r="H470" s="3">
        <f t="shared" si="40"/>
        <v>0</v>
      </c>
      <c r="I470" s="3">
        <f t="shared" si="41"/>
        <v>1</v>
      </c>
      <c r="J470">
        <v>0</v>
      </c>
      <c r="K470">
        <v>0</v>
      </c>
      <c r="L470">
        <v>7.7249999999999996</v>
      </c>
      <c r="M470" s="3" t="b">
        <v>1</v>
      </c>
      <c r="N470" t="b">
        <v>1</v>
      </c>
      <c r="O470" t="b">
        <v>0</v>
      </c>
      <c r="P470">
        <v>1</v>
      </c>
    </row>
    <row r="471" spans="1:16" x14ac:dyDescent="0.25">
      <c r="A471" s="1">
        <v>469</v>
      </c>
      <c r="B471" s="3">
        <v>1</v>
      </c>
      <c r="C471" s="3">
        <v>3</v>
      </c>
      <c r="D471" s="3">
        <f t="shared" si="37"/>
        <v>0</v>
      </c>
      <c r="E471" s="3">
        <f t="shared" si="38"/>
        <v>0</v>
      </c>
      <c r="F471">
        <v>0.75</v>
      </c>
      <c r="G471" s="3">
        <f t="shared" si="39"/>
        <v>1</v>
      </c>
      <c r="H471" s="3">
        <f t="shared" si="40"/>
        <v>1</v>
      </c>
      <c r="I471" s="3">
        <f t="shared" si="41"/>
        <v>1</v>
      </c>
      <c r="J471">
        <v>2</v>
      </c>
      <c r="K471">
        <v>1</v>
      </c>
      <c r="L471">
        <v>19.258299999999998</v>
      </c>
      <c r="M471" s="3" t="b">
        <v>0</v>
      </c>
      <c r="N471" t="b">
        <v>0</v>
      </c>
      <c r="O471" t="b">
        <v>0</v>
      </c>
      <c r="P471">
        <v>1</v>
      </c>
    </row>
    <row r="472" spans="1:16" x14ac:dyDescent="0.25">
      <c r="A472" s="1">
        <v>470</v>
      </c>
      <c r="B472" s="3">
        <v>0</v>
      </c>
      <c r="C472" s="3">
        <v>3</v>
      </c>
      <c r="D472" s="3">
        <f t="shared" si="37"/>
        <v>0</v>
      </c>
      <c r="E472" s="3">
        <f t="shared" si="38"/>
        <v>0</v>
      </c>
      <c r="F472">
        <v>29.69911764705882</v>
      </c>
      <c r="G472" s="3">
        <f t="shared" si="39"/>
        <v>0</v>
      </c>
      <c r="H472" s="3">
        <f t="shared" si="40"/>
        <v>0</v>
      </c>
      <c r="I472" s="3">
        <f t="shared" si="41"/>
        <v>1</v>
      </c>
      <c r="J472">
        <v>0</v>
      </c>
      <c r="K472">
        <v>0</v>
      </c>
      <c r="L472">
        <v>7.25</v>
      </c>
      <c r="M472" s="3" t="b">
        <v>1</v>
      </c>
      <c r="N472" t="b">
        <v>0</v>
      </c>
      <c r="O472" t="b">
        <v>1</v>
      </c>
      <c r="P472">
        <v>1</v>
      </c>
    </row>
    <row r="473" spans="1:16" x14ac:dyDescent="0.25">
      <c r="A473" s="1">
        <v>471</v>
      </c>
      <c r="B473" s="3">
        <v>0</v>
      </c>
      <c r="C473" s="3">
        <v>3</v>
      </c>
      <c r="D473" s="3">
        <f t="shared" si="37"/>
        <v>0</v>
      </c>
      <c r="E473" s="3">
        <f t="shared" si="38"/>
        <v>0</v>
      </c>
      <c r="F473">
        <v>38</v>
      </c>
      <c r="G473" s="3">
        <f t="shared" si="39"/>
        <v>0</v>
      </c>
      <c r="H473" s="3">
        <f t="shared" si="40"/>
        <v>0</v>
      </c>
      <c r="I473" s="3">
        <f t="shared" si="41"/>
        <v>1</v>
      </c>
      <c r="J473">
        <v>0</v>
      </c>
      <c r="K473">
        <v>0</v>
      </c>
      <c r="L473">
        <v>8.6624999999999996</v>
      </c>
      <c r="M473" s="3" t="b">
        <v>1</v>
      </c>
      <c r="N473" t="b">
        <v>0</v>
      </c>
      <c r="O473" t="b">
        <v>1</v>
      </c>
      <c r="P473">
        <v>1</v>
      </c>
    </row>
    <row r="474" spans="1:16" x14ac:dyDescent="0.25">
      <c r="A474" s="1">
        <v>472</v>
      </c>
      <c r="B474" s="3">
        <v>1</v>
      </c>
      <c r="C474" s="3">
        <v>2</v>
      </c>
      <c r="D474" s="3">
        <f t="shared" si="37"/>
        <v>0</v>
      </c>
      <c r="E474" s="3">
        <f t="shared" si="38"/>
        <v>1</v>
      </c>
      <c r="F474">
        <v>33</v>
      </c>
      <c r="G474" s="3">
        <f t="shared" si="39"/>
        <v>0</v>
      </c>
      <c r="H474" s="3">
        <f t="shared" si="40"/>
        <v>0</v>
      </c>
      <c r="I474" s="3">
        <f t="shared" si="41"/>
        <v>1</v>
      </c>
      <c r="J474">
        <v>1</v>
      </c>
      <c r="K474">
        <v>2</v>
      </c>
      <c r="L474">
        <v>27.75</v>
      </c>
      <c r="M474" s="3" t="b">
        <v>0</v>
      </c>
      <c r="N474" t="b">
        <v>0</v>
      </c>
      <c r="O474" t="b">
        <v>1</v>
      </c>
      <c r="P474">
        <v>1</v>
      </c>
    </row>
    <row r="475" spans="1:16" x14ac:dyDescent="0.25">
      <c r="A475" s="1">
        <v>473</v>
      </c>
      <c r="B475" s="3">
        <v>1</v>
      </c>
      <c r="C475" s="3">
        <v>2</v>
      </c>
      <c r="D475" s="3">
        <f t="shared" si="37"/>
        <v>0</v>
      </c>
      <c r="E475" s="3">
        <f t="shared" si="38"/>
        <v>1</v>
      </c>
      <c r="F475">
        <v>23</v>
      </c>
      <c r="G475" s="3">
        <f t="shared" si="39"/>
        <v>0</v>
      </c>
      <c r="H475" s="3">
        <f t="shared" si="40"/>
        <v>0</v>
      </c>
      <c r="I475" s="3">
        <f t="shared" si="41"/>
        <v>1</v>
      </c>
      <c r="J475">
        <v>0</v>
      </c>
      <c r="K475">
        <v>0</v>
      </c>
      <c r="L475">
        <v>13.791700000000001</v>
      </c>
      <c r="M475" s="3" t="b">
        <v>0</v>
      </c>
      <c r="N475" t="b">
        <v>0</v>
      </c>
      <c r="O475" t="b">
        <v>0</v>
      </c>
      <c r="P475">
        <v>1</v>
      </c>
    </row>
    <row r="476" spans="1:16" x14ac:dyDescent="0.25">
      <c r="A476" s="1">
        <v>474</v>
      </c>
      <c r="B476" s="3">
        <v>0</v>
      </c>
      <c r="C476" s="3">
        <v>3</v>
      </c>
      <c r="D476" s="3">
        <f t="shared" si="37"/>
        <v>0</v>
      </c>
      <c r="E476" s="3">
        <f t="shared" si="38"/>
        <v>0</v>
      </c>
      <c r="F476">
        <v>22</v>
      </c>
      <c r="G476" s="3">
        <f t="shared" si="39"/>
        <v>0</v>
      </c>
      <c r="H476" s="3">
        <f t="shared" si="40"/>
        <v>0</v>
      </c>
      <c r="I476" s="3">
        <f t="shared" si="41"/>
        <v>1</v>
      </c>
      <c r="J476">
        <v>0</v>
      </c>
      <c r="K476">
        <v>0</v>
      </c>
      <c r="L476">
        <v>9.8375000000000004</v>
      </c>
      <c r="M476" s="3" t="b">
        <v>0</v>
      </c>
      <c r="N476" t="b">
        <v>0</v>
      </c>
      <c r="O476" t="b">
        <v>1</v>
      </c>
      <c r="P476">
        <v>1</v>
      </c>
    </row>
    <row r="477" spans="1:16" x14ac:dyDescent="0.25">
      <c r="A477" s="1">
        <v>475</v>
      </c>
      <c r="B477" s="3">
        <v>0</v>
      </c>
      <c r="C477" s="3">
        <v>1</v>
      </c>
      <c r="D477" s="3">
        <f t="shared" si="37"/>
        <v>1</v>
      </c>
      <c r="E477" s="3">
        <f t="shared" si="38"/>
        <v>1</v>
      </c>
      <c r="F477">
        <v>29.69911764705882</v>
      </c>
      <c r="G477" s="3">
        <f t="shared" si="39"/>
        <v>0</v>
      </c>
      <c r="H477" s="3">
        <f t="shared" si="40"/>
        <v>0</v>
      </c>
      <c r="I477" s="3">
        <f t="shared" si="41"/>
        <v>1</v>
      </c>
      <c r="J477">
        <v>0</v>
      </c>
      <c r="K477">
        <v>0</v>
      </c>
      <c r="L477">
        <v>52</v>
      </c>
      <c r="M477" s="3" t="b">
        <v>1</v>
      </c>
      <c r="N477" t="b">
        <v>0</v>
      </c>
      <c r="O477" t="b">
        <v>1</v>
      </c>
      <c r="P477">
        <v>1</v>
      </c>
    </row>
    <row r="478" spans="1:16" x14ac:dyDescent="0.25">
      <c r="A478" s="1">
        <v>476</v>
      </c>
      <c r="B478" s="3">
        <v>0</v>
      </c>
      <c r="C478" s="3">
        <v>2</v>
      </c>
      <c r="D478" s="3">
        <f t="shared" si="37"/>
        <v>0</v>
      </c>
      <c r="E478" s="3">
        <f t="shared" si="38"/>
        <v>1</v>
      </c>
      <c r="F478">
        <v>34</v>
      </c>
      <c r="G478" s="3">
        <f t="shared" si="39"/>
        <v>0</v>
      </c>
      <c r="H478" s="3">
        <f t="shared" si="40"/>
        <v>0</v>
      </c>
      <c r="I478" s="3">
        <f t="shared" si="41"/>
        <v>1</v>
      </c>
      <c r="J478">
        <v>1</v>
      </c>
      <c r="K478">
        <v>0</v>
      </c>
      <c r="L478">
        <v>21</v>
      </c>
      <c r="M478" s="3" t="b">
        <v>1</v>
      </c>
      <c r="N478" t="b">
        <v>0</v>
      </c>
      <c r="O478" t="b">
        <v>1</v>
      </c>
      <c r="P478">
        <v>1</v>
      </c>
    </row>
    <row r="479" spans="1:16" x14ac:dyDescent="0.25">
      <c r="A479" s="1">
        <v>477</v>
      </c>
      <c r="B479" s="3">
        <v>0</v>
      </c>
      <c r="C479" s="3">
        <v>3</v>
      </c>
      <c r="D479" s="3">
        <f t="shared" si="37"/>
        <v>0</v>
      </c>
      <c r="E479" s="3">
        <f t="shared" si="38"/>
        <v>0</v>
      </c>
      <c r="F479">
        <v>29</v>
      </c>
      <c r="G479" s="3">
        <f t="shared" si="39"/>
        <v>0</v>
      </c>
      <c r="H479" s="3">
        <f t="shared" si="40"/>
        <v>0</v>
      </c>
      <c r="I479" s="3">
        <f t="shared" si="41"/>
        <v>1</v>
      </c>
      <c r="J479">
        <v>1</v>
      </c>
      <c r="K479">
        <v>0</v>
      </c>
      <c r="L479">
        <v>7.0457999999999998</v>
      </c>
      <c r="M479" s="3" t="b">
        <v>1</v>
      </c>
      <c r="N479" t="b">
        <v>0</v>
      </c>
      <c r="O479" t="b">
        <v>1</v>
      </c>
      <c r="P479">
        <v>1</v>
      </c>
    </row>
    <row r="480" spans="1:16" x14ac:dyDescent="0.25">
      <c r="A480" s="1">
        <v>478</v>
      </c>
      <c r="B480" s="3">
        <v>0</v>
      </c>
      <c r="C480" s="3">
        <v>3</v>
      </c>
      <c r="D480" s="3">
        <f t="shared" si="37"/>
        <v>0</v>
      </c>
      <c r="E480" s="3">
        <f t="shared" si="38"/>
        <v>0</v>
      </c>
      <c r="F480">
        <v>22</v>
      </c>
      <c r="G480" s="3">
        <f t="shared" si="39"/>
        <v>0</v>
      </c>
      <c r="H480" s="3">
        <f t="shared" si="40"/>
        <v>0</v>
      </c>
      <c r="I480" s="3">
        <f t="shared" si="41"/>
        <v>1</v>
      </c>
      <c r="J480">
        <v>0</v>
      </c>
      <c r="K480">
        <v>0</v>
      </c>
      <c r="L480">
        <v>7.5208000000000004</v>
      </c>
      <c r="M480" s="3" t="b">
        <v>1</v>
      </c>
      <c r="N480" t="b">
        <v>0</v>
      </c>
      <c r="O480" t="b">
        <v>1</v>
      </c>
      <c r="P480">
        <v>1</v>
      </c>
    </row>
    <row r="481" spans="1:16" x14ac:dyDescent="0.25">
      <c r="A481" s="1">
        <v>479</v>
      </c>
      <c r="B481" s="3">
        <v>1</v>
      </c>
      <c r="C481" s="3">
        <v>3</v>
      </c>
      <c r="D481" s="3">
        <f t="shared" si="37"/>
        <v>0</v>
      </c>
      <c r="E481" s="3">
        <f t="shared" si="38"/>
        <v>0</v>
      </c>
      <c r="F481">
        <v>2</v>
      </c>
      <c r="G481" s="3">
        <f t="shared" si="39"/>
        <v>1</v>
      </c>
      <c r="H481" s="3">
        <f t="shared" si="40"/>
        <v>1</v>
      </c>
      <c r="I481" s="3">
        <f t="shared" si="41"/>
        <v>1</v>
      </c>
      <c r="J481">
        <v>0</v>
      </c>
      <c r="K481">
        <v>1</v>
      </c>
      <c r="L481">
        <v>12.2875</v>
      </c>
      <c r="M481" s="3" t="b">
        <v>0</v>
      </c>
      <c r="N481" t="b">
        <v>0</v>
      </c>
      <c r="O481" t="b">
        <v>1</v>
      </c>
      <c r="P481">
        <v>1</v>
      </c>
    </row>
    <row r="482" spans="1:16" x14ac:dyDescent="0.25">
      <c r="A482" s="1">
        <v>480</v>
      </c>
      <c r="B482" s="3">
        <v>0</v>
      </c>
      <c r="C482" s="3">
        <v>3</v>
      </c>
      <c r="D482" s="3">
        <f t="shared" si="37"/>
        <v>0</v>
      </c>
      <c r="E482" s="3">
        <f t="shared" si="38"/>
        <v>0</v>
      </c>
      <c r="F482">
        <v>9</v>
      </c>
      <c r="G482" s="3">
        <f t="shared" si="39"/>
        <v>0</v>
      </c>
      <c r="H482" s="3">
        <f t="shared" si="40"/>
        <v>1</v>
      </c>
      <c r="I482" s="3">
        <f t="shared" si="41"/>
        <v>1</v>
      </c>
      <c r="J482">
        <v>5</v>
      </c>
      <c r="K482">
        <v>2</v>
      </c>
      <c r="L482">
        <v>46.9</v>
      </c>
      <c r="M482" s="3" t="b">
        <v>1</v>
      </c>
      <c r="N482" t="b">
        <v>0</v>
      </c>
      <c r="O482" t="b">
        <v>1</v>
      </c>
      <c r="P482">
        <v>1</v>
      </c>
    </row>
    <row r="483" spans="1:16" x14ac:dyDescent="0.25">
      <c r="A483" s="1">
        <v>481</v>
      </c>
      <c r="B483" s="3">
        <v>0</v>
      </c>
      <c r="C483" s="3">
        <v>2</v>
      </c>
      <c r="D483" s="3">
        <f t="shared" si="37"/>
        <v>0</v>
      </c>
      <c r="E483" s="3">
        <f t="shared" si="38"/>
        <v>1</v>
      </c>
      <c r="F483">
        <v>29.69911764705882</v>
      </c>
      <c r="G483" s="3">
        <f t="shared" si="39"/>
        <v>0</v>
      </c>
      <c r="H483" s="3">
        <f t="shared" si="40"/>
        <v>0</v>
      </c>
      <c r="I483" s="3">
        <f t="shared" si="41"/>
        <v>1</v>
      </c>
      <c r="J483">
        <v>0</v>
      </c>
      <c r="K483">
        <v>0</v>
      </c>
      <c r="L483">
        <v>0</v>
      </c>
      <c r="M483" s="3" t="b">
        <v>1</v>
      </c>
      <c r="N483" t="b">
        <v>0</v>
      </c>
      <c r="O483" t="b">
        <v>1</v>
      </c>
      <c r="P483">
        <v>1</v>
      </c>
    </row>
    <row r="484" spans="1:16" x14ac:dyDescent="0.25">
      <c r="A484" s="1">
        <v>482</v>
      </c>
      <c r="B484" s="3">
        <v>0</v>
      </c>
      <c r="C484" s="3">
        <v>3</v>
      </c>
      <c r="D484" s="3">
        <f t="shared" si="37"/>
        <v>0</v>
      </c>
      <c r="E484" s="3">
        <f t="shared" si="38"/>
        <v>0</v>
      </c>
      <c r="F484">
        <v>50</v>
      </c>
      <c r="G484" s="3">
        <f t="shared" si="39"/>
        <v>0</v>
      </c>
      <c r="H484" s="3">
        <f t="shared" si="40"/>
        <v>0</v>
      </c>
      <c r="I484" s="3">
        <f t="shared" si="41"/>
        <v>0</v>
      </c>
      <c r="J484">
        <v>0</v>
      </c>
      <c r="K484">
        <v>0</v>
      </c>
      <c r="L484">
        <v>8.0500000000000007</v>
      </c>
      <c r="M484" s="3" t="b">
        <v>1</v>
      </c>
      <c r="N484" t="b">
        <v>0</v>
      </c>
      <c r="O484" t="b">
        <v>1</v>
      </c>
      <c r="P484">
        <v>1</v>
      </c>
    </row>
    <row r="485" spans="1:16" x14ac:dyDescent="0.25">
      <c r="A485" s="1">
        <v>483</v>
      </c>
      <c r="B485" s="3">
        <v>1</v>
      </c>
      <c r="C485" s="3">
        <v>3</v>
      </c>
      <c r="D485" s="3">
        <f t="shared" si="37"/>
        <v>0</v>
      </c>
      <c r="E485" s="3">
        <f t="shared" si="38"/>
        <v>0</v>
      </c>
      <c r="F485">
        <v>63</v>
      </c>
      <c r="G485" s="3">
        <f t="shared" si="39"/>
        <v>0</v>
      </c>
      <c r="H485" s="3">
        <f t="shared" si="40"/>
        <v>0</v>
      </c>
      <c r="I485" s="3">
        <f t="shared" si="41"/>
        <v>0</v>
      </c>
      <c r="J485">
        <v>0</v>
      </c>
      <c r="K485">
        <v>0</v>
      </c>
      <c r="L485">
        <v>9.5875000000000004</v>
      </c>
      <c r="M485" s="3" t="b">
        <v>0</v>
      </c>
      <c r="N485" t="b">
        <v>0</v>
      </c>
      <c r="O485" t="b">
        <v>1</v>
      </c>
      <c r="P485">
        <v>1</v>
      </c>
    </row>
    <row r="486" spans="1:16" x14ac:dyDescent="0.25">
      <c r="A486" s="1">
        <v>484</v>
      </c>
      <c r="B486" s="3">
        <v>1</v>
      </c>
      <c r="C486" s="3">
        <v>1</v>
      </c>
      <c r="D486" s="3">
        <f t="shared" si="37"/>
        <v>1</v>
      </c>
      <c r="E486" s="3">
        <f t="shared" si="38"/>
        <v>1</v>
      </c>
      <c r="F486">
        <v>25</v>
      </c>
      <c r="G486" s="3">
        <f t="shared" si="39"/>
        <v>0</v>
      </c>
      <c r="H486" s="3">
        <f t="shared" si="40"/>
        <v>0</v>
      </c>
      <c r="I486" s="3">
        <f t="shared" si="41"/>
        <v>1</v>
      </c>
      <c r="J486">
        <v>1</v>
      </c>
      <c r="K486">
        <v>0</v>
      </c>
      <c r="L486">
        <v>91.0792</v>
      </c>
      <c r="M486" s="3" t="b">
        <v>1</v>
      </c>
      <c r="N486" t="b">
        <v>0</v>
      </c>
      <c r="O486" t="b">
        <v>0</v>
      </c>
      <c r="P486">
        <v>1</v>
      </c>
    </row>
    <row r="487" spans="1:16" x14ac:dyDescent="0.25">
      <c r="A487" s="1">
        <v>485</v>
      </c>
      <c r="B487" s="3">
        <v>0</v>
      </c>
      <c r="C487" s="3">
        <v>3</v>
      </c>
      <c r="D487" s="3">
        <f t="shared" si="37"/>
        <v>0</v>
      </c>
      <c r="E487" s="3">
        <f t="shared" si="38"/>
        <v>0</v>
      </c>
      <c r="F487">
        <v>29.69911764705882</v>
      </c>
      <c r="G487" s="3">
        <f t="shared" si="39"/>
        <v>0</v>
      </c>
      <c r="H487" s="3">
        <f t="shared" si="40"/>
        <v>0</v>
      </c>
      <c r="I487" s="3">
        <f t="shared" si="41"/>
        <v>1</v>
      </c>
      <c r="J487">
        <v>3</v>
      </c>
      <c r="K487">
        <v>1</v>
      </c>
      <c r="L487">
        <v>25.466699999999999</v>
      </c>
      <c r="M487" s="3" t="b">
        <v>0</v>
      </c>
      <c r="N487" t="b">
        <v>0</v>
      </c>
      <c r="O487" t="b">
        <v>1</v>
      </c>
      <c r="P487">
        <v>1</v>
      </c>
    </row>
    <row r="488" spans="1:16" x14ac:dyDescent="0.25">
      <c r="A488" s="1">
        <v>486</v>
      </c>
      <c r="B488" s="3">
        <v>1</v>
      </c>
      <c r="C488" s="3">
        <v>1</v>
      </c>
      <c r="D488" s="3">
        <f t="shared" si="37"/>
        <v>1</v>
      </c>
      <c r="E488" s="3">
        <f t="shared" si="38"/>
        <v>1</v>
      </c>
      <c r="F488">
        <v>35</v>
      </c>
      <c r="G488" s="3">
        <f t="shared" si="39"/>
        <v>0</v>
      </c>
      <c r="H488" s="3">
        <f t="shared" si="40"/>
        <v>0</v>
      </c>
      <c r="I488" s="3">
        <f t="shared" si="41"/>
        <v>1</v>
      </c>
      <c r="J488">
        <v>1</v>
      </c>
      <c r="K488">
        <v>0</v>
      </c>
      <c r="L488">
        <v>90</v>
      </c>
      <c r="M488" s="3" t="b">
        <v>0</v>
      </c>
      <c r="N488" t="b">
        <v>0</v>
      </c>
      <c r="O488" t="b">
        <v>1</v>
      </c>
      <c r="P488">
        <v>1</v>
      </c>
    </row>
    <row r="489" spans="1:16" x14ac:dyDescent="0.25">
      <c r="A489" s="1">
        <v>487</v>
      </c>
      <c r="B489" s="3">
        <v>0</v>
      </c>
      <c r="C489" s="3">
        <v>1</v>
      </c>
      <c r="D489" s="3">
        <f t="shared" si="37"/>
        <v>1</v>
      </c>
      <c r="E489" s="3">
        <f t="shared" si="38"/>
        <v>1</v>
      </c>
      <c r="F489">
        <v>58</v>
      </c>
      <c r="G489" s="3">
        <f t="shared" si="39"/>
        <v>0</v>
      </c>
      <c r="H489" s="3">
        <f t="shared" si="40"/>
        <v>0</v>
      </c>
      <c r="I489" s="3">
        <f t="shared" si="41"/>
        <v>0</v>
      </c>
      <c r="J489">
        <v>0</v>
      </c>
      <c r="K489">
        <v>0</v>
      </c>
      <c r="L489">
        <v>29.7</v>
      </c>
      <c r="M489" s="3" t="b">
        <v>1</v>
      </c>
      <c r="N489" t="b">
        <v>0</v>
      </c>
      <c r="O489" t="b">
        <v>0</v>
      </c>
      <c r="P489">
        <v>1</v>
      </c>
    </row>
    <row r="490" spans="1:16" x14ac:dyDescent="0.25">
      <c r="A490" s="1">
        <v>488</v>
      </c>
      <c r="B490" s="3">
        <v>0</v>
      </c>
      <c r="C490" s="3">
        <v>3</v>
      </c>
      <c r="D490" s="3">
        <f t="shared" si="37"/>
        <v>0</v>
      </c>
      <c r="E490" s="3">
        <f t="shared" si="38"/>
        <v>0</v>
      </c>
      <c r="F490">
        <v>30</v>
      </c>
      <c r="G490" s="3">
        <f t="shared" si="39"/>
        <v>0</v>
      </c>
      <c r="H490" s="3">
        <f t="shared" si="40"/>
        <v>0</v>
      </c>
      <c r="I490" s="3">
        <f t="shared" si="41"/>
        <v>1</v>
      </c>
      <c r="J490">
        <v>0</v>
      </c>
      <c r="K490">
        <v>0</v>
      </c>
      <c r="L490">
        <v>8.0500000000000007</v>
      </c>
      <c r="M490" s="3" t="b">
        <v>1</v>
      </c>
      <c r="N490" t="b">
        <v>0</v>
      </c>
      <c r="O490" t="b">
        <v>1</v>
      </c>
      <c r="P490">
        <v>1</v>
      </c>
    </row>
    <row r="491" spans="1:16" x14ac:dyDescent="0.25">
      <c r="A491" s="1">
        <v>489</v>
      </c>
      <c r="B491" s="3">
        <v>1</v>
      </c>
      <c r="C491" s="3">
        <v>3</v>
      </c>
      <c r="D491" s="3">
        <f t="shared" si="37"/>
        <v>0</v>
      </c>
      <c r="E491" s="3">
        <f t="shared" si="38"/>
        <v>0</v>
      </c>
      <c r="F491">
        <v>9</v>
      </c>
      <c r="G491" s="3">
        <f t="shared" si="39"/>
        <v>0</v>
      </c>
      <c r="H491" s="3">
        <f t="shared" si="40"/>
        <v>1</v>
      </c>
      <c r="I491" s="3">
        <f t="shared" si="41"/>
        <v>1</v>
      </c>
      <c r="J491">
        <v>1</v>
      </c>
      <c r="K491">
        <v>1</v>
      </c>
      <c r="L491">
        <v>15.9</v>
      </c>
      <c r="M491" s="3" t="b">
        <v>1</v>
      </c>
      <c r="N491" t="b">
        <v>0</v>
      </c>
      <c r="O491" t="b">
        <v>1</v>
      </c>
      <c r="P491">
        <v>1</v>
      </c>
    </row>
    <row r="492" spans="1:16" x14ac:dyDescent="0.25">
      <c r="A492" s="1">
        <v>490</v>
      </c>
      <c r="B492" s="3">
        <v>0</v>
      </c>
      <c r="C492" s="3">
        <v>3</v>
      </c>
      <c r="D492" s="3">
        <f t="shared" si="37"/>
        <v>0</v>
      </c>
      <c r="E492" s="3">
        <f t="shared" si="38"/>
        <v>0</v>
      </c>
      <c r="F492">
        <v>29.69911764705882</v>
      </c>
      <c r="G492" s="3">
        <f t="shared" si="39"/>
        <v>0</v>
      </c>
      <c r="H492" s="3">
        <f t="shared" si="40"/>
        <v>0</v>
      </c>
      <c r="I492" s="3">
        <f t="shared" si="41"/>
        <v>1</v>
      </c>
      <c r="J492">
        <v>1</v>
      </c>
      <c r="K492">
        <v>0</v>
      </c>
      <c r="L492">
        <v>19.966699999999999</v>
      </c>
      <c r="M492" s="3" t="b">
        <v>1</v>
      </c>
      <c r="N492" t="b">
        <v>0</v>
      </c>
      <c r="O492" t="b">
        <v>1</v>
      </c>
      <c r="P492">
        <v>1</v>
      </c>
    </row>
    <row r="493" spans="1:16" x14ac:dyDescent="0.25">
      <c r="A493" s="1">
        <v>491</v>
      </c>
      <c r="B493" s="3">
        <v>0</v>
      </c>
      <c r="C493" s="3">
        <v>3</v>
      </c>
      <c r="D493" s="3">
        <f t="shared" si="37"/>
        <v>0</v>
      </c>
      <c r="E493" s="3">
        <f t="shared" si="38"/>
        <v>0</v>
      </c>
      <c r="F493">
        <v>21</v>
      </c>
      <c r="G493" s="3">
        <f t="shared" si="39"/>
        <v>0</v>
      </c>
      <c r="H493" s="3">
        <f t="shared" si="40"/>
        <v>0</v>
      </c>
      <c r="I493" s="3">
        <f t="shared" si="41"/>
        <v>1</v>
      </c>
      <c r="J493">
        <v>0</v>
      </c>
      <c r="K493">
        <v>0</v>
      </c>
      <c r="L493">
        <v>7.25</v>
      </c>
      <c r="M493" s="3" t="b">
        <v>1</v>
      </c>
      <c r="N493" t="b">
        <v>0</v>
      </c>
      <c r="O493" t="b">
        <v>1</v>
      </c>
      <c r="P493">
        <v>1</v>
      </c>
    </row>
    <row r="494" spans="1:16" x14ac:dyDescent="0.25">
      <c r="A494" s="1">
        <v>492</v>
      </c>
      <c r="B494" s="3">
        <v>0</v>
      </c>
      <c r="C494" s="3">
        <v>1</v>
      </c>
      <c r="D494" s="3">
        <f t="shared" si="37"/>
        <v>1</v>
      </c>
      <c r="E494" s="3">
        <f t="shared" si="38"/>
        <v>1</v>
      </c>
      <c r="F494">
        <v>55</v>
      </c>
      <c r="G494" s="3">
        <f t="shared" si="39"/>
        <v>0</v>
      </c>
      <c r="H494" s="3">
        <f t="shared" si="40"/>
        <v>0</v>
      </c>
      <c r="I494" s="3">
        <f t="shared" si="41"/>
        <v>0</v>
      </c>
      <c r="J494">
        <v>0</v>
      </c>
      <c r="K494">
        <v>0</v>
      </c>
      <c r="L494">
        <v>30.5</v>
      </c>
      <c r="M494" s="3" t="b">
        <v>1</v>
      </c>
      <c r="N494" t="b">
        <v>0</v>
      </c>
      <c r="O494" t="b">
        <v>1</v>
      </c>
      <c r="P494">
        <v>1</v>
      </c>
    </row>
    <row r="495" spans="1:16" x14ac:dyDescent="0.25">
      <c r="A495" s="1">
        <v>493</v>
      </c>
      <c r="B495" s="3">
        <v>0</v>
      </c>
      <c r="C495" s="3">
        <v>1</v>
      </c>
      <c r="D495" s="3">
        <f t="shared" si="37"/>
        <v>1</v>
      </c>
      <c r="E495" s="3">
        <f t="shared" si="38"/>
        <v>1</v>
      </c>
      <c r="F495">
        <v>71</v>
      </c>
      <c r="G495" s="3">
        <f t="shared" si="39"/>
        <v>0</v>
      </c>
      <c r="H495" s="3">
        <f t="shared" si="40"/>
        <v>0</v>
      </c>
      <c r="I495" s="3">
        <f t="shared" si="41"/>
        <v>0</v>
      </c>
      <c r="J495">
        <v>0</v>
      </c>
      <c r="K495">
        <v>0</v>
      </c>
      <c r="L495">
        <v>49.504199999999997</v>
      </c>
      <c r="M495" s="3" t="b">
        <v>1</v>
      </c>
      <c r="N495" t="b">
        <v>0</v>
      </c>
      <c r="O495" t="b">
        <v>0</v>
      </c>
      <c r="P495">
        <v>1</v>
      </c>
    </row>
    <row r="496" spans="1:16" x14ac:dyDescent="0.25">
      <c r="A496" s="1">
        <v>494</v>
      </c>
      <c r="B496" s="3">
        <v>0</v>
      </c>
      <c r="C496" s="3">
        <v>3</v>
      </c>
      <c r="D496" s="3">
        <f t="shared" si="37"/>
        <v>0</v>
      </c>
      <c r="E496" s="3">
        <f t="shared" si="38"/>
        <v>0</v>
      </c>
      <c r="F496">
        <v>21</v>
      </c>
      <c r="G496" s="3">
        <f t="shared" si="39"/>
        <v>0</v>
      </c>
      <c r="H496" s="3">
        <f t="shared" si="40"/>
        <v>0</v>
      </c>
      <c r="I496" s="3">
        <f t="shared" si="41"/>
        <v>1</v>
      </c>
      <c r="J496">
        <v>0</v>
      </c>
      <c r="K496">
        <v>0</v>
      </c>
      <c r="L496">
        <v>8.0500000000000007</v>
      </c>
      <c r="M496" s="3" t="b">
        <v>1</v>
      </c>
      <c r="N496" t="b">
        <v>0</v>
      </c>
      <c r="O496" t="b">
        <v>1</v>
      </c>
      <c r="P496">
        <v>1</v>
      </c>
    </row>
    <row r="497" spans="1:16" x14ac:dyDescent="0.25">
      <c r="A497" s="1">
        <v>495</v>
      </c>
      <c r="B497" s="3">
        <v>0</v>
      </c>
      <c r="C497" s="3">
        <v>3</v>
      </c>
      <c r="D497" s="3">
        <f t="shared" si="37"/>
        <v>0</v>
      </c>
      <c r="E497" s="3">
        <f t="shared" si="38"/>
        <v>0</v>
      </c>
      <c r="F497">
        <v>29.69911764705882</v>
      </c>
      <c r="G497" s="3">
        <f t="shared" si="39"/>
        <v>0</v>
      </c>
      <c r="H497" s="3">
        <f t="shared" si="40"/>
        <v>0</v>
      </c>
      <c r="I497" s="3">
        <f t="shared" si="41"/>
        <v>1</v>
      </c>
      <c r="J497">
        <v>0</v>
      </c>
      <c r="K497">
        <v>0</v>
      </c>
      <c r="L497">
        <v>14.458299999999999</v>
      </c>
      <c r="M497" s="3" t="b">
        <v>1</v>
      </c>
      <c r="N497" t="b">
        <v>0</v>
      </c>
      <c r="O497" t="b">
        <v>0</v>
      </c>
      <c r="P497">
        <v>1</v>
      </c>
    </row>
    <row r="498" spans="1:16" x14ac:dyDescent="0.25">
      <c r="A498" s="1">
        <v>496</v>
      </c>
      <c r="B498" s="3">
        <v>1</v>
      </c>
      <c r="C498" s="3">
        <v>1</v>
      </c>
      <c r="D498" s="3">
        <f t="shared" si="37"/>
        <v>1</v>
      </c>
      <c r="E498" s="3">
        <f t="shared" si="38"/>
        <v>1</v>
      </c>
      <c r="F498">
        <v>54</v>
      </c>
      <c r="G498" s="3">
        <f t="shared" si="39"/>
        <v>0</v>
      </c>
      <c r="H498" s="3">
        <f t="shared" si="40"/>
        <v>0</v>
      </c>
      <c r="I498" s="3">
        <f t="shared" si="41"/>
        <v>0</v>
      </c>
      <c r="J498">
        <v>1</v>
      </c>
      <c r="K498">
        <v>0</v>
      </c>
      <c r="L498">
        <v>78.2667</v>
      </c>
      <c r="M498" s="3" t="b">
        <v>0</v>
      </c>
      <c r="N498" t="b">
        <v>0</v>
      </c>
      <c r="O498" t="b">
        <v>0</v>
      </c>
      <c r="P498">
        <v>1</v>
      </c>
    </row>
    <row r="499" spans="1:16" x14ac:dyDescent="0.25">
      <c r="A499" s="1">
        <v>497</v>
      </c>
      <c r="B499" s="3">
        <v>0</v>
      </c>
      <c r="C499" s="3">
        <v>3</v>
      </c>
      <c r="D499" s="3">
        <f t="shared" si="37"/>
        <v>0</v>
      </c>
      <c r="E499" s="3">
        <f t="shared" si="38"/>
        <v>0</v>
      </c>
      <c r="F499">
        <v>29.69911764705882</v>
      </c>
      <c r="G499" s="3">
        <f t="shared" si="39"/>
        <v>0</v>
      </c>
      <c r="H499" s="3">
        <f t="shared" si="40"/>
        <v>0</v>
      </c>
      <c r="I499" s="3">
        <f t="shared" si="41"/>
        <v>1</v>
      </c>
      <c r="J499">
        <v>0</v>
      </c>
      <c r="K499">
        <v>0</v>
      </c>
      <c r="L499">
        <v>15.1</v>
      </c>
      <c r="M499" s="3" t="b">
        <v>1</v>
      </c>
      <c r="N499" t="b">
        <v>0</v>
      </c>
      <c r="O499" t="b">
        <v>1</v>
      </c>
      <c r="P499">
        <v>1</v>
      </c>
    </row>
    <row r="500" spans="1:16" x14ac:dyDescent="0.25">
      <c r="A500" s="1">
        <v>498</v>
      </c>
      <c r="B500" s="3">
        <v>0</v>
      </c>
      <c r="C500" s="3">
        <v>1</v>
      </c>
      <c r="D500" s="3">
        <f t="shared" si="37"/>
        <v>1</v>
      </c>
      <c r="E500" s="3">
        <f t="shared" si="38"/>
        <v>1</v>
      </c>
      <c r="F500">
        <v>25</v>
      </c>
      <c r="G500" s="3">
        <f t="shared" si="39"/>
        <v>0</v>
      </c>
      <c r="H500" s="3">
        <f t="shared" si="40"/>
        <v>0</v>
      </c>
      <c r="I500" s="3">
        <f t="shared" si="41"/>
        <v>1</v>
      </c>
      <c r="J500">
        <v>1</v>
      </c>
      <c r="K500">
        <v>2</v>
      </c>
      <c r="L500">
        <v>151.55000000000001</v>
      </c>
      <c r="M500" s="3" t="b">
        <v>0</v>
      </c>
      <c r="N500" t="b">
        <v>0</v>
      </c>
      <c r="O500" t="b">
        <v>1</v>
      </c>
      <c r="P500">
        <v>1</v>
      </c>
    </row>
    <row r="501" spans="1:16" x14ac:dyDescent="0.25">
      <c r="A501" s="1">
        <v>499</v>
      </c>
      <c r="B501" s="3">
        <v>0</v>
      </c>
      <c r="C501" s="3">
        <v>3</v>
      </c>
      <c r="D501" s="3">
        <f t="shared" si="37"/>
        <v>0</v>
      </c>
      <c r="E501" s="3">
        <f t="shared" si="38"/>
        <v>0</v>
      </c>
      <c r="F501">
        <v>24</v>
      </c>
      <c r="G501" s="3">
        <f t="shared" si="39"/>
        <v>0</v>
      </c>
      <c r="H501" s="3">
        <f t="shared" si="40"/>
        <v>0</v>
      </c>
      <c r="I501" s="3">
        <f t="shared" si="41"/>
        <v>1</v>
      </c>
      <c r="J501">
        <v>0</v>
      </c>
      <c r="K501">
        <v>0</v>
      </c>
      <c r="L501">
        <v>7.7957999999999998</v>
      </c>
      <c r="M501" s="3" t="b">
        <v>1</v>
      </c>
      <c r="N501" t="b">
        <v>0</v>
      </c>
      <c r="O501" t="b">
        <v>1</v>
      </c>
      <c r="P501">
        <v>1</v>
      </c>
    </row>
    <row r="502" spans="1:16" x14ac:dyDescent="0.25">
      <c r="A502" s="1">
        <v>500</v>
      </c>
      <c r="B502" s="3">
        <v>0</v>
      </c>
      <c r="C502" s="3">
        <v>3</v>
      </c>
      <c r="D502" s="3">
        <f t="shared" si="37"/>
        <v>0</v>
      </c>
      <c r="E502" s="3">
        <f t="shared" si="38"/>
        <v>0</v>
      </c>
      <c r="F502">
        <v>17</v>
      </c>
      <c r="G502" s="3">
        <f t="shared" si="39"/>
        <v>0</v>
      </c>
      <c r="H502" s="3">
        <f t="shared" si="40"/>
        <v>1</v>
      </c>
      <c r="I502" s="3">
        <f t="shared" si="41"/>
        <v>1</v>
      </c>
      <c r="J502">
        <v>0</v>
      </c>
      <c r="K502">
        <v>0</v>
      </c>
      <c r="L502">
        <v>8.6624999999999996</v>
      </c>
      <c r="M502" s="3" t="b">
        <v>1</v>
      </c>
      <c r="N502" t="b">
        <v>0</v>
      </c>
      <c r="O502" t="b">
        <v>1</v>
      </c>
      <c r="P502">
        <v>1</v>
      </c>
    </row>
    <row r="503" spans="1:16" x14ac:dyDescent="0.25">
      <c r="A503" s="1">
        <v>501</v>
      </c>
      <c r="B503" s="3">
        <v>0</v>
      </c>
      <c r="C503" s="3">
        <v>3</v>
      </c>
      <c r="D503" s="3">
        <f t="shared" si="37"/>
        <v>0</v>
      </c>
      <c r="E503" s="3">
        <f t="shared" si="38"/>
        <v>0</v>
      </c>
      <c r="F503">
        <v>21</v>
      </c>
      <c r="G503" s="3">
        <f t="shared" si="39"/>
        <v>0</v>
      </c>
      <c r="H503" s="3">
        <f t="shared" si="40"/>
        <v>0</v>
      </c>
      <c r="I503" s="3">
        <f t="shared" si="41"/>
        <v>1</v>
      </c>
      <c r="J503">
        <v>0</v>
      </c>
      <c r="K503">
        <v>0</v>
      </c>
      <c r="L503">
        <v>7.75</v>
      </c>
      <c r="M503" s="3" t="b">
        <v>0</v>
      </c>
      <c r="N503" t="b">
        <v>1</v>
      </c>
      <c r="O503" t="b">
        <v>0</v>
      </c>
      <c r="P503">
        <v>1</v>
      </c>
    </row>
    <row r="504" spans="1:16" x14ac:dyDescent="0.25">
      <c r="A504" s="1">
        <v>502</v>
      </c>
      <c r="B504" s="3">
        <v>0</v>
      </c>
      <c r="C504" s="3">
        <v>3</v>
      </c>
      <c r="D504" s="3">
        <f t="shared" si="37"/>
        <v>0</v>
      </c>
      <c r="E504" s="3">
        <f t="shared" si="38"/>
        <v>0</v>
      </c>
      <c r="F504">
        <v>29.69911764705882</v>
      </c>
      <c r="G504" s="3">
        <f t="shared" si="39"/>
        <v>0</v>
      </c>
      <c r="H504" s="3">
        <f t="shared" si="40"/>
        <v>0</v>
      </c>
      <c r="I504" s="3">
        <f t="shared" si="41"/>
        <v>1</v>
      </c>
      <c r="J504">
        <v>0</v>
      </c>
      <c r="K504">
        <v>0</v>
      </c>
      <c r="L504">
        <v>7.6292</v>
      </c>
      <c r="M504" s="3" t="b">
        <v>0</v>
      </c>
      <c r="N504" t="b">
        <v>1</v>
      </c>
      <c r="O504" t="b">
        <v>0</v>
      </c>
      <c r="P504">
        <v>1</v>
      </c>
    </row>
    <row r="505" spans="1:16" x14ac:dyDescent="0.25">
      <c r="A505" s="1">
        <v>503</v>
      </c>
      <c r="B505" s="3">
        <v>0</v>
      </c>
      <c r="C505" s="3">
        <v>3</v>
      </c>
      <c r="D505" s="3">
        <f t="shared" si="37"/>
        <v>0</v>
      </c>
      <c r="E505" s="3">
        <f t="shared" si="38"/>
        <v>0</v>
      </c>
      <c r="F505">
        <v>37</v>
      </c>
      <c r="G505" s="3">
        <f t="shared" si="39"/>
        <v>0</v>
      </c>
      <c r="H505" s="3">
        <f t="shared" si="40"/>
        <v>0</v>
      </c>
      <c r="I505" s="3">
        <f t="shared" si="41"/>
        <v>1</v>
      </c>
      <c r="J505">
        <v>0</v>
      </c>
      <c r="K505">
        <v>0</v>
      </c>
      <c r="L505">
        <v>9.5875000000000004</v>
      </c>
      <c r="M505" s="3" t="b">
        <v>0</v>
      </c>
      <c r="N505" t="b">
        <v>0</v>
      </c>
      <c r="O505" t="b">
        <v>1</v>
      </c>
      <c r="P505">
        <v>1</v>
      </c>
    </row>
    <row r="506" spans="1:16" x14ac:dyDescent="0.25">
      <c r="A506" s="1">
        <v>504</v>
      </c>
      <c r="B506" s="3">
        <v>1</v>
      </c>
      <c r="C506" s="3">
        <v>1</v>
      </c>
      <c r="D506" s="3">
        <f t="shared" si="37"/>
        <v>1</v>
      </c>
      <c r="E506" s="3">
        <f t="shared" si="38"/>
        <v>1</v>
      </c>
      <c r="F506">
        <v>16</v>
      </c>
      <c r="G506" s="3">
        <f t="shared" si="39"/>
        <v>0</v>
      </c>
      <c r="H506" s="3">
        <f t="shared" si="40"/>
        <v>1</v>
      </c>
      <c r="I506" s="3">
        <f t="shared" si="41"/>
        <v>1</v>
      </c>
      <c r="J506">
        <v>0</v>
      </c>
      <c r="K506">
        <v>0</v>
      </c>
      <c r="L506">
        <v>86.5</v>
      </c>
      <c r="M506" s="3" t="b">
        <v>0</v>
      </c>
      <c r="N506" t="b">
        <v>0</v>
      </c>
      <c r="O506" t="b">
        <v>1</v>
      </c>
      <c r="P506">
        <v>1</v>
      </c>
    </row>
    <row r="507" spans="1:16" x14ac:dyDescent="0.25">
      <c r="A507" s="1">
        <v>505</v>
      </c>
      <c r="B507" s="3">
        <v>0</v>
      </c>
      <c r="C507" s="3">
        <v>1</v>
      </c>
      <c r="D507" s="3">
        <f t="shared" si="37"/>
        <v>1</v>
      </c>
      <c r="E507" s="3">
        <f t="shared" si="38"/>
        <v>1</v>
      </c>
      <c r="F507">
        <v>18</v>
      </c>
      <c r="G507" s="3">
        <f t="shared" si="39"/>
        <v>0</v>
      </c>
      <c r="H507" s="3">
        <f t="shared" si="40"/>
        <v>1</v>
      </c>
      <c r="I507" s="3">
        <f t="shared" si="41"/>
        <v>1</v>
      </c>
      <c r="J507">
        <v>1</v>
      </c>
      <c r="K507">
        <v>0</v>
      </c>
      <c r="L507">
        <v>108.9</v>
      </c>
      <c r="M507" s="3" t="b">
        <v>1</v>
      </c>
      <c r="N507" t="b">
        <v>0</v>
      </c>
      <c r="O507" t="b">
        <v>0</v>
      </c>
      <c r="P507">
        <v>1</v>
      </c>
    </row>
    <row r="508" spans="1:16" x14ac:dyDescent="0.25">
      <c r="A508" s="1">
        <v>506</v>
      </c>
      <c r="B508" s="3">
        <v>1</v>
      </c>
      <c r="C508" s="3">
        <v>2</v>
      </c>
      <c r="D508" s="3">
        <f t="shared" si="37"/>
        <v>0</v>
      </c>
      <c r="E508" s="3">
        <f t="shared" si="38"/>
        <v>1</v>
      </c>
      <c r="F508">
        <v>33</v>
      </c>
      <c r="G508" s="3">
        <f t="shared" si="39"/>
        <v>0</v>
      </c>
      <c r="H508" s="3">
        <f t="shared" si="40"/>
        <v>0</v>
      </c>
      <c r="I508" s="3">
        <f t="shared" si="41"/>
        <v>1</v>
      </c>
      <c r="J508">
        <v>0</v>
      </c>
      <c r="K508">
        <v>2</v>
      </c>
      <c r="L508">
        <v>26</v>
      </c>
      <c r="M508" s="3" t="b">
        <v>0</v>
      </c>
      <c r="N508" t="b">
        <v>0</v>
      </c>
      <c r="O508" t="b">
        <v>1</v>
      </c>
      <c r="P508">
        <v>1</v>
      </c>
    </row>
    <row r="509" spans="1:16" x14ac:dyDescent="0.25">
      <c r="A509" s="1">
        <v>507</v>
      </c>
      <c r="B509" s="3">
        <v>1</v>
      </c>
      <c r="C509" s="3">
        <v>1</v>
      </c>
      <c r="D509" s="3">
        <f t="shared" si="37"/>
        <v>1</v>
      </c>
      <c r="E509" s="3">
        <f t="shared" si="38"/>
        <v>1</v>
      </c>
      <c r="F509">
        <v>29.69911764705882</v>
      </c>
      <c r="G509" s="3">
        <f t="shared" si="39"/>
        <v>0</v>
      </c>
      <c r="H509" s="3">
        <f t="shared" si="40"/>
        <v>0</v>
      </c>
      <c r="I509" s="3">
        <f t="shared" si="41"/>
        <v>1</v>
      </c>
      <c r="J509">
        <v>0</v>
      </c>
      <c r="K509">
        <v>0</v>
      </c>
      <c r="L509">
        <v>26.55</v>
      </c>
      <c r="M509" s="3" t="b">
        <v>1</v>
      </c>
      <c r="N509" t="b">
        <v>0</v>
      </c>
      <c r="O509" t="b">
        <v>1</v>
      </c>
      <c r="P509">
        <v>1</v>
      </c>
    </row>
    <row r="510" spans="1:16" x14ac:dyDescent="0.25">
      <c r="A510" s="1">
        <v>508</v>
      </c>
      <c r="B510" s="3">
        <v>0</v>
      </c>
      <c r="C510" s="3">
        <v>3</v>
      </c>
      <c r="D510" s="3">
        <f t="shared" si="37"/>
        <v>0</v>
      </c>
      <c r="E510" s="3">
        <f t="shared" si="38"/>
        <v>0</v>
      </c>
      <c r="F510">
        <v>28</v>
      </c>
      <c r="G510" s="3">
        <f t="shared" si="39"/>
        <v>0</v>
      </c>
      <c r="H510" s="3">
        <f t="shared" si="40"/>
        <v>0</v>
      </c>
      <c r="I510" s="3">
        <f t="shared" si="41"/>
        <v>1</v>
      </c>
      <c r="J510">
        <v>0</v>
      </c>
      <c r="K510">
        <v>0</v>
      </c>
      <c r="L510">
        <v>22.524999999999999</v>
      </c>
      <c r="M510" s="3" t="b">
        <v>1</v>
      </c>
      <c r="N510" t="b">
        <v>0</v>
      </c>
      <c r="O510" t="b">
        <v>1</v>
      </c>
      <c r="P510">
        <v>1</v>
      </c>
    </row>
    <row r="511" spans="1:16" x14ac:dyDescent="0.25">
      <c r="A511" s="1">
        <v>509</v>
      </c>
      <c r="B511" s="3">
        <v>1</v>
      </c>
      <c r="C511" s="3">
        <v>3</v>
      </c>
      <c r="D511" s="3">
        <f t="shared" si="37"/>
        <v>0</v>
      </c>
      <c r="E511" s="3">
        <f t="shared" si="38"/>
        <v>0</v>
      </c>
      <c r="F511">
        <v>26</v>
      </c>
      <c r="G511" s="3">
        <f t="shared" si="39"/>
        <v>0</v>
      </c>
      <c r="H511" s="3">
        <f t="shared" si="40"/>
        <v>0</v>
      </c>
      <c r="I511" s="3">
        <f t="shared" si="41"/>
        <v>1</v>
      </c>
      <c r="J511">
        <v>0</v>
      </c>
      <c r="K511">
        <v>0</v>
      </c>
      <c r="L511">
        <v>56.495800000000003</v>
      </c>
      <c r="M511" s="3" t="b">
        <v>1</v>
      </c>
      <c r="N511" t="b">
        <v>0</v>
      </c>
      <c r="O511" t="b">
        <v>1</v>
      </c>
      <c r="P511">
        <v>1</v>
      </c>
    </row>
    <row r="512" spans="1:16" x14ac:dyDescent="0.25">
      <c r="A512" s="1">
        <v>510</v>
      </c>
      <c r="B512" s="3">
        <v>1</v>
      </c>
      <c r="C512" s="3">
        <v>3</v>
      </c>
      <c r="D512" s="3">
        <f t="shared" si="37"/>
        <v>0</v>
      </c>
      <c r="E512" s="3">
        <f t="shared" si="38"/>
        <v>0</v>
      </c>
      <c r="F512">
        <v>29</v>
      </c>
      <c r="G512" s="3">
        <f t="shared" si="39"/>
        <v>0</v>
      </c>
      <c r="H512" s="3">
        <f t="shared" si="40"/>
        <v>0</v>
      </c>
      <c r="I512" s="3">
        <f t="shared" si="41"/>
        <v>1</v>
      </c>
      <c r="J512">
        <v>0</v>
      </c>
      <c r="K512">
        <v>0</v>
      </c>
      <c r="L512">
        <v>7.75</v>
      </c>
      <c r="M512" s="3" t="b">
        <v>1</v>
      </c>
      <c r="N512" t="b">
        <v>1</v>
      </c>
      <c r="O512" t="b">
        <v>0</v>
      </c>
      <c r="P512">
        <v>1</v>
      </c>
    </row>
    <row r="513" spans="1:16" x14ac:dyDescent="0.25">
      <c r="A513" s="1">
        <v>511</v>
      </c>
      <c r="B513" s="3">
        <v>0</v>
      </c>
      <c r="C513" s="3">
        <v>3</v>
      </c>
      <c r="D513" s="3">
        <f t="shared" si="37"/>
        <v>0</v>
      </c>
      <c r="E513" s="3">
        <f t="shared" si="38"/>
        <v>0</v>
      </c>
      <c r="F513">
        <v>29.69911764705882</v>
      </c>
      <c r="G513" s="3">
        <f t="shared" si="39"/>
        <v>0</v>
      </c>
      <c r="H513" s="3">
        <f t="shared" si="40"/>
        <v>0</v>
      </c>
      <c r="I513" s="3">
        <f t="shared" si="41"/>
        <v>1</v>
      </c>
      <c r="J513">
        <v>0</v>
      </c>
      <c r="K513">
        <v>0</v>
      </c>
      <c r="L513">
        <v>8.0500000000000007</v>
      </c>
      <c r="M513" s="3" t="b">
        <v>1</v>
      </c>
      <c r="N513" t="b">
        <v>0</v>
      </c>
      <c r="O513" t="b">
        <v>1</v>
      </c>
      <c r="P513">
        <v>1</v>
      </c>
    </row>
    <row r="514" spans="1:16" x14ac:dyDescent="0.25">
      <c r="A514" s="1">
        <v>512</v>
      </c>
      <c r="B514" s="3">
        <v>1</v>
      </c>
      <c r="C514" s="3">
        <v>1</v>
      </c>
      <c r="D514" s="3">
        <f t="shared" si="37"/>
        <v>1</v>
      </c>
      <c r="E514" s="3">
        <f t="shared" si="38"/>
        <v>1</v>
      </c>
      <c r="F514">
        <v>36</v>
      </c>
      <c r="G514" s="3">
        <f t="shared" si="39"/>
        <v>0</v>
      </c>
      <c r="H514" s="3">
        <f t="shared" si="40"/>
        <v>0</v>
      </c>
      <c r="I514" s="3">
        <f t="shared" si="41"/>
        <v>1</v>
      </c>
      <c r="J514">
        <v>0</v>
      </c>
      <c r="K514">
        <v>0</v>
      </c>
      <c r="L514">
        <v>26.287500000000001</v>
      </c>
      <c r="M514" s="3" t="b">
        <v>1</v>
      </c>
      <c r="N514" t="b">
        <v>0</v>
      </c>
      <c r="O514" t="b">
        <v>1</v>
      </c>
      <c r="P514">
        <v>1</v>
      </c>
    </row>
    <row r="515" spans="1:16" x14ac:dyDescent="0.25">
      <c r="A515" s="1">
        <v>513</v>
      </c>
      <c r="B515" s="3">
        <v>1</v>
      </c>
      <c r="C515" s="3">
        <v>1</v>
      </c>
      <c r="D515" s="3">
        <f t="shared" ref="D515:D578" si="42">IF(C515=1,1,0)</f>
        <v>1</v>
      </c>
      <c r="E515" s="3">
        <f t="shared" ref="E515:E578" si="43">IF(C515=2,1,D515)</f>
        <v>1</v>
      </c>
      <c r="F515">
        <v>54</v>
      </c>
      <c r="G515" s="3">
        <f t="shared" ref="G515:G578" si="44">IF(F515&lt;6,1,0)</f>
        <v>0</v>
      </c>
      <c r="H515" s="3">
        <f t="shared" ref="H515:H578" si="45">IF(F515&lt;21,1,0)</f>
        <v>0</v>
      </c>
      <c r="I515" s="3">
        <f t="shared" ref="I515:I578" si="46">IF(F515&lt;45,1,0)</f>
        <v>0</v>
      </c>
      <c r="J515">
        <v>1</v>
      </c>
      <c r="K515">
        <v>0</v>
      </c>
      <c r="L515">
        <v>59.4</v>
      </c>
      <c r="M515" s="3" t="b">
        <v>0</v>
      </c>
      <c r="N515" t="b">
        <v>0</v>
      </c>
      <c r="O515" t="b">
        <v>0</v>
      </c>
      <c r="P515">
        <v>1</v>
      </c>
    </row>
    <row r="516" spans="1:16" x14ac:dyDescent="0.25">
      <c r="A516" s="1">
        <v>514</v>
      </c>
      <c r="B516" s="3">
        <v>0</v>
      </c>
      <c r="C516" s="3">
        <v>3</v>
      </c>
      <c r="D516" s="3">
        <f t="shared" si="42"/>
        <v>0</v>
      </c>
      <c r="E516" s="3">
        <f t="shared" si="43"/>
        <v>0</v>
      </c>
      <c r="F516">
        <v>24</v>
      </c>
      <c r="G516" s="3">
        <f t="shared" si="44"/>
        <v>0</v>
      </c>
      <c r="H516" s="3">
        <f t="shared" si="45"/>
        <v>0</v>
      </c>
      <c r="I516" s="3">
        <f t="shared" si="46"/>
        <v>1</v>
      </c>
      <c r="J516">
        <v>0</v>
      </c>
      <c r="K516">
        <v>0</v>
      </c>
      <c r="L516">
        <v>7.4958</v>
      </c>
      <c r="M516" s="3" t="b">
        <v>1</v>
      </c>
      <c r="N516" t="b">
        <v>0</v>
      </c>
      <c r="O516" t="b">
        <v>1</v>
      </c>
      <c r="P516">
        <v>1</v>
      </c>
    </row>
    <row r="517" spans="1:16" x14ac:dyDescent="0.25">
      <c r="A517" s="1">
        <v>515</v>
      </c>
      <c r="B517" s="3">
        <v>0</v>
      </c>
      <c r="C517" s="3">
        <v>1</v>
      </c>
      <c r="D517" s="3">
        <f t="shared" si="42"/>
        <v>1</v>
      </c>
      <c r="E517" s="3">
        <f t="shared" si="43"/>
        <v>1</v>
      </c>
      <c r="F517">
        <v>47</v>
      </c>
      <c r="G517" s="3">
        <f t="shared" si="44"/>
        <v>0</v>
      </c>
      <c r="H517" s="3">
        <f t="shared" si="45"/>
        <v>0</v>
      </c>
      <c r="I517" s="3">
        <f t="shared" si="46"/>
        <v>0</v>
      </c>
      <c r="J517">
        <v>0</v>
      </c>
      <c r="K517">
        <v>0</v>
      </c>
      <c r="L517">
        <v>34.020800000000001</v>
      </c>
      <c r="M517" s="3" t="b">
        <v>1</v>
      </c>
      <c r="N517" t="b">
        <v>0</v>
      </c>
      <c r="O517" t="b">
        <v>1</v>
      </c>
      <c r="P517">
        <v>1</v>
      </c>
    </row>
    <row r="518" spans="1:16" x14ac:dyDescent="0.25">
      <c r="A518" s="1">
        <v>516</v>
      </c>
      <c r="B518" s="3">
        <v>1</v>
      </c>
      <c r="C518" s="3">
        <v>2</v>
      </c>
      <c r="D518" s="3">
        <f t="shared" si="42"/>
        <v>0</v>
      </c>
      <c r="E518" s="3">
        <f t="shared" si="43"/>
        <v>1</v>
      </c>
      <c r="F518">
        <v>34</v>
      </c>
      <c r="G518" s="3">
        <f t="shared" si="44"/>
        <v>0</v>
      </c>
      <c r="H518" s="3">
        <f t="shared" si="45"/>
        <v>0</v>
      </c>
      <c r="I518" s="3">
        <f t="shared" si="46"/>
        <v>1</v>
      </c>
      <c r="J518">
        <v>0</v>
      </c>
      <c r="K518">
        <v>0</v>
      </c>
      <c r="L518">
        <v>10.5</v>
      </c>
      <c r="M518" s="3" t="b">
        <v>0</v>
      </c>
      <c r="N518" t="b">
        <v>0</v>
      </c>
      <c r="O518" t="b">
        <v>1</v>
      </c>
      <c r="P518">
        <v>1</v>
      </c>
    </row>
    <row r="519" spans="1:16" x14ac:dyDescent="0.25">
      <c r="A519" s="1">
        <v>517</v>
      </c>
      <c r="B519" s="3">
        <v>0</v>
      </c>
      <c r="C519" s="3">
        <v>3</v>
      </c>
      <c r="D519" s="3">
        <f t="shared" si="42"/>
        <v>0</v>
      </c>
      <c r="E519" s="3">
        <f t="shared" si="43"/>
        <v>0</v>
      </c>
      <c r="F519">
        <v>29.69911764705882</v>
      </c>
      <c r="G519" s="3">
        <f t="shared" si="44"/>
        <v>0</v>
      </c>
      <c r="H519" s="3">
        <f t="shared" si="45"/>
        <v>0</v>
      </c>
      <c r="I519" s="3">
        <f t="shared" si="46"/>
        <v>1</v>
      </c>
      <c r="J519">
        <v>0</v>
      </c>
      <c r="K519">
        <v>0</v>
      </c>
      <c r="L519">
        <v>24.15</v>
      </c>
      <c r="M519" s="3" t="b">
        <v>1</v>
      </c>
      <c r="N519" t="b">
        <v>1</v>
      </c>
      <c r="O519" t="b">
        <v>0</v>
      </c>
      <c r="P519">
        <v>1</v>
      </c>
    </row>
    <row r="520" spans="1:16" x14ac:dyDescent="0.25">
      <c r="A520" s="1">
        <v>518</v>
      </c>
      <c r="B520" s="3">
        <v>1</v>
      </c>
      <c r="C520" s="3">
        <v>2</v>
      </c>
      <c r="D520" s="3">
        <f t="shared" si="42"/>
        <v>0</v>
      </c>
      <c r="E520" s="3">
        <f t="shared" si="43"/>
        <v>1</v>
      </c>
      <c r="F520">
        <v>36</v>
      </c>
      <c r="G520" s="3">
        <f t="shared" si="44"/>
        <v>0</v>
      </c>
      <c r="H520" s="3">
        <f t="shared" si="45"/>
        <v>0</v>
      </c>
      <c r="I520" s="3">
        <f t="shared" si="46"/>
        <v>1</v>
      </c>
      <c r="J520">
        <v>1</v>
      </c>
      <c r="K520">
        <v>0</v>
      </c>
      <c r="L520">
        <v>26</v>
      </c>
      <c r="M520" s="3" t="b">
        <v>0</v>
      </c>
      <c r="N520" t="b">
        <v>0</v>
      </c>
      <c r="O520" t="b">
        <v>1</v>
      </c>
      <c r="P520">
        <v>1</v>
      </c>
    </row>
    <row r="521" spans="1:16" x14ac:dyDescent="0.25">
      <c r="A521" s="1">
        <v>519</v>
      </c>
      <c r="B521" s="3">
        <v>0</v>
      </c>
      <c r="C521" s="3">
        <v>3</v>
      </c>
      <c r="D521" s="3">
        <f t="shared" si="42"/>
        <v>0</v>
      </c>
      <c r="E521" s="3">
        <f t="shared" si="43"/>
        <v>0</v>
      </c>
      <c r="F521">
        <v>32</v>
      </c>
      <c r="G521" s="3">
        <f t="shared" si="44"/>
        <v>0</v>
      </c>
      <c r="H521" s="3">
        <f t="shared" si="45"/>
        <v>0</v>
      </c>
      <c r="I521" s="3">
        <f t="shared" si="46"/>
        <v>1</v>
      </c>
      <c r="J521">
        <v>0</v>
      </c>
      <c r="K521">
        <v>0</v>
      </c>
      <c r="L521">
        <v>7.8958000000000004</v>
      </c>
      <c r="M521" s="3" t="b">
        <v>1</v>
      </c>
      <c r="N521" t="b">
        <v>0</v>
      </c>
      <c r="O521" t="b">
        <v>1</v>
      </c>
      <c r="P521">
        <v>1</v>
      </c>
    </row>
    <row r="522" spans="1:16" x14ac:dyDescent="0.25">
      <c r="A522" s="1">
        <v>520</v>
      </c>
      <c r="B522" s="3">
        <v>1</v>
      </c>
      <c r="C522" s="3">
        <v>1</v>
      </c>
      <c r="D522" s="3">
        <f t="shared" si="42"/>
        <v>1</v>
      </c>
      <c r="E522" s="3">
        <f t="shared" si="43"/>
        <v>1</v>
      </c>
      <c r="F522">
        <v>30</v>
      </c>
      <c r="G522" s="3">
        <f t="shared" si="44"/>
        <v>0</v>
      </c>
      <c r="H522" s="3">
        <f t="shared" si="45"/>
        <v>0</v>
      </c>
      <c r="I522" s="3">
        <f t="shared" si="46"/>
        <v>1</v>
      </c>
      <c r="J522">
        <v>0</v>
      </c>
      <c r="K522">
        <v>0</v>
      </c>
      <c r="L522">
        <v>93.5</v>
      </c>
      <c r="M522" s="3" t="b">
        <v>0</v>
      </c>
      <c r="N522" t="b">
        <v>0</v>
      </c>
      <c r="O522" t="b">
        <v>1</v>
      </c>
      <c r="P522">
        <v>1</v>
      </c>
    </row>
    <row r="523" spans="1:16" x14ac:dyDescent="0.25">
      <c r="A523" s="1">
        <v>521</v>
      </c>
      <c r="B523" s="3">
        <v>0</v>
      </c>
      <c r="C523" s="3">
        <v>3</v>
      </c>
      <c r="D523" s="3">
        <f t="shared" si="42"/>
        <v>0</v>
      </c>
      <c r="E523" s="3">
        <f t="shared" si="43"/>
        <v>0</v>
      </c>
      <c r="F523">
        <v>22</v>
      </c>
      <c r="G523" s="3">
        <f t="shared" si="44"/>
        <v>0</v>
      </c>
      <c r="H523" s="3">
        <f t="shared" si="45"/>
        <v>0</v>
      </c>
      <c r="I523" s="3">
        <f t="shared" si="46"/>
        <v>1</v>
      </c>
      <c r="J523">
        <v>0</v>
      </c>
      <c r="K523">
        <v>0</v>
      </c>
      <c r="L523">
        <v>7.8958000000000004</v>
      </c>
      <c r="M523" s="3" t="b">
        <v>1</v>
      </c>
      <c r="N523" t="b">
        <v>0</v>
      </c>
      <c r="O523" t="b">
        <v>1</v>
      </c>
      <c r="P523">
        <v>1</v>
      </c>
    </row>
    <row r="524" spans="1:16" x14ac:dyDescent="0.25">
      <c r="A524" s="1">
        <v>522</v>
      </c>
      <c r="B524" s="3">
        <v>0</v>
      </c>
      <c r="C524" s="3">
        <v>3</v>
      </c>
      <c r="D524" s="3">
        <f t="shared" si="42"/>
        <v>0</v>
      </c>
      <c r="E524" s="3">
        <f t="shared" si="43"/>
        <v>0</v>
      </c>
      <c r="F524">
        <v>29.69911764705882</v>
      </c>
      <c r="G524" s="3">
        <f t="shared" si="44"/>
        <v>0</v>
      </c>
      <c r="H524" s="3">
        <f t="shared" si="45"/>
        <v>0</v>
      </c>
      <c r="I524" s="3">
        <f t="shared" si="46"/>
        <v>1</v>
      </c>
      <c r="J524">
        <v>0</v>
      </c>
      <c r="K524">
        <v>0</v>
      </c>
      <c r="L524">
        <v>7.2249999999999996</v>
      </c>
      <c r="M524" s="3" t="b">
        <v>1</v>
      </c>
      <c r="N524" t="b">
        <v>0</v>
      </c>
      <c r="O524" t="b">
        <v>0</v>
      </c>
      <c r="P524">
        <v>1</v>
      </c>
    </row>
    <row r="525" spans="1:16" x14ac:dyDescent="0.25">
      <c r="A525" s="1">
        <v>523</v>
      </c>
      <c r="B525" s="3">
        <v>1</v>
      </c>
      <c r="C525" s="3">
        <v>1</v>
      </c>
      <c r="D525" s="3">
        <f t="shared" si="42"/>
        <v>1</v>
      </c>
      <c r="E525" s="3">
        <f t="shared" si="43"/>
        <v>1</v>
      </c>
      <c r="F525">
        <v>44</v>
      </c>
      <c r="G525" s="3">
        <f t="shared" si="44"/>
        <v>0</v>
      </c>
      <c r="H525" s="3">
        <f t="shared" si="45"/>
        <v>0</v>
      </c>
      <c r="I525" s="3">
        <f t="shared" si="46"/>
        <v>1</v>
      </c>
      <c r="J525">
        <v>0</v>
      </c>
      <c r="K525">
        <v>1</v>
      </c>
      <c r="L525">
        <v>57.979199999999999</v>
      </c>
      <c r="M525" s="3" t="b">
        <v>0</v>
      </c>
      <c r="N525" t="b">
        <v>0</v>
      </c>
      <c r="O525" t="b">
        <v>0</v>
      </c>
      <c r="P525">
        <v>1</v>
      </c>
    </row>
    <row r="526" spans="1:16" x14ac:dyDescent="0.25">
      <c r="A526" s="1">
        <v>524</v>
      </c>
      <c r="B526" s="3">
        <v>0</v>
      </c>
      <c r="C526" s="3">
        <v>3</v>
      </c>
      <c r="D526" s="3">
        <f t="shared" si="42"/>
        <v>0</v>
      </c>
      <c r="E526" s="3">
        <f t="shared" si="43"/>
        <v>0</v>
      </c>
      <c r="F526">
        <v>29.69911764705882</v>
      </c>
      <c r="G526" s="3">
        <f t="shared" si="44"/>
        <v>0</v>
      </c>
      <c r="H526" s="3">
        <f t="shared" si="45"/>
        <v>0</v>
      </c>
      <c r="I526" s="3">
        <f t="shared" si="46"/>
        <v>1</v>
      </c>
      <c r="J526">
        <v>0</v>
      </c>
      <c r="K526">
        <v>0</v>
      </c>
      <c r="L526">
        <v>7.2291999999999996</v>
      </c>
      <c r="M526" s="3" t="b">
        <v>1</v>
      </c>
      <c r="N526" t="b">
        <v>0</v>
      </c>
      <c r="O526" t="b">
        <v>0</v>
      </c>
      <c r="P526">
        <v>1</v>
      </c>
    </row>
    <row r="527" spans="1:16" x14ac:dyDescent="0.25">
      <c r="A527" s="1">
        <v>525</v>
      </c>
      <c r="B527" s="3">
        <v>0</v>
      </c>
      <c r="C527" s="3">
        <v>3</v>
      </c>
      <c r="D527" s="3">
        <f t="shared" si="42"/>
        <v>0</v>
      </c>
      <c r="E527" s="3">
        <f t="shared" si="43"/>
        <v>0</v>
      </c>
      <c r="F527">
        <v>40.5</v>
      </c>
      <c r="G527" s="3">
        <f t="shared" si="44"/>
        <v>0</v>
      </c>
      <c r="H527" s="3">
        <f t="shared" si="45"/>
        <v>0</v>
      </c>
      <c r="I527" s="3">
        <f t="shared" si="46"/>
        <v>1</v>
      </c>
      <c r="J527">
        <v>0</v>
      </c>
      <c r="K527">
        <v>0</v>
      </c>
      <c r="L527">
        <v>7.75</v>
      </c>
      <c r="M527" s="3" t="b">
        <v>1</v>
      </c>
      <c r="N527" t="b">
        <v>1</v>
      </c>
      <c r="O527" t="b">
        <v>0</v>
      </c>
      <c r="P527">
        <v>1</v>
      </c>
    </row>
    <row r="528" spans="1:16" x14ac:dyDescent="0.25">
      <c r="A528" s="1">
        <v>526</v>
      </c>
      <c r="B528" s="3">
        <v>1</v>
      </c>
      <c r="C528" s="3">
        <v>2</v>
      </c>
      <c r="D528" s="3">
        <f t="shared" si="42"/>
        <v>0</v>
      </c>
      <c r="E528" s="3">
        <f t="shared" si="43"/>
        <v>1</v>
      </c>
      <c r="F528">
        <v>50</v>
      </c>
      <c r="G528" s="3">
        <f t="shared" si="44"/>
        <v>0</v>
      </c>
      <c r="H528" s="3">
        <f t="shared" si="45"/>
        <v>0</v>
      </c>
      <c r="I528" s="3">
        <f t="shared" si="46"/>
        <v>0</v>
      </c>
      <c r="J528">
        <v>0</v>
      </c>
      <c r="K528">
        <v>0</v>
      </c>
      <c r="L528">
        <v>10.5</v>
      </c>
      <c r="M528" s="3" t="b">
        <v>0</v>
      </c>
      <c r="N528" t="b">
        <v>0</v>
      </c>
      <c r="O528" t="b">
        <v>1</v>
      </c>
      <c r="P528">
        <v>1</v>
      </c>
    </row>
    <row r="529" spans="1:16" x14ac:dyDescent="0.25">
      <c r="A529" s="1">
        <v>527</v>
      </c>
      <c r="B529" s="3">
        <v>0</v>
      </c>
      <c r="C529" s="3">
        <v>1</v>
      </c>
      <c r="D529" s="3">
        <f t="shared" si="42"/>
        <v>1</v>
      </c>
      <c r="E529" s="3">
        <f t="shared" si="43"/>
        <v>1</v>
      </c>
      <c r="F529">
        <v>29.69911764705882</v>
      </c>
      <c r="G529" s="3">
        <f t="shared" si="44"/>
        <v>0</v>
      </c>
      <c r="H529" s="3">
        <f t="shared" si="45"/>
        <v>0</v>
      </c>
      <c r="I529" s="3">
        <f t="shared" si="46"/>
        <v>1</v>
      </c>
      <c r="J529">
        <v>0</v>
      </c>
      <c r="K529">
        <v>0</v>
      </c>
      <c r="L529">
        <v>221.7792</v>
      </c>
      <c r="M529" s="3" t="b">
        <v>1</v>
      </c>
      <c r="N529" t="b">
        <v>0</v>
      </c>
      <c r="O529" t="b">
        <v>1</v>
      </c>
      <c r="P529">
        <v>1</v>
      </c>
    </row>
    <row r="530" spans="1:16" x14ac:dyDescent="0.25">
      <c r="A530" s="1">
        <v>528</v>
      </c>
      <c r="B530" s="3">
        <v>0</v>
      </c>
      <c r="C530" s="3">
        <v>3</v>
      </c>
      <c r="D530" s="3">
        <f t="shared" si="42"/>
        <v>0</v>
      </c>
      <c r="E530" s="3">
        <f t="shared" si="43"/>
        <v>0</v>
      </c>
      <c r="F530">
        <v>39</v>
      </c>
      <c r="G530" s="3">
        <f t="shared" si="44"/>
        <v>0</v>
      </c>
      <c r="H530" s="3">
        <f t="shared" si="45"/>
        <v>0</v>
      </c>
      <c r="I530" s="3">
        <f t="shared" si="46"/>
        <v>1</v>
      </c>
      <c r="J530">
        <v>0</v>
      </c>
      <c r="K530">
        <v>0</v>
      </c>
      <c r="L530">
        <v>7.9249999999999998</v>
      </c>
      <c r="M530" s="3" t="b">
        <v>1</v>
      </c>
      <c r="N530" t="b">
        <v>0</v>
      </c>
      <c r="O530" t="b">
        <v>1</v>
      </c>
      <c r="P530">
        <v>1</v>
      </c>
    </row>
    <row r="531" spans="1:16" x14ac:dyDescent="0.25">
      <c r="A531" s="1">
        <v>529</v>
      </c>
      <c r="B531" s="3">
        <v>0</v>
      </c>
      <c r="C531" s="3">
        <v>2</v>
      </c>
      <c r="D531" s="3">
        <f t="shared" si="42"/>
        <v>0</v>
      </c>
      <c r="E531" s="3">
        <f t="shared" si="43"/>
        <v>1</v>
      </c>
      <c r="F531">
        <v>23</v>
      </c>
      <c r="G531" s="3">
        <f t="shared" si="44"/>
        <v>0</v>
      </c>
      <c r="H531" s="3">
        <f t="shared" si="45"/>
        <v>0</v>
      </c>
      <c r="I531" s="3">
        <f t="shared" si="46"/>
        <v>1</v>
      </c>
      <c r="J531">
        <v>2</v>
      </c>
      <c r="K531">
        <v>1</v>
      </c>
      <c r="L531">
        <v>11.5</v>
      </c>
      <c r="M531" s="3" t="b">
        <v>1</v>
      </c>
      <c r="N531" t="b">
        <v>0</v>
      </c>
      <c r="O531" t="b">
        <v>1</v>
      </c>
      <c r="P531">
        <v>1</v>
      </c>
    </row>
    <row r="532" spans="1:16" x14ac:dyDescent="0.25">
      <c r="A532" s="1">
        <v>530</v>
      </c>
      <c r="B532" s="3">
        <v>1</v>
      </c>
      <c r="C532" s="3">
        <v>2</v>
      </c>
      <c r="D532" s="3">
        <f t="shared" si="42"/>
        <v>0</v>
      </c>
      <c r="E532" s="3">
        <f t="shared" si="43"/>
        <v>1</v>
      </c>
      <c r="F532">
        <v>2</v>
      </c>
      <c r="G532" s="3">
        <f t="shared" si="44"/>
        <v>1</v>
      </c>
      <c r="H532" s="3">
        <f t="shared" si="45"/>
        <v>1</v>
      </c>
      <c r="I532" s="3">
        <f t="shared" si="46"/>
        <v>1</v>
      </c>
      <c r="J532">
        <v>1</v>
      </c>
      <c r="K532">
        <v>1</v>
      </c>
      <c r="L532">
        <v>26</v>
      </c>
      <c r="M532" s="3" t="b">
        <v>0</v>
      </c>
      <c r="N532" t="b">
        <v>0</v>
      </c>
      <c r="O532" t="b">
        <v>1</v>
      </c>
      <c r="P532">
        <v>1</v>
      </c>
    </row>
    <row r="533" spans="1:16" x14ac:dyDescent="0.25">
      <c r="A533" s="1">
        <v>531</v>
      </c>
      <c r="B533" s="3">
        <v>0</v>
      </c>
      <c r="C533" s="3">
        <v>3</v>
      </c>
      <c r="D533" s="3">
        <f t="shared" si="42"/>
        <v>0</v>
      </c>
      <c r="E533" s="3">
        <f t="shared" si="43"/>
        <v>0</v>
      </c>
      <c r="F533">
        <v>29.69911764705882</v>
      </c>
      <c r="G533" s="3">
        <f t="shared" si="44"/>
        <v>0</v>
      </c>
      <c r="H533" s="3">
        <f t="shared" si="45"/>
        <v>0</v>
      </c>
      <c r="I533" s="3">
        <f t="shared" si="46"/>
        <v>1</v>
      </c>
      <c r="J533">
        <v>0</v>
      </c>
      <c r="K533">
        <v>0</v>
      </c>
      <c r="L533">
        <v>7.2291999999999996</v>
      </c>
      <c r="M533" s="3" t="b">
        <v>1</v>
      </c>
      <c r="N533" t="b">
        <v>0</v>
      </c>
      <c r="O533" t="b">
        <v>0</v>
      </c>
      <c r="P533">
        <v>1</v>
      </c>
    </row>
    <row r="534" spans="1:16" x14ac:dyDescent="0.25">
      <c r="A534" s="1">
        <v>532</v>
      </c>
      <c r="B534" s="3">
        <v>0</v>
      </c>
      <c r="C534" s="3">
        <v>3</v>
      </c>
      <c r="D534" s="3">
        <f t="shared" si="42"/>
        <v>0</v>
      </c>
      <c r="E534" s="3">
        <f t="shared" si="43"/>
        <v>0</v>
      </c>
      <c r="F534">
        <v>17</v>
      </c>
      <c r="G534" s="3">
        <f t="shared" si="44"/>
        <v>0</v>
      </c>
      <c r="H534" s="3">
        <f t="shared" si="45"/>
        <v>1</v>
      </c>
      <c r="I534" s="3">
        <f t="shared" si="46"/>
        <v>1</v>
      </c>
      <c r="J534">
        <v>1</v>
      </c>
      <c r="K534">
        <v>1</v>
      </c>
      <c r="L534">
        <v>7.2291999999999996</v>
      </c>
      <c r="M534" s="3" t="b">
        <v>1</v>
      </c>
      <c r="N534" t="b">
        <v>0</v>
      </c>
      <c r="O534" t="b">
        <v>0</v>
      </c>
      <c r="P534">
        <v>1</v>
      </c>
    </row>
    <row r="535" spans="1:16" x14ac:dyDescent="0.25">
      <c r="A535" s="1">
        <v>533</v>
      </c>
      <c r="B535" s="3">
        <v>1</v>
      </c>
      <c r="C535" s="3">
        <v>3</v>
      </c>
      <c r="D535" s="3">
        <f t="shared" si="42"/>
        <v>0</v>
      </c>
      <c r="E535" s="3">
        <f t="shared" si="43"/>
        <v>0</v>
      </c>
      <c r="F535">
        <v>29.69911764705882</v>
      </c>
      <c r="G535" s="3">
        <f t="shared" si="44"/>
        <v>0</v>
      </c>
      <c r="H535" s="3">
        <f t="shared" si="45"/>
        <v>0</v>
      </c>
      <c r="I535" s="3">
        <f t="shared" si="46"/>
        <v>1</v>
      </c>
      <c r="J535">
        <v>0</v>
      </c>
      <c r="K535">
        <v>2</v>
      </c>
      <c r="L535">
        <v>22.3583</v>
      </c>
      <c r="M535" s="3" t="b">
        <v>0</v>
      </c>
      <c r="N535" t="b">
        <v>0</v>
      </c>
      <c r="O535" t="b">
        <v>0</v>
      </c>
      <c r="P535">
        <v>1</v>
      </c>
    </row>
    <row r="536" spans="1:16" x14ac:dyDescent="0.25">
      <c r="A536" s="1">
        <v>534</v>
      </c>
      <c r="B536" s="3">
        <v>0</v>
      </c>
      <c r="C536" s="3">
        <v>3</v>
      </c>
      <c r="D536" s="3">
        <f t="shared" si="42"/>
        <v>0</v>
      </c>
      <c r="E536" s="3">
        <f t="shared" si="43"/>
        <v>0</v>
      </c>
      <c r="F536">
        <v>30</v>
      </c>
      <c r="G536" s="3">
        <f t="shared" si="44"/>
        <v>0</v>
      </c>
      <c r="H536" s="3">
        <f t="shared" si="45"/>
        <v>0</v>
      </c>
      <c r="I536" s="3">
        <f t="shared" si="46"/>
        <v>1</v>
      </c>
      <c r="J536">
        <v>0</v>
      </c>
      <c r="K536">
        <v>0</v>
      </c>
      <c r="L536">
        <v>8.6624999999999996</v>
      </c>
      <c r="M536" s="3" t="b">
        <v>0</v>
      </c>
      <c r="N536" t="b">
        <v>0</v>
      </c>
      <c r="O536" t="b">
        <v>1</v>
      </c>
      <c r="P536">
        <v>1</v>
      </c>
    </row>
    <row r="537" spans="1:16" x14ac:dyDescent="0.25">
      <c r="A537" s="1">
        <v>535</v>
      </c>
      <c r="B537" s="3">
        <v>1</v>
      </c>
      <c r="C537" s="3">
        <v>2</v>
      </c>
      <c r="D537" s="3">
        <f t="shared" si="42"/>
        <v>0</v>
      </c>
      <c r="E537" s="3">
        <f t="shared" si="43"/>
        <v>1</v>
      </c>
      <c r="F537">
        <v>7</v>
      </c>
      <c r="G537" s="3">
        <f t="shared" si="44"/>
        <v>0</v>
      </c>
      <c r="H537" s="3">
        <f t="shared" si="45"/>
        <v>1</v>
      </c>
      <c r="I537" s="3">
        <f t="shared" si="46"/>
        <v>1</v>
      </c>
      <c r="J537">
        <v>0</v>
      </c>
      <c r="K537">
        <v>2</v>
      </c>
      <c r="L537">
        <v>26.25</v>
      </c>
      <c r="M537" s="3" t="b">
        <v>0</v>
      </c>
      <c r="N537" t="b">
        <v>0</v>
      </c>
      <c r="O537" t="b">
        <v>1</v>
      </c>
      <c r="P537">
        <v>1</v>
      </c>
    </row>
    <row r="538" spans="1:16" x14ac:dyDescent="0.25">
      <c r="A538" s="1">
        <v>536</v>
      </c>
      <c r="B538" s="3">
        <v>0</v>
      </c>
      <c r="C538" s="3">
        <v>1</v>
      </c>
      <c r="D538" s="3">
        <f t="shared" si="42"/>
        <v>1</v>
      </c>
      <c r="E538" s="3">
        <f t="shared" si="43"/>
        <v>1</v>
      </c>
      <c r="F538">
        <v>45</v>
      </c>
      <c r="G538" s="3">
        <f t="shared" si="44"/>
        <v>0</v>
      </c>
      <c r="H538" s="3">
        <f t="shared" si="45"/>
        <v>0</v>
      </c>
      <c r="I538" s="3">
        <f t="shared" si="46"/>
        <v>0</v>
      </c>
      <c r="J538">
        <v>0</v>
      </c>
      <c r="K538">
        <v>0</v>
      </c>
      <c r="L538">
        <v>26.55</v>
      </c>
      <c r="M538" s="3" t="b">
        <v>1</v>
      </c>
      <c r="N538" t="b">
        <v>0</v>
      </c>
      <c r="O538" t="b">
        <v>1</v>
      </c>
      <c r="P538">
        <v>1</v>
      </c>
    </row>
    <row r="539" spans="1:16" x14ac:dyDescent="0.25">
      <c r="A539" s="1">
        <v>537</v>
      </c>
      <c r="B539" s="3">
        <v>1</v>
      </c>
      <c r="C539" s="3">
        <v>1</v>
      </c>
      <c r="D539" s="3">
        <f t="shared" si="42"/>
        <v>1</v>
      </c>
      <c r="E539" s="3">
        <f t="shared" si="43"/>
        <v>1</v>
      </c>
      <c r="F539">
        <v>30</v>
      </c>
      <c r="G539" s="3">
        <f t="shared" si="44"/>
        <v>0</v>
      </c>
      <c r="H539" s="3">
        <f t="shared" si="45"/>
        <v>0</v>
      </c>
      <c r="I539" s="3">
        <f t="shared" si="46"/>
        <v>1</v>
      </c>
      <c r="J539">
        <v>0</v>
      </c>
      <c r="K539">
        <v>0</v>
      </c>
      <c r="L539">
        <v>106.425</v>
      </c>
      <c r="M539" s="3" t="b">
        <v>0</v>
      </c>
      <c r="N539" t="b">
        <v>0</v>
      </c>
      <c r="O539" t="b">
        <v>0</v>
      </c>
      <c r="P539">
        <v>1</v>
      </c>
    </row>
    <row r="540" spans="1:16" x14ac:dyDescent="0.25">
      <c r="A540" s="1">
        <v>538</v>
      </c>
      <c r="B540" s="3">
        <v>0</v>
      </c>
      <c r="C540" s="3">
        <v>3</v>
      </c>
      <c r="D540" s="3">
        <f t="shared" si="42"/>
        <v>0</v>
      </c>
      <c r="E540" s="3">
        <f t="shared" si="43"/>
        <v>0</v>
      </c>
      <c r="F540">
        <v>29.69911764705882</v>
      </c>
      <c r="G540" s="3">
        <f t="shared" si="44"/>
        <v>0</v>
      </c>
      <c r="H540" s="3">
        <f t="shared" si="45"/>
        <v>0</v>
      </c>
      <c r="I540" s="3">
        <f t="shared" si="46"/>
        <v>1</v>
      </c>
      <c r="J540">
        <v>0</v>
      </c>
      <c r="K540">
        <v>0</v>
      </c>
      <c r="L540">
        <v>14.5</v>
      </c>
      <c r="M540" s="3" t="b">
        <v>1</v>
      </c>
      <c r="N540" t="b">
        <v>0</v>
      </c>
      <c r="O540" t="b">
        <v>1</v>
      </c>
      <c r="P540">
        <v>1</v>
      </c>
    </row>
    <row r="541" spans="1:16" x14ac:dyDescent="0.25">
      <c r="A541" s="1">
        <v>539</v>
      </c>
      <c r="B541" s="3">
        <v>1</v>
      </c>
      <c r="C541" s="3">
        <v>1</v>
      </c>
      <c r="D541" s="3">
        <f t="shared" si="42"/>
        <v>1</v>
      </c>
      <c r="E541" s="3">
        <f t="shared" si="43"/>
        <v>1</v>
      </c>
      <c r="F541">
        <v>22</v>
      </c>
      <c r="G541" s="3">
        <f t="shared" si="44"/>
        <v>0</v>
      </c>
      <c r="H541" s="3">
        <f t="shared" si="45"/>
        <v>0</v>
      </c>
      <c r="I541" s="3">
        <f t="shared" si="46"/>
        <v>1</v>
      </c>
      <c r="J541">
        <v>0</v>
      </c>
      <c r="K541">
        <v>2</v>
      </c>
      <c r="L541">
        <v>49.5</v>
      </c>
      <c r="M541" s="3" t="b">
        <v>0</v>
      </c>
      <c r="N541" t="b">
        <v>0</v>
      </c>
      <c r="O541" t="b">
        <v>0</v>
      </c>
      <c r="P541">
        <v>1</v>
      </c>
    </row>
    <row r="542" spans="1:16" x14ac:dyDescent="0.25">
      <c r="A542" s="1">
        <v>540</v>
      </c>
      <c r="B542" s="3">
        <v>1</v>
      </c>
      <c r="C542" s="3">
        <v>1</v>
      </c>
      <c r="D542" s="3">
        <f t="shared" si="42"/>
        <v>1</v>
      </c>
      <c r="E542" s="3">
        <f t="shared" si="43"/>
        <v>1</v>
      </c>
      <c r="F542">
        <v>36</v>
      </c>
      <c r="G542" s="3">
        <f t="shared" si="44"/>
        <v>0</v>
      </c>
      <c r="H542" s="3">
        <f t="shared" si="45"/>
        <v>0</v>
      </c>
      <c r="I542" s="3">
        <f t="shared" si="46"/>
        <v>1</v>
      </c>
      <c r="J542">
        <v>0</v>
      </c>
      <c r="K542">
        <v>2</v>
      </c>
      <c r="L542">
        <v>71</v>
      </c>
      <c r="M542" s="3" t="b">
        <v>0</v>
      </c>
      <c r="N542" t="b">
        <v>0</v>
      </c>
      <c r="O542" t="b">
        <v>1</v>
      </c>
      <c r="P542">
        <v>1</v>
      </c>
    </row>
    <row r="543" spans="1:16" x14ac:dyDescent="0.25">
      <c r="A543" s="1">
        <v>541</v>
      </c>
      <c r="B543" s="3">
        <v>0</v>
      </c>
      <c r="C543" s="3">
        <v>3</v>
      </c>
      <c r="D543" s="3">
        <f t="shared" si="42"/>
        <v>0</v>
      </c>
      <c r="E543" s="3">
        <f t="shared" si="43"/>
        <v>0</v>
      </c>
      <c r="F543">
        <v>9</v>
      </c>
      <c r="G543" s="3">
        <f t="shared" si="44"/>
        <v>0</v>
      </c>
      <c r="H543" s="3">
        <f t="shared" si="45"/>
        <v>1</v>
      </c>
      <c r="I543" s="3">
        <f t="shared" si="46"/>
        <v>1</v>
      </c>
      <c r="J543">
        <v>4</v>
      </c>
      <c r="K543">
        <v>2</v>
      </c>
      <c r="L543">
        <v>31.274999999999999</v>
      </c>
      <c r="M543" s="3" t="b">
        <v>0</v>
      </c>
      <c r="N543" t="b">
        <v>0</v>
      </c>
      <c r="O543" t="b">
        <v>1</v>
      </c>
      <c r="P543">
        <v>1</v>
      </c>
    </row>
    <row r="544" spans="1:16" x14ac:dyDescent="0.25">
      <c r="A544" s="1">
        <v>542</v>
      </c>
      <c r="B544" s="3">
        <v>0</v>
      </c>
      <c r="C544" s="3">
        <v>3</v>
      </c>
      <c r="D544" s="3">
        <f t="shared" si="42"/>
        <v>0</v>
      </c>
      <c r="E544" s="3">
        <f t="shared" si="43"/>
        <v>0</v>
      </c>
      <c r="F544">
        <v>11</v>
      </c>
      <c r="G544" s="3">
        <f t="shared" si="44"/>
        <v>0</v>
      </c>
      <c r="H544" s="3">
        <f t="shared" si="45"/>
        <v>1</v>
      </c>
      <c r="I544" s="3">
        <f t="shared" si="46"/>
        <v>1</v>
      </c>
      <c r="J544">
        <v>4</v>
      </c>
      <c r="K544">
        <v>2</v>
      </c>
      <c r="L544">
        <v>31.274999999999999</v>
      </c>
      <c r="M544" s="3" t="b">
        <v>0</v>
      </c>
      <c r="N544" t="b">
        <v>0</v>
      </c>
      <c r="O544" t="b">
        <v>1</v>
      </c>
      <c r="P544">
        <v>1</v>
      </c>
    </row>
    <row r="545" spans="1:16" x14ac:dyDescent="0.25">
      <c r="A545" s="1">
        <v>543</v>
      </c>
      <c r="B545" s="3">
        <v>1</v>
      </c>
      <c r="C545" s="3">
        <v>2</v>
      </c>
      <c r="D545" s="3">
        <f t="shared" si="42"/>
        <v>0</v>
      </c>
      <c r="E545" s="3">
        <f t="shared" si="43"/>
        <v>1</v>
      </c>
      <c r="F545">
        <v>32</v>
      </c>
      <c r="G545" s="3">
        <f t="shared" si="44"/>
        <v>0</v>
      </c>
      <c r="H545" s="3">
        <f t="shared" si="45"/>
        <v>0</v>
      </c>
      <c r="I545" s="3">
        <f t="shared" si="46"/>
        <v>1</v>
      </c>
      <c r="J545">
        <v>1</v>
      </c>
      <c r="K545">
        <v>0</v>
      </c>
      <c r="L545">
        <v>26</v>
      </c>
      <c r="M545" s="3" t="b">
        <v>1</v>
      </c>
      <c r="N545" t="b">
        <v>0</v>
      </c>
      <c r="O545" t="b">
        <v>1</v>
      </c>
      <c r="P545">
        <v>1</v>
      </c>
    </row>
    <row r="546" spans="1:16" x14ac:dyDescent="0.25">
      <c r="A546" s="1">
        <v>544</v>
      </c>
      <c r="B546" s="3">
        <v>0</v>
      </c>
      <c r="C546" s="3">
        <v>1</v>
      </c>
      <c r="D546" s="3">
        <f t="shared" si="42"/>
        <v>1</v>
      </c>
      <c r="E546" s="3">
        <f t="shared" si="43"/>
        <v>1</v>
      </c>
      <c r="F546">
        <v>50</v>
      </c>
      <c r="G546" s="3">
        <f t="shared" si="44"/>
        <v>0</v>
      </c>
      <c r="H546" s="3">
        <f t="shared" si="45"/>
        <v>0</v>
      </c>
      <c r="I546" s="3">
        <f t="shared" si="46"/>
        <v>0</v>
      </c>
      <c r="J546">
        <v>1</v>
      </c>
      <c r="K546">
        <v>0</v>
      </c>
      <c r="L546">
        <v>106.425</v>
      </c>
      <c r="M546" s="3" t="b">
        <v>1</v>
      </c>
      <c r="N546" t="b">
        <v>0</v>
      </c>
      <c r="O546" t="b">
        <v>0</v>
      </c>
      <c r="P546">
        <v>1</v>
      </c>
    </row>
    <row r="547" spans="1:16" x14ac:dyDescent="0.25">
      <c r="A547" s="1">
        <v>545</v>
      </c>
      <c r="B547" s="3">
        <v>0</v>
      </c>
      <c r="C547" s="3">
        <v>1</v>
      </c>
      <c r="D547" s="3">
        <f t="shared" si="42"/>
        <v>1</v>
      </c>
      <c r="E547" s="3">
        <f t="shared" si="43"/>
        <v>1</v>
      </c>
      <c r="F547">
        <v>64</v>
      </c>
      <c r="G547" s="3">
        <f t="shared" si="44"/>
        <v>0</v>
      </c>
      <c r="H547" s="3">
        <f t="shared" si="45"/>
        <v>0</v>
      </c>
      <c r="I547" s="3">
        <f t="shared" si="46"/>
        <v>0</v>
      </c>
      <c r="J547">
        <v>0</v>
      </c>
      <c r="K547">
        <v>0</v>
      </c>
      <c r="L547">
        <v>26</v>
      </c>
      <c r="M547" s="3" t="b">
        <v>1</v>
      </c>
      <c r="N547" t="b">
        <v>0</v>
      </c>
      <c r="O547" t="b">
        <v>1</v>
      </c>
      <c r="P547">
        <v>1</v>
      </c>
    </row>
    <row r="548" spans="1:16" x14ac:dyDescent="0.25">
      <c r="A548" s="1">
        <v>546</v>
      </c>
      <c r="B548" s="3">
        <v>1</v>
      </c>
      <c r="C548" s="3">
        <v>2</v>
      </c>
      <c r="D548" s="3">
        <f t="shared" si="42"/>
        <v>0</v>
      </c>
      <c r="E548" s="3">
        <f t="shared" si="43"/>
        <v>1</v>
      </c>
      <c r="F548">
        <v>19</v>
      </c>
      <c r="G548" s="3">
        <f t="shared" si="44"/>
        <v>0</v>
      </c>
      <c r="H548" s="3">
        <f t="shared" si="45"/>
        <v>1</v>
      </c>
      <c r="I548" s="3">
        <f t="shared" si="46"/>
        <v>1</v>
      </c>
      <c r="J548">
        <v>1</v>
      </c>
      <c r="K548">
        <v>0</v>
      </c>
      <c r="L548">
        <v>26</v>
      </c>
      <c r="M548" s="3" t="b">
        <v>0</v>
      </c>
      <c r="N548" t="b">
        <v>0</v>
      </c>
      <c r="O548" t="b">
        <v>1</v>
      </c>
      <c r="P548">
        <v>1</v>
      </c>
    </row>
    <row r="549" spans="1:16" x14ac:dyDescent="0.25">
      <c r="A549" s="1">
        <v>547</v>
      </c>
      <c r="B549" s="3">
        <v>1</v>
      </c>
      <c r="C549" s="3">
        <v>2</v>
      </c>
      <c r="D549" s="3">
        <f t="shared" si="42"/>
        <v>0</v>
      </c>
      <c r="E549" s="3">
        <f t="shared" si="43"/>
        <v>1</v>
      </c>
      <c r="F549">
        <v>29.69911764705882</v>
      </c>
      <c r="G549" s="3">
        <f t="shared" si="44"/>
        <v>0</v>
      </c>
      <c r="H549" s="3">
        <f t="shared" si="45"/>
        <v>0</v>
      </c>
      <c r="I549" s="3">
        <f t="shared" si="46"/>
        <v>1</v>
      </c>
      <c r="J549">
        <v>0</v>
      </c>
      <c r="K549">
        <v>0</v>
      </c>
      <c r="L549">
        <v>13.862500000000001</v>
      </c>
      <c r="M549" s="3" t="b">
        <v>1</v>
      </c>
      <c r="N549" t="b">
        <v>0</v>
      </c>
      <c r="O549" t="b">
        <v>0</v>
      </c>
      <c r="P549">
        <v>1</v>
      </c>
    </row>
    <row r="550" spans="1:16" x14ac:dyDescent="0.25">
      <c r="A550" s="1">
        <v>548</v>
      </c>
      <c r="B550" s="3">
        <v>0</v>
      </c>
      <c r="C550" s="3">
        <v>3</v>
      </c>
      <c r="D550" s="3">
        <f t="shared" si="42"/>
        <v>0</v>
      </c>
      <c r="E550" s="3">
        <f t="shared" si="43"/>
        <v>0</v>
      </c>
      <c r="F550">
        <v>33</v>
      </c>
      <c r="G550" s="3">
        <f t="shared" si="44"/>
        <v>0</v>
      </c>
      <c r="H550" s="3">
        <f t="shared" si="45"/>
        <v>0</v>
      </c>
      <c r="I550" s="3">
        <f t="shared" si="46"/>
        <v>1</v>
      </c>
      <c r="J550">
        <v>1</v>
      </c>
      <c r="K550">
        <v>1</v>
      </c>
      <c r="L550">
        <v>20.524999999999999</v>
      </c>
      <c r="M550" s="3" t="b">
        <v>1</v>
      </c>
      <c r="N550" t="b">
        <v>0</v>
      </c>
      <c r="O550" t="b">
        <v>1</v>
      </c>
      <c r="P550">
        <v>1</v>
      </c>
    </row>
    <row r="551" spans="1:16" x14ac:dyDescent="0.25">
      <c r="A551" s="1">
        <v>549</v>
      </c>
      <c r="B551" s="3">
        <v>1</v>
      </c>
      <c r="C551" s="3">
        <v>2</v>
      </c>
      <c r="D551" s="3">
        <f t="shared" si="42"/>
        <v>0</v>
      </c>
      <c r="E551" s="3">
        <f t="shared" si="43"/>
        <v>1</v>
      </c>
      <c r="F551">
        <v>8</v>
      </c>
      <c r="G551" s="3">
        <f t="shared" si="44"/>
        <v>0</v>
      </c>
      <c r="H551" s="3">
        <f t="shared" si="45"/>
        <v>1</v>
      </c>
      <c r="I551" s="3">
        <f t="shared" si="46"/>
        <v>1</v>
      </c>
      <c r="J551">
        <v>1</v>
      </c>
      <c r="K551">
        <v>1</v>
      </c>
      <c r="L551">
        <v>36.75</v>
      </c>
      <c r="M551" s="3" t="b">
        <v>1</v>
      </c>
      <c r="N551" t="b">
        <v>0</v>
      </c>
      <c r="O551" t="b">
        <v>1</v>
      </c>
      <c r="P551">
        <v>1</v>
      </c>
    </row>
    <row r="552" spans="1:16" x14ac:dyDescent="0.25">
      <c r="A552" s="1">
        <v>550</v>
      </c>
      <c r="B552" s="3">
        <v>1</v>
      </c>
      <c r="C552" s="3">
        <v>1</v>
      </c>
      <c r="D552" s="3">
        <f t="shared" si="42"/>
        <v>1</v>
      </c>
      <c r="E552" s="3">
        <f t="shared" si="43"/>
        <v>1</v>
      </c>
      <c r="F552">
        <v>17</v>
      </c>
      <c r="G552" s="3">
        <f t="shared" si="44"/>
        <v>0</v>
      </c>
      <c r="H552" s="3">
        <f t="shared" si="45"/>
        <v>1</v>
      </c>
      <c r="I552" s="3">
        <f t="shared" si="46"/>
        <v>1</v>
      </c>
      <c r="J552">
        <v>0</v>
      </c>
      <c r="K552">
        <v>2</v>
      </c>
      <c r="L552">
        <v>110.88330000000001</v>
      </c>
      <c r="M552" s="3" t="b">
        <v>1</v>
      </c>
      <c r="N552" t="b">
        <v>0</v>
      </c>
      <c r="O552" t="b">
        <v>0</v>
      </c>
      <c r="P552">
        <v>1</v>
      </c>
    </row>
    <row r="553" spans="1:16" x14ac:dyDescent="0.25">
      <c r="A553" s="1">
        <v>551</v>
      </c>
      <c r="B553" s="3">
        <v>0</v>
      </c>
      <c r="C553" s="3">
        <v>2</v>
      </c>
      <c r="D553" s="3">
        <f t="shared" si="42"/>
        <v>0</v>
      </c>
      <c r="E553" s="3">
        <f t="shared" si="43"/>
        <v>1</v>
      </c>
      <c r="F553">
        <v>27</v>
      </c>
      <c r="G553" s="3">
        <f t="shared" si="44"/>
        <v>0</v>
      </c>
      <c r="H553" s="3">
        <f t="shared" si="45"/>
        <v>0</v>
      </c>
      <c r="I553" s="3">
        <f t="shared" si="46"/>
        <v>1</v>
      </c>
      <c r="J553">
        <v>0</v>
      </c>
      <c r="K553">
        <v>0</v>
      </c>
      <c r="L553">
        <v>26</v>
      </c>
      <c r="M553" s="3" t="b">
        <v>1</v>
      </c>
      <c r="N553" t="b">
        <v>0</v>
      </c>
      <c r="O553" t="b">
        <v>1</v>
      </c>
      <c r="P553">
        <v>1</v>
      </c>
    </row>
    <row r="554" spans="1:16" x14ac:dyDescent="0.25">
      <c r="A554" s="1">
        <v>552</v>
      </c>
      <c r="B554" s="3">
        <v>0</v>
      </c>
      <c r="C554" s="3">
        <v>3</v>
      </c>
      <c r="D554" s="3">
        <f t="shared" si="42"/>
        <v>0</v>
      </c>
      <c r="E554" s="3">
        <f t="shared" si="43"/>
        <v>0</v>
      </c>
      <c r="F554">
        <v>29.69911764705882</v>
      </c>
      <c r="G554" s="3">
        <f t="shared" si="44"/>
        <v>0</v>
      </c>
      <c r="H554" s="3">
        <f t="shared" si="45"/>
        <v>0</v>
      </c>
      <c r="I554" s="3">
        <f t="shared" si="46"/>
        <v>1</v>
      </c>
      <c r="J554">
        <v>0</v>
      </c>
      <c r="K554">
        <v>0</v>
      </c>
      <c r="L554">
        <v>7.8292000000000002</v>
      </c>
      <c r="M554" s="3" t="b">
        <v>1</v>
      </c>
      <c r="N554" t="b">
        <v>1</v>
      </c>
      <c r="O554" t="b">
        <v>0</v>
      </c>
      <c r="P554">
        <v>1</v>
      </c>
    </row>
    <row r="555" spans="1:16" x14ac:dyDescent="0.25">
      <c r="A555" s="1">
        <v>553</v>
      </c>
      <c r="B555" s="3">
        <v>1</v>
      </c>
      <c r="C555" s="3">
        <v>3</v>
      </c>
      <c r="D555" s="3">
        <f t="shared" si="42"/>
        <v>0</v>
      </c>
      <c r="E555" s="3">
        <f t="shared" si="43"/>
        <v>0</v>
      </c>
      <c r="F555">
        <v>22</v>
      </c>
      <c r="G555" s="3">
        <f t="shared" si="44"/>
        <v>0</v>
      </c>
      <c r="H555" s="3">
        <f t="shared" si="45"/>
        <v>0</v>
      </c>
      <c r="I555" s="3">
        <f t="shared" si="46"/>
        <v>1</v>
      </c>
      <c r="J555">
        <v>0</v>
      </c>
      <c r="K555">
        <v>0</v>
      </c>
      <c r="L555">
        <v>7.2249999999999996</v>
      </c>
      <c r="M555" s="3" t="b">
        <v>1</v>
      </c>
      <c r="N555" t="b">
        <v>0</v>
      </c>
      <c r="O555" t="b">
        <v>0</v>
      </c>
      <c r="P555">
        <v>1</v>
      </c>
    </row>
    <row r="556" spans="1:16" x14ac:dyDescent="0.25">
      <c r="A556" s="1">
        <v>554</v>
      </c>
      <c r="B556" s="3">
        <v>1</v>
      </c>
      <c r="C556" s="3">
        <v>3</v>
      </c>
      <c r="D556" s="3">
        <f t="shared" si="42"/>
        <v>0</v>
      </c>
      <c r="E556" s="3">
        <f t="shared" si="43"/>
        <v>0</v>
      </c>
      <c r="F556">
        <v>22</v>
      </c>
      <c r="G556" s="3">
        <f t="shared" si="44"/>
        <v>0</v>
      </c>
      <c r="H556" s="3">
        <f t="shared" si="45"/>
        <v>0</v>
      </c>
      <c r="I556" s="3">
        <f t="shared" si="46"/>
        <v>1</v>
      </c>
      <c r="J556">
        <v>0</v>
      </c>
      <c r="K556">
        <v>0</v>
      </c>
      <c r="L556">
        <v>7.7750000000000004</v>
      </c>
      <c r="M556" s="3" t="b">
        <v>0</v>
      </c>
      <c r="N556" t="b">
        <v>0</v>
      </c>
      <c r="O556" t="b">
        <v>1</v>
      </c>
      <c r="P556">
        <v>1</v>
      </c>
    </row>
    <row r="557" spans="1:16" x14ac:dyDescent="0.25">
      <c r="A557" s="1">
        <v>555</v>
      </c>
      <c r="B557" s="3">
        <v>0</v>
      </c>
      <c r="C557" s="3">
        <v>1</v>
      </c>
      <c r="D557" s="3">
        <f t="shared" si="42"/>
        <v>1</v>
      </c>
      <c r="E557" s="3">
        <f t="shared" si="43"/>
        <v>1</v>
      </c>
      <c r="F557">
        <v>62</v>
      </c>
      <c r="G557" s="3">
        <f t="shared" si="44"/>
        <v>0</v>
      </c>
      <c r="H557" s="3">
        <f t="shared" si="45"/>
        <v>0</v>
      </c>
      <c r="I557" s="3">
        <f t="shared" si="46"/>
        <v>0</v>
      </c>
      <c r="J557">
        <v>0</v>
      </c>
      <c r="K557">
        <v>0</v>
      </c>
      <c r="L557">
        <v>26.55</v>
      </c>
      <c r="M557" s="3" t="b">
        <v>1</v>
      </c>
      <c r="N557" t="b">
        <v>0</v>
      </c>
      <c r="O557" t="b">
        <v>1</v>
      </c>
      <c r="P557">
        <v>1</v>
      </c>
    </row>
    <row r="558" spans="1:16" x14ac:dyDescent="0.25">
      <c r="A558" s="1">
        <v>556</v>
      </c>
      <c r="B558" s="3">
        <v>1</v>
      </c>
      <c r="C558" s="3">
        <v>1</v>
      </c>
      <c r="D558" s="3">
        <f t="shared" si="42"/>
        <v>1</v>
      </c>
      <c r="E558" s="3">
        <f t="shared" si="43"/>
        <v>1</v>
      </c>
      <c r="F558">
        <v>48</v>
      </c>
      <c r="G558" s="3">
        <f t="shared" si="44"/>
        <v>0</v>
      </c>
      <c r="H558" s="3">
        <f t="shared" si="45"/>
        <v>0</v>
      </c>
      <c r="I558" s="3">
        <f t="shared" si="46"/>
        <v>0</v>
      </c>
      <c r="J558">
        <v>1</v>
      </c>
      <c r="K558">
        <v>0</v>
      </c>
      <c r="L558">
        <v>39.6</v>
      </c>
      <c r="M558" s="3" t="b">
        <v>0</v>
      </c>
      <c r="N558" t="b">
        <v>0</v>
      </c>
      <c r="O558" t="b">
        <v>0</v>
      </c>
      <c r="P558">
        <v>1</v>
      </c>
    </row>
    <row r="559" spans="1:16" x14ac:dyDescent="0.25">
      <c r="A559" s="1">
        <v>557</v>
      </c>
      <c r="B559" s="3">
        <v>0</v>
      </c>
      <c r="C559" s="3">
        <v>1</v>
      </c>
      <c r="D559" s="3">
        <f t="shared" si="42"/>
        <v>1</v>
      </c>
      <c r="E559" s="3">
        <f t="shared" si="43"/>
        <v>1</v>
      </c>
      <c r="F559">
        <v>29.69911764705882</v>
      </c>
      <c r="G559" s="3">
        <f t="shared" si="44"/>
        <v>0</v>
      </c>
      <c r="H559" s="3">
        <f t="shared" si="45"/>
        <v>0</v>
      </c>
      <c r="I559" s="3">
        <f t="shared" si="46"/>
        <v>1</v>
      </c>
      <c r="J559">
        <v>0</v>
      </c>
      <c r="K559">
        <v>0</v>
      </c>
      <c r="L559">
        <v>227.52500000000001</v>
      </c>
      <c r="M559" s="3" t="b">
        <v>1</v>
      </c>
      <c r="N559" t="b">
        <v>0</v>
      </c>
      <c r="O559" t="b">
        <v>0</v>
      </c>
      <c r="P559">
        <v>1</v>
      </c>
    </row>
    <row r="560" spans="1:16" x14ac:dyDescent="0.25">
      <c r="A560" s="1">
        <v>558</v>
      </c>
      <c r="B560" s="3">
        <v>1</v>
      </c>
      <c r="C560" s="3">
        <v>1</v>
      </c>
      <c r="D560" s="3">
        <f t="shared" si="42"/>
        <v>1</v>
      </c>
      <c r="E560" s="3">
        <f t="shared" si="43"/>
        <v>1</v>
      </c>
      <c r="F560">
        <v>39</v>
      </c>
      <c r="G560" s="3">
        <f t="shared" si="44"/>
        <v>0</v>
      </c>
      <c r="H560" s="3">
        <f t="shared" si="45"/>
        <v>0</v>
      </c>
      <c r="I560" s="3">
        <f t="shared" si="46"/>
        <v>1</v>
      </c>
      <c r="J560">
        <v>1</v>
      </c>
      <c r="K560">
        <v>1</v>
      </c>
      <c r="L560">
        <v>79.650000000000006</v>
      </c>
      <c r="M560" s="3" t="b">
        <v>0</v>
      </c>
      <c r="N560" t="b">
        <v>0</v>
      </c>
      <c r="O560" t="b">
        <v>1</v>
      </c>
      <c r="P560">
        <v>1</v>
      </c>
    </row>
    <row r="561" spans="1:16" x14ac:dyDescent="0.25">
      <c r="A561" s="1">
        <v>559</v>
      </c>
      <c r="B561" s="3">
        <v>1</v>
      </c>
      <c r="C561" s="3">
        <v>3</v>
      </c>
      <c r="D561" s="3">
        <f t="shared" si="42"/>
        <v>0</v>
      </c>
      <c r="E561" s="3">
        <f t="shared" si="43"/>
        <v>0</v>
      </c>
      <c r="F561">
        <v>36</v>
      </c>
      <c r="G561" s="3">
        <f t="shared" si="44"/>
        <v>0</v>
      </c>
      <c r="H561" s="3">
        <f t="shared" si="45"/>
        <v>0</v>
      </c>
      <c r="I561" s="3">
        <f t="shared" si="46"/>
        <v>1</v>
      </c>
      <c r="J561">
        <v>1</v>
      </c>
      <c r="K561">
        <v>0</v>
      </c>
      <c r="L561">
        <v>17.399999999999999</v>
      </c>
      <c r="M561" s="3" t="b">
        <v>0</v>
      </c>
      <c r="N561" t="b">
        <v>0</v>
      </c>
      <c r="O561" t="b">
        <v>1</v>
      </c>
      <c r="P561">
        <v>1</v>
      </c>
    </row>
    <row r="562" spans="1:16" x14ac:dyDescent="0.25">
      <c r="A562" s="1">
        <v>560</v>
      </c>
      <c r="B562" s="3">
        <v>0</v>
      </c>
      <c r="C562" s="3">
        <v>3</v>
      </c>
      <c r="D562" s="3">
        <f t="shared" si="42"/>
        <v>0</v>
      </c>
      <c r="E562" s="3">
        <f t="shared" si="43"/>
        <v>0</v>
      </c>
      <c r="F562">
        <v>29.69911764705882</v>
      </c>
      <c r="G562" s="3">
        <f t="shared" si="44"/>
        <v>0</v>
      </c>
      <c r="H562" s="3">
        <f t="shared" si="45"/>
        <v>0</v>
      </c>
      <c r="I562" s="3">
        <f t="shared" si="46"/>
        <v>1</v>
      </c>
      <c r="J562">
        <v>0</v>
      </c>
      <c r="K562">
        <v>0</v>
      </c>
      <c r="L562">
        <v>7.75</v>
      </c>
      <c r="M562" s="3" t="b">
        <v>1</v>
      </c>
      <c r="N562" t="b">
        <v>1</v>
      </c>
      <c r="O562" t="b">
        <v>0</v>
      </c>
      <c r="P562">
        <v>1</v>
      </c>
    </row>
    <row r="563" spans="1:16" x14ac:dyDescent="0.25">
      <c r="A563" s="1">
        <v>561</v>
      </c>
      <c r="B563" s="3">
        <v>0</v>
      </c>
      <c r="C563" s="3">
        <v>3</v>
      </c>
      <c r="D563" s="3">
        <f t="shared" si="42"/>
        <v>0</v>
      </c>
      <c r="E563" s="3">
        <f t="shared" si="43"/>
        <v>0</v>
      </c>
      <c r="F563">
        <v>40</v>
      </c>
      <c r="G563" s="3">
        <f t="shared" si="44"/>
        <v>0</v>
      </c>
      <c r="H563" s="3">
        <f t="shared" si="45"/>
        <v>0</v>
      </c>
      <c r="I563" s="3">
        <f t="shared" si="46"/>
        <v>1</v>
      </c>
      <c r="J563">
        <v>0</v>
      </c>
      <c r="K563">
        <v>0</v>
      </c>
      <c r="L563">
        <v>7.8958000000000004</v>
      </c>
      <c r="M563" s="3" t="b">
        <v>1</v>
      </c>
      <c r="N563" t="b">
        <v>0</v>
      </c>
      <c r="O563" t="b">
        <v>1</v>
      </c>
      <c r="P563">
        <v>1</v>
      </c>
    </row>
    <row r="564" spans="1:16" x14ac:dyDescent="0.25">
      <c r="A564" s="1">
        <v>562</v>
      </c>
      <c r="B564" s="3">
        <v>0</v>
      </c>
      <c r="C564" s="3">
        <v>2</v>
      </c>
      <c r="D564" s="3">
        <f t="shared" si="42"/>
        <v>0</v>
      </c>
      <c r="E564" s="3">
        <f t="shared" si="43"/>
        <v>1</v>
      </c>
      <c r="F564">
        <v>28</v>
      </c>
      <c r="G564" s="3">
        <f t="shared" si="44"/>
        <v>0</v>
      </c>
      <c r="H564" s="3">
        <f t="shared" si="45"/>
        <v>0</v>
      </c>
      <c r="I564" s="3">
        <f t="shared" si="46"/>
        <v>1</v>
      </c>
      <c r="J564">
        <v>0</v>
      </c>
      <c r="K564">
        <v>0</v>
      </c>
      <c r="L564">
        <v>13.5</v>
      </c>
      <c r="M564" s="3" t="b">
        <v>1</v>
      </c>
      <c r="N564" t="b">
        <v>0</v>
      </c>
      <c r="O564" t="b">
        <v>1</v>
      </c>
      <c r="P564">
        <v>1</v>
      </c>
    </row>
    <row r="565" spans="1:16" x14ac:dyDescent="0.25">
      <c r="A565" s="1">
        <v>563</v>
      </c>
      <c r="B565" s="3">
        <v>0</v>
      </c>
      <c r="C565" s="3">
        <v>3</v>
      </c>
      <c r="D565" s="3">
        <f t="shared" si="42"/>
        <v>0</v>
      </c>
      <c r="E565" s="3">
        <f t="shared" si="43"/>
        <v>0</v>
      </c>
      <c r="F565">
        <v>29.69911764705882</v>
      </c>
      <c r="G565" s="3">
        <f t="shared" si="44"/>
        <v>0</v>
      </c>
      <c r="H565" s="3">
        <f t="shared" si="45"/>
        <v>0</v>
      </c>
      <c r="I565" s="3">
        <f t="shared" si="46"/>
        <v>1</v>
      </c>
      <c r="J565">
        <v>0</v>
      </c>
      <c r="K565">
        <v>0</v>
      </c>
      <c r="L565">
        <v>8.0500000000000007</v>
      </c>
      <c r="M565" s="3" t="b">
        <v>1</v>
      </c>
      <c r="N565" t="b">
        <v>0</v>
      </c>
      <c r="O565" t="b">
        <v>1</v>
      </c>
      <c r="P565">
        <v>1</v>
      </c>
    </row>
    <row r="566" spans="1:16" x14ac:dyDescent="0.25">
      <c r="A566" s="1">
        <v>564</v>
      </c>
      <c r="B566" s="3">
        <v>0</v>
      </c>
      <c r="C566" s="3">
        <v>3</v>
      </c>
      <c r="D566" s="3">
        <f t="shared" si="42"/>
        <v>0</v>
      </c>
      <c r="E566" s="3">
        <f t="shared" si="43"/>
        <v>0</v>
      </c>
      <c r="F566">
        <v>29.69911764705882</v>
      </c>
      <c r="G566" s="3">
        <f t="shared" si="44"/>
        <v>0</v>
      </c>
      <c r="H566" s="3">
        <f t="shared" si="45"/>
        <v>0</v>
      </c>
      <c r="I566" s="3">
        <f t="shared" si="46"/>
        <v>1</v>
      </c>
      <c r="J566">
        <v>0</v>
      </c>
      <c r="K566">
        <v>0</v>
      </c>
      <c r="L566">
        <v>8.0500000000000007</v>
      </c>
      <c r="M566" s="3" t="b">
        <v>0</v>
      </c>
      <c r="N566" t="b">
        <v>0</v>
      </c>
      <c r="O566" t="b">
        <v>1</v>
      </c>
      <c r="P566">
        <v>1</v>
      </c>
    </row>
    <row r="567" spans="1:16" x14ac:dyDescent="0.25">
      <c r="A567" s="1">
        <v>565</v>
      </c>
      <c r="B567" s="3">
        <v>0</v>
      </c>
      <c r="C567" s="3">
        <v>3</v>
      </c>
      <c r="D567" s="3">
        <f t="shared" si="42"/>
        <v>0</v>
      </c>
      <c r="E567" s="3">
        <f t="shared" si="43"/>
        <v>0</v>
      </c>
      <c r="F567">
        <v>24</v>
      </c>
      <c r="G567" s="3">
        <f t="shared" si="44"/>
        <v>0</v>
      </c>
      <c r="H567" s="3">
        <f t="shared" si="45"/>
        <v>0</v>
      </c>
      <c r="I567" s="3">
        <f t="shared" si="46"/>
        <v>1</v>
      </c>
      <c r="J567">
        <v>2</v>
      </c>
      <c r="K567">
        <v>0</v>
      </c>
      <c r="L567">
        <v>24.15</v>
      </c>
      <c r="M567" s="3" t="b">
        <v>1</v>
      </c>
      <c r="N567" t="b">
        <v>0</v>
      </c>
      <c r="O567" t="b">
        <v>1</v>
      </c>
      <c r="P567">
        <v>1</v>
      </c>
    </row>
    <row r="568" spans="1:16" x14ac:dyDescent="0.25">
      <c r="A568" s="1">
        <v>566</v>
      </c>
      <c r="B568" s="3">
        <v>0</v>
      </c>
      <c r="C568" s="3">
        <v>3</v>
      </c>
      <c r="D568" s="3">
        <f t="shared" si="42"/>
        <v>0</v>
      </c>
      <c r="E568" s="3">
        <f t="shared" si="43"/>
        <v>0</v>
      </c>
      <c r="F568">
        <v>19</v>
      </c>
      <c r="G568" s="3">
        <f t="shared" si="44"/>
        <v>0</v>
      </c>
      <c r="H568" s="3">
        <f t="shared" si="45"/>
        <v>1</v>
      </c>
      <c r="I568" s="3">
        <f t="shared" si="46"/>
        <v>1</v>
      </c>
      <c r="J568">
        <v>0</v>
      </c>
      <c r="K568">
        <v>0</v>
      </c>
      <c r="L568">
        <v>7.8958000000000004</v>
      </c>
      <c r="M568" s="3" t="b">
        <v>1</v>
      </c>
      <c r="N568" t="b">
        <v>0</v>
      </c>
      <c r="O568" t="b">
        <v>1</v>
      </c>
      <c r="P568">
        <v>1</v>
      </c>
    </row>
    <row r="569" spans="1:16" x14ac:dyDescent="0.25">
      <c r="A569" s="1">
        <v>567</v>
      </c>
      <c r="B569" s="3">
        <v>0</v>
      </c>
      <c r="C569" s="3">
        <v>3</v>
      </c>
      <c r="D569" s="3">
        <f t="shared" si="42"/>
        <v>0</v>
      </c>
      <c r="E569" s="3">
        <f t="shared" si="43"/>
        <v>0</v>
      </c>
      <c r="F569">
        <v>29</v>
      </c>
      <c r="G569" s="3">
        <f t="shared" si="44"/>
        <v>0</v>
      </c>
      <c r="H569" s="3">
        <f t="shared" si="45"/>
        <v>0</v>
      </c>
      <c r="I569" s="3">
        <f t="shared" si="46"/>
        <v>1</v>
      </c>
      <c r="J569">
        <v>0</v>
      </c>
      <c r="K569">
        <v>4</v>
      </c>
      <c r="L569">
        <v>21.074999999999999</v>
      </c>
      <c r="M569" s="3" t="b">
        <v>0</v>
      </c>
      <c r="N569" t="b">
        <v>0</v>
      </c>
      <c r="O569" t="b">
        <v>1</v>
      </c>
      <c r="P569">
        <v>1</v>
      </c>
    </row>
    <row r="570" spans="1:16" x14ac:dyDescent="0.25">
      <c r="A570" s="1">
        <v>568</v>
      </c>
      <c r="B570" s="3">
        <v>0</v>
      </c>
      <c r="C570" s="3">
        <v>3</v>
      </c>
      <c r="D570" s="3">
        <f t="shared" si="42"/>
        <v>0</v>
      </c>
      <c r="E570" s="3">
        <f t="shared" si="43"/>
        <v>0</v>
      </c>
      <c r="F570">
        <v>29.69911764705882</v>
      </c>
      <c r="G570" s="3">
        <f t="shared" si="44"/>
        <v>0</v>
      </c>
      <c r="H570" s="3">
        <f t="shared" si="45"/>
        <v>0</v>
      </c>
      <c r="I570" s="3">
        <f t="shared" si="46"/>
        <v>1</v>
      </c>
      <c r="J570">
        <v>0</v>
      </c>
      <c r="K570">
        <v>0</v>
      </c>
      <c r="L570">
        <v>7.2291999999999996</v>
      </c>
      <c r="M570" s="3" t="b">
        <v>1</v>
      </c>
      <c r="N570" t="b">
        <v>0</v>
      </c>
      <c r="O570" t="b">
        <v>0</v>
      </c>
      <c r="P570">
        <v>1</v>
      </c>
    </row>
    <row r="571" spans="1:16" x14ac:dyDescent="0.25">
      <c r="A571" s="1">
        <v>569</v>
      </c>
      <c r="B571" s="3">
        <v>1</v>
      </c>
      <c r="C571" s="3">
        <v>3</v>
      </c>
      <c r="D571" s="3">
        <f t="shared" si="42"/>
        <v>0</v>
      </c>
      <c r="E571" s="3">
        <f t="shared" si="43"/>
        <v>0</v>
      </c>
      <c r="F571">
        <v>32</v>
      </c>
      <c r="G571" s="3">
        <f t="shared" si="44"/>
        <v>0</v>
      </c>
      <c r="H571" s="3">
        <f t="shared" si="45"/>
        <v>0</v>
      </c>
      <c r="I571" s="3">
        <f t="shared" si="46"/>
        <v>1</v>
      </c>
      <c r="J571">
        <v>0</v>
      </c>
      <c r="K571">
        <v>0</v>
      </c>
      <c r="L571">
        <v>7.8541999999999996</v>
      </c>
      <c r="M571" s="3" t="b">
        <v>1</v>
      </c>
      <c r="N571" t="b">
        <v>0</v>
      </c>
      <c r="O571" t="b">
        <v>1</v>
      </c>
      <c r="P571">
        <v>1</v>
      </c>
    </row>
    <row r="572" spans="1:16" x14ac:dyDescent="0.25">
      <c r="A572" s="1">
        <v>570</v>
      </c>
      <c r="B572" s="3">
        <v>1</v>
      </c>
      <c r="C572" s="3">
        <v>2</v>
      </c>
      <c r="D572" s="3">
        <f t="shared" si="42"/>
        <v>0</v>
      </c>
      <c r="E572" s="3">
        <f t="shared" si="43"/>
        <v>1</v>
      </c>
      <c r="F572">
        <v>62</v>
      </c>
      <c r="G572" s="3">
        <f t="shared" si="44"/>
        <v>0</v>
      </c>
      <c r="H572" s="3">
        <f t="shared" si="45"/>
        <v>0</v>
      </c>
      <c r="I572" s="3">
        <f t="shared" si="46"/>
        <v>0</v>
      </c>
      <c r="J572">
        <v>0</v>
      </c>
      <c r="K572">
        <v>0</v>
      </c>
      <c r="L572">
        <v>10.5</v>
      </c>
      <c r="M572" s="3" t="b">
        <v>1</v>
      </c>
      <c r="N572" t="b">
        <v>0</v>
      </c>
      <c r="O572" t="b">
        <v>1</v>
      </c>
      <c r="P572">
        <v>1</v>
      </c>
    </row>
    <row r="573" spans="1:16" x14ac:dyDescent="0.25">
      <c r="A573" s="1">
        <v>571</v>
      </c>
      <c r="B573" s="3">
        <v>1</v>
      </c>
      <c r="C573" s="3">
        <v>1</v>
      </c>
      <c r="D573" s="3">
        <f t="shared" si="42"/>
        <v>1</v>
      </c>
      <c r="E573" s="3">
        <f t="shared" si="43"/>
        <v>1</v>
      </c>
      <c r="F573">
        <v>53</v>
      </c>
      <c r="G573" s="3">
        <f t="shared" si="44"/>
        <v>0</v>
      </c>
      <c r="H573" s="3">
        <f t="shared" si="45"/>
        <v>0</v>
      </c>
      <c r="I573" s="3">
        <f t="shared" si="46"/>
        <v>0</v>
      </c>
      <c r="J573">
        <v>2</v>
      </c>
      <c r="K573">
        <v>0</v>
      </c>
      <c r="L573">
        <v>51.479199999999999</v>
      </c>
      <c r="M573" s="3" t="b">
        <v>0</v>
      </c>
      <c r="N573" t="b">
        <v>0</v>
      </c>
      <c r="O573" t="b">
        <v>1</v>
      </c>
      <c r="P573">
        <v>1</v>
      </c>
    </row>
    <row r="574" spans="1:16" x14ac:dyDescent="0.25">
      <c r="A574" s="1">
        <v>572</v>
      </c>
      <c r="B574" s="3">
        <v>1</v>
      </c>
      <c r="C574" s="3">
        <v>1</v>
      </c>
      <c r="D574" s="3">
        <f t="shared" si="42"/>
        <v>1</v>
      </c>
      <c r="E574" s="3">
        <f t="shared" si="43"/>
        <v>1</v>
      </c>
      <c r="F574">
        <v>36</v>
      </c>
      <c r="G574" s="3">
        <f t="shared" si="44"/>
        <v>0</v>
      </c>
      <c r="H574" s="3">
        <f t="shared" si="45"/>
        <v>0</v>
      </c>
      <c r="I574" s="3">
        <f t="shared" si="46"/>
        <v>1</v>
      </c>
      <c r="J574">
        <v>0</v>
      </c>
      <c r="K574">
        <v>0</v>
      </c>
      <c r="L574">
        <v>26.387499999999999</v>
      </c>
      <c r="M574" s="3" t="b">
        <v>1</v>
      </c>
      <c r="N574" t="b">
        <v>0</v>
      </c>
      <c r="O574" t="b">
        <v>1</v>
      </c>
      <c r="P574">
        <v>1</v>
      </c>
    </row>
    <row r="575" spans="1:16" x14ac:dyDescent="0.25">
      <c r="A575" s="1">
        <v>573</v>
      </c>
      <c r="B575" s="3">
        <v>1</v>
      </c>
      <c r="C575" s="3">
        <v>3</v>
      </c>
      <c r="D575" s="3">
        <f t="shared" si="42"/>
        <v>0</v>
      </c>
      <c r="E575" s="3">
        <f t="shared" si="43"/>
        <v>0</v>
      </c>
      <c r="F575">
        <v>29.69911764705882</v>
      </c>
      <c r="G575" s="3">
        <f t="shared" si="44"/>
        <v>0</v>
      </c>
      <c r="H575" s="3">
        <f t="shared" si="45"/>
        <v>0</v>
      </c>
      <c r="I575" s="3">
        <f t="shared" si="46"/>
        <v>1</v>
      </c>
      <c r="J575">
        <v>0</v>
      </c>
      <c r="K575">
        <v>0</v>
      </c>
      <c r="L575">
        <v>7.75</v>
      </c>
      <c r="M575" s="3" t="b">
        <v>0</v>
      </c>
      <c r="N575" t="b">
        <v>1</v>
      </c>
      <c r="O575" t="b">
        <v>0</v>
      </c>
      <c r="P575">
        <v>1</v>
      </c>
    </row>
    <row r="576" spans="1:16" x14ac:dyDescent="0.25">
      <c r="A576" s="1">
        <v>574</v>
      </c>
      <c r="B576" s="3">
        <v>0</v>
      </c>
      <c r="C576" s="3">
        <v>3</v>
      </c>
      <c r="D576" s="3">
        <f t="shared" si="42"/>
        <v>0</v>
      </c>
      <c r="E576" s="3">
        <f t="shared" si="43"/>
        <v>0</v>
      </c>
      <c r="F576">
        <v>16</v>
      </c>
      <c r="G576" s="3">
        <f t="shared" si="44"/>
        <v>0</v>
      </c>
      <c r="H576" s="3">
        <f t="shared" si="45"/>
        <v>1</v>
      </c>
      <c r="I576" s="3">
        <f t="shared" si="46"/>
        <v>1</v>
      </c>
      <c r="J576">
        <v>0</v>
      </c>
      <c r="K576">
        <v>0</v>
      </c>
      <c r="L576">
        <v>8.0500000000000007</v>
      </c>
      <c r="M576" s="3" t="b">
        <v>1</v>
      </c>
      <c r="N576" t="b">
        <v>0</v>
      </c>
      <c r="O576" t="b">
        <v>1</v>
      </c>
      <c r="P576">
        <v>1</v>
      </c>
    </row>
    <row r="577" spans="1:16" x14ac:dyDescent="0.25">
      <c r="A577" s="1">
        <v>575</v>
      </c>
      <c r="B577" s="3">
        <v>0</v>
      </c>
      <c r="C577" s="3">
        <v>3</v>
      </c>
      <c r="D577" s="3">
        <f t="shared" si="42"/>
        <v>0</v>
      </c>
      <c r="E577" s="3">
        <f t="shared" si="43"/>
        <v>0</v>
      </c>
      <c r="F577">
        <v>19</v>
      </c>
      <c r="G577" s="3">
        <f t="shared" si="44"/>
        <v>0</v>
      </c>
      <c r="H577" s="3">
        <f t="shared" si="45"/>
        <v>1</v>
      </c>
      <c r="I577" s="3">
        <f t="shared" si="46"/>
        <v>1</v>
      </c>
      <c r="J577">
        <v>0</v>
      </c>
      <c r="K577">
        <v>0</v>
      </c>
      <c r="L577">
        <v>14.5</v>
      </c>
      <c r="M577" s="3" t="b">
        <v>1</v>
      </c>
      <c r="N577" t="b">
        <v>0</v>
      </c>
      <c r="O577" t="b">
        <v>1</v>
      </c>
      <c r="P577">
        <v>1</v>
      </c>
    </row>
    <row r="578" spans="1:16" x14ac:dyDescent="0.25">
      <c r="A578" s="1">
        <v>576</v>
      </c>
      <c r="B578" s="3">
        <v>1</v>
      </c>
      <c r="C578" s="3">
        <v>2</v>
      </c>
      <c r="D578" s="3">
        <f t="shared" si="42"/>
        <v>0</v>
      </c>
      <c r="E578" s="3">
        <f t="shared" si="43"/>
        <v>1</v>
      </c>
      <c r="F578">
        <v>34</v>
      </c>
      <c r="G578" s="3">
        <f t="shared" si="44"/>
        <v>0</v>
      </c>
      <c r="H578" s="3">
        <f t="shared" si="45"/>
        <v>0</v>
      </c>
      <c r="I578" s="3">
        <f t="shared" si="46"/>
        <v>1</v>
      </c>
      <c r="J578">
        <v>0</v>
      </c>
      <c r="K578">
        <v>0</v>
      </c>
      <c r="L578">
        <v>13</v>
      </c>
      <c r="M578" s="3" t="b">
        <v>0</v>
      </c>
      <c r="N578" t="b">
        <v>0</v>
      </c>
      <c r="O578" t="b">
        <v>1</v>
      </c>
      <c r="P578">
        <v>1</v>
      </c>
    </row>
    <row r="579" spans="1:16" x14ac:dyDescent="0.25">
      <c r="A579" s="1">
        <v>577</v>
      </c>
      <c r="B579" s="3">
        <v>1</v>
      </c>
      <c r="C579" s="3">
        <v>1</v>
      </c>
      <c r="D579" s="3">
        <f t="shared" ref="D579:D642" si="47">IF(C579=1,1,0)</f>
        <v>1</v>
      </c>
      <c r="E579" s="3">
        <f t="shared" ref="E579:E642" si="48">IF(C579=2,1,D579)</f>
        <v>1</v>
      </c>
      <c r="F579">
        <v>39</v>
      </c>
      <c r="G579" s="3">
        <f t="shared" ref="G579:G642" si="49">IF(F579&lt;6,1,0)</f>
        <v>0</v>
      </c>
      <c r="H579" s="3">
        <f t="shared" ref="H579:H642" si="50">IF(F579&lt;21,1,0)</f>
        <v>0</v>
      </c>
      <c r="I579" s="3">
        <f t="shared" ref="I579:I642" si="51">IF(F579&lt;45,1,0)</f>
        <v>1</v>
      </c>
      <c r="J579">
        <v>1</v>
      </c>
      <c r="K579">
        <v>0</v>
      </c>
      <c r="L579">
        <v>55.9</v>
      </c>
      <c r="M579" s="3" t="b">
        <v>0</v>
      </c>
      <c r="N579" t="b">
        <v>0</v>
      </c>
      <c r="O579" t="b">
        <v>1</v>
      </c>
      <c r="P579">
        <v>1</v>
      </c>
    </row>
    <row r="580" spans="1:16" x14ac:dyDescent="0.25">
      <c r="A580" s="1">
        <v>578</v>
      </c>
      <c r="B580" s="3">
        <v>0</v>
      </c>
      <c r="C580" s="3">
        <v>3</v>
      </c>
      <c r="D580" s="3">
        <f t="shared" si="47"/>
        <v>0</v>
      </c>
      <c r="E580" s="3">
        <f t="shared" si="48"/>
        <v>0</v>
      </c>
      <c r="F580">
        <v>29.69911764705882</v>
      </c>
      <c r="G580" s="3">
        <f t="shared" si="49"/>
        <v>0</v>
      </c>
      <c r="H580" s="3">
        <f t="shared" si="50"/>
        <v>0</v>
      </c>
      <c r="I580" s="3">
        <f t="shared" si="51"/>
        <v>1</v>
      </c>
      <c r="J580">
        <v>1</v>
      </c>
      <c r="K580">
        <v>0</v>
      </c>
      <c r="L580">
        <v>14.458299999999999</v>
      </c>
      <c r="M580" s="3" t="b">
        <v>0</v>
      </c>
      <c r="N580" t="b">
        <v>0</v>
      </c>
      <c r="O580" t="b">
        <v>0</v>
      </c>
      <c r="P580">
        <v>1</v>
      </c>
    </row>
    <row r="581" spans="1:16" x14ac:dyDescent="0.25">
      <c r="A581" s="1">
        <v>579</v>
      </c>
      <c r="B581" s="3">
        <v>1</v>
      </c>
      <c r="C581" s="3">
        <v>3</v>
      </c>
      <c r="D581" s="3">
        <f t="shared" si="47"/>
        <v>0</v>
      </c>
      <c r="E581" s="3">
        <f t="shared" si="48"/>
        <v>0</v>
      </c>
      <c r="F581">
        <v>32</v>
      </c>
      <c r="G581" s="3">
        <f t="shared" si="49"/>
        <v>0</v>
      </c>
      <c r="H581" s="3">
        <f t="shared" si="50"/>
        <v>0</v>
      </c>
      <c r="I581" s="3">
        <f t="shared" si="51"/>
        <v>1</v>
      </c>
      <c r="J581">
        <v>0</v>
      </c>
      <c r="K581">
        <v>0</v>
      </c>
      <c r="L581">
        <v>7.9249999999999998</v>
      </c>
      <c r="M581" s="3" t="b">
        <v>1</v>
      </c>
      <c r="N581" t="b">
        <v>0</v>
      </c>
      <c r="O581" t="b">
        <v>1</v>
      </c>
      <c r="P581">
        <v>1</v>
      </c>
    </row>
    <row r="582" spans="1:16" x14ac:dyDescent="0.25">
      <c r="A582" s="1">
        <v>580</v>
      </c>
      <c r="B582" s="3">
        <v>1</v>
      </c>
      <c r="C582" s="3">
        <v>2</v>
      </c>
      <c r="D582" s="3">
        <f t="shared" si="47"/>
        <v>0</v>
      </c>
      <c r="E582" s="3">
        <f t="shared" si="48"/>
        <v>1</v>
      </c>
      <c r="F582">
        <v>25</v>
      </c>
      <c r="G582" s="3">
        <f t="shared" si="49"/>
        <v>0</v>
      </c>
      <c r="H582" s="3">
        <f t="shared" si="50"/>
        <v>0</v>
      </c>
      <c r="I582" s="3">
        <f t="shared" si="51"/>
        <v>1</v>
      </c>
      <c r="J582">
        <v>1</v>
      </c>
      <c r="K582">
        <v>1</v>
      </c>
      <c r="L582">
        <v>30</v>
      </c>
      <c r="M582" s="3" t="b">
        <v>0</v>
      </c>
      <c r="N582" t="b">
        <v>0</v>
      </c>
      <c r="O582" t="b">
        <v>1</v>
      </c>
      <c r="P582">
        <v>1</v>
      </c>
    </row>
    <row r="583" spans="1:16" x14ac:dyDescent="0.25">
      <c r="A583" s="1">
        <v>581</v>
      </c>
      <c r="B583" s="3">
        <v>1</v>
      </c>
      <c r="C583" s="3">
        <v>1</v>
      </c>
      <c r="D583" s="3">
        <f t="shared" si="47"/>
        <v>1</v>
      </c>
      <c r="E583" s="3">
        <f t="shared" si="48"/>
        <v>1</v>
      </c>
      <c r="F583">
        <v>39</v>
      </c>
      <c r="G583" s="3">
        <f t="shared" si="49"/>
        <v>0</v>
      </c>
      <c r="H583" s="3">
        <f t="shared" si="50"/>
        <v>0</v>
      </c>
      <c r="I583" s="3">
        <f t="shared" si="51"/>
        <v>1</v>
      </c>
      <c r="J583">
        <v>1</v>
      </c>
      <c r="K583">
        <v>1</v>
      </c>
      <c r="L583">
        <v>110.88330000000001</v>
      </c>
      <c r="M583" s="3" t="b">
        <v>0</v>
      </c>
      <c r="N583" t="b">
        <v>0</v>
      </c>
      <c r="O583" t="b">
        <v>0</v>
      </c>
      <c r="P583">
        <v>1</v>
      </c>
    </row>
    <row r="584" spans="1:16" x14ac:dyDescent="0.25">
      <c r="A584" s="1">
        <v>582</v>
      </c>
      <c r="B584" s="3">
        <v>0</v>
      </c>
      <c r="C584" s="3">
        <v>2</v>
      </c>
      <c r="D584" s="3">
        <f t="shared" si="47"/>
        <v>0</v>
      </c>
      <c r="E584" s="3">
        <f t="shared" si="48"/>
        <v>1</v>
      </c>
      <c r="F584">
        <v>54</v>
      </c>
      <c r="G584" s="3">
        <f t="shared" si="49"/>
        <v>0</v>
      </c>
      <c r="H584" s="3">
        <f t="shared" si="50"/>
        <v>0</v>
      </c>
      <c r="I584" s="3">
        <f t="shared" si="51"/>
        <v>0</v>
      </c>
      <c r="J584">
        <v>0</v>
      </c>
      <c r="K584">
        <v>0</v>
      </c>
      <c r="L584">
        <v>26</v>
      </c>
      <c r="M584" s="3" t="b">
        <v>1</v>
      </c>
      <c r="N584" t="b">
        <v>0</v>
      </c>
      <c r="O584" t="b">
        <v>1</v>
      </c>
      <c r="P584">
        <v>1</v>
      </c>
    </row>
    <row r="585" spans="1:16" x14ac:dyDescent="0.25">
      <c r="A585" s="1">
        <v>583</v>
      </c>
      <c r="B585" s="3">
        <v>0</v>
      </c>
      <c r="C585" s="3">
        <v>1</v>
      </c>
      <c r="D585" s="3">
        <f t="shared" si="47"/>
        <v>1</v>
      </c>
      <c r="E585" s="3">
        <f t="shared" si="48"/>
        <v>1</v>
      </c>
      <c r="F585">
        <v>36</v>
      </c>
      <c r="G585" s="3">
        <f t="shared" si="49"/>
        <v>0</v>
      </c>
      <c r="H585" s="3">
        <f t="shared" si="50"/>
        <v>0</v>
      </c>
      <c r="I585" s="3">
        <f t="shared" si="51"/>
        <v>1</v>
      </c>
      <c r="J585">
        <v>0</v>
      </c>
      <c r="K585">
        <v>0</v>
      </c>
      <c r="L585">
        <v>40.125</v>
      </c>
      <c r="M585" s="3" t="b">
        <v>1</v>
      </c>
      <c r="N585" t="b">
        <v>0</v>
      </c>
      <c r="O585" t="b">
        <v>0</v>
      </c>
      <c r="P585">
        <v>1</v>
      </c>
    </row>
    <row r="586" spans="1:16" x14ac:dyDescent="0.25">
      <c r="A586" s="1">
        <v>584</v>
      </c>
      <c r="B586" s="3">
        <v>0</v>
      </c>
      <c r="C586" s="3">
        <v>3</v>
      </c>
      <c r="D586" s="3">
        <f t="shared" si="47"/>
        <v>0</v>
      </c>
      <c r="E586" s="3">
        <f t="shared" si="48"/>
        <v>0</v>
      </c>
      <c r="F586">
        <v>29.69911764705882</v>
      </c>
      <c r="G586" s="3">
        <f t="shared" si="49"/>
        <v>0</v>
      </c>
      <c r="H586" s="3">
        <f t="shared" si="50"/>
        <v>0</v>
      </c>
      <c r="I586" s="3">
        <f t="shared" si="51"/>
        <v>1</v>
      </c>
      <c r="J586">
        <v>0</v>
      </c>
      <c r="K586">
        <v>0</v>
      </c>
      <c r="L586">
        <v>8.7125000000000004</v>
      </c>
      <c r="M586" s="3" t="b">
        <v>1</v>
      </c>
      <c r="N586" t="b">
        <v>0</v>
      </c>
      <c r="O586" t="b">
        <v>0</v>
      </c>
      <c r="P586">
        <v>1</v>
      </c>
    </row>
    <row r="587" spans="1:16" x14ac:dyDescent="0.25">
      <c r="A587" s="1">
        <v>585</v>
      </c>
      <c r="B587" s="3">
        <v>1</v>
      </c>
      <c r="C587" s="3">
        <v>1</v>
      </c>
      <c r="D587" s="3">
        <f t="shared" si="47"/>
        <v>1</v>
      </c>
      <c r="E587" s="3">
        <f t="shared" si="48"/>
        <v>1</v>
      </c>
      <c r="F587">
        <v>18</v>
      </c>
      <c r="G587" s="3">
        <f t="shared" si="49"/>
        <v>0</v>
      </c>
      <c r="H587" s="3">
        <f t="shared" si="50"/>
        <v>1</v>
      </c>
      <c r="I587" s="3">
        <f t="shared" si="51"/>
        <v>1</v>
      </c>
      <c r="J587">
        <v>0</v>
      </c>
      <c r="K587">
        <v>2</v>
      </c>
      <c r="L587">
        <v>79.650000000000006</v>
      </c>
      <c r="M587" s="3" t="b">
        <v>0</v>
      </c>
      <c r="N587" t="b">
        <v>0</v>
      </c>
      <c r="O587" t="b">
        <v>1</v>
      </c>
      <c r="P587">
        <v>1</v>
      </c>
    </row>
    <row r="588" spans="1:16" x14ac:dyDescent="0.25">
      <c r="A588" s="1">
        <v>586</v>
      </c>
      <c r="B588" s="3">
        <v>0</v>
      </c>
      <c r="C588" s="3">
        <v>2</v>
      </c>
      <c r="D588" s="3">
        <f t="shared" si="47"/>
        <v>0</v>
      </c>
      <c r="E588" s="3">
        <f t="shared" si="48"/>
        <v>1</v>
      </c>
      <c r="F588">
        <v>47</v>
      </c>
      <c r="G588" s="3">
        <f t="shared" si="49"/>
        <v>0</v>
      </c>
      <c r="H588" s="3">
        <f t="shared" si="50"/>
        <v>0</v>
      </c>
      <c r="I588" s="3">
        <f t="shared" si="51"/>
        <v>0</v>
      </c>
      <c r="J588">
        <v>0</v>
      </c>
      <c r="K588">
        <v>0</v>
      </c>
      <c r="L588">
        <v>15</v>
      </c>
      <c r="M588" s="3" t="b">
        <v>1</v>
      </c>
      <c r="N588" t="b">
        <v>0</v>
      </c>
      <c r="O588" t="b">
        <v>1</v>
      </c>
      <c r="P588">
        <v>1</v>
      </c>
    </row>
    <row r="589" spans="1:16" x14ac:dyDescent="0.25">
      <c r="A589" s="1">
        <v>587</v>
      </c>
      <c r="B589" s="3">
        <v>1</v>
      </c>
      <c r="C589" s="3">
        <v>1</v>
      </c>
      <c r="D589" s="3">
        <f t="shared" si="47"/>
        <v>1</v>
      </c>
      <c r="E589" s="3">
        <f t="shared" si="48"/>
        <v>1</v>
      </c>
      <c r="F589">
        <v>60</v>
      </c>
      <c r="G589" s="3">
        <f t="shared" si="49"/>
        <v>0</v>
      </c>
      <c r="H589" s="3">
        <f t="shared" si="50"/>
        <v>0</v>
      </c>
      <c r="I589" s="3">
        <f t="shared" si="51"/>
        <v>0</v>
      </c>
      <c r="J589">
        <v>1</v>
      </c>
      <c r="K589">
        <v>1</v>
      </c>
      <c r="L589">
        <v>79.2</v>
      </c>
      <c r="M589" s="3" t="b">
        <v>1</v>
      </c>
      <c r="N589" t="b">
        <v>0</v>
      </c>
      <c r="O589" t="b">
        <v>0</v>
      </c>
      <c r="P589">
        <v>1</v>
      </c>
    </row>
    <row r="590" spans="1:16" x14ac:dyDescent="0.25">
      <c r="A590" s="1">
        <v>588</v>
      </c>
      <c r="B590" s="3">
        <v>0</v>
      </c>
      <c r="C590" s="3">
        <v>3</v>
      </c>
      <c r="D590" s="3">
        <f t="shared" si="47"/>
        <v>0</v>
      </c>
      <c r="E590" s="3">
        <f t="shared" si="48"/>
        <v>0</v>
      </c>
      <c r="F590">
        <v>22</v>
      </c>
      <c r="G590" s="3">
        <f t="shared" si="49"/>
        <v>0</v>
      </c>
      <c r="H590" s="3">
        <f t="shared" si="50"/>
        <v>0</v>
      </c>
      <c r="I590" s="3">
        <f t="shared" si="51"/>
        <v>1</v>
      </c>
      <c r="J590">
        <v>0</v>
      </c>
      <c r="K590">
        <v>0</v>
      </c>
      <c r="L590">
        <v>8.0500000000000007</v>
      </c>
      <c r="M590" s="3" t="b">
        <v>1</v>
      </c>
      <c r="N590" t="b">
        <v>0</v>
      </c>
      <c r="O590" t="b">
        <v>1</v>
      </c>
      <c r="P590">
        <v>1</v>
      </c>
    </row>
    <row r="591" spans="1:16" x14ac:dyDescent="0.25">
      <c r="A591" s="1">
        <v>589</v>
      </c>
      <c r="B591" s="3">
        <v>0</v>
      </c>
      <c r="C591" s="3">
        <v>3</v>
      </c>
      <c r="D591" s="3">
        <f t="shared" si="47"/>
        <v>0</v>
      </c>
      <c r="E591" s="3">
        <f t="shared" si="48"/>
        <v>0</v>
      </c>
      <c r="F591">
        <v>29.69911764705882</v>
      </c>
      <c r="G591" s="3">
        <f t="shared" si="49"/>
        <v>0</v>
      </c>
      <c r="H591" s="3">
        <f t="shared" si="50"/>
        <v>0</v>
      </c>
      <c r="I591" s="3">
        <f t="shared" si="51"/>
        <v>1</v>
      </c>
      <c r="J591">
        <v>0</v>
      </c>
      <c r="K591">
        <v>0</v>
      </c>
      <c r="L591">
        <v>8.0500000000000007</v>
      </c>
      <c r="M591" s="3" t="b">
        <v>1</v>
      </c>
      <c r="N591" t="b">
        <v>0</v>
      </c>
      <c r="O591" t="b">
        <v>1</v>
      </c>
      <c r="P591">
        <v>1</v>
      </c>
    </row>
    <row r="592" spans="1:16" x14ac:dyDescent="0.25">
      <c r="A592" s="1">
        <v>590</v>
      </c>
      <c r="B592" s="3">
        <v>0</v>
      </c>
      <c r="C592" s="3">
        <v>3</v>
      </c>
      <c r="D592" s="3">
        <f t="shared" si="47"/>
        <v>0</v>
      </c>
      <c r="E592" s="3">
        <f t="shared" si="48"/>
        <v>0</v>
      </c>
      <c r="F592">
        <v>35</v>
      </c>
      <c r="G592" s="3">
        <f t="shared" si="49"/>
        <v>0</v>
      </c>
      <c r="H592" s="3">
        <f t="shared" si="50"/>
        <v>0</v>
      </c>
      <c r="I592" s="3">
        <f t="shared" si="51"/>
        <v>1</v>
      </c>
      <c r="J592">
        <v>0</v>
      </c>
      <c r="K592">
        <v>0</v>
      </c>
      <c r="L592">
        <v>7.125</v>
      </c>
      <c r="M592" s="3" t="b">
        <v>1</v>
      </c>
      <c r="N592" t="b">
        <v>0</v>
      </c>
      <c r="O592" t="b">
        <v>1</v>
      </c>
      <c r="P592">
        <v>1</v>
      </c>
    </row>
    <row r="593" spans="1:16" x14ac:dyDescent="0.25">
      <c r="A593" s="1">
        <v>591</v>
      </c>
      <c r="B593" s="3">
        <v>1</v>
      </c>
      <c r="C593" s="3">
        <v>1</v>
      </c>
      <c r="D593" s="3">
        <f t="shared" si="47"/>
        <v>1</v>
      </c>
      <c r="E593" s="3">
        <f t="shared" si="48"/>
        <v>1</v>
      </c>
      <c r="F593">
        <v>52</v>
      </c>
      <c r="G593" s="3">
        <f t="shared" si="49"/>
        <v>0</v>
      </c>
      <c r="H593" s="3">
        <f t="shared" si="50"/>
        <v>0</v>
      </c>
      <c r="I593" s="3">
        <f t="shared" si="51"/>
        <v>0</v>
      </c>
      <c r="J593">
        <v>1</v>
      </c>
      <c r="K593">
        <v>0</v>
      </c>
      <c r="L593">
        <v>78.2667</v>
      </c>
      <c r="M593" s="3" t="b">
        <v>0</v>
      </c>
      <c r="N593" t="b">
        <v>0</v>
      </c>
      <c r="O593" t="b">
        <v>0</v>
      </c>
      <c r="P593">
        <v>1</v>
      </c>
    </row>
    <row r="594" spans="1:16" x14ac:dyDescent="0.25">
      <c r="A594" s="1">
        <v>592</v>
      </c>
      <c r="B594" s="3">
        <v>0</v>
      </c>
      <c r="C594" s="3">
        <v>3</v>
      </c>
      <c r="D594" s="3">
        <f t="shared" si="47"/>
        <v>0</v>
      </c>
      <c r="E594" s="3">
        <f t="shared" si="48"/>
        <v>0</v>
      </c>
      <c r="F594">
        <v>47</v>
      </c>
      <c r="G594" s="3">
        <f t="shared" si="49"/>
        <v>0</v>
      </c>
      <c r="H594" s="3">
        <f t="shared" si="50"/>
        <v>0</v>
      </c>
      <c r="I594" s="3">
        <f t="shared" si="51"/>
        <v>0</v>
      </c>
      <c r="J594">
        <v>0</v>
      </c>
      <c r="K594">
        <v>0</v>
      </c>
      <c r="L594">
        <v>7.25</v>
      </c>
      <c r="M594" s="3" t="b">
        <v>1</v>
      </c>
      <c r="N594" t="b">
        <v>0</v>
      </c>
      <c r="O594" t="b">
        <v>1</v>
      </c>
      <c r="P594">
        <v>1</v>
      </c>
    </row>
    <row r="595" spans="1:16" x14ac:dyDescent="0.25">
      <c r="A595" s="1">
        <v>593</v>
      </c>
      <c r="B595" s="3">
        <v>0</v>
      </c>
      <c r="C595" s="3">
        <v>3</v>
      </c>
      <c r="D595" s="3">
        <f t="shared" si="47"/>
        <v>0</v>
      </c>
      <c r="E595" s="3">
        <f t="shared" si="48"/>
        <v>0</v>
      </c>
      <c r="F595">
        <v>29.69911764705882</v>
      </c>
      <c r="G595" s="3">
        <f t="shared" si="49"/>
        <v>0</v>
      </c>
      <c r="H595" s="3">
        <f t="shared" si="50"/>
        <v>0</v>
      </c>
      <c r="I595" s="3">
        <f t="shared" si="51"/>
        <v>1</v>
      </c>
      <c r="J595">
        <v>0</v>
      </c>
      <c r="K595">
        <v>2</v>
      </c>
      <c r="L595">
        <v>7.75</v>
      </c>
      <c r="M595" s="3" t="b">
        <v>0</v>
      </c>
      <c r="N595" t="b">
        <v>1</v>
      </c>
      <c r="O595" t="b">
        <v>0</v>
      </c>
      <c r="P595">
        <v>1</v>
      </c>
    </row>
    <row r="596" spans="1:16" x14ac:dyDescent="0.25">
      <c r="A596" s="1">
        <v>594</v>
      </c>
      <c r="B596" s="3">
        <v>0</v>
      </c>
      <c r="C596" s="3">
        <v>2</v>
      </c>
      <c r="D596" s="3">
        <f t="shared" si="47"/>
        <v>0</v>
      </c>
      <c r="E596" s="3">
        <f t="shared" si="48"/>
        <v>1</v>
      </c>
      <c r="F596">
        <v>37</v>
      </c>
      <c r="G596" s="3">
        <f t="shared" si="49"/>
        <v>0</v>
      </c>
      <c r="H596" s="3">
        <f t="shared" si="50"/>
        <v>0</v>
      </c>
      <c r="I596" s="3">
        <f t="shared" si="51"/>
        <v>1</v>
      </c>
      <c r="J596">
        <v>1</v>
      </c>
      <c r="K596">
        <v>0</v>
      </c>
      <c r="L596">
        <v>26</v>
      </c>
      <c r="M596" s="3" t="b">
        <v>1</v>
      </c>
      <c r="N596" t="b">
        <v>0</v>
      </c>
      <c r="O596" t="b">
        <v>1</v>
      </c>
      <c r="P596">
        <v>1</v>
      </c>
    </row>
    <row r="597" spans="1:16" x14ac:dyDescent="0.25">
      <c r="A597" s="1">
        <v>595</v>
      </c>
      <c r="B597" s="3">
        <v>0</v>
      </c>
      <c r="C597" s="3">
        <v>3</v>
      </c>
      <c r="D597" s="3">
        <f t="shared" si="47"/>
        <v>0</v>
      </c>
      <c r="E597" s="3">
        <f t="shared" si="48"/>
        <v>0</v>
      </c>
      <c r="F597">
        <v>36</v>
      </c>
      <c r="G597" s="3">
        <f t="shared" si="49"/>
        <v>0</v>
      </c>
      <c r="H597" s="3">
        <f t="shared" si="50"/>
        <v>0</v>
      </c>
      <c r="I597" s="3">
        <f t="shared" si="51"/>
        <v>1</v>
      </c>
      <c r="J597">
        <v>1</v>
      </c>
      <c r="K597">
        <v>1</v>
      </c>
      <c r="L597">
        <v>24.15</v>
      </c>
      <c r="M597" s="3" t="b">
        <v>1</v>
      </c>
      <c r="N597" t="b">
        <v>0</v>
      </c>
      <c r="O597" t="b">
        <v>1</v>
      </c>
      <c r="P597">
        <v>1</v>
      </c>
    </row>
    <row r="598" spans="1:16" x14ac:dyDescent="0.25">
      <c r="A598" s="1">
        <v>596</v>
      </c>
      <c r="B598" s="3">
        <v>1</v>
      </c>
      <c r="C598" s="3">
        <v>2</v>
      </c>
      <c r="D598" s="3">
        <f t="shared" si="47"/>
        <v>0</v>
      </c>
      <c r="E598" s="3">
        <f t="shared" si="48"/>
        <v>1</v>
      </c>
      <c r="F598">
        <v>29.69911764705882</v>
      </c>
      <c r="G598" s="3">
        <f t="shared" si="49"/>
        <v>0</v>
      </c>
      <c r="H598" s="3">
        <f t="shared" si="50"/>
        <v>0</v>
      </c>
      <c r="I598" s="3">
        <f t="shared" si="51"/>
        <v>1</v>
      </c>
      <c r="J598">
        <v>0</v>
      </c>
      <c r="K598">
        <v>0</v>
      </c>
      <c r="L598">
        <v>33</v>
      </c>
      <c r="M598" s="3" t="b">
        <v>0</v>
      </c>
      <c r="N598" t="b">
        <v>0</v>
      </c>
      <c r="O598" t="b">
        <v>1</v>
      </c>
      <c r="P598">
        <v>1</v>
      </c>
    </row>
    <row r="599" spans="1:16" x14ac:dyDescent="0.25">
      <c r="A599" s="1">
        <v>597</v>
      </c>
      <c r="B599" s="3">
        <v>0</v>
      </c>
      <c r="C599" s="3">
        <v>3</v>
      </c>
      <c r="D599" s="3">
        <f t="shared" si="47"/>
        <v>0</v>
      </c>
      <c r="E599" s="3">
        <f t="shared" si="48"/>
        <v>0</v>
      </c>
      <c r="F599">
        <v>49</v>
      </c>
      <c r="G599" s="3">
        <f t="shared" si="49"/>
        <v>0</v>
      </c>
      <c r="H599" s="3">
        <f t="shared" si="50"/>
        <v>0</v>
      </c>
      <c r="I599" s="3">
        <f t="shared" si="51"/>
        <v>0</v>
      </c>
      <c r="J599">
        <v>0</v>
      </c>
      <c r="K599">
        <v>0</v>
      </c>
      <c r="L599">
        <v>0</v>
      </c>
      <c r="M599" s="3" t="b">
        <v>1</v>
      </c>
      <c r="N599" t="b">
        <v>0</v>
      </c>
      <c r="O599" t="b">
        <v>1</v>
      </c>
      <c r="P599">
        <v>1</v>
      </c>
    </row>
    <row r="600" spans="1:16" x14ac:dyDescent="0.25">
      <c r="A600" s="1">
        <v>598</v>
      </c>
      <c r="B600" s="3">
        <v>0</v>
      </c>
      <c r="C600" s="3">
        <v>3</v>
      </c>
      <c r="D600" s="3">
        <f t="shared" si="47"/>
        <v>0</v>
      </c>
      <c r="E600" s="3">
        <f t="shared" si="48"/>
        <v>0</v>
      </c>
      <c r="F600">
        <v>29.69911764705882</v>
      </c>
      <c r="G600" s="3">
        <f t="shared" si="49"/>
        <v>0</v>
      </c>
      <c r="H600" s="3">
        <f t="shared" si="50"/>
        <v>0</v>
      </c>
      <c r="I600" s="3">
        <f t="shared" si="51"/>
        <v>1</v>
      </c>
      <c r="J600">
        <v>0</v>
      </c>
      <c r="K600">
        <v>0</v>
      </c>
      <c r="L600">
        <v>7.2249999999999996</v>
      </c>
      <c r="M600" s="3" t="b">
        <v>1</v>
      </c>
      <c r="N600" t="b">
        <v>0</v>
      </c>
      <c r="O600" t="b">
        <v>0</v>
      </c>
      <c r="P600">
        <v>1</v>
      </c>
    </row>
    <row r="601" spans="1:16" x14ac:dyDescent="0.25">
      <c r="A601" s="1">
        <v>599</v>
      </c>
      <c r="B601" s="3">
        <v>1</v>
      </c>
      <c r="C601" s="3">
        <v>1</v>
      </c>
      <c r="D601" s="3">
        <f t="shared" si="47"/>
        <v>1</v>
      </c>
      <c r="E601" s="3">
        <f t="shared" si="48"/>
        <v>1</v>
      </c>
      <c r="F601">
        <v>49</v>
      </c>
      <c r="G601" s="3">
        <f t="shared" si="49"/>
        <v>0</v>
      </c>
      <c r="H601" s="3">
        <f t="shared" si="50"/>
        <v>0</v>
      </c>
      <c r="I601" s="3">
        <f t="shared" si="51"/>
        <v>0</v>
      </c>
      <c r="J601">
        <v>1</v>
      </c>
      <c r="K601">
        <v>0</v>
      </c>
      <c r="L601">
        <v>56.929200000000002</v>
      </c>
      <c r="M601" s="3" t="b">
        <v>1</v>
      </c>
      <c r="N601" t="b">
        <v>0</v>
      </c>
      <c r="O601" t="b">
        <v>0</v>
      </c>
      <c r="P601">
        <v>1</v>
      </c>
    </row>
    <row r="602" spans="1:16" x14ac:dyDescent="0.25">
      <c r="A602" s="1">
        <v>600</v>
      </c>
      <c r="B602" s="3">
        <v>1</v>
      </c>
      <c r="C602" s="3">
        <v>2</v>
      </c>
      <c r="D602" s="3">
        <f t="shared" si="47"/>
        <v>0</v>
      </c>
      <c r="E602" s="3">
        <f t="shared" si="48"/>
        <v>1</v>
      </c>
      <c r="F602">
        <v>24</v>
      </c>
      <c r="G602" s="3">
        <f t="shared" si="49"/>
        <v>0</v>
      </c>
      <c r="H602" s="3">
        <f t="shared" si="50"/>
        <v>0</v>
      </c>
      <c r="I602" s="3">
        <f t="shared" si="51"/>
        <v>1</v>
      </c>
      <c r="J602">
        <v>2</v>
      </c>
      <c r="K602">
        <v>1</v>
      </c>
      <c r="L602">
        <v>27</v>
      </c>
      <c r="M602" s="3" t="b">
        <v>0</v>
      </c>
      <c r="N602" t="b">
        <v>0</v>
      </c>
      <c r="O602" t="b">
        <v>1</v>
      </c>
      <c r="P602">
        <v>1</v>
      </c>
    </row>
    <row r="603" spans="1:16" x14ac:dyDescent="0.25">
      <c r="A603" s="1">
        <v>601</v>
      </c>
      <c r="B603" s="3">
        <v>0</v>
      </c>
      <c r="C603" s="3">
        <v>3</v>
      </c>
      <c r="D603" s="3">
        <f t="shared" si="47"/>
        <v>0</v>
      </c>
      <c r="E603" s="3">
        <f t="shared" si="48"/>
        <v>0</v>
      </c>
      <c r="F603">
        <v>29.69911764705882</v>
      </c>
      <c r="G603" s="3">
        <f t="shared" si="49"/>
        <v>0</v>
      </c>
      <c r="H603" s="3">
        <f t="shared" si="50"/>
        <v>0</v>
      </c>
      <c r="I603" s="3">
        <f t="shared" si="51"/>
        <v>1</v>
      </c>
      <c r="J603">
        <v>0</v>
      </c>
      <c r="K603">
        <v>0</v>
      </c>
      <c r="L603">
        <v>7.8958000000000004</v>
      </c>
      <c r="M603" s="3" t="b">
        <v>1</v>
      </c>
      <c r="N603" t="b">
        <v>0</v>
      </c>
      <c r="O603" t="b">
        <v>1</v>
      </c>
      <c r="P603">
        <v>1</v>
      </c>
    </row>
    <row r="604" spans="1:16" x14ac:dyDescent="0.25">
      <c r="A604" s="1">
        <v>602</v>
      </c>
      <c r="B604" s="3">
        <v>0</v>
      </c>
      <c r="C604" s="3">
        <v>1</v>
      </c>
      <c r="D604" s="3">
        <f t="shared" si="47"/>
        <v>1</v>
      </c>
      <c r="E604" s="3">
        <f t="shared" si="48"/>
        <v>1</v>
      </c>
      <c r="F604">
        <v>29.69911764705882</v>
      </c>
      <c r="G604" s="3">
        <f t="shared" si="49"/>
        <v>0</v>
      </c>
      <c r="H604" s="3">
        <f t="shared" si="50"/>
        <v>0</v>
      </c>
      <c r="I604" s="3">
        <f t="shared" si="51"/>
        <v>1</v>
      </c>
      <c r="J604">
        <v>0</v>
      </c>
      <c r="K604">
        <v>0</v>
      </c>
      <c r="L604">
        <v>42.4</v>
      </c>
      <c r="M604" s="3" t="b">
        <v>1</v>
      </c>
      <c r="N604" t="b">
        <v>0</v>
      </c>
      <c r="O604" t="b">
        <v>1</v>
      </c>
      <c r="P604">
        <v>1</v>
      </c>
    </row>
    <row r="605" spans="1:16" x14ac:dyDescent="0.25">
      <c r="A605" s="1">
        <v>603</v>
      </c>
      <c r="B605" s="3">
        <v>0</v>
      </c>
      <c r="C605" s="3">
        <v>3</v>
      </c>
      <c r="D605" s="3">
        <f t="shared" si="47"/>
        <v>0</v>
      </c>
      <c r="E605" s="3">
        <f t="shared" si="48"/>
        <v>0</v>
      </c>
      <c r="F605">
        <v>44</v>
      </c>
      <c r="G605" s="3">
        <f t="shared" si="49"/>
        <v>0</v>
      </c>
      <c r="H605" s="3">
        <f t="shared" si="50"/>
        <v>0</v>
      </c>
      <c r="I605" s="3">
        <f t="shared" si="51"/>
        <v>1</v>
      </c>
      <c r="J605">
        <v>0</v>
      </c>
      <c r="K605">
        <v>0</v>
      </c>
      <c r="L605">
        <v>8.0500000000000007</v>
      </c>
      <c r="M605" s="3" t="b">
        <v>1</v>
      </c>
      <c r="N605" t="b">
        <v>0</v>
      </c>
      <c r="O605" t="b">
        <v>1</v>
      </c>
      <c r="P605">
        <v>1</v>
      </c>
    </row>
    <row r="606" spans="1:16" x14ac:dyDescent="0.25">
      <c r="A606" s="1">
        <v>604</v>
      </c>
      <c r="B606" s="3">
        <v>1</v>
      </c>
      <c r="C606" s="3">
        <v>1</v>
      </c>
      <c r="D606" s="3">
        <f t="shared" si="47"/>
        <v>1</v>
      </c>
      <c r="E606" s="3">
        <f t="shared" si="48"/>
        <v>1</v>
      </c>
      <c r="F606">
        <v>35</v>
      </c>
      <c r="G606" s="3">
        <f t="shared" si="49"/>
        <v>0</v>
      </c>
      <c r="H606" s="3">
        <f t="shared" si="50"/>
        <v>0</v>
      </c>
      <c r="I606" s="3">
        <f t="shared" si="51"/>
        <v>1</v>
      </c>
      <c r="J606">
        <v>0</v>
      </c>
      <c r="K606">
        <v>0</v>
      </c>
      <c r="L606">
        <v>26.55</v>
      </c>
      <c r="M606" s="3" t="b">
        <v>1</v>
      </c>
      <c r="N606" t="b">
        <v>0</v>
      </c>
      <c r="O606" t="b">
        <v>0</v>
      </c>
      <c r="P606">
        <v>1</v>
      </c>
    </row>
    <row r="607" spans="1:16" x14ac:dyDescent="0.25">
      <c r="A607" s="1">
        <v>605</v>
      </c>
      <c r="B607" s="3">
        <v>0</v>
      </c>
      <c r="C607" s="3">
        <v>3</v>
      </c>
      <c r="D607" s="3">
        <f t="shared" si="47"/>
        <v>0</v>
      </c>
      <c r="E607" s="3">
        <f t="shared" si="48"/>
        <v>0</v>
      </c>
      <c r="F607">
        <v>36</v>
      </c>
      <c r="G607" s="3">
        <f t="shared" si="49"/>
        <v>0</v>
      </c>
      <c r="H607" s="3">
        <f t="shared" si="50"/>
        <v>0</v>
      </c>
      <c r="I607" s="3">
        <f t="shared" si="51"/>
        <v>1</v>
      </c>
      <c r="J607">
        <v>1</v>
      </c>
      <c r="K607">
        <v>0</v>
      </c>
      <c r="L607">
        <v>15.55</v>
      </c>
      <c r="M607" s="3" t="b">
        <v>1</v>
      </c>
      <c r="N607" t="b">
        <v>0</v>
      </c>
      <c r="O607" t="b">
        <v>1</v>
      </c>
      <c r="P607">
        <v>1</v>
      </c>
    </row>
    <row r="608" spans="1:16" x14ac:dyDescent="0.25">
      <c r="A608" s="1">
        <v>606</v>
      </c>
      <c r="B608" s="3">
        <v>0</v>
      </c>
      <c r="C608" s="3">
        <v>3</v>
      </c>
      <c r="D608" s="3">
        <f t="shared" si="47"/>
        <v>0</v>
      </c>
      <c r="E608" s="3">
        <f t="shared" si="48"/>
        <v>0</v>
      </c>
      <c r="F608">
        <v>30</v>
      </c>
      <c r="G608" s="3">
        <f t="shared" si="49"/>
        <v>0</v>
      </c>
      <c r="H608" s="3">
        <f t="shared" si="50"/>
        <v>0</v>
      </c>
      <c r="I608" s="3">
        <f t="shared" si="51"/>
        <v>1</v>
      </c>
      <c r="J608">
        <v>0</v>
      </c>
      <c r="K608">
        <v>0</v>
      </c>
      <c r="L608">
        <v>7.8958000000000004</v>
      </c>
      <c r="M608" s="3" t="b">
        <v>1</v>
      </c>
      <c r="N608" t="b">
        <v>0</v>
      </c>
      <c r="O608" t="b">
        <v>1</v>
      </c>
      <c r="P608">
        <v>1</v>
      </c>
    </row>
    <row r="609" spans="1:16" x14ac:dyDescent="0.25">
      <c r="A609" s="1">
        <v>607</v>
      </c>
      <c r="B609" s="3">
        <v>1</v>
      </c>
      <c r="C609" s="3">
        <v>1</v>
      </c>
      <c r="D609" s="3">
        <f t="shared" si="47"/>
        <v>1</v>
      </c>
      <c r="E609" s="3">
        <f t="shared" si="48"/>
        <v>1</v>
      </c>
      <c r="F609">
        <v>27</v>
      </c>
      <c r="G609" s="3">
        <f t="shared" si="49"/>
        <v>0</v>
      </c>
      <c r="H609" s="3">
        <f t="shared" si="50"/>
        <v>0</v>
      </c>
      <c r="I609" s="3">
        <f t="shared" si="51"/>
        <v>1</v>
      </c>
      <c r="J609">
        <v>0</v>
      </c>
      <c r="K609">
        <v>0</v>
      </c>
      <c r="L609">
        <v>30.5</v>
      </c>
      <c r="M609" s="3" t="b">
        <v>1</v>
      </c>
      <c r="N609" t="b">
        <v>0</v>
      </c>
      <c r="O609" t="b">
        <v>1</v>
      </c>
      <c r="P609">
        <v>1</v>
      </c>
    </row>
    <row r="610" spans="1:16" x14ac:dyDescent="0.25">
      <c r="A610" s="1">
        <v>608</v>
      </c>
      <c r="B610" s="3">
        <v>1</v>
      </c>
      <c r="C610" s="3">
        <v>2</v>
      </c>
      <c r="D610" s="3">
        <f t="shared" si="47"/>
        <v>0</v>
      </c>
      <c r="E610" s="3">
        <f t="shared" si="48"/>
        <v>1</v>
      </c>
      <c r="F610">
        <v>22</v>
      </c>
      <c r="G610" s="3">
        <f t="shared" si="49"/>
        <v>0</v>
      </c>
      <c r="H610" s="3">
        <f t="shared" si="50"/>
        <v>0</v>
      </c>
      <c r="I610" s="3">
        <f t="shared" si="51"/>
        <v>1</v>
      </c>
      <c r="J610">
        <v>1</v>
      </c>
      <c r="K610">
        <v>2</v>
      </c>
      <c r="L610">
        <v>41.5792</v>
      </c>
      <c r="M610" s="3" t="b">
        <v>0</v>
      </c>
      <c r="N610" t="b">
        <v>0</v>
      </c>
      <c r="O610" t="b">
        <v>0</v>
      </c>
      <c r="P610">
        <v>1</v>
      </c>
    </row>
    <row r="611" spans="1:16" x14ac:dyDescent="0.25">
      <c r="A611" s="1">
        <v>609</v>
      </c>
      <c r="B611" s="3">
        <v>1</v>
      </c>
      <c r="C611" s="3">
        <v>1</v>
      </c>
      <c r="D611" s="3">
        <f t="shared" si="47"/>
        <v>1</v>
      </c>
      <c r="E611" s="3">
        <f t="shared" si="48"/>
        <v>1</v>
      </c>
      <c r="F611">
        <v>40</v>
      </c>
      <c r="G611" s="3">
        <f t="shared" si="49"/>
        <v>0</v>
      </c>
      <c r="H611" s="3">
        <f t="shared" si="50"/>
        <v>0</v>
      </c>
      <c r="I611" s="3">
        <f t="shared" si="51"/>
        <v>1</v>
      </c>
      <c r="J611">
        <v>0</v>
      </c>
      <c r="K611">
        <v>0</v>
      </c>
      <c r="L611">
        <v>153.46250000000001</v>
      </c>
      <c r="M611" s="3" t="b">
        <v>0</v>
      </c>
      <c r="N611" t="b">
        <v>0</v>
      </c>
      <c r="O611" t="b">
        <v>1</v>
      </c>
      <c r="P611">
        <v>1</v>
      </c>
    </row>
    <row r="612" spans="1:16" x14ac:dyDescent="0.25">
      <c r="A612" s="1">
        <v>610</v>
      </c>
      <c r="B612" s="3">
        <v>0</v>
      </c>
      <c r="C612" s="3">
        <v>3</v>
      </c>
      <c r="D612" s="3">
        <f t="shared" si="47"/>
        <v>0</v>
      </c>
      <c r="E612" s="3">
        <f t="shared" si="48"/>
        <v>0</v>
      </c>
      <c r="F612">
        <v>39</v>
      </c>
      <c r="G612" s="3">
        <f t="shared" si="49"/>
        <v>0</v>
      </c>
      <c r="H612" s="3">
        <f t="shared" si="50"/>
        <v>0</v>
      </c>
      <c r="I612" s="3">
        <f t="shared" si="51"/>
        <v>1</v>
      </c>
      <c r="J612">
        <v>1</v>
      </c>
      <c r="K612">
        <v>5</v>
      </c>
      <c r="L612">
        <v>31.274999999999999</v>
      </c>
      <c r="M612" s="3" t="b">
        <v>0</v>
      </c>
      <c r="N612" t="b">
        <v>0</v>
      </c>
      <c r="O612" t="b">
        <v>1</v>
      </c>
      <c r="P612">
        <v>1</v>
      </c>
    </row>
    <row r="613" spans="1:16" x14ac:dyDescent="0.25">
      <c r="A613" s="1">
        <v>611</v>
      </c>
      <c r="B613" s="3">
        <v>0</v>
      </c>
      <c r="C613" s="3">
        <v>3</v>
      </c>
      <c r="D613" s="3">
        <f t="shared" si="47"/>
        <v>0</v>
      </c>
      <c r="E613" s="3">
        <f t="shared" si="48"/>
        <v>0</v>
      </c>
      <c r="F613">
        <v>29.69911764705882</v>
      </c>
      <c r="G613" s="3">
        <f t="shared" si="49"/>
        <v>0</v>
      </c>
      <c r="H613" s="3">
        <f t="shared" si="50"/>
        <v>0</v>
      </c>
      <c r="I613" s="3">
        <f t="shared" si="51"/>
        <v>1</v>
      </c>
      <c r="J613">
        <v>0</v>
      </c>
      <c r="K613">
        <v>0</v>
      </c>
      <c r="L613">
        <v>7.05</v>
      </c>
      <c r="M613" s="3" t="b">
        <v>1</v>
      </c>
      <c r="N613" t="b">
        <v>0</v>
      </c>
      <c r="O613" t="b">
        <v>1</v>
      </c>
      <c r="P613">
        <v>1</v>
      </c>
    </row>
    <row r="614" spans="1:16" x14ac:dyDescent="0.25">
      <c r="A614" s="1">
        <v>612</v>
      </c>
      <c r="B614" s="3">
        <v>1</v>
      </c>
      <c r="C614" s="3">
        <v>3</v>
      </c>
      <c r="D614" s="3">
        <f t="shared" si="47"/>
        <v>0</v>
      </c>
      <c r="E614" s="3">
        <f t="shared" si="48"/>
        <v>0</v>
      </c>
      <c r="F614">
        <v>29.69911764705882</v>
      </c>
      <c r="G614" s="3">
        <f t="shared" si="49"/>
        <v>0</v>
      </c>
      <c r="H614" s="3">
        <f t="shared" si="50"/>
        <v>0</v>
      </c>
      <c r="I614" s="3">
        <f t="shared" si="51"/>
        <v>1</v>
      </c>
      <c r="J614">
        <v>1</v>
      </c>
      <c r="K614">
        <v>0</v>
      </c>
      <c r="L614">
        <v>15.5</v>
      </c>
      <c r="M614" s="3" t="b">
        <v>0</v>
      </c>
      <c r="N614" t="b">
        <v>1</v>
      </c>
      <c r="O614" t="b">
        <v>0</v>
      </c>
      <c r="P614">
        <v>1</v>
      </c>
    </row>
    <row r="615" spans="1:16" x14ac:dyDescent="0.25">
      <c r="A615" s="1">
        <v>613</v>
      </c>
      <c r="B615" s="3">
        <v>0</v>
      </c>
      <c r="C615" s="3">
        <v>3</v>
      </c>
      <c r="D615" s="3">
        <f t="shared" si="47"/>
        <v>0</v>
      </c>
      <c r="E615" s="3">
        <f t="shared" si="48"/>
        <v>0</v>
      </c>
      <c r="F615">
        <v>29.69911764705882</v>
      </c>
      <c r="G615" s="3">
        <f t="shared" si="49"/>
        <v>0</v>
      </c>
      <c r="H615" s="3">
        <f t="shared" si="50"/>
        <v>0</v>
      </c>
      <c r="I615" s="3">
        <f t="shared" si="51"/>
        <v>1</v>
      </c>
      <c r="J615">
        <v>0</v>
      </c>
      <c r="K615">
        <v>0</v>
      </c>
      <c r="L615">
        <v>7.75</v>
      </c>
      <c r="M615" s="3" t="b">
        <v>1</v>
      </c>
      <c r="N615" t="b">
        <v>1</v>
      </c>
      <c r="O615" t="b">
        <v>0</v>
      </c>
      <c r="P615">
        <v>1</v>
      </c>
    </row>
    <row r="616" spans="1:16" x14ac:dyDescent="0.25">
      <c r="A616" s="1">
        <v>614</v>
      </c>
      <c r="B616" s="3">
        <v>0</v>
      </c>
      <c r="C616" s="3">
        <v>3</v>
      </c>
      <c r="D616" s="3">
        <f t="shared" si="47"/>
        <v>0</v>
      </c>
      <c r="E616" s="3">
        <f t="shared" si="48"/>
        <v>0</v>
      </c>
      <c r="F616">
        <v>35</v>
      </c>
      <c r="G616" s="3">
        <f t="shared" si="49"/>
        <v>0</v>
      </c>
      <c r="H616" s="3">
        <f t="shared" si="50"/>
        <v>0</v>
      </c>
      <c r="I616" s="3">
        <f t="shared" si="51"/>
        <v>1</v>
      </c>
      <c r="J616">
        <v>0</v>
      </c>
      <c r="K616">
        <v>0</v>
      </c>
      <c r="L616">
        <v>8.0500000000000007</v>
      </c>
      <c r="M616" s="3" t="b">
        <v>1</v>
      </c>
      <c r="N616" t="b">
        <v>0</v>
      </c>
      <c r="O616" t="b">
        <v>1</v>
      </c>
      <c r="P616">
        <v>1</v>
      </c>
    </row>
    <row r="617" spans="1:16" x14ac:dyDescent="0.25">
      <c r="A617" s="1">
        <v>615</v>
      </c>
      <c r="B617" s="3">
        <v>1</v>
      </c>
      <c r="C617" s="3">
        <v>2</v>
      </c>
      <c r="D617" s="3">
        <f t="shared" si="47"/>
        <v>0</v>
      </c>
      <c r="E617" s="3">
        <f t="shared" si="48"/>
        <v>1</v>
      </c>
      <c r="F617">
        <v>24</v>
      </c>
      <c r="G617" s="3">
        <f t="shared" si="49"/>
        <v>0</v>
      </c>
      <c r="H617" s="3">
        <f t="shared" si="50"/>
        <v>0</v>
      </c>
      <c r="I617" s="3">
        <f t="shared" si="51"/>
        <v>1</v>
      </c>
      <c r="J617">
        <v>1</v>
      </c>
      <c r="K617">
        <v>2</v>
      </c>
      <c r="L617">
        <v>65</v>
      </c>
      <c r="M617" s="3" t="b">
        <v>0</v>
      </c>
      <c r="N617" t="b">
        <v>0</v>
      </c>
      <c r="O617" t="b">
        <v>1</v>
      </c>
      <c r="P617">
        <v>1</v>
      </c>
    </row>
    <row r="618" spans="1:16" x14ac:dyDescent="0.25">
      <c r="A618" s="1">
        <v>616</v>
      </c>
      <c r="B618" s="3">
        <v>0</v>
      </c>
      <c r="C618" s="3">
        <v>3</v>
      </c>
      <c r="D618" s="3">
        <f t="shared" si="47"/>
        <v>0</v>
      </c>
      <c r="E618" s="3">
        <f t="shared" si="48"/>
        <v>0</v>
      </c>
      <c r="F618">
        <v>34</v>
      </c>
      <c r="G618" s="3">
        <f t="shared" si="49"/>
        <v>0</v>
      </c>
      <c r="H618" s="3">
        <f t="shared" si="50"/>
        <v>0</v>
      </c>
      <c r="I618" s="3">
        <f t="shared" si="51"/>
        <v>1</v>
      </c>
      <c r="J618">
        <v>1</v>
      </c>
      <c r="K618">
        <v>1</v>
      </c>
      <c r="L618">
        <v>14.4</v>
      </c>
      <c r="M618" s="3" t="b">
        <v>1</v>
      </c>
      <c r="N618" t="b">
        <v>0</v>
      </c>
      <c r="O618" t="b">
        <v>1</v>
      </c>
      <c r="P618">
        <v>1</v>
      </c>
    </row>
    <row r="619" spans="1:16" x14ac:dyDescent="0.25">
      <c r="A619" s="1">
        <v>617</v>
      </c>
      <c r="B619" s="3">
        <v>0</v>
      </c>
      <c r="C619" s="3">
        <v>3</v>
      </c>
      <c r="D619" s="3">
        <f t="shared" si="47"/>
        <v>0</v>
      </c>
      <c r="E619" s="3">
        <f t="shared" si="48"/>
        <v>0</v>
      </c>
      <c r="F619">
        <v>26</v>
      </c>
      <c r="G619" s="3">
        <f t="shared" si="49"/>
        <v>0</v>
      </c>
      <c r="H619" s="3">
        <f t="shared" si="50"/>
        <v>0</v>
      </c>
      <c r="I619" s="3">
        <f t="shared" si="51"/>
        <v>1</v>
      </c>
      <c r="J619">
        <v>1</v>
      </c>
      <c r="K619">
        <v>0</v>
      </c>
      <c r="L619">
        <v>16.100000000000001</v>
      </c>
      <c r="M619" s="3" t="b">
        <v>0</v>
      </c>
      <c r="N619" t="b">
        <v>0</v>
      </c>
      <c r="O619" t="b">
        <v>1</v>
      </c>
      <c r="P619">
        <v>1</v>
      </c>
    </row>
    <row r="620" spans="1:16" x14ac:dyDescent="0.25">
      <c r="A620" s="1">
        <v>618</v>
      </c>
      <c r="B620" s="3">
        <v>1</v>
      </c>
      <c r="C620" s="3">
        <v>2</v>
      </c>
      <c r="D620" s="3">
        <f t="shared" si="47"/>
        <v>0</v>
      </c>
      <c r="E620" s="3">
        <f t="shared" si="48"/>
        <v>1</v>
      </c>
      <c r="F620">
        <v>4</v>
      </c>
      <c r="G620" s="3">
        <f t="shared" si="49"/>
        <v>1</v>
      </c>
      <c r="H620" s="3">
        <f t="shared" si="50"/>
        <v>1</v>
      </c>
      <c r="I620" s="3">
        <f t="shared" si="51"/>
        <v>1</v>
      </c>
      <c r="J620">
        <v>2</v>
      </c>
      <c r="K620">
        <v>1</v>
      </c>
      <c r="L620">
        <v>39</v>
      </c>
      <c r="M620" s="3" t="b">
        <v>0</v>
      </c>
      <c r="N620" t="b">
        <v>0</v>
      </c>
      <c r="O620" t="b">
        <v>1</v>
      </c>
      <c r="P620">
        <v>1</v>
      </c>
    </row>
    <row r="621" spans="1:16" x14ac:dyDescent="0.25">
      <c r="A621" s="1">
        <v>619</v>
      </c>
      <c r="B621" s="3">
        <v>0</v>
      </c>
      <c r="C621" s="3">
        <v>2</v>
      </c>
      <c r="D621" s="3">
        <f t="shared" si="47"/>
        <v>0</v>
      </c>
      <c r="E621" s="3">
        <f t="shared" si="48"/>
        <v>1</v>
      </c>
      <c r="F621">
        <v>26</v>
      </c>
      <c r="G621" s="3">
        <f t="shared" si="49"/>
        <v>0</v>
      </c>
      <c r="H621" s="3">
        <f t="shared" si="50"/>
        <v>0</v>
      </c>
      <c r="I621" s="3">
        <f t="shared" si="51"/>
        <v>1</v>
      </c>
      <c r="J621">
        <v>0</v>
      </c>
      <c r="K621">
        <v>0</v>
      </c>
      <c r="L621">
        <v>10.5</v>
      </c>
      <c r="M621" s="3" t="b">
        <v>1</v>
      </c>
      <c r="N621" t="b">
        <v>0</v>
      </c>
      <c r="O621" t="b">
        <v>1</v>
      </c>
      <c r="P621">
        <v>1</v>
      </c>
    </row>
    <row r="622" spans="1:16" x14ac:dyDescent="0.25">
      <c r="A622" s="1">
        <v>620</v>
      </c>
      <c r="B622" s="3">
        <v>0</v>
      </c>
      <c r="C622" s="3">
        <v>3</v>
      </c>
      <c r="D622" s="3">
        <f t="shared" si="47"/>
        <v>0</v>
      </c>
      <c r="E622" s="3">
        <f t="shared" si="48"/>
        <v>0</v>
      </c>
      <c r="F622">
        <v>27</v>
      </c>
      <c r="G622" s="3">
        <f t="shared" si="49"/>
        <v>0</v>
      </c>
      <c r="H622" s="3">
        <f t="shared" si="50"/>
        <v>0</v>
      </c>
      <c r="I622" s="3">
        <f t="shared" si="51"/>
        <v>1</v>
      </c>
      <c r="J622">
        <v>1</v>
      </c>
      <c r="K622">
        <v>0</v>
      </c>
      <c r="L622">
        <v>14.4542</v>
      </c>
      <c r="M622" s="3" t="b">
        <v>1</v>
      </c>
      <c r="N622" t="b">
        <v>0</v>
      </c>
      <c r="O622" t="b">
        <v>0</v>
      </c>
      <c r="P622">
        <v>1</v>
      </c>
    </row>
    <row r="623" spans="1:16" x14ac:dyDescent="0.25">
      <c r="A623" s="1">
        <v>621</v>
      </c>
      <c r="B623" s="3">
        <v>1</v>
      </c>
      <c r="C623" s="3">
        <v>1</v>
      </c>
      <c r="D623" s="3">
        <f t="shared" si="47"/>
        <v>1</v>
      </c>
      <c r="E623" s="3">
        <f t="shared" si="48"/>
        <v>1</v>
      </c>
      <c r="F623">
        <v>42</v>
      </c>
      <c r="G623" s="3">
        <f t="shared" si="49"/>
        <v>0</v>
      </c>
      <c r="H623" s="3">
        <f t="shared" si="50"/>
        <v>0</v>
      </c>
      <c r="I623" s="3">
        <f t="shared" si="51"/>
        <v>1</v>
      </c>
      <c r="J623">
        <v>1</v>
      </c>
      <c r="K623">
        <v>0</v>
      </c>
      <c r="L623">
        <v>52.554200000000002</v>
      </c>
      <c r="M623" s="3" t="b">
        <v>1</v>
      </c>
      <c r="N623" t="b">
        <v>0</v>
      </c>
      <c r="O623" t="b">
        <v>1</v>
      </c>
      <c r="P623">
        <v>1</v>
      </c>
    </row>
    <row r="624" spans="1:16" x14ac:dyDescent="0.25">
      <c r="A624" s="1">
        <v>622</v>
      </c>
      <c r="B624" s="3">
        <v>1</v>
      </c>
      <c r="C624" s="3">
        <v>3</v>
      </c>
      <c r="D624" s="3">
        <f t="shared" si="47"/>
        <v>0</v>
      </c>
      <c r="E624" s="3">
        <f t="shared" si="48"/>
        <v>0</v>
      </c>
      <c r="F624">
        <v>20</v>
      </c>
      <c r="G624" s="3">
        <f t="shared" si="49"/>
        <v>0</v>
      </c>
      <c r="H624" s="3">
        <f t="shared" si="50"/>
        <v>1</v>
      </c>
      <c r="I624" s="3">
        <f t="shared" si="51"/>
        <v>1</v>
      </c>
      <c r="J624">
        <v>1</v>
      </c>
      <c r="K624">
        <v>1</v>
      </c>
      <c r="L624">
        <v>15.7417</v>
      </c>
      <c r="M624" s="3" t="b">
        <v>1</v>
      </c>
      <c r="N624" t="b">
        <v>0</v>
      </c>
      <c r="O624" t="b">
        <v>0</v>
      </c>
      <c r="P624">
        <v>1</v>
      </c>
    </row>
    <row r="625" spans="1:16" x14ac:dyDescent="0.25">
      <c r="A625" s="1">
        <v>623</v>
      </c>
      <c r="B625" s="3">
        <v>0</v>
      </c>
      <c r="C625" s="3">
        <v>3</v>
      </c>
      <c r="D625" s="3">
        <f t="shared" si="47"/>
        <v>0</v>
      </c>
      <c r="E625" s="3">
        <f t="shared" si="48"/>
        <v>0</v>
      </c>
      <c r="F625">
        <v>21</v>
      </c>
      <c r="G625" s="3">
        <f t="shared" si="49"/>
        <v>0</v>
      </c>
      <c r="H625" s="3">
        <f t="shared" si="50"/>
        <v>0</v>
      </c>
      <c r="I625" s="3">
        <f t="shared" si="51"/>
        <v>1</v>
      </c>
      <c r="J625">
        <v>0</v>
      </c>
      <c r="K625">
        <v>0</v>
      </c>
      <c r="L625">
        <v>7.8541999999999996</v>
      </c>
      <c r="M625" s="3" t="b">
        <v>1</v>
      </c>
      <c r="N625" t="b">
        <v>0</v>
      </c>
      <c r="O625" t="b">
        <v>1</v>
      </c>
      <c r="P625">
        <v>1</v>
      </c>
    </row>
    <row r="626" spans="1:16" x14ac:dyDescent="0.25">
      <c r="A626" s="1">
        <v>624</v>
      </c>
      <c r="B626" s="3">
        <v>0</v>
      </c>
      <c r="C626" s="3">
        <v>3</v>
      </c>
      <c r="D626" s="3">
        <f t="shared" si="47"/>
        <v>0</v>
      </c>
      <c r="E626" s="3">
        <f t="shared" si="48"/>
        <v>0</v>
      </c>
      <c r="F626">
        <v>21</v>
      </c>
      <c r="G626" s="3">
        <f t="shared" si="49"/>
        <v>0</v>
      </c>
      <c r="H626" s="3">
        <f t="shared" si="50"/>
        <v>0</v>
      </c>
      <c r="I626" s="3">
        <f t="shared" si="51"/>
        <v>1</v>
      </c>
      <c r="J626">
        <v>0</v>
      </c>
      <c r="K626">
        <v>0</v>
      </c>
      <c r="L626">
        <v>16.100000000000001</v>
      </c>
      <c r="M626" s="3" t="b">
        <v>1</v>
      </c>
      <c r="N626" t="b">
        <v>0</v>
      </c>
      <c r="O626" t="b">
        <v>1</v>
      </c>
      <c r="P626">
        <v>1</v>
      </c>
    </row>
    <row r="627" spans="1:16" x14ac:dyDescent="0.25">
      <c r="A627" s="1">
        <v>625</v>
      </c>
      <c r="B627" s="3">
        <v>0</v>
      </c>
      <c r="C627" s="3">
        <v>1</v>
      </c>
      <c r="D627" s="3">
        <f t="shared" si="47"/>
        <v>1</v>
      </c>
      <c r="E627" s="3">
        <f t="shared" si="48"/>
        <v>1</v>
      </c>
      <c r="F627">
        <v>61</v>
      </c>
      <c r="G627" s="3">
        <f t="shared" si="49"/>
        <v>0</v>
      </c>
      <c r="H627" s="3">
        <f t="shared" si="50"/>
        <v>0</v>
      </c>
      <c r="I627" s="3">
        <f t="shared" si="51"/>
        <v>0</v>
      </c>
      <c r="J627">
        <v>0</v>
      </c>
      <c r="K627">
        <v>0</v>
      </c>
      <c r="L627">
        <v>32.320799999999998</v>
      </c>
      <c r="M627" s="3" t="b">
        <v>1</v>
      </c>
      <c r="N627" t="b">
        <v>0</v>
      </c>
      <c r="O627" t="b">
        <v>1</v>
      </c>
      <c r="P627">
        <v>1</v>
      </c>
    </row>
    <row r="628" spans="1:16" x14ac:dyDescent="0.25">
      <c r="A628" s="1">
        <v>626</v>
      </c>
      <c r="B628" s="3">
        <v>0</v>
      </c>
      <c r="C628" s="3">
        <v>2</v>
      </c>
      <c r="D628" s="3">
        <f t="shared" si="47"/>
        <v>0</v>
      </c>
      <c r="E628" s="3">
        <f t="shared" si="48"/>
        <v>1</v>
      </c>
      <c r="F628">
        <v>57</v>
      </c>
      <c r="G628" s="3">
        <f t="shared" si="49"/>
        <v>0</v>
      </c>
      <c r="H628" s="3">
        <f t="shared" si="50"/>
        <v>0</v>
      </c>
      <c r="I628" s="3">
        <f t="shared" si="51"/>
        <v>0</v>
      </c>
      <c r="J628">
        <v>0</v>
      </c>
      <c r="K628">
        <v>0</v>
      </c>
      <c r="L628">
        <v>12.35</v>
      </c>
      <c r="M628" s="3" t="b">
        <v>1</v>
      </c>
      <c r="N628" t="b">
        <v>1</v>
      </c>
      <c r="O628" t="b">
        <v>0</v>
      </c>
      <c r="P628">
        <v>1</v>
      </c>
    </row>
    <row r="629" spans="1:16" x14ac:dyDescent="0.25">
      <c r="A629" s="1">
        <v>627</v>
      </c>
      <c r="B629" s="3">
        <v>1</v>
      </c>
      <c r="C629" s="3">
        <v>1</v>
      </c>
      <c r="D629" s="3">
        <f t="shared" si="47"/>
        <v>1</v>
      </c>
      <c r="E629" s="3">
        <f t="shared" si="48"/>
        <v>1</v>
      </c>
      <c r="F629">
        <v>21</v>
      </c>
      <c r="G629" s="3">
        <f t="shared" si="49"/>
        <v>0</v>
      </c>
      <c r="H629" s="3">
        <f t="shared" si="50"/>
        <v>0</v>
      </c>
      <c r="I629" s="3">
        <f t="shared" si="51"/>
        <v>1</v>
      </c>
      <c r="J629">
        <v>0</v>
      </c>
      <c r="K629">
        <v>0</v>
      </c>
      <c r="L629">
        <v>77.958299999999994</v>
      </c>
      <c r="M629" s="3" t="b">
        <v>0</v>
      </c>
      <c r="N629" t="b">
        <v>0</v>
      </c>
      <c r="O629" t="b">
        <v>1</v>
      </c>
      <c r="P629">
        <v>1</v>
      </c>
    </row>
    <row r="630" spans="1:16" x14ac:dyDescent="0.25">
      <c r="A630" s="1">
        <v>628</v>
      </c>
      <c r="B630" s="3">
        <v>0</v>
      </c>
      <c r="C630" s="3">
        <v>3</v>
      </c>
      <c r="D630" s="3">
        <f t="shared" si="47"/>
        <v>0</v>
      </c>
      <c r="E630" s="3">
        <f t="shared" si="48"/>
        <v>0</v>
      </c>
      <c r="F630">
        <v>26</v>
      </c>
      <c r="G630" s="3">
        <f t="shared" si="49"/>
        <v>0</v>
      </c>
      <c r="H630" s="3">
        <f t="shared" si="50"/>
        <v>0</v>
      </c>
      <c r="I630" s="3">
        <f t="shared" si="51"/>
        <v>1</v>
      </c>
      <c r="J630">
        <v>0</v>
      </c>
      <c r="K630">
        <v>0</v>
      </c>
      <c r="L630">
        <v>7.8958000000000004</v>
      </c>
      <c r="M630" s="3" t="b">
        <v>1</v>
      </c>
      <c r="N630" t="b">
        <v>0</v>
      </c>
      <c r="O630" t="b">
        <v>1</v>
      </c>
      <c r="P630">
        <v>1</v>
      </c>
    </row>
    <row r="631" spans="1:16" x14ac:dyDescent="0.25">
      <c r="A631" s="1">
        <v>629</v>
      </c>
      <c r="B631" s="3">
        <v>0</v>
      </c>
      <c r="C631" s="3">
        <v>3</v>
      </c>
      <c r="D631" s="3">
        <f t="shared" si="47"/>
        <v>0</v>
      </c>
      <c r="E631" s="3">
        <f t="shared" si="48"/>
        <v>0</v>
      </c>
      <c r="F631">
        <v>29.69911764705882</v>
      </c>
      <c r="G631" s="3">
        <f t="shared" si="49"/>
        <v>0</v>
      </c>
      <c r="H631" s="3">
        <f t="shared" si="50"/>
        <v>0</v>
      </c>
      <c r="I631" s="3">
        <f t="shared" si="51"/>
        <v>1</v>
      </c>
      <c r="J631">
        <v>0</v>
      </c>
      <c r="K631">
        <v>0</v>
      </c>
      <c r="L631">
        <v>7.7332999999999998</v>
      </c>
      <c r="M631" s="3" t="b">
        <v>1</v>
      </c>
      <c r="N631" t="b">
        <v>1</v>
      </c>
      <c r="O631" t="b">
        <v>0</v>
      </c>
      <c r="P631">
        <v>1</v>
      </c>
    </row>
    <row r="632" spans="1:16" x14ac:dyDescent="0.25">
      <c r="A632" s="1">
        <v>630</v>
      </c>
      <c r="B632" s="3">
        <v>1</v>
      </c>
      <c r="C632" s="3">
        <v>1</v>
      </c>
      <c r="D632" s="3">
        <f t="shared" si="47"/>
        <v>1</v>
      </c>
      <c r="E632" s="3">
        <f t="shared" si="48"/>
        <v>1</v>
      </c>
      <c r="F632">
        <v>80</v>
      </c>
      <c r="G632" s="3">
        <f t="shared" si="49"/>
        <v>0</v>
      </c>
      <c r="H632" s="3">
        <f t="shared" si="50"/>
        <v>0</v>
      </c>
      <c r="I632" s="3">
        <f t="shared" si="51"/>
        <v>0</v>
      </c>
      <c r="J632">
        <v>0</v>
      </c>
      <c r="K632">
        <v>0</v>
      </c>
      <c r="L632">
        <v>30</v>
      </c>
      <c r="M632" s="3" t="b">
        <v>1</v>
      </c>
      <c r="N632" t="b">
        <v>0</v>
      </c>
      <c r="O632" t="b">
        <v>1</v>
      </c>
      <c r="P632">
        <v>1</v>
      </c>
    </row>
    <row r="633" spans="1:16" x14ac:dyDescent="0.25">
      <c r="A633" s="1">
        <v>631</v>
      </c>
      <c r="B633" s="3">
        <v>0</v>
      </c>
      <c r="C633" s="3">
        <v>3</v>
      </c>
      <c r="D633" s="3">
        <f t="shared" si="47"/>
        <v>0</v>
      </c>
      <c r="E633" s="3">
        <f t="shared" si="48"/>
        <v>0</v>
      </c>
      <c r="F633">
        <v>51</v>
      </c>
      <c r="G633" s="3">
        <f t="shared" si="49"/>
        <v>0</v>
      </c>
      <c r="H633" s="3">
        <f t="shared" si="50"/>
        <v>0</v>
      </c>
      <c r="I633" s="3">
        <f t="shared" si="51"/>
        <v>0</v>
      </c>
      <c r="J633">
        <v>0</v>
      </c>
      <c r="K633">
        <v>0</v>
      </c>
      <c r="L633">
        <v>7.0541999999999998</v>
      </c>
      <c r="M633" s="3" t="b">
        <v>1</v>
      </c>
      <c r="N633" t="b">
        <v>0</v>
      </c>
      <c r="O633" t="b">
        <v>1</v>
      </c>
      <c r="P633">
        <v>1</v>
      </c>
    </row>
    <row r="634" spans="1:16" x14ac:dyDescent="0.25">
      <c r="A634" s="1">
        <v>632</v>
      </c>
      <c r="B634" s="3">
        <v>1</v>
      </c>
      <c r="C634" s="3">
        <v>1</v>
      </c>
      <c r="D634" s="3">
        <f t="shared" si="47"/>
        <v>1</v>
      </c>
      <c r="E634" s="3">
        <f t="shared" si="48"/>
        <v>1</v>
      </c>
      <c r="F634">
        <v>32</v>
      </c>
      <c r="G634" s="3">
        <f t="shared" si="49"/>
        <v>0</v>
      </c>
      <c r="H634" s="3">
        <f t="shared" si="50"/>
        <v>0</v>
      </c>
      <c r="I634" s="3">
        <f t="shared" si="51"/>
        <v>1</v>
      </c>
      <c r="J634">
        <v>0</v>
      </c>
      <c r="K634">
        <v>0</v>
      </c>
      <c r="L634">
        <v>30.5</v>
      </c>
      <c r="M634" s="3" t="b">
        <v>1</v>
      </c>
      <c r="N634" t="b">
        <v>0</v>
      </c>
      <c r="O634" t="b">
        <v>0</v>
      </c>
      <c r="P634">
        <v>1</v>
      </c>
    </row>
    <row r="635" spans="1:16" x14ac:dyDescent="0.25">
      <c r="A635" s="1">
        <v>633</v>
      </c>
      <c r="B635" s="3">
        <v>0</v>
      </c>
      <c r="C635" s="3">
        <v>1</v>
      </c>
      <c r="D635" s="3">
        <f t="shared" si="47"/>
        <v>1</v>
      </c>
      <c r="E635" s="3">
        <f t="shared" si="48"/>
        <v>1</v>
      </c>
      <c r="F635">
        <v>29.69911764705882</v>
      </c>
      <c r="G635" s="3">
        <f t="shared" si="49"/>
        <v>0</v>
      </c>
      <c r="H635" s="3">
        <f t="shared" si="50"/>
        <v>0</v>
      </c>
      <c r="I635" s="3">
        <f t="shared" si="51"/>
        <v>1</v>
      </c>
      <c r="J635">
        <v>0</v>
      </c>
      <c r="K635">
        <v>0</v>
      </c>
      <c r="L635">
        <v>0</v>
      </c>
      <c r="M635" s="3" t="b">
        <v>1</v>
      </c>
      <c r="N635" t="b">
        <v>0</v>
      </c>
      <c r="O635" t="b">
        <v>1</v>
      </c>
      <c r="P635">
        <v>1</v>
      </c>
    </row>
    <row r="636" spans="1:16" x14ac:dyDescent="0.25">
      <c r="A636" s="1">
        <v>634</v>
      </c>
      <c r="B636" s="3">
        <v>0</v>
      </c>
      <c r="C636" s="3">
        <v>3</v>
      </c>
      <c r="D636" s="3">
        <f t="shared" si="47"/>
        <v>0</v>
      </c>
      <c r="E636" s="3">
        <f t="shared" si="48"/>
        <v>0</v>
      </c>
      <c r="F636">
        <v>9</v>
      </c>
      <c r="G636" s="3">
        <f t="shared" si="49"/>
        <v>0</v>
      </c>
      <c r="H636" s="3">
        <f t="shared" si="50"/>
        <v>1</v>
      </c>
      <c r="I636" s="3">
        <f t="shared" si="51"/>
        <v>1</v>
      </c>
      <c r="J636">
        <v>3</v>
      </c>
      <c r="K636">
        <v>2</v>
      </c>
      <c r="L636">
        <v>27.9</v>
      </c>
      <c r="M636" s="3" t="b">
        <v>0</v>
      </c>
      <c r="N636" t="b">
        <v>0</v>
      </c>
      <c r="O636" t="b">
        <v>1</v>
      </c>
      <c r="P636">
        <v>1</v>
      </c>
    </row>
    <row r="637" spans="1:16" x14ac:dyDescent="0.25">
      <c r="A637" s="1">
        <v>635</v>
      </c>
      <c r="B637" s="3">
        <v>1</v>
      </c>
      <c r="C637" s="3">
        <v>2</v>
      </c>
      <c r="D637" s="3">
        <f t="shared" si="47"/>
        <v>0</v>
      </c>
      <c r="E637" s="3">
        <f t="shared" si="48"/>
        <v>1</v>
      </c>
      <c r="F637">
        <v>28</v>
      </c>
      <c r="G637" s="3">
        <f t="shared" si="49"/>
        <v>0</v>
      </c>
      <c r="H637" s="3">
        <f t="shared" si="50"/>
        <v>0</v>
      </c>
      <c r="I637" s="3">
        <f t="shared" si="51"/>
        <v>1</v>
      </c>
      <c r="J637">
        <v>0</v>
      </c>
      <c r="K637">
        <v>0</v>
      </c>
      <c r="L637">
        <v>13</v>
      </c>
      <c r="M637" s="3" t="b">
        <v>0</v>
      </c>
      <c r="N637" t="b">
        <v>0</v>
      </c>
      <c r="O637" t="b">
        <v>1</v>
      </c>
      <c r="P637">
        <v>1</v>
      </c>
    </row>
    <row r="638" spans="1:16" x14ac:dyDescent="0.25">
      <c r="A638" s="1">
        <v>636</v>
      </c>
      <c r="B638" s="3">
        <v>0</v>
      </c>
      <c r="C638" s="3">
        <v>3</v>
      </c>
      <c r="D638" s="3">
        <f t="shared" si="47"/>
        <v>0</v>
      </c>
      <c r="E638" s="3">
        <f t="shared" si="48"/>
        <v>0</v>
      </c>
      <c r="F638">
        <v>32</v>
      </c>
      <c r="G638" s="3">
        <f t="shared" si="49"/>
        <v>0</v>
      </c>
      <c r="H638" s="3">
        <f t="shared" si="50"/>
        <v>0</v>
      </c>
      <c r="I638" s="3">
        <f t="shared" si="51"/>
        <v>1</v>
      </c>
      <c r="J638">
        <v>0</v>
      </c>
      <c r="K638">
        <v>0</v>
      </c>
      <c r="L638">
        <v>7.9249999999999998</v>
      </c>
      <c r="M638" s="3" t="b">
        <v>1</v>
      </c>
      <c r="N638" t="b">
        <v>0</v>
      </c>
      <c r="O638" t="b">
        <v>1</v>
      </c>
      <c r="P638">
        <v>1</v>
      </c>
    </row>
    <row r="639" spans="1:16" x14ac:dyDescent="0.25">
      <c r="A639" s="1">
        <v>637</v>
      </c>
      <c r="B639" s="3">
        <v>0</v>
      </c>
      <c r="C639" s="3">
        <v>2</v>
      </c>
      <c r="D639" s="3">
        <f t="shared" si="47"/>
        <v>0</v>
      </c>
      <c r="E639" s="3">
        <f t="shared" si="48"/>
        <v>1</v>
      </c>
      <c r="F639">
        <v>31</v>
      </c>
      <c r="G639" s="3">
        <f t="shared" si="49"/>
        <v>0</v>
      </c>
      <c r="H639" s="3">
        <f t="shared" si="50"/>
        <v>0</v>
      </c>
      <c r="I639" s="3">
        <f t="shared" si="51"/>
        <v>1</v>
      </c>
      <c r="J639">
        <v>1</v>
      </c>
      <c r="K639">
        <v>1</v>
      </c>
      <c r="L639">
        <v>26.25</v>
      </c>
      <c r="M639" s="3" t="b">
        <v>1</v>
      </c>
      <c r="N639" t="b">
        <v>0</v>
      </c>
      <c r="O639" t="b">
        <v>1</v>
      </c>
      <c r="P639">
        <v>1</v>
      </c>
    </row>
    <row r="640" spans="1:16" x14ac:dyDescent="0.25">
      <c r="A640" s="1">
        <v>638</v>
      </c>
      <c r="B640" s="3">
        <v>0</v>
      </c>
      <c r="C640" s="3">
        <v>3</v>
      </c>
      <c r="D640" s="3">
        <f t="shared" si="47"/>
        <v>0</v>
      </c>
      <c r="E640" s="3">
        <f t="shared" si="48"/>
        <v>0</v>
      </c>
      <c r="F640">
        <v>41</v>
      </c>
      <c r="G640" s="3">
        <f t="shared" si="49"/>
        <v>0</v>
      </c>
      <c r="H640" s="3">
        <f t="shared" si="50"/>
        <v>0</v>
      </c>
      <c r="I640" s="3">
        <f t="shared" si="51"/>
        <v>1</v>
      </c>
      <c r="J640">
        <v>0</v>
      </c>
      <c r="K640">
        <v>5</v>
      </c>
      <c r="L640">
        <v>39.6875</v>
      </c>
      <c r="M640" s="3" t="b">
        <v>0</v>
      </c>
      <c r="N640" t="b">
        <v>0</v>
      </c>
      <c r="O640" t="b">
        <v>1</v>
      </c>
      <c r="P640">
        <v>1</v>
      </c>
    </row>
    <row r="641" spans="1:16" x14ac:dyDescent="0.25">
      <c r="A641" s="1">
        <v>639</v>
      </c>
      <c r="B641" s="3">
        <v>0</v>
      </c>
      <c r="C641" s="3">
        <v>3</v>
      </c>
      <c r="D641" s="3">
        <f t="shared" si="47"/>
        <v>0</v>
      </c>
      <c r="E641" s="3">
        <f t="shared" si="48"/>
        <v>0</v>
      </c>
      <c r="F641">
        <v>29.69911764705882</v>
      </c>
      <c r="G641" s="3">
        <f t="shared" si="49"/>
        <v>0</v>
      </c>
      <c r="H641" s="3">
        <f t="shared" si="50"/>
        <v>0</v>
      </c>
      <c r="I641" s="3">
        <f t="shared" si="51"/>
        <v>1</v>
      </c>
      <c r="J641">
        <v>1</v>
      </c>
      <c r="K641">
        <v>0</v>
      </c>
      <c r="L641">
        <v>16.100000000000001</v>
      </c>
      <c r="M641" s="3" t="b">
        <v>1</v>
      </c>
      <c r="N641" t="b">
        <v>0</v>
      </c>
      <c r="O641" t="b">
        <v>1</v>
      </c>
      <c r="P641">
        <v>1</v>
      </c>
    </row>
    <row r="642" spans="1:16" x14ac:dyDescent="0.25">
      <c r="A642" s="1">
        <v>640</v>
      </c>
      <c r="B642" s="3">
        <v>0</v>
      </c>
      <c r="C642" s="3">
        <v>3</v>
      </c>
      <c r="D642" s="3">
        <f t="shared" si="47"/>
        <v>0</v>
      </c>
      <c r="E642" s="3">
        <f t="shared" si="48"/>
        <v>0</v>
      </c>
      <c r="F642">
        <v>20</v>
      </c>
      <c r="G642" s="3">
        <f t="shared" si="49"/>
        <v>0</v>
      </c>
      <c r="H642" s="3">
        <f t="shared" si="50"/>
        <v>1</v>
      </c>
      <c r="I642" s="3">
        <f t="shared" si="51"/>
        <v>1</v>
      </c>
      <c r="J642">
        <v>0</v>
      </c>
      <c r="K642">
        <v>0</v>
      </c>
      <c r="L642">
        <v>7.8541999999999996</v>
      </c>
      <c r="M642" s="3" t="b">
        <v>1</v>
      </c>
      <c r="N642" t="b">
        <v>0</v>
      </c>
      <c r="O642" t="b">
        <v>1</v>
      </c>
      <c r="P642">
        <v>1</v>
      </c>
    </row>
    <row r="643" spans="1:16" x14ac:dyDescent="0.25">
      <c r="A643" s="1">
        <v>641</v>
      </c>
      <c r="B643" s="3">
        <v>1</v>
      </c>
      <c r="C643" s="3">
        <v>1</v>
      </c>
      <c r="D643" s="3">
        <f t="shared" ref="D643:D706" si="52">IF(C643=1,1,0)</f>
        <v>1</v>
      </c>
      <c r="E643" s="3">
        <f t="shared" ref="E643:E706" si="53">IF(C643=2,1,D643)</f>
        <v>1</v>
      </c>
      <c r="F643">
        <v>24</v>
      </c>
      <c r="G643" s="3">
        <f t="shared" ref="G643:G706" si="54">IF(F643&lt;6,1,0)</f>
        <v>0</v>
      </c>
      <c r="H643" s="3">
        <f t="shared" ref="H643:H706" si="55">IF(F643&lt;21,1,0)</f>
        <v>0</v>
      </c>
      <c r="I643" s="3">
        <f t="shared" ref="I643:I706" si="56">IF(F643&lt;45,1,0)</f>
        <v>1</v>
      </c>
      <c r="J643">
        <v>0</v>
      </c>
      <c r="K643">
        <v>0</v>
      </c>
      <c r="L643">
        <v>69.3</v>
      </c>
      <c r="M643" s="3" t="b">
        <v>0</v>
      </c>
      <c r="N643" t="b">
        <v>0</v>
      </c>
      <c r="O643" t="b">
        <v>0</v>
      </c>
      <c r="P643">
        <v>1</v>
      </c>
    </row>
    <row r="644" spans="1:16" x14ac:dyDescent="0.25">
      <c r="A644" s="1">
        <v>642</v>
      </c>
      <c r="B644" s="3">
        <v>0</v>
      </c>
      <c r="C644" s="3">
        <v>3</v>
      </c>
      <c r="D644" s="3">
        <f t="shared" si="52"/>
        <v>0</v>
      </c>
      <c r="E644" s="3">
        <f t="shared" si="53"/>
        <v>0</v>
      </c>
      <c r="F644">
        <v>2</v>
      </c>
      <c r="G644" s="3">
        <f t="shared" si="54"/>
        <v>1</v>
      </c>
      <c r="H644" s="3">
        <f t="shared" si="55"/>
        <v>1</v>
      </c>
      <c r="I644" s="3">
        <f t="shared" si="56"/>
        <v>1</v>
      </c>
      <c r="J644">
        <v>3</v>
      </c>
      <c r="K644">
        <v>2</v>
      </c>
      <c r="L644">
        <v>27.9</v>
      </c>
      <c r="M644" s="3" t="b">
        <v>0</v>
      </c>
      <c r="N644" t="b">
        <v>0</v>
      </c>
      <c r="O644" t="b">
        <v>1</v>
      </c>
      <c r="P644">
        <v>1</v>
      </c>
    </row>
    <row r="645" spans="1:16" x14ac:dyDescent="0.25">
      <c r="A645" s="1">
        <v>643</v>
      </c>
      <c r="B645" s="3">
        <v>1</v>
      </c>
      <c r="C645" s="3">
        <v>3</v>
      </c>
      <c r="D645" s="3">
        <f t="shared" si="52"/>
        <v>0</v>
      </c>
      <c r="E645" s="3">
        <f t="shared" si="53"/>
        <v>0</v>
      </c>
      <c r="F645">
        <v>29.69911764705882</v>
      </c>
      <c r="G645" s="3">
        <f t="shared" si="54"/>
        <v>0</v>
      </c>
      <c r="H645" s="3">
        <f t="shared" si="55"/>
        <v>0</v>
      </c>
      <c r="I645" s="3">
        <f t="shared" si="56"/>
        <v>1</v>
      </c>
      <c r="J645">
        <v>0</v>
      </c>
      <c r="K645">
        <v>0</v>
      </c>
      <c r="L645">
        <v>56.495800000000003</v>
      </c>
      <c r="M645" s="3" t="b">
        <v>1</v>
      </c>
      <c r="N645" t="b">
        <v>0</v>
      </c>
      <c r="O645" t="b">
        <v>1</v>
      </c>
      <c r="P645">
        <v>1</v>
      </c>
    </row>
    <row r="646" spans="1:16" x14ac:dyDescent="0.25">
      <c r="A646" s="1">
        <v>644</v>
      </c>
      <c r="B646" s="3">
        <v>1</v>
      </c>
      <c r="C646" s="3">
        <v>3</v>
      </c>
      <c r="D646" s="3">
        <f t="shared" si="52"/>
        <v>0</v>
      </c>
      <c r="E646" s="3">
        <f t="shared" si="53"/>
        <v>0</v>
      </c>
      <c r="F646">
        <v>0.75</v>
      </c>
      <c r="G646" s="3">
        <f t="shared" si="54"/>
        <v>1</v>
      </c>
      <c r="H646" s="3">
        <f t="shared" si="55"/>
        <v>1</v>
      </c>
      <c r="I646" s="3">
        <f t="shared" si="56"/>
        <v>1</v>
      </c>
      <c r="J646">
        <v>2</v>
      </c>
      <c r="K646">
        <v>1</v>
      </c>
      <c r="L646">
        <v>19.258299999999998</v>
      </c>
      <c r="M646" s="3" t="b">
        <v>0</v>
      </c>
      <c r="N646" t="b">
        <v>0</v>
      </c>
      <c r="O646" t="b">
        <v>0</v>
      </c>
      <c r="P646">
        <v>1</v>
      </c>
    </row>
    <row r="647" spans="1:16" x14ac:dyDescent="0.25">
      <c r="A647" s="1">
        <v>645</v>
      </c>
      <c r="B647" s="3">
        <v>1</v>
      </c>
      <c r="C647" s="3">
        <v>1</v>
      </c>
      <c r="D647" s="3">
        <f t="shared" si="52"/>
        <v>1</v>
      </c>
      <c r="E647" s="3">
        <f t="shared" si="53"/>
        <v>1</v>
      </c>
      <c r="F647">
        <v>48</v>
      </c>
      <c r="G647" s="3">
        <f t="shared" si="54"/>
        <v>0</v>
      </c>
      <c r="H647" s="3">
        <f t="shared" si="55"/>
        <v>0</v>
      </c>
      <c r="I647" s="3">
        <f t="shared" si="56"/>
        <v>0</v>
      </c>
      <c r="J647">
        <v>1</v>
      </c>
      <c r="K647">
        <v>0</v>
      </c>
      <c r="L647">
        <v>76.729200000000006</v>
      </c>
      <c r="M647" s="3" t="b">
        <v>1</v>
      </c>
      <c r="N647" t="b">
        <v>0</v>
      </c>
      <c r="O647" t="b">
        <v>0</v>
      </c>
      <c r="P647">
        <v>1</v>
      </c>
    </row>
    <row r="648" spans="1:16" x14ac:dyDescent="0.25">
      <c r="A648" s="1">
        <v>646</v>
      </c>
      <c r="B648" s="3">
        <v>0</v>
      </c>
      <c r="C648" s="3">
        <v>3</v>
      </c>
      <c r="D648" s="3">
        <f t="shared" si="52"/>
        <v>0</v>
      </c>
      <c r="E648" s="3">
        <f t="shared" si="53"/>
        <v>0</v>
      </c>
      <c r="F648">
        <v>19</v>
      </c>
      <c r="G648" s="3">
        <f t="shared" si="54"/>
        <v>0</v>
      </c>
      <c r="H648" s="3">
        <f t="shared" si="55"/>
        <v>1</v>
      </c>
      <c r="I648" s="3">
        <f t="shared" si="56"/>
        <v>1</v>
      </c>
      <c r="J648">
        <v>0</v>
      </c>
      <c r="K648">
        <v>0</v>
      </c>
      <c r="L648">
        <v>7.8958000000000004</v>
      </c>
      <c r="M648" s="3" t="b">
        <v>1</v>
      </c>
      <c r="N648" t="b">
        <v>0</v>
      </c>
      <c r="O648" t="b">
        <v>1</v>
      </c>
      <c r="P648">
        <v>1</v>
      </c>
    </row>
    <row r="649" spans="1:16" x14ac:dyDescent="0.25">
      <c r="A649" s="1">
        <v>647</v>
      </c>
      <c r="B649" s="3">
        <v>1</v>
      </c>
      <c r="C649" s="3">
        <v>1</v>
      </c>
      <c r="D649" s="3">
        <f t="shared" si="52"/>
        <v>1</v>
      </c>
      <c r="E649" s="3">
        <f t="shared" si="53"/>
        <v>1</v>
      </c>
      <c r="F649">
        <v>56</v>
      </c>
      <c r="G649" s="3">
        <f t="shared" si="54"/>
        <v>0</v>
      </c>
      <c r="H649" s="3">
        <f t="shared" si="55"/>
        <v>0</v>
      </c>
      <c r="I649" s="3">
        <f t="shared" si="56"/>
        <v>0</v>
      </c>
      <c r="J649">
        <v>0</v>
      </c>
      <c r="K649">
        <v>0</v>
      </c>
      <c r="L649">
        <v>35.5</v>
      </c>
      <c r="M649" s="3" t="b">
        <v>1</v>
      </c>
      <c r="N649" t="b">
        <v>0</v>
      </c>
      <c r="O649" t="b">
        <v>0</v>
      </c>
      <c r="P649">
        <v>1</v>
      </c>
    </row>
    <row r="650" spans="1:16" x14ac:dyDescent="0.25">
      <c r="A650" s="1">
        <v>648</v>
      </c>
      <c r="B650" s="3">
        <v>0</v>
      </c>
      <c r="C650" s="3">
        <v>3</v>
      </c>
      <c r="D650" s="3">
        <f t="shared" si="52"/>
        <v>0</v>
      </c>
      <c r="E650" s="3">
        <f t="shared" si="53"/>
        <v>0</v>
      </c>
      <c r="F650">
        <v>29.69911764705882</v>
      </c>
      <c r="G650" s="3">
        <f t="shared" si="54"/>
        <v>0</v>
      </c>
      <c r="H650" s="3">
        <f t="shared" si="55"/>
        <v>0</v>
      </c>
      <c r="I650" s="3">
        <f t="shared" si="56"/>
        <v>1</v>
      </c>
      <c r="J650">
        <v>0</v>
      </c>
      <c r="K650">
        <v>0</v>
      </c>
      <c r="L650">
        <v>7.55</v>
      </c>
      <c r="M650" s="3" t="b">
        <v>1</v>
      </c>
      <c r="N650" t="b">
        <v>0</v>
      </c>
      <c r="O650" t="b">
        <v>1</v>
      </c>
      <c r="P650">
        <v>1</v>
      </c>
    </row>
    <row r="651" spans="1:16" x14ac:dyDescent="0.25">
      <c r="A651" s="1">
        <v>649</v>
      </c>
      <c r="B651" s="3">
        <v>1</v>
      </c>
      <c r="C651" s="3">
        <v>3</v>
      </c>
      <c r="D651" s="3">
        <f t="shared" si="52"/>
        <v>0</v>
      </c>
      <c r="E651" s="3">
        <f t="shared" si="53"/>
        <v>0</v>
      </c>
      <c r="F651">
        <v>23</v>
      </c>
      <c r="G651" s="3">
        <f t="shared" si="54"/>
        <v>0</v>
      </c>
      <c r="H651" s="3">
        <f t="shared" si="55"/>
        <v>0</v>
      </c>
      <c r="I651" s="3">
        <f t="shared" si="56"/>
        <v>1</v>
      </c>
      <c r="J651">
        <v>0</v>
      </c>
      <c r="K651">
        <v>0</v>
      </c>
      <c r="L651">
        <v>7.55</v>
      </c>
      <c r="M651" s="3" t="b">
        <v>0</v>
      </c>
      <c r="N651" t="b">
        <v>0</v>
      </c>
      <c r="O651" t="b">
        <v>1</v>
      </c>
      <c r="P651">
        <v>1</v>
      </c>
    </row>
    <row r="652" spans="1:16" x14ac:dyDescent="0.25">
      <c r="A652" s="1">
        <v>650</v>
      </c>
      <c r="B652" s="3">
        <v>0</v>
      </c>
      <c r="C652" s="3">
        <v>3</v>
      </c>
      <c r="D652" s="3">
        <f t="shared" si="52"/>
        <v>0</v>
      </c>
      <c r="E652" s="3">
        <f t="shared" si="53"/>
        <v>0</v>
      </c>
      <c r="F652">
        <v>29.69911764705882</v>
      </c>
      <c r="G652" s="3">
        <f t="shared" si="54"/>
        <v>0</v>
      </c>
      <c r="H652" s="3">
        <f t="shared" si="55"/>
        <v>0</v>
      </c>
      <c r="I652" s="3">
        <f t="shared" si="56"/>
        <v>1</v>
      </c>
      <c r="J652">
        <v>0</v>
      </c>
      <c r="K652">
        <v>0</v>
      </c>
      <c r="L652">
        <v>7.8958000000000004</v>
      </c>
      <c r="M652" s="3" t="b">
        <v>1</v>
      </c>
      <c r="N652" t="b">
        <v>0</v>
      </c>
      <c r="O652" t="b">
        <v>1</v>
      </c>
      <c r="P652">
        <v>1</v>
      </c>
    </row>
    <row r="653" spans="1:16" x14ac:dyDescent="0.25">
      <c r="A653" s="1">
        <v>651</v>
      </c>
      <c r="B653" s="3">
        <v>1</v>
      </c>
      <c r="C653" s="3">
        <v>2</v>
      </c>
      <c r="D653" s="3">
        <f t="shared" si="52"/>
        <v>0</v>
      </c>
      <c r="E653" s="3">
        <f t="shared" si="53"/>
        <v>1</v>
      </c>
      <c r="F653">
        <v>18</v>
      </c>
      <c r="G653" s="3">
        <f t="shared" si="54"/>
        <v>0</v>
      </c>
      <c r="H653" s="3">
        <f t="shared" si="55"/>
        <v>1</v>
      </c>
      <c r="I653" s="3">
        <f t="shared" si="56"/>
        <v>1</v>
      </c>
      <c r="J653">
        <v>0</v>
      </c>
      <c r="K653">
        <v>1</v>
      </c>
      <c r="L653">
        <v>23</v>
      </c>
      <c r="M653" s="3" t="b">
        <v>0</v>
      </c>
      <c r="N653" t="b">
        <v>0</v>
      </c>
      <c r="O653" t="b">
        <v>1</v>
      </c>
      <c r="P653">
        <v>1</v>
      </c>
    </row>
    <row r="654" spans="1:16" x14ac:dyDescent="0.25">
      <c r="A654" s="1">
        <v>652</v>
      </c>
      <c r="B654" s="3">
        <v>0</v>
      </c>
      <c r="C654" s="3">
        <v>3</v>
      </c>
      <c r="D654" s="3">
        <f t="shared" si="52"/>
        <v>0</v>
      </c>
      <c r="E654" s="3">
        <f t="shared" si="53"/>
        <v>0</v>
      </c>
      <c r="F654">
        <v>21</v>
      </c>
      <c r="G654" s="3">
        <f t="shared" si="54"/>
        <v>0</v>
      </c>
      <c r="H654" s="3">
        <f t="shared" si="55"/>
        <v>0</v>
      </c>
      <c r="I654" s="3">
        <f t="shared" si="56"/>
        <v>1</v>
      </c>
      <c r="J654">
        <v>0</v>
      </c>
      <c r="K654">
        <v>0</v>
      </c>
      <c r="L654">
        <v>8.4332999999999991</v>
      </c>
      <c r="M654" s="3" t="b">
        <v>1</v>
      </c>
      <c r="N654" t="b">
        <v>0</v>
      </c>
      <c r="O654" t="b">
        <v>1</v>
      </c>
      <c r="P654">
        <v>1</v>
      </c>
    </row>
    <row r="655" spans="1:16" x14ac:dyDescent="0.25">
      <c r="A655" s="1">
        <v>653</v>
      </c>
      <c r="B655" s="3">
        <v>1</v>
      </c>
      <c r="C655" s="3">
        <v>3</v>
      </c>
      <c r="D655" s="3">
        <f t="shared" si="52"/>
        <v>0</v>
      </c>
      <c r="E655" s="3">
        <f t="shared" si="53"/>
        <v>0</v>
      </c>
      <c r="F655">
        <v>29.69911764705882</v>
      </c>
      <c r="G655" s="3">
        <f t="shared" si="54"/>
        <v>0</v>
      </c>
      <c r="H655" s="3">
        <f t="shared" si="55"/>
        <v>0</v>
      </c>
      <c r="I655" s="3">
        <f t="shared" si="56"/>
        <v>1</v>
      </c>
      <c r="J655">
        <v>0</v>
      </c>
      <c r="K655">
        <v>0</v>
      </c>
      <c r="L655">
        <v>7.8292000000000002</v>
      </c>
      <c r="M655" s="3" t="b">
        <v>0</v>
      </c>
      <c r="N655" t="b">
        <v>1</v>
      </c>
      <c r="O655" t="b">
        <v>0</v>
      </c>
      <c r="P655">
        <v>1</v>
      </c>
    </row>
    <row r="656" spans="1:16" x14ac:dyDescent="0.25">
      <c r="A656" s="1">
        <v>654</v>
      </c>
      <c r="B656" s="3">
        <v>0</v>
      </c>
      <c r="C656" s="3">
        <v>3</v>
      </c>
      <c r="D656" s="3">
        <f t="shared" si="52"/>
        <v>0</v>
      </c>
      <c r="E656" s="3">
        <f t="shared" si="53"/>
        <v>0</v>
      </c>
      <c r="F656">
        <v>18</v>
      </c>
      <c r="G656" s="3">
        <f t="shared" si="54"/>
        <v>0</v>
      </c>
      <c r="H656" s="3">
        <f t="shared" si="55"/>
        <v>1</v>
      </c>
      <c r="I656" s="3">
        <f t="shared" si="56"/>
        <v>1</v>
      </c>
      <c r="J656">
        <v>0</v>
      </c>
      <c r="K656">
        <v>0</v>
      </c>
      <c r="L656">
        <v>6.75</v>
      </c>
      <c r="M656" s="3" t="b">
        <v>0</v>
      </c>
      <c r="N656" t="b">
        <v>1</v>
      </c>
      <c r="O656" t="b">
        <v>0</v>
      </c>
      <c r="P656">
        <v>1</v>
      </c>
    </row>
    <row r="657" spans="1:16" x14ac:dyDescent="0.25">
      <c r="A657" s="1">
        <v>655</v>
      </c>
      <c r="B657" s="3">
        <v>0</v>
      </c>
      <c r="C657" s="3">
        <v>2</v>
      </c>
      <c r="D657" s="3">
        <f t="shared" si="52"/>
        <v>0</v>
      </c>
      <c r="E657" s="3">
        <f t="shared" si="53"/>
        <v>1</v>
      </c>
      <c r="F657">
        <v>24</v>
      </c>
      <c r="G657" s="3">
        <f t="shared" si="54"/>
        <v>0</v>
      </c>
      <c r="H657" s="3">
        <f t="shared" si="55"/>
        <v>0</v>
      </c>
      <c r="I657" s="3">
        <f t="shared" si="56"/>
        <v>1</v>
      </c>
      <c r="J657">
        <v>2</v>
      </c>
      <c r="K657">
        <v>0</v>
      </c>
      <c r="L657">
        <v>73.5</v>
      </c>
      <c r="M657" s="3" t="b">
        <v>1</v>
      </c>
      <c r="N657" t="b">
        <v>0</v>
      </c>
      <c r="O657" t="b">
        <v>1</v>
      </c>
      <c r="P657">
        <v>1</v>
      </c>
    </row>
    <row r="658" spans="1:16" x14ac:dyDescent="0.25">
      <c r="A658" s="1">
        <v>656</v>
      </c>
      <c r="B658" s="3">
        <v>0</v>
      </c>
      <c r="C658" s="3">
        <v>3</v>
      </c>
      <c r="D658" s="3">
        <f t="shared" si="52"/>
        <v>0</v>
      </c>
      <c r="E658" s="3">
        <f t="shared" si="53"/>
        <v>0</v>
      </c>
      <c r="F658">
        <v>29.69911764705882</v>
      </c>
      <c r="G658" s="3">
        <f t="shared" si="54"/>
        <v>0</v>
      </c>
      <c r="H658" s="3">
        <f t="shared" si="55"/>
        <v>0</v>
      </c>
      <c r="I658" s="3">
        <f t="shared" si="56"/>
        <v>1</v>
      </c>
      <c r="J658">
        <v>0</v>
      </c>
      <c r="K658">
        <v>0</v>
      </c>
      <c r="L658">
        <v>7.8958000000000004</v>
      </c>
      <c r="M658" s="3" t="b">
        <v>1</v>
      </c>
      <c r="N658" t="b">
        <v>0</v>
      </c>
      <c r="O658" t="b">
        <v>1</v>
      </c>
      <c r="P658">
        <v>1</v>
      </c>
    </row>
    <row r="659" spans="1:16" x14ac:dyDescent="0.25">
      <c r="A659" s="1">
        <v>657</v>
      </c>
      <c r="B659" s="3">
        <v>0</v>
      </c>
      <c r="C659" s="3">
        <v>3</v>
      </c>
      <c r="D659" s="3">
        <f t="shared" si="52"/>
        <v>0</v>
      </c>
      <c r="E659" s="3">
        <f t="shared" si="53"/>
        <v>0</v>
      </c>
      <c r="F659">
        <v>32</v>
      </c>
      <c r="G659" s="3">
        <f t="shared" si="54"/>
        <v>0</v>
      </c>
      <c r="H659" s="3">
        <f t="shared" si="55"/>
        <v>0</v>
      </c>
      <c r="I659" s="3">
        <f t="shared" si="56"/>
        <v>1</v>
      </c>
      <c r="J659">
        <v>1</v>
      </c>
      <c r="K659">
        <v>1</v>
      </c>
      <c r="L659">
        <v>15.5</v>
      </c>
      <c r="M659" s="3" t="b">
        <v>0</v>
      </c>
      <c r="N659" t="b">
        <v>1</v>
      </c>
      <c r="O659" t="b">
        <v>0</v>
      </c>
      <c r="P659">
        <v>1</v>
      </c>
    </row>
    <row r="660" spans="1:16" x14ac:dyDescent="0.25">
      <c r="A660" s="1">
        <v>658</v>
      </c>
      <c r="B660" s="3">
        <v>0</v>
      </c>
      <c r="C660" s="3">
        <v>2</v>
      </c>
      <c r="D660" s="3">
        <f t="shared" si="52"/>
        <v>0</v>
      </c>
      <c r="E660" s="3">
        <f t="shared" si="53"/>
        <v>1</v>
      </c>
      <c r="F660">
        <v>23</v>
      </c>
      <c r="G660" s="3">
        <f t="shared" si="54"/>
        <v>0</v>
      </c>
      <c r="H660" s="3">
        <f t="shared" si="55"/>
        <v>0</v>
      </c>
      <c r="I660" s="3">
        <f t="shared" si="56"/>
        <v>1</v>
      </c>
      <c r="J660">
        <v>0</v>
      </c>
      <c r="K660">
        <v>0</v>
      </c>
      <c r="L660">
        <v>13</v>
      </c>
      <c r="M660" s="3" t="b">
        <v>1</v>
      </c>
      <c r="N660" t="b">
        <v>0</v>
      </c>
      <c r="O660" t="b">
        <v>1</v>
      </c>
      <c r="P660">
        <v>1</v>
      </c>
    </row>
    <row r="661" spans="1:16" x14ac:dyDescent="0.25">
      <c r="A661" s="1">
        <v>659</v>
      </c>
      <c r="B661" s="3">
        <v>0</v>
      </c>
      <c r="C661" s="3">
        <v>1</v>
      </c>
      <c r="D661" s="3">
        <f t="shared" si="52"/>
        <v>1</v>
      </c>
      <c r="E661" s="3">
        <f t="shared" si="53"/>
        <v>1</v>
      </c>
      <c r="F661">
        <v>58</v>
      </c>
      <c r="G661" s="3">
        <f t="shared" si="54"/>
        <v>0</v>
      </c>
      <c r="H661" s="3">
        <f t="shared" si="55"/>
        <v>0</v>
      </c>
      <c r="I661" s="3">
        <f t="shared" si="56"/>
        <v>0</v>
      </c>
      <c r="J661">
        <v>0</v>
      </c>
      <c r="K661">
        <v>2</v>
      </c>
      <c r="L661">
        <v>113.27500000000001</v>
      </c>
      <c r="M661" s="3" t="b">
        <v>1</v>
      </c>
      <c r="N661" t="b">
        <v>0</v>
      </c>
      <c r="O661" t="b">
        <v>0</v>
      </c>
      <c r="P661">
        <v>1</v>
      </c>
    </row>
    <row r="662" spans="1:16" x14ac:dyDescent="0.25">
      <c r="A662" s="1">
        <v>660</v>
      </c>
      <c r="B662" s="3">
        <v>1</v>
      </c>
      <c r="C662" s="3">
        <v>1</v>
      </c>
      <c r="D662" s="3">
        <f t="shared" si="52"/>
        <v>1</v>
      </c>
      <c r="E662" s="3">
        <f t="shared" si="53"/>
        <v>1</v>
      </c>
      <c r="F662">
        <v>50</v>
      </c>
      <c r="G662" s="3">
        <f t="shared" si="54"/>
        <v>0</v>
      </c>
      <c r="H662" s="3">
        <f t="shared" si="55"/>
        <v>0</v>
      </c>
      <c r="I662" s="3">
        <f t="shared" si="56"/>
        <v>0</v>
      </c>
      <c r="J662">
        <v>2</v>
      </c>
      <c r="K662">
        <v>0</v>
      </c>
      <c r="L662">
        <v>133.65</v>
      </c>
      <c r="M662" s="3" t="b">
        <v>1</v>
      </c>
      <c r="N662" t="b">
        <v>0</v>
      </c>
      <c r="O662" t="b">
        <v>1</v>
      </c>
      <c r="P662">
        <v>1</v>
      </c>
    </row>
    <row r="663" spans="1:16" x14ac:dyDescent="0.25">
      <c r="A663" s="1">
        <v>661</v>
      </c>
      <c r="B663" s="3">
        <v>0</v>
      </c>
      <c r="C663" s="3">
        <v>3</v>
      </c>
      <c r="D663" s="3">
        <f t="shared" si="52"/>
        <v>0</v>
      </c>
      <c r="E663" s="3">
        <f t="shared" si="53"/>
        <v>0</v>
      </c>
      <c r="F663">
        <v>40</v>
      </c>
      <c r="G663" s="3">
        <f t="shared" si="54"/>
        <v>0</v>
      </c>
      <c r="H663" s="3">
        <f t="shared" si="55"/>
        <v>0</v>
      </c>
      <c r="I663" s="3">
        <f t="shared" si="56"/>
        <v>1</v>
      </c>
      <c r="J663">
        <v>0</v>
      </c>
      <c r="K663">
        <v>0</v>
      </c>
      <c r="L663">
        <v>7.2249999999999996</v>
      </c>
      <c r="M663" s="3" t="b">
        <v>1</v>
      </c>
      <c r="N663" t="b">
        <v>0</v>
      </c>
      <c r="O663" t="b">
        <v>0</v>
      </c>
      <c r="P663">
        <v>1</v>
      </c>
    </row>
    <row r="664" spans="1:16" x14ac:dyDescent="0.25">
      <c r="A664" s="1">
        <v>662</v>
      </c>
      <c r="B664" s="3">
        <v>0</v>
      </c>
      <c r="C664" s="3">
        <v>1</v>
      </c>
      <c r="D664" s="3">
        <f t="shared" si="52"/>
        <v>1</v>
      </c>
      <c r="E664" s="3">
        <f t="shared" si="53"/>
        <v>1</v>
      </c>
      <c r="F664">
        <v>47</v>
      </c>
      <c r="G664" s="3">
        <f t="shared" si="54"/>
        <v>0</v>
      </c>
      <c r="H664" s="3">
        <f t="shared" si="55"/>
        <v>0</v>
      </c>
      <c r="I664" s="3">
        <f t="shared" si="56"/>
        <v>0</v>
      </c>
      <c r="J664">
        <v>0</v>
      </c>
      <c r="K664">
        <v>0</v>
      </c>
      <c r="L664">
        <v>25.587499999999999</v>
      </c>
      <c r="M664" s="3" t="b">
        <v>1</v>
      </c>
      <c r="N664" t="b">
        <v>0</v>
      </c>
      <c r="O664" t="b">
        <v>1</v>
      </c>
      <c r="P664">
        <v>1</v>
      </c>
    </row>
    <row r="665" spans="1:16" x14ac:dyDescent="0.25">
      <c r="A665" s="1">
        <v>663</v>
      </c>
      <c r="B665" s="3">
        <v>0</v>
      </c>
      <c r="C665" s="3">
        <v>3</v>
      </c>
      <c r="D665" s="3">
        <f t="shared" si="52"/>
        <v>0</v>
      </c>
      <c r="E665" s="3">
        <f t="shared" si="53"/>
        <v>0</v>
      </c>
      <c r="F665">
        <v>36</v>
      </c>
      <c r="G665" s="3">
        <f t="shared" si="54"/>
        <v>0</v>
      </c>
      <c r="H665" s="3">
        <f t="shared" si="55"/>
        <v>0</v>
      </c>
      <c r="I665" s="3">
        <f t="shared" si="56"/>
        <v>1</v>
      </c>
      <c r="J665">
        <v>0</v>
      </c>
      <c r="K665">
        <v>0</v>
      </c>
      <c r="L665">
        <v>7.4958</v>
      </c>
      <c r="M665" s="3" t="b">
        <v>1</v>
      </c>
      <c r="N665" t="b">
        <v>0</v>
      </c>
      <c r="O665" t="b">
        <v>1</v>
      </c>
      <c r="P665">
        <v>1</v>
      </c>
    </row>
    <row r="666" spans="1:16" x14ac:dyDescent="0.25">
      <c r="A666" s="1">
        <v>664</v>
      </c>
      <c r="B666" s="3">
        <v>1</v>
      </c>
      <c r="C666" s="3">
        <v>3</v>
      </c>
      <c r="D666" s="3">
        <f t="shared" si="52"/>
        <v>0</v>
      </c>
      <c r="E666" s="3">
        <f t="shared" si="53"/>
        <v>0</v>
      </c>
      <c r="F666">
        <v>20</v>
      </c>
      <c r="G666" s="3">
        <f t="shared" si="54"/>
        <v>0</v>
      </c>
      <c r="H666" s="3">
        <f t="shared" si="55"/>
        <v>1</v>
      </c>
      <c r="I666" s="3">
        <f t="shared" si="56"/>
        <v>1</v>
      </c>
      <c r="J666">
        <v>1</v>
      </c>
      <c r="K666">
        <v>0</v>
      </c>
      <c r="L666">
        <v>7.9249999999999998</v>
      </c>
      <c r="M666" s="3" t="b">
        <v>1</v>
      </c>
      <c r="N666" t="b">
        <v>0</v>
      </c>
      <c r="O666" t="b">
        <v>1</v>
      </c>
      <c r="P666">
        <v>1</v>
      </c>
    </row>
    <row r="667" spans="1:16" x14ac:dyDescent="0.25">
      <c r="A667" s="1">
        <v>665</v>
      </c>
      <c r="B667" s="3">
        <v>0</v>
      </c>
      <c r="C667" s="3">
        <v>2</v>
      </c>
      <c r="D667" s="3">
        <f t="shared" si="52"/>
        <v>0</v>
      </c>
      <c r="E667" s="3">
        <f t="shared" si="53"/>
        <v>1</v>
      </c>
      <c r="F667">
        <v>32</v>
      </c>
      <c r="G667" s="3">
        <f t="shared" si="54"/>
        <v>0</v>
      </c>
      <c r="H667" s="3">
        <f t="shared" si="55"/>
        <v>0</v>
      </c>
      <c r="I667" s="3">
        <f t="shared" si="56"/>
        <v>1</v>
      </c>
      <c r="J667">
        <v>2</v>
      </c>
      <c r="K667">
        <v>0</v>
      </c>
      <c r="L667">
        <v>73.5</v>
      </c>
      <c r="M667" s="3" t="b">
        <v>1</v>
      </c>
      <c r="N667" t="b">
        <v>0</v>
      </c>
      <c r="O667" t="b">
        <v>1</v>
      </c>
      <c r="P667">
        <v>1</v>
      </c>
    </row>
    <row r="668" spans="1:16" x14ac:dyDescent="0.25">
      <c r="A668" s="1">
        <v>666</v>
      </c>
      <c r="B668" s="3">
        <v>0</v>
      </c>
      <c r="C668" s="3">
        <v>2</v>
      </c>
      <c r="D668" s="3">
        <f t="shared" si="52"/>
        <v>0</v>
      </c>
      <c r="E668" s="3">
        <f t="shared" si="53"/>
        <v>1</v>
      </c>
      <c r="F668">
        <v>25</v>
      </c>
      <c r="G668" s="3">
        <f t="shared" si="54"/>
        <v>0</v>
      </c>
      <c r="H668" s="3">
        <f t="shared" si="55"/>
        <v>0</v>
      </c>
      <c r="I668" s="3">
        <f t="shared" si="56"/>
        <v>1</v>
      </c>
      <c r="J668">
        <v>0</v>
      </c>
      <c r="K668">
        <v>0</v>
      </c>
      <c r="L668">
        <v>13</v>
      </c>
      <c r="M668" s="3" t="b">
        <v>1</v>
      </c>
      <c r="N668" t="b">
        <v>0</v>
      </c>
      <c r="O668" t="b">
        <v>1</v>
      </c>
      <c r="P668">
        <v>1</v>
      </c>
    </row>
    <row r="669" spans="1:16" x14ac:dyDescent="0.25">
      <c r="A669" s="1">
        <v>667</v>
      </c>
      <c r="B669" s="3">
        <v>0</v>
      </c>
      <c r="C669" s="3">
        <v>3</v>
      </c>
      <c r="D669" s="3">
        <f t="shared" si="52"/>
        <v>0</v>
      </c>
      <c r="E669" s="3">
        <f t="shared" si="53"/>
        <v>0</v>
      </c>
      <c r="F669">
        <v>29.69911764705882</v>
      </c>
      <c r="G669" s="3">
        <f t="shared" si="54"/>
        <v>0</v>
      </c>
      <c r="H669" s="3">
        <f t="shared" si="55"/>
        <v>0</v>
      </c>
      <c r="I669" s="3">
        <f t="shared" si="56"/>
        <v>1</v>
      </c>
      <c r="J669">
        <v>0</v>
      </c>
      <c r="K669">
        <v>0</v>
      </c>
      <c r="L669">
        <v>7.7750000000000004</v>
      </c>
      <c r="M669" s="3" t="b">
        <v>1</v>
      </c>
      <c r="N669" t="b">
        <v>0</v>
      </c>
      <c r="O669" t="b">
        <v>1</v>
      </c>
      <c r="P669">
        <v>1</v>
      </c>
    </row>
    <row r="670" spans="1:16" x14ac:dyDescent="0.25">
      <c r="A670" s="1">
        <v>668</v>
      </c>
      <c r="B670" s="3">
        <v>0</v>
      </c>
      <c r="C670" s="3">
        <v>3</v>
      </c>
      <c r="D670" s="3">
        <f t="shared" si="52"/>
        <v>0</v>
      </c>
      <c r="E670" s="3">
        <f t="shared" si="53"/>
        <v>0</v>
      </c>
      <c r="F670">
        <v>43</v>
      </c>
      <c r="G670" s="3">
        <f t="shared" si="54"/>
        <v>0</v>
      </c>
      <c r="H670" s="3">
        <f t="shared" si="55"/>
        <v>0</v>
      </c>
      <c r="I670" s="3">
        <f t="shared" si="56"/>
        <v>1</v>
      </c>
      <c r="J670">
        <v>0</v>
      </c>
      <c r="K670">
        <v>0</v>
      </c>
      <c r="L670">
        <v>8.0500000000000007</v>
      </c>
      <c r="M670" s="3" t="b">
        <v>1</v>
      </c>
      <c r="N670" t="b">
        <v>0</v>
      </c>
      <c r="O670" t="b">
        <v>1</v>
      </c>
      <c r="P670">
        <v>1</v>
      </c>
    </row>
    <row r="671" spans="1:16" x14ac:dyDescent="0.25">
      <c r="A671" s="1">
        <v>669</v>
      </c>
      <c r="B671" s="3">
        <v>1</v>
      </c>
      <c r="C671" s="3">
        <v>1</v>
      </c>
      <c r="D671" s="3">
        <f t="shared" si="52"/>
        <v>1</v>
      </c>
      <c r="E671" s="3">
        <f t="shared" si="53"/>
        <v>1</v>
      </c>
      <c r="F671">
        <v>29.69911764705882</v>
      </c>
      <c r="G671" s="3">
        <f t="shared" si="54"/>
        <v>0</v>
      </c>
      <c r="H671" s="3">
        <f t="shared" si="55"/>
        <v>0</v>
      </c>
      <c r="I671" s="3">
        <f t="shared" si="56"/>
        <v>1</v>
      </c>
      <c r="J671">
        <v>1</v>
      </c>
      <c r="K671">
        <v>0</v>
      </c>
      <c r="L671">
        <v>52</v>
      </c>
      <c r="M671" s="3" t="b">
        <v>0</v>
      </c>
      <c r="N671" t="b">
        <v>0</v>
      </c>
      <c r="O671" t="b">
        <v>1</v>
      </c>
      <c r="P671">
        <v>1</v>
      </c>
    </row>
    <row r="672" spans="1:16" x14ac:dyDescent="0.25">
      <c r="A672" s="1">
        <v>670</v>
      </c>
      <c r="B672" s="3">
        <v>1</v>
      </c>
      <c r="C672" s="3">
        <v>2</v>
      </c>
      <c r="D672" s="3">
        <f t="shared" si="52"/>
        <v>0</v>
      </c>
      <c r="E672" s="3">
        <f t="shared" si="53"/>
        <v>1</v>
      </c>
      <c r="F672">
        <v>40</v>
      </c>
      <c r="G672" s="3">
        <f t="shared" si="54"/>
        <v>0</v>
      </c>
      <c r="H672" s="3">
        <f t="shared" si="55"/>
        <v>0</v>
      </c>
      <c r="I672" s="3">
        <f t="shared" si="56"/>
        <v>1</v>
      </c>
      <c r="J672">
        <v>1</v>
      </c>
      <c r="K672">
        <v>1</v>
      </c>
      <c r="L672">
        <v>39</v>
      </c>
      <c r="M672" s="3" t="b">
        <v>0</v>
      </c>
      <c r="N672" t="b">
        <v>0</v>
      </c>
      <c r="O672" t="b">
        <v>1</v>
      </c>
      <c r="P672">
        <v>1</v>
      </c>
    </row>
    <row r="673" spans="1:16" x14ac:dyDescent="0.25">
      <c r="A673" s="1">
        <v>671</v>
      </c>
      <c r="B673" s="3">
        <v>0</v>
      </c>
      <c r="C673" s="3">
        <v>1</v>
      </c>
      <c r="D673" s="3">
        <f t="shared" si="52"/>
        <v>1</v>
      </c>
      <c r="E673" s="3">
        <f t="shared" si="53"/>
        <v>1</v>
      </c>
      <c r="F673">
        <v>31</v>
      </c>
      <c r="G673" s="3">
        <f t="shared" si="54"/>
        <v>0</v>
      </c>
      <c r="H673" s="3">
        <f t="shared" si="55"/>
        <v>0</v>
      </c>
      <c r="I673" s="3">
        <f t="shared" si="56"/>
        <v>1</v>
      </c>
      <c r="J673">
        <v>1</v>
      </c>
      <c r="K673">
        <v>0</v>
      </c>
      <c r="L673">
        <v>52</v>
      </c>
      <c r="M673" s="3" t="b">
        <v>1</v>
      </c>
      <c r="N673" t="b">
        <v>0</v>
      </c>
      <c r="O673" t="b">
        <v>1</v>
      </c>
      <c r="P673">
        <v>1</v>
      </c>
    </row>
    <row r="674" spans="1:16" x14ac:dyDescent="0.25">
      <c r="A674" s="1">
        <v>672</v>
      </c>
      <c r="B674" s="3">
        <v>0</v>
      </c>
      <c r="C674" s="3">
        <v>2</v>
      </c>
      <c r="D674" s="3">
        <f t="shared" si="52"/>
        <v>0</v>
      </c>
      <c r="E674" s="3">
        <f t="shared" si="53"/>
        <v>1</v>
      </c>
      <c r="F674">
        <v>70</v>
      </c>
      <c r="G674" s="3">
        <f t="shared" si="54"/>
        <v>0</v>
      </c>
      <c r="H674" s="3">
        <f t="shared" si="55"/>
        <v>0</v>
      </c>
      <c r="I674" s="3">
        <f t="shared" si="56"/>
        <v>0</v>
      </c>
      <c r="J674">
        <v>0</v>
      </c>
      <c r="K674">
        <v>0</v>
      </c>
      <c r="L674">
        <v>10.5</v>
      </c>
      <c r="M674" s="3" t="b">
        <v>1</v>
      </c>
      <c r="N674" t="b">
        <v>0</v>
      </c>
      <c r="O674" t="b">
        <v>1</v>
      </c>
      <c r="P674">
        <v>1</v>
      </c>
    </row>
    <row r="675" spans="1:16" x14ac:dyDescent="0.25">
      <c r="A675" s="1">
        <v>673</v>
      </c>
      <c r="B675" s="3">
        <v>1</v>
      </c>
      <c r="C675" s="3">
        <v>2</v>
      </c>
      <c r="D675" s="3">
        <f t="shared" si="52"/>
        <v>0</v>
      </c>
      <c r="E675" s="3">
        <f t="shared" si="53"/>
        <v>1</v>
      </c>
      <c r="F675">
        <v>31</v>
      </c>
      <c r="G675" s="3">
        <f t="shared" si="54"/>
        <v>0</v>
      </c>
      <c r="H675" s="3">
        <f t="shared" si="55"/>
        <v>0</v>
      </c>
      <c r="I675" s="3">
        <f t="shared" si="56"/>
        <v>1</v>
      </c>
      <c r="J675">
        <v>0</v>
      </c>
      <c r="K675">
        <v>0</v>
      </c>
      <c r="L675">
        <v>13</v>
      </c>
      <c r="M675" s="3" t="b">
        <v>1</v>
      </c>
      <c r="N675" t="b">
        <v>0</v>
      </c>
      <c r="O675" t="b">
        <v>1</v>
      </c>
      <c r="P675">
        <v>1</v>
      </c>
    </row>
    <row r="676" spans="1:16" x14ac:dyDescent="0.25">
      <c r="A676" s="1">
        <v>674</v>
      </c>
      <c r="B676" s="3">
        <v>0</v>
      </c>
      <c r="C676" s="3">
        <v>2</v>
      </c>
      <c r="D676" s="3">
        <f t="shared" si="52"/>
        <v>0</v>
      </c>
      <c r="E676" s="3">
        <f t="shared" si="53"/>
        <v>1</v>
      </c>
      <c r="F676">
        <v>29.69911764705882</v>
      </c>
      <c r="G676" s="3">
        <f t="shared" si="54"/>
        <v>0</v>
      </c>
      <c r="H676" s="3">
        <f t="shared" si="55"/>
        <v>0</v>
      </c>
      <c r="I676" s="3">
        <f t="shared" si="56"/>
        <v>1</v>
      </c>
      <c r="J676">
        <v>0</v>
      </c>
      <c r="K676">
        <v>0</v>
      </c>
      <c r="L676">
        <v>0</v>
      </c>
      <c r="M676" s="3" t="b">
        <v>1</v>
      </c>
      <c r="N676" t="b">
        <v>0</v>
      </c>
      <c r="O676" t="b">
        <v>1</v>
      </c>
      <c r="P676">
        <v>1</v>
      </c>
    </row>
    <row r="677" spans="1:16" x14ac:dyDescent="0.25">
      <c r="A677" s="1">
        <v>675</v>
      </c>
      <c r="B677" s="3">
        <v>0</v>
      </c>
      <c r="C677" s="3">
        <v>3</v>
      </c>
      <c r="D677" s="3">
        <f t="shared" si="52"/>
        <v>0</v>
      </c>
      <c r="E677" s="3">
        <f t="shared" si="53"/>
        <v>0</v>
      </c>
      <c r="F677">
        <v>18</v>
      </c>
      <c r="G677" s="3">
        <f t="shared" si="54"/>
        <v>0</v>
      </c>
      <c r="H677" s="3">
        <f t="shared" si="55"/>
        <v>1</v>
      </c>
      <c r="I677" s="3">
        <f t="shared" si="56"/>
        <v>1</v>
      </c>
      <c r="J677">
        <v>0</v>
      </c>
      <c r="K677">
        <v>0</v>
      </c>
      <c r="L677">
        <v>7.7750000000000004</v>
      </c>
      <c r="M677" s="3" t="b">
        <v>1</v>
      </c>
      <c r="N677" t="b">
        <v>0</v>
      </c>
      <c r="O677" t="b">
        <v>1</v>
      </c>
      <c r="P677">
        <v>1</v>
      </c>
    </row>
    <row r="678" spans="1:16" x14ac:dyDescent="0.25">
      <c r="A678" s="1">
        <v>676</v>
      </c>
      <c r="B678" s="3">
        <v>0</v>
      </c>
      <c r="C678" s="3">
        <v>3</v>
      </c>
      <c r="D678" s="3">
        <f t="shared" si="52"/>
        <v>0</v>
      </c>
      <c r="E678" s="3">
        <f t="shared" si="53"/>
        <v>0</v>
      </c>
      <c r="F678">
        <v>24.5</v>
      </c>
      <c r="G678" s="3">
        <f t="shared" si="54"/>
        <v>0</v>
      </c>
      <c r="H678" s="3">
        <f t="shared" si="55"/>
        <v>0</v>
      </c>
      <c r="I678" s="3">
        <f t="shared" si="56"/>
        <v>1</v>
      </c>
      <c r="J678">
        <v>0</v>
      </c>
      <c r="K678">
        <v>0</v>
      </c>
      <c r="L678">
        <v>8.0500000000000007</v>
      </c>
      <c r="M678" s="3" t="b">
        <v>1</v>
      </c>
      <c r="N678" t="b">
        <v>0</v>
      </c>
      <c r="O678" t="b">
        <v>1</v>
      </c>
      <c r="P678">
        <v>1</v>
      </c>
    </row>
    <row r="679" spans="1:16" x14ac:dyDescent="0.25">
      <c r="A679" s="1">
        <v>677</v>
      </c>
      <c r="B679" s="3">
        <v>1</v>
      </c>
      <c r="C679" s="3">
        <v>3</v>
      </c>
      <c r="D679" s="3">
        <f t="shared" si="52"/>
        <v>0</v>
      </c>
      <c r="E679" s="3">
        <f t="shared" si="53"/>
        <v>0</v>
      </c>
      <c r="F679">
        <v>18</v>
      </c>
      <c r="G679" s="3">
        <f t="shared" si="54"/>
        <v>0</v>
      </c>
      <c r="H679" s="3">
        <f t="shared" si="55"/>
        <v>1</v>
      </c>
      <c r="I679" s="3">
        <f t="shared" si="56"/>
        <v>1</v>
      </c>
      <c r="J679">
        <v>0</v>
      </c>
      <c r="K679">
        <v>0</v>
      </c>
      <c r="L679">
        <v>9.8416999999999994</v>
      </c>
      <c r="M679" s="3" t="b">
        <v>0</v>
      </c>
      <c r="N679" t="b">
        <v>0</v>
      </c>
      <c r="O679" t="b">
        <v>1</v>
      </c>
      <c r="P679">
        <v>1</v>
      </c>
    </row>
    <row r="680" spans="1:16" x14ac:dyDescent="0.25">
      <c r="A680" s="1">
        <v>678</v>
      </c>
      <c r="B680" s="3">
        <v>0</v>
      </c>
      <c r="C680" s="3">
        <v>3</v>
      </c>
      <c r="D680" s="3">
        <f t="shared" si="52"/>
        <v>0</v>
      </c>
      <c r="E680" s="3">
        <f t="shared" si="53"/>
        <v>0</v>
      </c>
      <c r="F680">
        <v>43</v>
      </c>
      <c r="G680" s="3">
        <f t="shared" si="54"/>
        <v>0</v>
      </c>
      <c r="H680" s="3">
        <f t="shared" si="55"/>
        <v>0</v>
      </c>
      <c r="I680" s="3">
        <f t="shared" si="56"/>
        <v>1</v>
      </c>
      <c r="J680">
        <v>1</v>
      </c>
      <c r="K680">
        <v>6</v>
      </c>
      <c r="L680">
        <v>46.9</v>
      </c>
      <c r="M680" s="3" t="b">
        <v>0</v>
      </c>
      <c r="N680" t="b">
        <v>0</v>
      </c>
      <c r="O680" t="b">
        <v>1</v>
      </c>
      <c r="P680">
        <v>1</v>
      </c>
    </row>
    <row r="681" spans="1:16" x14ac:dyDescent="0.25">
      <c r="A681" s="1">
        <v>679</v>
      </c>
      <c r="B681" s="3">
        <v>1</v>
      </c>
      <c r="C681" s="3">
        <v>1</v>
      </c>
      <c r="D681" s="3">
        <f t="shared" si="52"/>
        <v>1</v>
      </c>
      <c r="E681" s="3">
        <f t="shared" si="53"/>
        <v>1</v>
      </c>
      <c r="F681">
        <v>36</v>
      </c>
      <c r="G681" s="3">
        <f t="shared" si="54"/>
        <v>0</v>
      </c>
      <c r="H681" s="3">
        <f t="shared" si="55"/>
        <v>0</v>
      </c>
      <c r="I681" s="3">
        <f t="shared" si="56"/>
        <v>1</v>
      </c>
      <c r="J681">
        <v>0</v>
      </c>
      <c r="K681">
        <v>1</v>
      </c>
      <c r="L681">
        <v>512.32920000000001</v>
      </c>
      <c r="M681" s="3" t="b">
        <v>1</v>
      </c>
      <c r="N681" t="b">
        <v>0</v>
      </c>
      <c r="O681" t="b">
        <v>0</v>
      </c>
      <c r="P681">
        <v>1</v>
      </c>
    </row>
    <row r="682" spans="1:16" x14ac:dyDescent="0.25">
      <c r="A682" s="1">
        <v>680</v>
      </c>
      <c r="B682" s="3">
        <v>0</v>
      </c>
      <c r="C682" s="3">
        <v>3</v>
      </c>
      <c r="D682" s="3">
        <f t="shared" si="52"/>
        <v>0</v>
      </c>
      <c r="E682" s="3">
        <f t="shared" si="53"/>
        <v>0</v>
      </c>
      <c r="F682">
        <v>29.69911764705882</v>
      </c>
      <c r="G682" s="3">
        <f t="shared" si="54"/>
        <v>0</v>
      </c>
      <c r="H682" s="3">
        <f t="shared" si="55"/>
        <v>0</v>
      </c>
      <c r="I682" s="3">
        <f t="shared" si="56"/>
        <v>1</v>
      </c>
      <c r="J682">
        <v>0</v>
      </c>
      <c r="K682">
        <v>0</v>
      </c>
      <c r="L682">
        <v>8.1374999999999993</v>
      </c>
      <c r="M682" s="3" t="b">
        <v>0</v>
      </c>
      <c r="N682" t="b">
        <v>1</v>
      </c>
      <c r="O682" t="b">
        <v>0</v>
      </c>
      <c r="P682">
        <v>1</v>
      </c>
    </row>
    <row r="683" spans="1:16" x14ac:dyDescent="0.25">
      <c r="A683" s="1">
        <v>681</v>
      </c>
      <c r="B683" s="3">
        <v>1</v>
      </c>
      <c r="C683" s="3">
        <v>1</v>
      </c>
      <c r="D683" s="3">
        <f t="shared" si="52"/>
        <v>1</v>
      </c>
      <c r="E683" s="3">
        <f t="shared" si="53"/>
        <v>1</v>
      </c>
      <c r="F683">
        <v>27</v>
      </c>
      <c r="G683" s="3">
        <f t="shared" si="54"/>
        <v>0</v>
      </c>
      <c r="H683" s="3">
        <f t="shared" si="55"/>
        <v>0</v>
      </c>
      <c r="I683" s="3">
        <f t="shared" si="56"/>
        <v>1</v>
      </c>
      <c r="J683">
        <v>0</v>
      </c>
      <c r="K683">
        <v>0</v>
      </c>
      <c r="L683">
        <v>76.729200000000006</v>
      </c>
      <c r="M683" s="3" t="b">
        <v>1</v>
      </c>
      <c r="N683" t="b">
        <v>0</v>
      </c>
      <c r="O683" t="b">
        <v>0</v>
      </c>
      <c r="P683">
        <v>1</v>
      </c>
    </row>
    <row r="684" spans="1:16" x14ac:dyDescent="0.25">
      <c r="A684" s="1">
        <v>682</v>
      </c>
      <c r="B684" s="3">
        <v>0</v>
      </c>
      <c r="C684" s="3">
        <v>3</v>
      </c>
      <c r="D684" s="3">
        <f t="shared" si="52"/>
        <v>0</v>
      </c>
      <c r="E684" s="3">
        <f t="shared" si="53"/>
        <v>0</v>
      </c>
      <c r="F684">
        <v>20</v>
      </c>
      <c r="G684" s="3">
        <f t="shared" si="54"/>
        <v>0</v>
      </c>
      <c r="H684" s="3">
        <f t="shared" si="55"/>
        <v>1</v>
      </c>
      <c r="I684" s="3">
        <f t="shared" si="56"/>
        <v>1</v>
      </c>
      <c r="J684">
        <v>0</v>
      </c>
      <c r="K684">
        <v>0</v>
      </c>
      <c r="L684">
        <v>9.2249999999999996</v>
      </c>
      <c r="M684" s="3" t="b">
        <v>1</v>
      </c>
      <c r="N684" t="b">
        <v>0</v>
      </c>
      <c r="O684" t="b">
        <v>1</v>
      </c>
      <c r="P684">
        <v>1</v>
      </c>
    </row>
    <row r="685" spans="1:16" x14ac:dyDescent="0.25">
      <c r="A685" s="1">
        <v>683</v>
      </c>
      <c r="B685" s="3">
        <v>0</v>
      </c>
      <c r="C685" s="3">
        <v>3</v>
      </c>
      <c r="D685" s="3">
        <f t="shared" si="52"/>
        <v>0</v>
      </c>
      <c r="E685" s="3">
        <f t="shared" si="53"/>
        <v>0</v>
      </c>
      <c r="F685">
        <v>14</v>
      </c>
      <c r="G685" s="3">
        <f t="shared" si="54"/>
        <v>0</v>
      </c>
      <c r="H685" s="3">
        <f t="shared" si="55"/>
        <v>1</v>
      </c>
      <c r="I685" s="3">
        <f t="shared" si="56"/>
        <v>1</v>
      </c>
      <c r="J685">
        <v>5</v>
      </c>
      <c r="K685">
        <v>2</v>
      </c>
      <c r="L685">
        <v>46.9</v>
      </c>
      <c r="M685" s="3" t="b">
        <v>1</v>
      </c>
      <c r="N685" t="b">
        <v>0</v>
      </c>
      <c r="O685" t="b">
        <v>1</v>
      </c>
      <c r="P685">
        <v>1</v>
      </c>
    </row>
    <row r="686" spans="1:16" x14ac:dyDescent="0.25">
      <c r="A686" s="1">
        <v>684</v>
      </c>
      <c r="B686" s="3">
        <v>0</v>
      </c>
      <c r="C686" s="3">
        <v>2</v>
      </c>
      <c r="D686" s="3">
        <f t="shared" si="52"/>
        <v>0</v>
      </c>
      <c r="E686" s="3">
        <f t="shared" si="53"/>
        <v>1</v>
      </c>
      <c r="F686">
        <v>60</v>
      </c>
      <c r="G686" s="3">
        <f t="shared" si="54"/>
        <v>0</v>
      </c>
      <c r="H686" s="3">
        <f t="shared" si="55"/>
        <v>0</v>
      </c>
      <c r="I686" s="3">
        <f t="shared" si="56"/>
        <v>0</v>
      </c>
      <c r="J686">
        <v>1</v>
      </c>
      <c r="K686">
        <v>1</v>
      </c>
      <c r="L686">
        <v>39</v>
      </c>
      <c r="M686" s="3" t="b">
        <v>1</v>
      </c>
      <c r="N686" t="b">
        <v>0</v>
      </c>
      <c r="O686" t="b">
        <v>1</v>
      </c>
      <c r="P686">
        <v>1</v>
      </c>
    </row>
    <row r="687" spans="1:16" x14ac:dyDescent="0.25">
      <c r="A687" s="1">
        <v>685</v>
      </c>
      <c r="B687" s="3">
        <v>0</v>
      </c>
      <c r="C687" s="3">
        <v>2</v>
      </c>
      <c r="D687" s="3">
        <f t="shared" si="52"/>
        <v>0</v>
      </c>
      <c r="E687" s="3">
        <f t="shared" si="53"/>
        <v>1</v>
      </c>
      <c r="F687">
        <v>25</v>
      </c>
      <c r="G687" s="3">
        <f t="shared" si="54"/>
        <v>0</v>
      </c>
      <c r="H687" s="3">
        <f t="shared" si="55"/>
        <v>0</v>
      </c>
      <c r="I687" s="3">
        <f t="shared" si="56"/>
        <v>1</v>
      </c>
      <c r="J687">
        <v>1</v>
      </c>
      <c r="K687">
        <v>2</v>
      </c>
      <c r="L687">
        <v>41.5792</v>
      </c>
      <c r="M687" s="3" t="b">
        <v>1</v>
      </c>
      <c r="N687" t="b">
        <v>0</v>
      </c>
      <c r="O687" t="b">
        <v>0</v>
      </c>
      <c r="P687">
        <v>1</v>
      </c>
    </row>
    <row r="688" spans="1:16" x14ac:dyDescent="0.25">
      <c r="A688" s="1">
        <v>686</v>
      </c>
      <c r="B688" s="3">
        <v>0</v>
      </c>
      <c r="C688" s="3">
        <v>3</v>
      </c>
      <c r="D688" s="3">
        <f t="shared" si="52"/>
        <v>0</v>
      </c>
      <c r="E688" s="3">
        <f t="shared" si="53"/>
        <v>0</v>
      </c>
      <c r="F688">
        <v>14</v>
      </c>
      <c r="G688" s="3">
        <f t="shared" si="54"/>
        <v>0</v>
      </c>
      <c r="H688" s="3">
        <f t="shared" si="55"/>
        <v>1</v>
      </c>
      <c r="I688" s="3">
        <f t="shared" si="56"/>
        <v>1</v>
      </c>
      <c r="J688">
        <v>4</v>
      </c>
      <c r="K688">
        <v>1</v>
      </c>
      <c r="L688">
        <v>39.6875</v>
      </c>
      <c r="M688" s="3" t="b">
        <v>1</v>
      </c>
      <c r="N688" t="b">
        <v>0</v>
      </c>
      <c r="O688" t="b">
        <v>1</v>
      </c>
      <c r="P688">
        <v>1</v>
      </c>
    </row>
    <row r="689" spans="1:16" x14ac:dyDescent="0.25">
      <c r="A689" s="1">
        <v>687</v>
      </c>
      <c r="B689" s="3">
        <v>0</v>
      </c>
      <c r="C689" s="3">
        <v>3</v>
      </c>
      <c r="D689" s="3">
        <f t="shared" si="52"/>
        <v>0</v>
      </c>
      <c r="E689" s="3">
        <f t="shared" si="53"/>
        <v>0</v>
      </c>
      <c r="F689">
        <v>19</v>
      </c>
      <c r="G689" s="3">
        <f t="shared" si="54"/>
        <v>0</v>
      </c>
      <c r="H689" s="3">
        <f t="shared" si="55"/>
        <v>1</v>
      </c>
      <c r="I689" s="3">
        <f t="shared" si="56"/>
        <v>1</v>
      </c>
      <c r="J689">
        <v>0</v>
      </c>
      <c r="K689">
        <v>0</v>
      </c>
      <c r="L689">
        <v>10.1708</v>
      </c>
      <c r="M689" s="3" t="b">
        <v>1</v>
      </c>
      <c r="N689" t="b">
        <v>0</v>
      </c>
      <c r="O689" t="b">
        <v>1</v>
      </c>
      <c r="P689">
        <v>1</v>
      </c>
    </row>
    <row r="690" spans="1:16" x14ac:dyDescent="0.25">
      <c r="A690" s="1">
        <v>688</v>
      </c>
      <c r="B690" s="3">
        <v>0</v>
      </c>
      <c r="C690" s="3">
        <v>3</v>
      </c>
      <c r="D690" s="3">
        <f t="shared" si="52"/>
        <v>0</v>
      </c>
      <c r="E690" s="3">
        <f t="shared" si="53"/>
        <v>0</v>
      </c>
      <c r="F690">
        <v>18</v>
      </c>
      <c r="G690" s="3">
        <f t="shared" si="54"/>
        <v>0</v>
      </c>
      <c r="H690" s="3">
        <f t="shared" si="55"/>
        <v>1</v>
      </c>
      <c r="I690" s="3">
        <f t="shared" si="56"/>
        <v>1</v>
      </c>
      <c r="J690">
        <v>0</v>
      </c>
      <c r="K690">
        <v>0</v>
      </c>
      <c r="L690">
        <v>7.7957999999999998</v>
      </c>
      <c r="M690" s="3" t="b">
        <v>1</v>
      </c>
      <c r="N690" t="b">
        <v>0</v>
      </c>
      <c r="O690" t="b">
        <v>1</v>
      </c>
      <c r="P690">
        <v>1</v>
      </c>
    </row>
    <row r="691" spans="1:16" x14ac:dyDescent="0.25">
      <c r="A691" s="1">
        <v>689</v>
      </c>
      <c r="B691" s="3">
        <v>1</v>
      </c>
      <c r="C691" s="3">
        <v>1</v>
      </c>
      <c r="D691" s="3">
        <f t="shared" si="52"/>
        <v>1</v>
      </c>
      <c r="E691" s="3">
        <f t="shared" si="53"/>
        <v>1</v>
      </c>
      <c r="F691">
        <v>15</v>
      </c>
      <c r="G691" s="3">
        <f t="shared" si="54"/>
        <v>0</v>
      </c>
      <c r="H691" s="3">
        <f t="shared" si="55"/>
        <v>1</v>
      </c>
      <c r="I691" s="3">
        <f t="shared" si="56"/>
        <v>1</v>
      </c>
      <c r="J691">
        <v>0</v>
      </c>
      <c r="K691">
        <v>1</v>
      </c>
      <c r="L691">
        <v>211.33750000000001</v>
      </c>
      <c r="M691" s="3" t="b">
        <v>0</v>
      </c>
      <c r="N691" t="b">
        <v>0</v>
      </c>
      <c r="O691" t="b">
        <v>1</v>
      </c>
      <c r="P691">
        <v>1</v>
      </c>
    </row>
    <row r="692" spans="1:16" x14ac:dyDescent="0.25">
      <c r="A692" s="1">
        <v>690</v>
      </c>
      <c r="B692" s="3">
        <v>1</v>
      </c>
      <c r="C692" s="3">
        <v>1</v>
      </c>
      <c r="D692" s="3">
        <f t="shared" si="52"/>
        <v>1</v>
      </c>
      <c r="E692" s="3">
        <f t="shared" si="53"/>
        <v>1</v>
      </c>
      <c r="F692">
        <v>31</v>
      </c>
      <c r="G692" s="3">
        <f t="shared" si="54"/>
        <v>0</v>
      </c>
      <c r="H692" s="3">
        <f t="shared" si="55"/>
        <v>0</v>
      </c>
      <c r="I692" s="3">
        <f t="shared" si="56"/>
        <v>1</v>
      </c>
      <c r="J692">
        <v>1</v>
      </c>
      <c r="K692">
        <v>0</v>
      </c>
      <c r="L692">
        <v>57</v>
      </c>
      <c r="M692" s="3" t="b">
        <v>1</v>
      </c>
      <c r="N692" t="b">
        <v>0</v>
      </c>
      <c r="O692" t="b">
        <v>1</v>
      </c>
      <c r="P692">
        <v>1</v>
      </c>
    </row>
    <row r="693" spans="1:16" x14ac:dyDescent="0.25">
      <c r="A693" s="1">
        <v>691</v>
      </c>
      <c r="B693" s="3">
        <v>1</v>
      </c>
      <c r="C693" s="3">
        <v>3</v>
      </c>
      <c r="D693" s="3">
        <f t="shared" si="52"/>
        <v>0</v>
      </c>
      <c r="E693" s="3">
        <f t="shared" si="53"/>
        <v>0</v>
      </c>
      <c r="F693">
        <v>4</v>
      </c>
      <c r="G693" s="3">
        <f t="shared" si="54"/>
        <v>1</v>
      </c>
      <c r="H693" s="3">
        <f t="shared" si="55"/>
        <v>1</v>
      </c>
      <c r="I693" s="3">
        <f t="shared" si="56"/>
        <v>1</v>
      </c>
      <c r="J693">
        <v>0</v>
      </c>
      <c r="K693">
        <v>1</v>
      </c>
      <c r="L693">
        <v>13.416700000000001</v>
      </c>
      <c r="M693" s="3" t="b">
        <v>0</v>
      </c>
      <c r="N693" t="b">
        <v>0</v>
      </c>
      <c r="O693" t="b">
        <v>0</v>
      </c>
      <c r="P693">
        <v>1</v>
      </c>
    </row>
    <row r="694" spans="1:16" x14ac:dyDescent="0.25">
      <c r="A694" s="1">
        <v>692</v>
      </c>
      <c r="B694" s="3">
        <v>1</v>
      </c>
      <c r="C694" s="3">
        <v>3</v>
      </c>
      <c r="D694" s="3">
        <f t="shared" si="52"/>
        <v>0</v>
      </c>
      <c r="E694" s="3">
        <f t="shared" si="53"/>
        <v>0</v>
      </c>
      <c r="F694">
        <v>29.69911764705882</v>
      </c>
      <c r="G694" s="3">
        <f t="shared" si="54"/>
        <v>0</v>
      </c>
      <c r="H694" s="3">
        <f t="shared" si="55"/>
        <v>0</v>
      </c>
      <c r="I694" s="3">
        <f t="shared" si="56"/>
        <v>1</v>
      </c>
      <c r="J694">
        <v>0</v>
      </c>
      <c r="K694">
        <v>0</v>
      </c>
      <c r="L694">
        <v>56.495800000000003</v>
      </c>
      <c r="M694" s="3" t="b">
        <v>1</v>
      </c>
      <c r="N694" t="b">
        <v>0</v>
      </c>
      <c r="O694" t="b">
        <v>1</v>
      </c>
      <c r="P694">
        <v>1</v>
      </c>
    </row>
    <row r="695" spans="1:16" x14ac:dyDescent="0.25">
      <c r="A695" s="1">
        <v>693</v>
      </c>
      <c r="B695" s="3">
        <v>0</v>
      </c>
      <c r="C695" s="3">
        <v>3</v>
      </c>
      <c r="D695" s="3">
        <f t="shared" si="52"/>
        <v>0</v>
      </c>
      <c r="E695" s="3">
        <f t="shared" si="53"/>
        <v>0</v>
      </c>
      <c r="F695">
        <v>25</v>
      </c>
      <c r="G695" s="3">
        <f t="shared" si="54"/>
        <v>0</v>
      </c>
      <c r="H695" s="3">
        <f t="shared" si="55"/>
        <v>0</v>
      </c>
      <c r="I695" s="3">
        <f t="shared" si="56"/>
        <v>1</v>
      </c>
      <c r="J695">
        <v>0</v>
      </c>
      <c r="K695">
        <v>0</v>
      </c>
      <c r="L695">
        <v>7.2249999999999996</v>
      </c>
      <c r="M695" s="3" t="b">
        <v>1</v>
      </c>
      <c r="N695" t="b">
        <v>0</v>
      </c>
      <c r="O695" t="b">
        <v>0</v>
      </c>
      <c r="P695">
        <v>1</v>
      </c>
    </row>
    <row r="696" spans="1:16" x14ac:dyDescent="0.25">
      <c r="A696" s="1">
        <v>694</v>
      </c>
      <c r="B696" s="3">
        <v>0</v>
      </c>
      <c r="C696" s="3">
        <v>1</v>
      </c>
      <c r="D696" s="3">
        <f t="shared" si="52"/>
        <v>1</v>
      </c>
      <c r="E696" s="3">
        <f t="shared" si="53"/>
        <v>1</v>
      </c>
      <c r="F696">
        <v>60</v>
      </c>
      <c r="G696" s="3">
        <f t="shared" si="54"/>
        <v>0</v>
      </c>
      <c r="H696" s="3">
        <f t="shared" si="55"/>
        <v>0</v>
      </c>
      <c r="I696" s="3">
        <f t="shared" si="56"/>
        <v>0</v>
      </c>
      <c r="J696">
        <v>0</v>
      </c>
      <c r="K696">
        <v>0</v>
      </c>
      <c r="L696">
        <v>26.55</v>
      </c>
      <c r="M696" s="3" t="b">
        <v>1</v>
      </c>
      <c r="N696" t="b">
        <v>0</v>
      </c>
      <c r="O696" t="b">
        <v>1</v>
      </c>
      <c r="P696">
        <v>1</v>
      </c>
    </row>
    <row r="697" spans="1:16" x14ac:dyDescent="0.25">
      <c r="A697" s="1">
        <v>695</v>
      </c>
      <c r="B697" s="3">
        <v>0</v>
      </c>
      <c r="C697" s="3">
        <v>2</v>
      </c>
      <c r="D697" s="3">
        <f t="shared" si="52"/>
        <v>0</v>
      </c>
      <c r="E697" s="3">
        <f t="shared" si="53"/>
        <v>1</v>
      </c>
      <c r="F697">
        <v>52</v>
      </c>
      <c r="G697" s="3">
        <f t="shared" si="54"/>
        <v>0</v>
      </c>
      <c r="H697" s="3">
        <f t="shared" si="55"/>
        <v>0</v>
      </c>
      <c r="I697" s="3">
        <f t="shared" si="56"/>
        <v>0</v>
      </c>
      <c r="J697">
        <v>0</v>
      </c>
      <c r="K697">
        <v>0</v>
      </c>
      <c r="L697">
        <v>13.5</v>
      </c>
      <c r="M697" s="3" t="b">
        <v>1</v>
      </c>
      <c r="N697" t="b">
        <v>0</v>
      </c>
      <c r="O697" t="b">
        <v>1</v>
      </c>
      <c r="P697">
        <v>1</v>
      </c>
    </row>
    <row r="698" spans="1:16" x14ac:dyDescent="0.25">
      <c r="A698" s="1">
        <v>696</v>
      </c>
      <c r="B698" s="3">
        <v>0</v>
      </c>
      <c r="C698" s="3">
        <v>3</v>
      </c>
      <c r="D698" s="3">
        <f t="shared" si="52"/>
        <v>0</v>
      </c>
      <c r="E698" s="3">
        <f t="shared" si="53"/>
        <v>0</v>
      </c>
      <c r="F698">
        <v>44</v>
      </c>
      <c r="G698" s="3">
        <f t="shared" si="54"/>
        <v>0</v>
      </c>
      <c r="H698" s="3">
        <f t="shared" si="55"/>
        <v>0</v>
      </c>
      <c r="I698" s="3">
        <f t="shared" si="56"/>
        <v>1</v>
      </c>
      <c r="J698">
        <v>0</v>
      </c>
      <c r="K698">
        <v>0</v>
      </c>
      <c r="L698">
        <v>8.0500000000000007</v>
      </c>
      <c r="M698" s="3" t="b">
        <v>1</v>
      </c>
      <c r="N698" t="b">
        <v>0</v>
      </c>
      <c r="O698" t="b">
        <v>1</v>
      </c>
      <c r="P698">
        <v>1</v>
      </c>
    </row>
    <row r="699" spans="1:16" x14ac:dyDescent="0.25">
      <c r="A699" s="1">
        <v>697</v>
      </c>
      <c r="B699" s="3">
        <v>1</v>
      </c>
      <c r="C699" s="3">
        <v>3</v>
      </c>
      <c r="D699" s="3">
        <f t="shared" si="52"/>
        <v>0</v>
      </c>
      <c r="E699" s="3">
        <f t="shared" si="53"/>
        <v>0</v>
      </c>
      <c r="F699">
        <v>29.69911764705882</v>
      </c>
      <c r="G699" s="3">
        <f t="shared" si="54"/>
        <v>0</v>
      </c>
      <c r="H699" s="3">
        <f t="shared" si="55"/>
        <v>0</v>
      </c>
      <c r="I699" s="3">
        <f t="shared" si="56"/>
        <v>1</v>
      </c>
      <c r="J699">
        <v>0</v>
      </c>
      <c r="K699">
        <v>0</v>
      </c>
      <c r="L699">
        <v>7.7332999999999998</v>
      </c>
      <c r="M699" s="3" t="b">
        <v>0</v>
      </c>
      <c r="N699" t="b">
        <v>1</v>
      </c>
      <c r="O699" t="b">
        <v>0</v>
      </c>
      <c r="P699">
        <v>1</v>
      </c>
    </row>
    <row r="700" spans="1:16" x14ac:dyDescent="0.25">
      <c r="A700" s="1">
        <v>698</v>
      </c>
      <c r="B700" s="3">
        <v>0</v>
      </c>
      <c r="C700" s="3">
        <v>1</v>
      </c>
      <c r="D700" s="3">
        <f t="shared" si="52"/>
        <v>1</v>
      </c>
      <c r="E700" s="3">
        <f t="shared" si="53"/>
        <v>1</v>
      </c>
      <c r="F700">
        <v>49</v>
      </c>
      <c r="G700" s="3">
        <f t="shared" si="54"/>
        <v>0</v>
      </c>
      <c r="H700" s="3">
        <f t="shared" si="55"/>
        <v>0</v>
      </c>
      <c r="I700" s="3">
        <f t="shared" si="56"/>
        <v>0</v>
      </c>
      <c r="J700">
        <v>1</v>
      </c>
      <c r="K700">
        <v>1</v>
      </c>
      <c r="L700">
        <v>110.88330000000001</v>
      </c>
      <c r="M700" s="3" t="b">
        <v>1</v>
      </c>
      <c r="N700" t="b">
        <v>0</v>
      </c>
      <c r="O700" t="b">
        <v>0</v>
      </c>
      <c r="P700">
        <v>1</v>
      </c>
    </row>
    <row r="701" spans="1:16" x14ac:dyDescent="0.25">
      <c r="A701" s="1">
        <v>699</v>
      </c>
      <c r="B701" s="3">
        <v>0</v>
      </c>
      <c r="C701" s="3">
        <v>3</v>
      </c>
      <c r="D701" s="3">
        <f t="shared" si="52"/>
        <v>0</v>
      </c>
      <c r="E701" s="3">
        <f t="shared" si="53"/>
        <v>0</v>
      </c>
      <c r="F701">
        <v>42</v>
      </c>
      <c r="G701" s="3">
        <f t="shared" si="54"/>
        <v>0</v>
      </c>
      <c r="H701" s="3">
        <f t="shared" si="55"/>
        <v>0</v>
      </c>
      <c r="I701" s="3">
        <f t="shared" si="56"/>
        <v>1</v>
      </c>
      <c r="J701">
        <v>0</v>
      </c>
      <c r="K701">
        <v>0</v>
      </c>
      <c r="L701">
        <v>7.65</v>
      </c>
      <c r="M701" s="3" t="b">
        <v>1</v>
      </c>
      <c r="N701" t="b">
        <v>0</v>
      </c>
      <c r="O701" t="b">
        <v>1</v>
      </c>
      <c r="P701">
        <v>1</v>
      </c>
    </row>
    <row r="702" spans="1:16" x14ac:dyDescent="0.25">
      <c r="A702" s="1">
        <v>700</v>
      </c>
      <c r="B702" s="3">
        <v>1</v>
      </c>
      <c r="C702" s="3">
        <v>1</v>
      </c>
      <c r="D702" s="3">
        <f t="shared" si="52"/>
        <v>1</v>
      </c>
      <c r="E702" s="3">
        <f t="shared" si="53"/>
        <v>1</v>
      </c>
      <c r="F702">
        <v>18</v>
      </c>
      <c r="G702" s="3">
        <f t="shared" si="54"/>
        <v>0</v>
      </c>
      <c r="H702" s="3">
        <f t="shared" si="55"/>
        <v>1</v>
      </c>
      <c r="I702" s="3">
        <f t="shared" si="56"/>
        <v>1</v>
      </c>
      <c r="J702">
        <v>1</v>
      </c>
      <c r="K702">
        <v>0</v>
      </c>
      <c r="L702">
        <v>227.52500000000001</v>
      </c>
      <c r="M702" s="3" t="b">
        <v>0</v>
      </c>
      <c r="N702" t="b">
        <v>0</v>
      </c>
      <c r="O702" t="b">
        <v>0</v>
      </c>
      <c r="P702">
        <v>1</v>
      </c>
    </row>
    <row r="703" spans="1:16" x14ac:dyDescent="0.25">
      <c r="A703" s="1">
        <v>701</v>
      </c>
      <c r="B703" s="3">
        <v>1</v>
      </c>
      <c r="C703" s="3">
        <v>1</v>
      </c>
      <c r="D703" s="3">
        <f t="shared" si="52"/>
        <v>1</v>
      </c>
      <c r="E703" s="3">
        <f t="shared" si="53"/>
        <v>1</v>
      </c>
      <c r="F703">
        <v>35</v>
      </c>
      <c r="G703" s="3">
        <f t="shared" si="54"/>
        <v>0</v>
      </c>
      <c r="H703" s="3">
        <f t="shared" si="55"/>
        <v>0</v>
      </c>
      <c r="I703" s="3">
        <f t="shared" si="56"/>
        <v>1</v>
      </c>
      <c r="J703">
        <v>0</v>
      </c>
      <c r="K703">
        <v>0</v>
      </c>
      <c r="L703">
        <v>26.287500000000001</v>
      </c>
      <c r="M703" s="3" t="b">
        <v>1</v>
      </c>
      <c r="N703" t="b">
        <v>0</v>
      </c>
      <c r="O703" t="b">
        <v>1</v>
      </c>
      <c r="P703">
        <v>1</v>
      </c>
    </row>
    <row r="704" spans="1:16" x14ac:dyDescent="0.25">
      <c r="A704" s="1">
        <v>702</v>
      </c>
      <c r="B704" s="3">
        <v>0</v>
      </c>
      <c r="C704" s="3">
        <v>3</v>
      </c>
      <c r="D704" s="3">
        <f t="shared" si="52"/>
        <v>0</v>
      </c>
      <c r="E704" s="3">
        <f t="shared" si="53"/>
        <v>0</v>
      </c>
      <c r="F704">
        <v>18</v>
      </c>
      <c r="G704" s="3">
        <f t="shared" si="54"/>
        <v>0</v>
      </c>
      <c r="H704" s="3">
        <f t="shared" si="55"/>
        <v>1</v>
      </c>
      <c r="I704" s="3">
        <f t="shared" si="56"/>
        <v>1</v>
      </c>
      <c r="J704">
        <v>0</v>
      </c>
      <c r="K704">
        <v>1</v>
      </c>
      <c r="L704">
        <v>14.4542</v>
      </c>
      <c r="M704" s="3" t="b">
        <v>0</v>
      </c>
      <c r="N704" t="b">
        <v>0</v>
      </c>
      <c r="O704" t="b">
        <v>0</v>
      </c>
      <c r="P704">
        <v>1</v>
      </c>
    </row>
    <row r="705" spans="1:16" x14ac:dyDescent="0.25">
      <c r="A705" s="1">
        <v>703</v>
      </c>
      <c r="B705" s="3">
        <v>0</v>
      </c>
      <c r="C705" s="3">
        <v>3</v>
      </c>
      <c r="D705" s="3">
        <f t="shared" si="52"/>
        <v>0</v>
      </c>
      <c r="E705" s="3">
        <f t="shared" si="53"/>
        <v>0</v>
      </c>
      <c r="F705">
        <v>25</v>
      </c>
      <c r="G705" s="3">
        <f t="shared" si="54"/>
        <v>0</v>
      </c>
      <c r="H705" s="3">
        <f t="shared" si="55"/>
        <v>0</v>
      </c>
      <c r="I705" s="3">
        <f t="shared" si="56"/>
        <v>1</v>
      </c>
      <c r="J705">
        <v>0</v>
      </c>
      <c r="K705">
        <v>0</v>
      </c>
      <c r="L705">
        <v>7.7416999999999998</v>
      </c>
      <c r="M705" s="3" t="b">
        <v>1</v>
      </c>
      <c r="N705" t="b">
        <v>1</v>
      </c>
      <c r="O705" t="b">
        <v>0</v>
      </c>
      <c r="P705">
        <v>1</v>
      </c>
    </row>
    <row r="706" spans="1:16" x14ac:dyDescent="0.25">
      <c r="A706" s="1">
        <v>704</v>
      </c>
      <c r="B706" s="3">
        <v>0</v>
      </c>
      <c r="C706" s="3">
        <v>3</v>
      </c>
      <c r="D706" s="3">
        <f t="shared" si="52"/>
        <v>0</v>
      </c>
      <c r="E706" s="3">
        <f t="shared" si="53"/>
        <v>0</v>
      </c>
      <c r="F706">
        <v>26</v>
      </c>
      <c r="G706" s="3">
        <f t="shared" si="54"/>
        <v>0</v>
      </c>
      <c r="H706" s="3">
        <f t="shared" si="55"/>
        <v>0</v>
      </c>
      <c r="I706" s="3">
        <f t="shared" si="56"/>
        <v>1</v>
      </c>
      <c r="J706">
        <v>1</v>
      </c>
      <c r="K706">
        <v>0</v>
      </c>
      <c r="L706">
        <v>7.8541999999999996</v>
      </c>
      <c r="M706" s="3" t="b">
        <v>1</v>
      </c>
      <c r="N706" t="b">
        <v>0</v>
      </c>
      <c r="O706" t="b">
        <v>1</v>
      </c>
      <c r="P706">
        <v>1</v>
      </c>
    </row>
    <row r="707" spans="1:16" x14ac:dyDescent="0.25">
      <c r="A707" s="1">
        <v>705</v>
      </c>
      <c r="B707" s="3">
        <v>0</v>
      </c>
      <c r="C707" s="3">
        <v>2</v>
      </c>
      <c r="D707" s="3">
        <f t="shared" ref="D707:D770" si="57">IF(C707=1,1,0)</f>
        <v>0</v>
      </c>
      <c r="E707" s="3">
        <f t="shared" ref="E707:E770" si="58">IF(C707=2,1,D707)</f>
        <v>1</v>
      </c>
      <c r="F707">
        <v>39</v>
      </c>
      <c r="G707" s="3">
        <f t="shared" ref="G707:G770" si="59">IF(F707&lt;6,1,0)</f>
        <v>0</v>
      </c>
      <c r="H707" s="3">
        <f t="shared" ref="H707:H770" si="60">IF(F707&lt;21,1,0)</f>
        <v>0</v>
      </c>
      <c r="I707" s="3">
        <f t="shared" ref="I707:I770" si="61">IF(F707&lt;45,1,0)</f>
        <v>1</v>
      </c>
      <c r="J707">
        <v>0</v>
      </c>
      <c r="K707">
        <v>0</v>
      </c>
      <c r="L707">
        <v>26</v>
      </c>
      <c r="M707" s="3" t="b">
        <v>1</v>
      </c>
      <c r="N707" t="b">
        <v>0</v>
      </c>
      <c r="O707" t="b">
        <v>1</v>
      </c>
      <c r="P707">
        <v>1</v>
      </c>
    </row>
    <row r="708" spans="1:16" x14ac:dyDescent="0.25">
      <c r="A708" s="1">
        <v>706</v>
      </c>
      <c r="B708" s="3">
        <v>1</v>
      </c>
      <c r="C708" s="3">
        <v>2</v>
      </c>
      <c r="D708" s="3">
        <f t="shared" si="57"/>
        <v>0</v>
      </c>
      <c r="E708" s="3">
        <f t="shared" si="58"/>
        <v>1</v>
      </c>
      <c r="F708">
        <v>45</v>
      </c>
      <c r="G708" s="3">
        <f t="shared" si="59"/>
        <v>0</v>
      </c>
      <c r="H708" s="3">
        <f t="shared" si="60"/>
        <v>0</v>
      </c>
      <c r="I708" s="3">
        <f t="shared" si="61"/>
        <v>0</v>
      </c>
      <c r="J708">
        <v>0</v>
      </c>
      <c r="K708">
        <v>0</v>
      </c>
      <c r="L708">
        <v>13.5</v>
      </c>
      <c r="M708" s="3" t="b">
        <v>0</v>
      </c>
      <c r="N708" t="b">
        <v>0</v>
      </c>
      <c r="O708" t="b">
        <v>1</v>
      </c>
      <c r="P708">
        <v>1</v>
      </c>
    </row>
    <row r="709" spans="1:16" x14ac:dyDescent="0.25">
      <c r="A709" s="1">
        <v>707</v>
      </c>
      <c r="B709" s="3">
        <v>1</v>
      </c>
      <c r="C709" s="3">
        <v>1</v>
      </c>
      <c r="D709" s="3">
        <f t="shared" si="57"/>
        <v>1</v>
      </c>
      <c r="E709" s="3">
        <f t="shared" si="58"/>
        <v>1</v>
      </c>
      <c r="F709">
        <v>42</v>
      </c>
      <c r="G709" s="3">
        <f t="shared" si="59"/>
        <v>0</v>
      </c>
      <c r="H709" s="3">
        <f t="shared" si="60"/>
        <v>0</v>
      </c>
      <c r="I709" s="3">
        <f t="shared" si="61"/>
        <v>1</v>
      </c>
      <c r="J709">
        <v>0</v>
      </c>
      <c r="K709">
        <v>0</v>
      </c>
      <c r="L709">
        <v>26.287500000000001</v>
      </c>
      <c r="M709" s="3" t="b">
        <v>1</v>
      </c>
      <c r="N709" t="b">
        <v>0</v>
      </c>
      <c r="O709" t="b">
        <v>1</v>
      </c>
      <c r="P709">
        <v>1</v>
      </c>
    </row>
    <row r="710" spans="1:16" x14ac:dyDescent="0.25">
      <c r="A710" s="1">
        <v>708</v>
      </c>
      <c r="B710" s="3">
        <v>1</v>
      </c>
      <c r="C710" s="3">
        <v>1</v>
      </c>
      <c r="D710" s="3">
        <f t="shared" si="57"/>
        <v>1</v>
      </c>
      <c r="E710" s="3">
        <f t="shared" si="58"/>
        <v>1</v>
      </c>
      <c r="F710">
        <v>22</v>
      </c>
      <c r="G710" s="3">
        <f t="shared" si="59"/>
        <v>0</v>
      </c>
      <c r="H710" s="3">
        <f t="shared" si="60"/>
        <v>0</v>
      </c>
      <c r="I710" s="3">
        <f t="shared" si="61"/>
        <v>1</v>
      </c>
      <c r="J710">
        <v>0</v>
      </c>
      <c r="K710">
        <v>0</v>
      </c>
      <c r="L710">
        <v>151.55000000000001</v>
      </c>
      <c r="M710" s="3" t="b">
        <v>0</v>
      </c>
      <c r="N710" t="b">
        <v>0</v>
      </c>
      <c r="O710" t="b">
        <v>1</v>
      </c>
      <c r="P710">
        <v>1</v>
      </c>
    </row>
    <row r="711" spans="1:16" x14ac:dyDescent="0.25">
      <c r="A711" s="1">
        <v>709</v>
      </c>
      <c r="B711" s="3">
        <v>1</v>
      </c>
      <c r="C711" s="3">
        <v>3</v>
      </c>
      <c r="D711" s="3">
        <f t="shared" si="57"/>
        <v>0</v>
      </c>
      <c r="E711" s="3">
        <f t="shared" si="58"/>
        <v>0</v>
      </c>
      <c r="F711">
        <v>29.69911764705882</v>
      </c>
      <c r="G711" s="3">
        <f t="shared" si="59"/>
        <v>0</v>
      </c>
      <c r="H711" s="3">
        <f t="shared" si="60"/>
        <v>0</v>
      </c>
      <c r="I711" s="3">
        <f t="shared" si="61"/>
        <v>1</v>
      </c>
      <c r="J711">
        <v>1</v>
      </c>
      <c r="K711">
        <v>1</v>
      </c>
      <c r="L711">
        <v>15.245799999999999</v>
      </c>
      <c r="M711" s="3" t="b">
        <v>1</v>
      </c>
      <c r="N711" t="b">
        <v>0</v>
      </c>
      <c r="O711" t="b">
        <v>0</v>
      </c>
      <c r="P711">
        <v>1</v>
      </c>
    </row>
    <row r="712" spans="1:16" x14ac:dyDescent="0.25">
      <c r="A712" s="1">
        <v>710</v>
      </c>
      <c r="B712" s="3">
        <v>1</v>
      </c>
      <c r="C712" s="3">
        <v>1</v>
      </c>
      <c r="D712" s="3">
        <f t="shared" si="57"/>
        <v>1</v>
      </c>
      <c r="E712" s="3">
        <f t="shared" si="58"/>
        <v>1</v>
      </c>
      <c r="F712">
        <v>24</v>
      </c>
      <c r="G712" s="3">
        <f t="shared" si="59"/>
        <v>0</v>
      </c>
      <c r="H712" s="3">
        <f t="shared" si="60"/>
        <v>0</v>
      </c>
      <c r="I712" s="3">
        <f t="shared" si="61"/>
        <v>1</v>
      </c>
      <c r="J712">
        <v>0</v>
      </c>
      <c r="K712">
        <v>0</v>
      </c>
      <c r="L712">
        <v>49.504199999999997</v>
      </c>
      <c r="M712" s="3" t="b">
        <v>0</v>
      </c>
      <c r="N712" t="b">
        <v>0</v>
      </c>
      <c r="O712" t="b">
        <v>0</v>
      </c>
      <c r="P712">
        <v>1</v>
      </c>
    </row>
    <row r="713" spans="1:16" x14ac:dyDescent="0.25">
      <c r="A713" s="1">
        <v>711</v>
      </c>
      <c r="B713" s="3">
        <v>0</v>
      </c>
      <c r="C713" s="3">
        <v>1</v>
      </c>
      <c r="D713" s="3">
        <f t="shared" si="57"/>
        <v>1</v>
      </c>
      <c r="E713" s="3">
        <f t="shared" si="58"/>
        <v>1</v>
      </c>
      <c r="F713">
        <v>29.69911764705882</v>
      </c>
      <c r="G713" s="3">
        <f t="shared" si="59"/>
        <v>0</v>
      </c>
      <c r="H713" s="3">
        <f t="shared" si="60"/>
        <v>0</v>
      </c>
      <c r="I713" s="3">
        <f t="shared" si="61"/>
        <v>1</v>
      </c>
      <c r="J713">
        <v>0</v>
      </c>
      <c r="K713">
        <v>0</v>
      </c>
      <c r="L713">
        <v>26.55</v>
      </c>
      <c r="M713" s="3" t="b">
        <v>1</v>
      </c>
      <c r="N713" t="b">
        <v>0</v>
      </c>
      <c r="O713" t="b">
        <v>1</v>
      </c>
      <c r="P713">
        <v>1</v>
      </c>
    </row>
    <row r="714" spans="1:16" x14ac:dyDescent="0.25">
      <c r="A714" s="1">
        <v>712</v>
      </c>
      <c r="B714" s="3">
        <v>1</v>
      </c>
      <c r="C714" s="3">
        <v>1</v>
      </c>
      <c r="D714" s="3">
        <f t="shared" si="57"/>
        <v>1</v>
      </c>
      <c r="E714" s="3">
        <f t="shared" si="58"/>
        <v>1</v>
      </c>
      <c r="F714">
        <v>48</v>
      </c>
      <c r="G714" s="3">
        <f t="shared" si="59"/>
        <v>0</v>
      </c>
      <c r="H714" s="3">
        <f t="shared" si="60"/>
        <v>0</v>
      </c>
      <c r="I714" s="3">
        <f t="shared" si="61"/>
        <v>0</v>
      </c>
      <c r="J714">
        <v>1</v>
      </c>
      <c r="K714">
        <v>0</v>
      </c>
      <c r="L714">
        <v>52</v>
      </c>
      <c r="M714" s="3" t="b">
        <v>1</v>
      </c>
      <c r="N714" t="b">
        <v>0</v>
      </c>
      <c r="O714" t="b">
        <v>1</v>
      </c>
      <c r="P714">
        <v>1</v>
      </c>
    </row>
    <row r="715" spans="1:16" x14ac:dyDescent="0.25">
      <c r="A715" s="1">
        <v>713</v>
      </c>
      <c r="B715" s="3">
        <v>0</v>
      </c>
      <c r="C715" s="3">
        <v>3</v>
      </c>
      <c r="D715" s="3">
        <f t="shared" si="57"/>
        <v>0</v>
      </c>
      <c r="E715" s="3">
        <f t="shared" si="58"/>
        <v>0</v>
      </c>
      <c r="F715">
        <v>29</v>
      </c>
      <c r="G715" s="3">
        <f t="shared" si="59"/>
        <v>0</v>
      </c>
      <c r="H715" s="3">
        <f t="shared" si="60"/>
        <v>0</v>
      </c>
      <c r="I715" s="3">
        <f t="shared" si="61"/>
        <v>1</v>
      </c>
      <c r="J715">
        <v>0</v>
      </c>
      <c r="K715">
        <v>0</v>
      </c>
      <c r="L715">
        <v>9.4832999999999998</v>
      </c>
      <c r="M715" s="3" t="b">
        <v>1</v>
      </c>
      <c r="N715" t="b">
        <v>0</v>
      </c>
      <c r="O715" t="b">
        <v>1</v>
      </c>
      <c r="P715">
        <v>1</v>
      </c>
    </row>
    <row r="716" spans="1:16" x14ac:dyDescent="0.25">
      <c r="A716" s="1">
        <v>714</v>
      </c>
      <c r="B716" s="3">
        <v>0</v>
      </c>
      <c r="C716" s="3">
        <v>2</v>
      </c>
      <c r="D716" s="3">
        <f t="shared" si="57"/>
        <v>0</v>
      </c>
      <c r="E716" s="3">
        <f t="shared" si="58"/>
        <v>1</v>
      </c>
      <c r="F716">
        <v>52</v>
      </c>
      <c r="G716" s="3">
        <f t="shared" si="59"/>
        <v>0</v>
      </c>
      <c r="H716" s="3">
        <f t="shared" si="60"/>
        <v>0</v>
      </c>
      <c r="I716" s="3">
        <f t="shared" si="61"/>
        <v>0</v>
      </c>
      <c r="J716">
        <v>0</v>
      </c>
      <c r="K716">
        <v>0</v>
      </c>
      <c r="L716">
        <v>13</v>
      </c>
      <c r="M716" s="3" t="b">
        <v>1</v>
      </c>
      <c r="N716" t="b">
        <v>0</v>
      </c>
      <c r="O716" t="b">
        <v>1</v>
      </c>
      <c r="P716">
        <v>1</v>
      </c>
    </row>
    <row r="717" spans="1:16" x14ac:dyDescent="0.25">
      <c r="A717" s="1">
        <v>715</v>
      </c>
      <c r="B717" s="3">
        <v>0</v>
      </c>
      <c r="C717" s="3">
        <v>3</v>
      </c>
      <c r="D717" s="3">
        <f t="shared" si="57"/>
        <v>0</v>
      </c>
      <c r="E717" s="3">
        <f t="shared" si="58"/>
        <v>0</v>
      </c>
      <c r="F717">
        <v>19</v>
      </c>
      <c r="G717" s="3">
        <f t="shared" si="59"/>
        <v>0</v>
      </c>
      <c r="H717" s="3">
        <f t="shared" si="60"/>
        <v>1</v>
      </c>
      <c r="I717" s="3">
        <f t="shared" si="61"/>
        <v>1</v>
      </c>
      <c r="J717">
        <v>0</v>
      </c>
      <c r="K717">
        <v>0</v>
      </c>
      <c r="L717">
        <v>7.65</v>
      </c>
      <c r="M717" s="3" t="b">
        <v>1</v>
      </c>
      <c r="N717" t="b">
        <v>0</v>
      </c>
      <c r="O717" t="b">
        <v>1</v>
      </c>
      <c r="P717">
        <v>1</v>
      </c>
    </row>
    <row r="718" spans="1:16" x14ac:dyDescent="0.25">
      <c r="A718" s="1">
        <v>716</v>
      </c>
      <c r="B718" s="3">
        <v>1</v>
      </c>
      <c r="C718" s="3">
        <v>1</v>
      </c>
      <c r="D718" s="3">
        <f t="shared" si="57"/>
        <v>1</v>
      </c>
      <c r="E718" s="3">
        <f t="shared" si="58"/>
        <v>1</v>
      </c>
      <c r="F718">
        <v>38</v>
      </c>
      <c r="G718" s="3">
        <f t="shared" si="59"/>
        <v>0</v>
      </c>
      <c r="H718" s="3">
        <f t="shared" si="60"/>
        <v>0</v>
      </c>
      <c r="I718" s="3">
        <f t="shared" si="61"/>
        <v>1</v>
      </c>
      <c r="J718">
        <v>0</v>
      </c>
      <c r="K718">
        <v>0</v>
      </c>
      <c r="L718">
        <v>227.52500000000001</v>
      </c>
      <c r="M718" s="3" t="b">
        <v>0</v>
      </c>
      <c r="N718" t="b">
        <v>0</v>
      </c>
      <c r="O718" t="b">
        <v>0</v>
      </c>
      <c r="P718">
        <v>1</v>
      </c>
    </row>
    <row r="719" spans="1:16" x14ac:dyDescent="0.25">
      <c r="A719" s="1">
        <v>717</v>
      </c>
      <c r="B719" s="3">
        <v>1</v>
      </c>
      <c r="C719" s="3">
        <v>2</v>
      </c>
      <c r="D719" s="3">
        <f t="shared" si="57"/>
        <v>0</v>
      </c>
      <c r="E719" s="3">
        <f t="shared" si="58"/>
        <v>1</v>
      </c>
      <c r="F719">
        <v>27</v>
      </c>
      <c r="G719" s="3">
        <f t="shared" si="59"/>
        <v>0</v>
      </c>
      <c r="H719" s="3">
        <f t="shared" si="60"/>
        <v>0</v>
      </c>
      <c r="I719" s="3">
        <f t="shared" si="61"/>
        <v>1</v>
      </c>
      <c r="J719">
        <v>0</v>
      </c>
      <c r="K719">
        <v>0</v>
      </c>
      <c r="L719">
        <v>10.5</v>
      </c>
      <c r="M719" s="3" t="b">
        <v>0</v>
      </c>
      <c r="N719" t="b">
        <v>0</v>
      </c>
      <c r="O719" t="b">
        <v>1</v>
      </c>
      <c r="P719">
        <v>1</v>
      </c>
    </row>
    <row r="720" spans="1:16" x14ac:dyDescent="0.25">
      <c r="A720" s="1">
        <v>718</v>
      </c>
      <c r="B720" s="3">
        <v>0</v>
      </c>
      <c r="C720" s="3">
        <v>3</v>
      </c>
      <c r="D720" s="3">
        <f t="shared" si="57"/>
        <v>0</v>
      </c>
      <c r="E720" s="3">
        <f t="shared" si="58"/>
        <v>0</v>
      </c>
      <c r="F720">
        <v>29.69911764705882</v>
      </c>
      <c r="G720" s="3">
        <f t="shared" si="59"/>
        <v>0</v>
      </c>
      <c r="H720" s="3">
        <f t="shared" si="60"/>
        <v>0</v>
      </c>
      <c r="I720" s="3">
        <f t="shared" si="61"/>
        <v>1</v>
      </c>
      <c r="J720">
        <v>0</v>
      </c>
      <c r="K720">
        <v>0</v>
      </c>
      <c r="L720">
        <v>15.5</v>
      </c>
      <c r="M720" s="3" t="b">
        <v>1</v>
      </c>
      <c r="N720" t="b">
        <v>1</v>
      </c>
      <c r="O720" t="b">
        <v>0</v>
      </c>
      <c r="P720">
        <v>1</v>
      </c>
    </row>
    <row r="721" spans="1:16" x14ac:dyDescent="0.25">
      <c r="A721" s="1">
        <v>719</v>
      </c>
      <c r="B721" s="3">
        <v>0</v>
      </c>
      <c r="C721" s="3">
        <v>3</v>
      </c>
      <c r="D721" s="3">
        <f t="shared" si="57"/>
        <v>0</v>
      </c>
      <c r="E721" s="3">
        <f t="shared" si="58"/>
        <v>0</v>
      </c>
      <c r="F721">
        <v>33</v>
      </c>
      <c r="G721" s="3">
        <f t="shared" si="59"/>
        <v>0</v>
      </c>
      <c r="H721" s="3">
        <f t="shared" si="60"/>
        <v>0</v>
      </c>
      <c r="I721" s="3">
        <f t="shared" si="61"/>
        <v>1</v>
      </c>
      <c r="J721">
        <v>0</v>
      </c>
      <c r="K721">
        <v>0</v>
      </c>
      <c r="L721">
        <v>7.7750000000000004</v>
      </c>
      <c r="M721" s="3" t="b">
        <v>1</v>
      </c>
      <c r="N721" t="b">
        <v>0</v>
      </c>
      <c r="O721" t="b">
        <v>1</v>
      </c>
      <c r="P721">
        <v>1</v>
      </c>
    </row>
    <row r="722" spans="1:16" x14ac:dyDescent="0.25">
      <c r="A722" s="1">
        <v>720</v>
      </c>
      <c r="B722" s="3">
        <v>1</v>
      </c>
      <c r="C722" s="3">
        <v>2</v>
      </c>
      <c r="D722" s="3">
        <f t="shared" si="57"/>
        <v>0</v>
      </c>
      <c r="E722" s="3">
        <f t="shared" si="58"/>
        <v>1</v>
      </c>
      <c r="F722">
        <v>6</v>
      </c>
      <c r="G722" s="3">
        <f t="shared" si="59"/>
        <v>0</v>
      </c>
      <c r="H722" s="3">
        <f t="shared" si="60"/>
        <v>1</v>
      </c>
      <c r="I722" s="3">
        <f t="shared" si="61"/>
        <v>1</v>
      </c>
      <c r="J722">
        <v>0</v>
      </c>
      <c r="K722">
        <v>1</v>
      </c>
      <c r="L722">
        <v>33</v>
      </c>
      <c r="M722" s="3" t="b">
        <v>0</v>
      </c>
      <c r="N722" t="b">
        <v>0</v>
      </c>
      <c r="O722" t="b">
        <v>1</v>
      </c>
      <c r="P722">
        <v>1</v>
      </c>
    </row>
    <row r="723" spans="1:16" x14ac:dyDescent="0.25">
      <c r="A723" s="1">
        <v>721</v>
      </c>
      <c r="B723" s="3">
        <v>0</v>
      </c>
      <c r="C723" s="3">
        <v>3</v>
      </c>
      <c r="D723" s="3">
        <f t="shared" si="57"/>
        <v>0</v>
      </c>
      <c r="E723" s="3">
        <f t="shared" si="58"/>
        <v>0</v>
      </c>
      <c r="F723">
        <v>17</v>
      </c>
      <c r="G723" s="3">
        <f t="shared" si="59"/>
        <v>0</v>
      </c>
      <c r="H723" s="3">
        <f t="shared" si="60"/>
        <v>1</v>
      </c>
      <c r="I723" s="3">
        <f t="shared" si="61"/>
        <v>1</v>
      </c>
      <c r="J723">
        <v>1</v>
      </c>
      <c r="K723">
        <v>0</v>
      </c>
      <c r="L723">
        <v>7.0541999999999998</v>
      </c>
      <c r="M723" s="3" t="b">
        <v>1</v>
      </c>
      <c r="N723" t="b">
        <v>0</v>
      </c>
      <c r="O723" t="b">
        <v>1</v>
      </c>
      <c r="P723">
        <v>1</v>
      </c>
    </row>
    <row r="724" spans="1:16" x14ac:dyDescent="0.25">
      <c r="A724" s="1">
        <v>722</v>
      </c>
      <c r="B724" s="3">
        <v>0</v>
      </c>
      <c r="C724" s="3">
        <v>2</v>
      </c>
      <c r="D724" s="3">
        <f t="shared" si="57"/>
        <v>0</v>
      </c>
      <c r="E724" s="3">
        <f t="shared" si="58"/>
        <v>1</v>
      </c>
      <c r="F724">
        <v>34</v>
      </c>
      <c r="G724" s="3">
        <f t="shared" si="59"/>
        <v>0</v>
      </c>
      <c r="H724" s="3">
        <f t="shared" si="60"/>
        <v>0</v>
      </c>
      <c r="I724" s="3">
        <f t="shared" si="61"/>
        <v>1</v>
      </c>
      <c r="J724">
        <v>0</v>
      </c>
      <c r="K724">
        <v>0</v>
      </c>
      <c r="L724">
        <v>13</v>
      </c>
      <c r="M724" s="3" t="b">
        <v>1</v>
      </c>
      <c r="N724" t="b">
        <v>0</v>
      </c>
      <c r="O724" t="b">
        <v>1</v>
      </c>
      <c r="P724">
        <v>1</v>
      </c>
    </row>
    <row r="725" spans="1:16" x14ac:dyDescent="0.25">
      <c r="A725" s="1">
        <v>723</v>
      </c>
      <c r="B725" s="3">
        <v>0</v>
      </c>
      <c r="C725" s="3">
        <v>2</v>
      </c>
      <c r="D725" s="3">
        <f t="shared" si="57"/>
        <v>0</v>
      </c>
      <c r="E725" s="3">
        <f t="shared" si="58"/>
        <v>1</v>
      </c>
      <c r="F725">
        <v>50</v>
      </c>
      <c r="G725" s="3">
        <f t="shared" si="59"/>
        <v>0</v>
      </c>
      <c r="H725" s="3">
        <f t="shared" si="60"/>
        <v>0</v>
      </c>
      <c r="I725" s="3">
        <f t="shared" si="61"/>
        <v>0</v>
      </c>
      <c r="J725">
        <v>0</v>
      </c>
      <c r="K725">
        <v>0</v>
      </c>
      <c r="L725">
        <v>13</v>
      </c>
      <c r="M725" s="3" t="b">
        <v>1</v>
      </c>
      <c r="N725" t="b">
        <v>0</v>
      </c>
      <c r="O725" t="b">
        <v>1</v>
      </c>
      <c r="P725">
        <v>1</v>
      </c>
    </row>
    <row r="726" spans="1:16" x14ac:dyDescent="0.25">
      <c r="A726" s="1">
        <v>724</v>
      </c>
      <c r="B726" s="3">
        <v>1</v>
      </c>
      <c r="C726" s="3">
        <v>1</v>
      </c>
      <c r="D726" s="3">
        <f t="shared" si="57"/>
        <v>1</v>
      </c>
      <c r="E726" s="3">
        <f t="shared" si="58"/>
        <v>1</v>
      </c>
      <c r="F726">
        <v>27</v>
      </c>
      <c r="G726" s="3">
        <f t="shared" si="59"/>
        <v>0</v>
      </c>
      <c r="H726" s="3">
        <f t="shared" si="60"/>
        <v>0</v>
      </c>
      <c r="I726" s="3">
        <f t="shared" si="61"/>
        <v>1</v>
      </c>
      <c r="J726">
        <v>1</v>
      </c>
      <c r="K726">
        <v>0</v>
      </c>
      <c r="L726">
        <v>53.1</v>
      </c>
      <c r="M726" s="3" t="b">
        <v>1</v>
      </c>
      <c r="N726" t="b">
        <v>0</v>
      </c>
      <c r="O726" t="b">
        <v>1</v>
      </c>
      <c r="P726">
        <v>1</v>
      </c>
    </row>
    <row r="727" spans="1:16" x14ac:dyDescent="0.25">
      <c r="A727" s="1">
        <v>725</v>
      </c>
      <c r="B727" s="3">
        <v>0</v>
      </c>
      <c r="C727" s="3">
        <v>3</v>
      </c>
      <c r="D727" s="3">
        <f t="shared" si="57"/>
        <v>0</v>
      </c>
      <c r="E727" s="3">
        <f t="shared" si="58"/>
        <v>0</v>
      </c>
      <c r="F727">
        <v>20</v>
      </c>
      <c r="G727" s="3">
        <f t="shared" si="59"/>
        <v>0</v>
      </c>
      <c r="H727" s="3">
        <f t="shared" si="60"/>
        <v>1</v>
      </c>
      <c r="I727" s="3">
        <f t="shared" si="61"/>
        <v>1</v>
      </c>
      <c r="J727">
        <v>0</v>
      </c>
      <c r="K727">
        <v>0</v>
      </c>
      <c r="L727">
        <v>8.6624999999999996</v>
      </c>
      <c r="M727" s="3" t="b">
        <v>1</v>
      </c>
      <c r="N727" t="b">
        <v>0</v>
      </c>
      <c r="O727" t="b">
        <v>1</v>
      </c>
      <c r="P727">
        <v>1</v>
      </c>
    </row>
    <row r="728" spans="1:16" x14ac:dyDescent="0.25">
      <c r="A728" s="1">
        <v>726</v>
      </c>
      <c r="B728" s="3">
        <v>1</v>
      </c>
      <c r="C728" s="3">
        <v>2</v>
      </c>
      <c r="D728" s="3">
        <f t="shared" si="57"/>
        <v>0</v>
      </c>
      <c r="E728" s="3">
        <f t="shared" si="58"/>
        <v>1</v>
      </c>
      <c r="F728">
        <v>30</v>
      </c>
      <c r="G728" s="3">
        <f t="shared" si="59"/>
        <v>0</v>
      </c>
      <c r="H728" s="3">
        <f t="shared" si="60"/>
        <v>0</v>
      </c>
      <c r="I728" s="3">
        <f t="shared" si="61"/>
        <v>1</v>
      </c>
      <c r="J728">
        <v>3</v>
      </c>
      <c r="K728">
        <v>0</v>
      </c>
      <c r="L728">
        <v>21</v>
      </c>
      <c r="M728" s="3" t="b">
        <v>0</v>
      </c>
      <c r="N728" t="b">
        <v>0</v>
      </c>
      <c r="O728" t="b">
        <v>1</v>
      </c>
      <c r="P728">
        <v>1</v>
      </c>
    </row>
    <row r="729" spans="1:16" x14ac:dyDescent="0.25">
      <c r="A729" s="1">
        <v>727</v>
      </c>
      <c r="B729" s="3">
        <v>1</v>
      </c>
      <c r="C729" s="3">
        <v>3</v>
      </c>
      <c r="D729" s="3">
        <f t="shared" si="57"/>
        <v>0</v>
      </c>
      <c r="E729" s="3">
        <f t="shared" si="58"/>
        <v>0</v>
      </c>
      <c r="F729">
        <v>29.69911764705882</v>
      </c>
      <c r="G729" s="3">
        <f t="shared" si="59"/>
        <v>0</v>
      </c>
      <c r="H729" s="3">
        <f t="shared" si="60"/>
        <v>0</v>
      </c>
      <c r="I729" s="3">
        <f t="shared" si="61"/>
        <v>1</v>
      </c>
      <c r="J729">
        <v>0</v>
      </c>
      <c r="K729">
        <v>0</v>
      </c>
      <c r="L729">
        <v>7.7374999999999998</v>
      </c>
      <c r="M729" s="3" t="b">
        <v>0</v>
      </c>
      <c r="N729" t="b">
        <v>1</v>
      </c>
      <c r="O729" t="b">
        <v>0</v>
      </c>
      <c r="P729">
        <v>1</v>
      </c>
    </row>
    <row r="730" spans="1:16" x14ac:dyDescent="0.25">
      <c r="A730" s="1">
        <v>728</v>
      </c>
      <c r="B730" s="3">
        <v>0</v>
      </c>
      <c r="C730" s="3">
        <v>2</v>
      </c>
      <c r="D730" s="3">
        <f t="shared" si="57"/>
        <v>0</v>
      </c>
      <c r="E730" s="3">
        <f t="shared" si="58"/>
        <v>1</v>
      </c>
      <c r="F730">
        <v>25</v>
      </c>
      <c r="G730" s="3">
        <f t="shared" si="59"/>
        <v>0</v>
      </c>
      <c r="H730" s="3">
        <f t="shared" si="60"/>
        <v>0</v>
      </c>
      <c r="I730" s="3">
        <f t="shared" si="61"/>
        <v>1</v>
      </c>
      <c r="J730">
        <v>1</v>
      </c>
      <c r="K730">
        <v>0</v>
      </c>
      <c r="L730">
        <v>26</v>
      </c>
      <c r="M730" s="3" t="b">
        <v>1</v>
      </c>
      <c r="N730" t="b">
        <v>0</v>
      </c>
      <c r="O730" t="b">
        <v>1</v>
      </c>
      <c r="P730">
        <v>1</v>
      </c>
    </row>
    <row r="731" spans="1:16" x14ac:dyDescent="0.25">
      <c r="A731" s="1">
        <v>729</v>
      </c>
      <c r="B731" s="3">
        <v>0</v>
      </c>
      <c r="C731" s="3">
        <v>3</v>
      </c>
      <c r="D731" s="3">
        <f t="shared" si="57"/>
        <v>0</v>
      </c>
      <c r="E731" s="3">
        <f t="shared" si="58"/>
        <v>0</v>
      </c>
      <c r="F731">
        <v>25</v>
      </c>
      <c r="G731" s="3">
        <f t="shared" si="59"/>
        <v>0</v>
      </c>
      <c r="H731" s="3">
        <f t="shared" si="60"/>
        <v>0</v>
      </c>
      <c r="I731" s="3">
        <f t="shared" si="61"/>
        <v>1</v>
      </c>
      <c r="J731">
        <v>1</v>
      </c>
      <c r="K731">
        <v>0</v>
      </c>
      <c r="L731">
        <v>7.9249999999999998</v>
      </c>
      <c r="M731" s="3" t="b">
        <v>0</v>
      </c>
      <c r="N731" t="b">
        <v>0</v>
      </c>
      <c r="O731" t="b">
        <v>1</v>
      </c>
      <c r="P731">
        <v>1</v>
      </c>
    </row>
    <row r="732" spans="1:16" x14ac:dyDescent="0.25">
      <c r="A732" s="1">
        <v>730</v>
      </c>
      <c r="B732" s="3">
        <v>1</v>
      </c>
      <c r="C732" s="3">
        <v>1</v>
      </c>
      <c r="D732" s="3">
        <f t="shared" si="57"/>
        <v>1</v>
      </c>
      <c r="E732" s="3">
        <f t="shared" si="58"/>
        <v>1</v>
      </c>
      <c r="F732">
        <v>29</v>
      </c>
      <c r="G732" s="3">
        <f t="shared" si="59"/>
        <v>0</v>
      </c>
      <c r="H732" s="3">
        <f t="shared" si="60"/>
        <v>0</v>
      </c>
      <c r="I732" s="3">
        <f t="shared" si="61"/>
        <v>1</v>
      </c>
      <c r="J732">
        <v>0</v>
      </c>
      <c r="K732">
        <v>0</v>
      </c>
      <c r="L732">
        <v>211.33750000000001</v>
      </c>
      <c r="M732" s="3" t="b">
        <v>0</v>
      </c>
      <c r="N732" t="b">
        <v>0</v>
      </c>
      <c r="O732" t="b">
        <v>1</v>
      </c>
      <c r="P732">
        <v>1</v>
      </c>
    </row>
    <row r="733" spans="1:16" x14ac:dyDescent="0.25">
      <c r="A733" s="1">
        <v>731</v>
      </c>
      <c r="B733" s="3">
        <v>0</v>
      </c>
      <c r="C733" s="3">
        <v>3</v>
      </c>
      <c r="D733" s="3">
        <f t="shared" si="57"/>
        <v>0</v>
      </c>
      <c r="E733" s="3">
        <f t="shared" si="58"/>
        <v>0</v>
      </c>
      <c r="F733">
        <v>11</v>
      </c>
      <c r="G733" s="3">
        <f t="shared" si="59"/>
        <v>0</v>
      </c>
      <c r="H733" s="3">
        <f t="shared" si="60"/>
        <v>1</v>
      </c>
      <c r="I733" s="3">
        <f t="shared" si="61"/>
        <v>1</v>
      </c>
      <c r="J733">
        <v>0</v>
      </c>
      <c r="K733">
        <v>0</v>
      </c>
      <c r="L733">
        <v>18.787500000000001</v>
      </c>
      <c r="M733" s="3" t="b">
        <v>1</v>
      </c>
      <c r="N733" t="b">
        <v>0</v>
      </c>
      <c r="O733" t="b">
        <v>0</v>
      </c>
      <c r="P733">
        <v>1</v>
      </c>
    </row>
    <row r="734" spans="1:16" x14ac:dyDescent="0.25">
      <c r="A734" s="1">
        <v>732</v>
      </c>
      <c r="B734" s="3">
        <v>0</v>
      </c>
      <c r="C734" s="3">
        <v>2</v>
      </c>
      <c r="D734" s="3">
        <f t="shared" si="57"/>
        <v>0</v>
      </c>
      <c r="E734" s="3">
        <f t="shared" si="58"/>
        <v>1</v>
      </c>
      <c r="F734">
        <v>29.69911764705882</v>
      </c>
      <c r="G734" s="3">
        <f t="shared" si="59"/>
        <v>0</v>
      </c>
      <c r="H734" s="3">
        <f t="shared" si="60"/>
        <v>0</v>
      </c>
      <c r="I734" s="3">
        <f t="shared" si="61"/>
        <v>1</v>
      </c>
      <c r="J734">
        <v>0</v>
      </c>
      <c r="K734">
        <v>0</v>
      </c>
      <c r="L734">
        <v>0</v>
      </c>
      <c r="M734" s="3" t="b">
        <v>1</v>
      </c>
      <c r="N734" t="b">
        <v>0</v>
      </c>
      <c r="O734" t="b">
        <v>1</v>
      </c>
      <c r="P734">
        <v>1</v>
      </c>
    </row>
    <row r="735" spans="1:16" x14ac:dyDescent="0.25">
      <c r="A735" s="1">
        <v>733</v>
      </c>
      <c r="B735" s="3">
        <v>0</v>
      </c>
      <c r="C735" s="3">
        <v>2</v>
      </c>
      <c r="D735" s="3">
        <f t="shared" si="57"/>
        <v>0</v>
      </c>
      <c r="E735" s="3">
        <f t="shared" si="58"/>
        <v>1</v>
      </c>
      <c r="F735">
        <v>23</v>
      </c>
      <c r="G735" s="3">
        <f t="shared" si="59"/>
        <v>0</v>
      </c>
      <c r="H735" s="3">
        <f t="shared" si="60"/>
        <v>0</v>
      </c>
      <c r="I735" s="3">
        <f t="shared" si="61"/>
        <v>1</v>
      </c>
      <c r="J735">
        <v>0</v>
      </c>
      <c r="K735">
        <v>0</v>
      </c>
      <c r="L735">
        <v>13</v>
      </c>
      <c r="M735" s="3" t="b">
        <v>1</v>
      </c>
      <c r="N735" t="b">
        <v>0</v>
      </c>
      <c r="O735" t="b">
        <v>1</v>
      </c>
      <c r="P735">
        <v>1</v>
      </c>
    </row>
    <row r="736" spans="1:16" x14ac:dyDescent="0.25">
      <c r="A736" s="1">
        <v>734</v>
      </c>
      <c r="B736" s="3">
        <v>0</v>
      </c>
      <c r="C736" s="3">
        <v>2</v>
      </c>
      <c r="D736" s="3">
        <f t="shared" si="57"/>
        <v>0</v>
      </c>
      <c r="E736" s="3">
        <f t="shared" si="58"/>
        <v>1</v>
      </c>
      <c r="F736">
        <v>23</v>
      </c>
      <c r="G736" s="3">
        <f t="shared" si="59"/>
        <v>0</v>
      </c>
      <c r="H736" s="3">
        <f t="shared" si="60"/>
        <v>0</v>
      </c>
      <c r="I736" s="3">
        <f t="shared" si="61"/>
        <v>1</v>
      </c>
      <c r="J736">
        <v>0</v>
      </c>
      <c r="K736">
        <v>0</v>
      </c>
      <c r="L736">
        <v>13</v>
      </c>
      <c r="M736" s="3" t="b">
        <v>1</v>
      </c>
      <c r="N736" t="b">
        <v>0</v>
      </c>
      <c r="O736" t="b">
        <v>1</v>
      </c>
      <c r="P736">
        <v>1</v>
      </c>
    </row>
    <row r="737" spans="1:16" x14ac:dyDescent="0.25">
      <c r="A737" s="1">
        <v>735</v>
      </c>
      <c r="B737" s="3">
        <v>0</v>
      </c>
      <c r="C737" s="3">
        <v>3</v>
      </c>
      <c r="D737" s="3">
        <f t="shared" si="57"/>
        <v>0</v>
      </c>
      <c r="E737" s="3">
        <f t="shared" si="58"/>
        <v>0</v>
      </c>
      <c r="F737">
        <v>28.5</v>
      </c>
      <c r="G737" s="3">
        <f t="shared" si="59"/>
        <v>0</v>
      </c>
      <c r="H737" s="3">
        <f t="shared" si="60"/>
        <v>0</v>
      </c>
      <c r="I737" s="3">
        <f t="shared" si="61"/>
        <v>1</v>
      </c>
      <c r="J737">
        <v>0</v>
      </c>
      <c r="K737">
        <v>0</v>
      </c>
      <c r="L737">
        <v>16.100000000000001</v>
      </c>
      <c r="M737" s="3" t="b">
        <v>1</v>
      </c>
      <c r="N737" t="b">
        <v>0</v>
      </c>
      <c r="O737" t="b">
        <v>1</v>
      </c>
      <c r="P737">
        <v>1</v>
      </c>
    </row>
    <row r="738" spans="1:16" x14ac:dyDescent="0.25">
      <c r="A738" s="1">
        <v>736</v>
      </c>
      <c r="B738" s="3">
        <v>0</v>
      </c>
      <c r="C738" s="3">
        <v>3</v>
      </c>
      <c r="D738" s="3">
        <f t="shared" si="57"/>
        <v>0</v>
      </c>
      <c r="E738" s="3">
        <f t="shared" si="58"/>
        <v>0</v>
      </c>
      <c r="F738">
        <v>48</v>
      </c>
      <c r="G738" s="3">
        <f t="shared" si="59"/>
        <v>0</v>
      </c>
      <c r="H738" s="3">
        <f t="shared" si="60"/>
        <v>0</v>
      </c>
      <c r="I738" s="3">
        <f t="shared" si="61"/>
        <v>0</v>
      </c>
      <c r="J738">
        <v>1</v>
      </c>
      <c r="K738">
        <v>3</v>
      </c>
      <c r="L738">
        <v>34.375</v>
      </c>
      <c r="M738" s="3" t="b">
        <v>0</v>
      </c>
      <c r="N738" t="b">
        <v>0</v>
      </c>
      <c r="O738" t="b">
        <v>1</v>
      </c>
      <c r="P738">
        <v>1</v>
      </c>
    </row>
    <row r="739" spans="1:16" x14ac:dyDescent="0.25">
      <c r="A739" s="1">
        <v>737</v>
      </c>
      <c r="B739" s="3">
        <v>1</v>
      </c>
      <c r="C739" s="3">
        <v>1</v>
      </c>
      <c r="D739" s="3">
        <f t="shared" si="57"/>
        <v>1</v>
      </c>
      <c r="E739" s="3">
        <f t="shared" si="58"/>
        <v>1</v>
      </c>
      <c r="F739">
        <v>35</v>
      </c>
      <c r="G739" s="3">
        <f t="shared" si="59"/>
        <v>0</v>
      </c>
      <c r="H739" s="3">
        <f t="shared" si="60"/>
        <v>0</v>
      </c>
      <c r="I739" s="3">
        <f t="shared" si="61"/>
        <v>1</v>
      </c>
      <c r="J739">
        <v>0</v>
      </c>
      <c r="K739">
        <v>0</v>
      </c>
      <c r="L739">
        <v>512.32920000000001</v>
      </c>
      <c r="M739" s="3" t="b">
        <v>1</v>
      </c>
      <c r="N739" t="b">
        <v>0</v>
      </c>
      <c r="O739" t="b">
        <v>0</v>
      </c>
      <c r="P739">
        <v>1</v>
      </c>
    </row>
    <row r="740" spans="1:16" x14ac:dyDescent="0.25">
      <c r="A740" s="1">
        <v>738</v>
      </c>
      <c r="B740" s="3">
        <v>0</v>
      </c>
      <c r="C740" s="3">
        <v>3</v>
      </c>
      <c r="D740" s="3">
        <f t="shared" si="57"/>
        <v>0</v>
      </c>
      <c r="E740" s="3">
        <f t="shared" si="58"/>
        <v>0</v>
      </c>
      <c r="F740">
        <v>29.69911764705882</v>
      </c>
      <c r="G740" s="3">
        <f t="shared" si="59"/>
        <v>0</v>
      </c>
      <c r="H740" s="3">
        <f t="shared" si="60"/>
        <v>0</v>
      </c>
      <c r="I740" s="3">
        <f t="shared" si="61"/>
        <v>1</v>
      </c>
      <c r="J740">
        <v>0</v>
      </c>
      <c r="K740">
        <v>0</v>
      </c>
      <c r="L740">
        <v>7.8958000000000004</v>
      </c>
      <c r="M740" s="3" t="b">
        <v>1</v>
      </c>
      <c r="N740" t="b">
        <v>0</v>
      </c>
      <c r="O740" t="b">
        <v>1</v>
      </c>
      <c r="P740">
        <v>1</v>
      </c>
    </row>
    <row r="741" spans="1:16" x14ac:dyDescent="0.25">
      <c r="A741" s="1">
        <v>739</v>
      </c>
      <c r="B741" s="3">
        <v>0</v>
      </c>
      <c r="C741" s="3">
        <v>3</v>
      </c>
      <c r="D741" s="3">
        <f t="shared" si="57"/>
        <v>0</v>
      </c>
      <c r="E741" s="3">
        <f t="shared" si="58"/>
        <v>0</v>
      </c>
      <c r="F741">
        <v>29.69911764705882</v>
      </c>
      <c r="G741" s="3">
        <f t="shared" si="59"/>
        <v>0</v>
      </c>
      <c r="H741" s="3">
        <f t="shared" si="60"/>
        <v>0</v>
      </c>
      <c r="I741" s="3">
        <f t="shared" si="61"/>
        <v>1</v>
      </c>
      <c r="J741">
        <v>0</v>
      </c>
      <c r="K741">
        <v>0</v>
      </c>
      <c r="L741">
        <v>7.8958000000000004</v>
      </c>
      <c r="M741" s="3" t="b">
        <v>1</v>
      </c>
      <c r="N741" t="b">
        <v>0</v>
      </c>
      <c r="O741" t="b">
        <v>1</v>
      </c>
      <c r="P741">
        <v>1</v>
      </c>
    </row>
    <row r="742" spans="1:16" x14ac:dyDescent="0.25">
      <c r="A742" s="1">
        <v>740</v>
      </c>
      <c r="B742" s="3">
        <v>1</v>
      </c>
      <c r="C742" s="3">
        <v>1</v>
      </c>
      <c r="D742" s="3">
        <f t="shared" si="57"/>
        <v>1</v>
      </c>
      <c r="E742" s="3">
        <f t="shared" si="58"/>
        <v>1</v>
      </c>
      <c r="F742">
        <v>29.69911764705882</v>
      </c>
      <c r="G742" s="3">
        <f t="shared" si="59"/>
        <v>0</v>
      </c>
      <c r="H742" s="3">
        <f t="shared" si="60"/>
        <v>0</v>
      </c>
      <c r="I742" s="3">
        <f t="shared" si="61"/>
        <v>1</v>
      </c>
      <c r="J742">
        <v>0</v>
      </c>
      <c r="K742">
        <v>0</v>
      </c>
      <c r="L742">
        <v>30</v>
      </c>
      <c r="M742" s="3" t="b">
        <v>1</v>
      </c>
      <c r="N742" t="b">
        <v>0</v>
      </c>
      <c r="O742" t="b">
        <v>1</v>
      </c>
      <c r="P742">
        <v>1</v>
      </c>
    </row>
    <row r="743" spans="1:16" x14ac:dyDescent="0.25">
      <c r="A743" s="1">
        <v>741</v>
      </c>
      <c r="B743" s="3">
        <v>0</v>
      </c>
      <c r="C743" s="3">
        <v>1</v>
      </c>
      <c r="D743" s="3">
        <f t="shared" si="57"/>
        <v>1</v>
      </c>
      <c r="E743" s="3">
        <f t="shared" si="58"/>
        <v>1</v>
      </c>
      <c r="F743">
        <v>36</v>
      </c>
      <c r="G743" s="3">
        <f t="shared" si="59"/>
        <v>0</v>
      </c>
      <c r="H743" s="3">
        <f t="shared" si="60"/>
        <v>0</v>
      </c>
      <c r="I743" s="3">
        <f t="shared" si="61"/>
        <v>1</v>
      </c>
      <c r="J743">
        <v>1</v>
      </c>
      <c r="K743">
        <v>0</v>
      </c>
      <c r="L743">
        <v>78.849999999999994</v>
      </c>
      <c r="M743" s="3" t="b">
        <v>1</v>
      </c>
      <c r="N743" t="b">
        <v>0</v>
      </c>
      <c r="O743" t="b">
        <v>1</v>
      </c>
      <c r="P743">
        <v>1</v>
      </c>
    </row>
    <row r="744" spans="1:16" x14ac:dyDescent="0.25">
      <c r="A744" s="1">
        <v>742</v>
      </c>
      <c r="B744" s="3">
        <v>1</v>
      </c>
      <c r="C744" s="3">
        <v>1</v>
      </c>
      <c r="D744" s="3">
        <f t="shared" si="57"/>
        <v>1</v>
      </c>
      <c r="E744" s="3">
        <f t="shared" si="58"/>
        <v>1</v>
      </c>
      <c r="F744">
        <v>21</v>
      </c>
      <c r="G744" s="3">
        <f t="shared" si="59"/>
        <v>0</v>
      </c>
      <c r="H744" s="3">
        <f t="shared" si="60"/>
        <v>0</v>
      </c>
      <c r="I744" s="3">
        <f t="shared" si="61"/>
        <v>1</v>
      </c>
      <c r="J744">
        <v>2</v>
      </c>
      <c r="K744">
        <v>2</v>
      </c>
      <c r="L744">
        <v>262.375</v>
      </c>
      <c r="M744" s="3" t="b">
        <v>0</v>
      </c>
      <c r="N744" t="b">
        <v>0</v>
      </c>
      <c r="O744" t="b">
        <v>0</v>
      </c>
      <c r="P744">
        <v>1</v>
      </c>
    </row>
    <row r="745" spans="1:16" x14ac:dyDescent="0.25">
      <c r="A745" s="1">
        <v>743</v>
      </c>
      <c r="B745" s="3">
        <v>0</v>
      </c>
      <c r="C745" s="3">
        <v>3</v>
      </c>
      <c r="D745" s="3">
        <f t="shared" si="57"/>
        <v>0</v>
      </c>
      <c r="E745" s="3">
        <f t="shared" si="58"/>
        <v>0</v>
      </c>
      <c r="F745">
        <v>24</v>
      </c>
      <c r="G745" s="3">
        <f t="shared" si="59"/>
        <v>0</v>
      </c>
      <c r="H745" s="3">
        <f t="shared" si="60"/>
        <v>0</v>
      </c>
      <c r="I745" s="3">
        <f t="shared" si="61"/>
        <v>1</v>
      </c>
      <c r="J745">
        <v>1</v>
      </c>
      <c r="K745">
        <v>0</v>
      </c>
      <c r="L745">
        <v>16.100000000000001</v>
      </c>
      <c r="M745" s="3" t="b">
        <v>1</v>
      </c>
      <c r="N745" t="b">
        <v>0</v>
      </c>
      <c r="O745" t="b">
        <v>1</v>
      </c>
      <c r="P745">
        <v>1</v>
      </c>
    </row>
    <row r="746" spans="1:16" x14ac:dyDescent="0.25">
      <c r="A746" s="1">
        <v>744</v>
      </c>
      <c r="B746" s="3">
        <v>1</v>
      </c>
      <c r="C746" s="3">
        <v>3</v>
      </c>
      <c r="D746" s="3">
        <f t="shared" si="57"/>
        <v>0</v>
      </c>
      <c r="E746" s="3">
        <f t="shared" si="58"/>
        <v>0</v>
      </c>
      <c r="F746">
        <v>31</v>
      </c>
      <c r="G746" s="3">
        <f t="shared" si="59"/>
        <v>0</v>
      </c>
      <c r="H746" s="3">
        <f t="shared" si="60"/>
        <v>0</v>
      </c>
      <c r="I746" s="3">
        <f t="shared" si="61"/>
        <v>1</v>
      </c>
      <c r="J746">
        <v>0</v>
      </c>
      <c r="K746">
        <v>0</v>
      </c>
      <c r="L746">
        <v>7.9249999999999998</v>
      </c>
      <c r="M746" s="3" t="b">
        <v>1</v>
      </c>
      <c r="N746" t="b">
        <v>0</v>
      </c>
      <c r="O746" t="b">
        <v>1</v>
      </c>
      <c r="P746">
        <v>1</v>
      </c>
    </row>
    <row r="747" spans="1:16" x14ac:dyDescent="0.25">
      <c r="A747" s="1">
        <v>745</v>
      </c>
      <c r="B747" s="3">
        <v>0</v>
      </c>
      <c r="C747" s="3">
        <v>1</v>
      </c>
      <c r="D747" s="3">
        <f t="shared" si="57"/>
        <v>1</v>
      </c>
      <c r="E747" s="3">
        <f t="shared" si="58"/>
        <v>1</v>
      </c>
      <c r="F747">
        <v>70</v>
      </c>
      <c r="G747" s="3">
        <f t="shared" si="59"/>
        <v>0</v>
      </c>
      <c r="H747" s="3">
        <f t="shared" si="60"/>
        <v>0</v>
      </c>
      <c r="I747" s="3">
        <f t="shared" si="61"/>
        <v>0</v>
      </c>
      <c r="J747">
        <v>1</v>
      </c>
      <c r="K747">
        <v>1</v>
      </c>
      <c r="L747">
        <v>71</v>
      </c>
      <c r="M747" s="3" t="b">
        <v>1</v>
      </c>
      <c r="N747" t="b">
        <v>0</v>
      </c>
      <c r="O747" t="b">
        <v>1</v>
      </c>
      <c r="P747">
        <v>1</v>
      </c>
    </row>
    <row r="748" spans="1:16" x14ac:dyDescent="0.25">
      <c r="A748" s="1">
        <v>746</v>
      </c>
      <c r="B748" s="3">
        <v>0</v>
      </c>
      <c r="C748" s="3">
        <v>3</v>
      </c>
      <c r="D748" s="3">
        <f t="shared" si="57"/>
        <v>0</v>
      </c>
      <c r="E748" s="3">
        <f t="shared" si="58"/>
        <v>0</v>
      </c>
      <c r="F748">
        <v>16</v>
      </c>
      <c r="G748" s="3">
        <f t="shared" si="59"/>
        <v>0</v>
      </c>
      <c r="H748" s="3">
        <f t="shared" si="60"/>
        <v>1</v>
      </c>
      <c r="I748" s="3">
        <f t="shared" si="61"/>
        <v>1</v>
      </c>
      <c r="J748">
        <v>1</v>
      </c>
      <c r="K748">
        <v>1</v>
      </c>
      <c r="L748">
        <v>20.25</v>
      </c>
      <c r="M748" s="3" t="b">
        <v>1</v>
      </c>
      <c r="N748" t="b">
        <v>0</v>
      </c>
      <c r="O748" t="b">
        <v>1</v>
      </c>
      <c r="P748">
        <v>1</v>
      </c>
    </row>
    <row r="749" spans="1:16" x14ac:dyDescent="0.25">
      <c r="A749" s="1">
        <v>747</v>
      </c>
      <c r="B749" s="3">
        <v>1</v>
      </c>
      <c r="C749" s="3">
        <v>2</v>
      </c>
      <c r="D749" s="3">
        <f t="shared" si="57"/>
        <v>0</v>
      </c>
      <c r="E749" s="3">
        <f t="shared" si="58"/>
        <v>1</v>
      </c>
      <c r="F749">
        <v>30</v>
      </c>
      <c r="G749" s="3">
        <f t="shared" si="59"/>
        <v>0</v>
      </c>
      <c r="H749" s="3">
        <f t="shared" si="60"/>
        <v>0</v>
      </c>
      <c r="I749" s="3">
        <f t="shared" si="61"/>
        <v>1</v>
      </c>
      <c r="J749">
        <v>0</v>
      </c>
      <c r="K749">
        <v>0</v>
      </c>
      <c r="L749">
        <v>13</v>
      </c>
      <c r="M749" s="3" t="b">
        <v>0</v>
      </c>
      <c r="N749" t="b">
        <v>0</v>
      </c>
      <c r="O749" t="b">
        <v>1</v>
      </c>
      <c r="P749">
        <v>1</v>
      </c>
    </row>
    <row r="750" spans="1:16" x14ac:dyDescent="0.25">
      <c r="A750" s="1">
        <v>748</v>
      </c>
      <c r="B750" s="3">
        <v>0</v>
      </c>
      <c r="C750" s="3">
        <v>1</v>
      </c>
      <c r="D750" s="3">
        <f t="shared" si="57"/>
        <v>1</v>
      </c>
      <c r="E750" s="3">
        <f t="shared" si="58"/>
        <v>1</v>
      </c>
      <c r="F750">
        <v>19</v>
      </c>
      <c r="G750" s="3">
        <f t="shared" si="59"/>
        <v>0</v>
      </c>
      <c r="H750" s="3">
        <f t="shared" si="60"/>
        <v>1</v>
      </c>
      <c r="I750" s="3">
        <f t="shared" si="61"/>
        <v>1</v>
      </c>
      <c r="J750">
        <v>1</v>
      </c>
      <c r="K750">
        <v>0</v>
      </c>
      <c r="L750">
        <v>53.1</v>
      </c>
      <c r="M750" s="3" t="b">
        <v>1</v>
      </c>
      <c r="N750" t="b">
        <v>0</v>
      </c>
      <c r="O750" t="b">
        <v>1</v>
      </c>
      <c r="P750">
        <v>1</v>
      </c>
    </row>
    <row r="751" spans="1:16" x14ac:dyDescent="0.25">
      <c r="A751" s="1">
        <v>749</v>
      </c>
      <c r="B751" s="3">
        <v>0</v>
      </c>
      <c r="C751" s="3">
        <v>3</v>
      </c>
      <c r="D751" s="3">
        <f t="shared" si="57"/>
        <v>0</v>
      </c>
      <c r="E751" s="3">
        <f t="shared" si="58"/>
        <v>0</v>
      </c>
      <c r="F751">
        <v>31</v>
      </c>
      <c r="G751" s="3">
        <f t="shared" si="59"/>
        <v>0</v>
      </c>
      <c r="H751" s="3">
        <f t="shared" si="60"/>
        <v>0</v>
      </c>
      <c r="I751" s="3">
        <f t="shared" si="61"/>
        <v>1</v>
      </c>
      <c r="J751">
        <v>0</v>
      </c>
      <c r="K751">
        <v>0</v>
      </c>
      <c r="L751">
        <v>7.75</v>
      </c>
      <c r="M751" s="3" t="b">
        <v>1</v>
      </c>
      <c r="N751" t="b">
        <v>1</v>
      </c>
      <c r="O751" t="b">
        <v>0</v>
      </c>
      <c r="P751">
        <v>1</v>
      </c>
    </row>
    <row r="752" spans="1:16" x14ac:dyDescent="0.25">
      <c r="A752" s="1">
        <v>750</v>
      </c>
      <c r="B752" s="3">
        <v>1</v>
      </c>
      <c r="C752" s="3">
        <v>2</v>
      </c>
      <c r="D752" s="3">
        <f t="shared" si="57"/>
        <v>0</v>
      </c>
      <c r="E752" s="3">
        <f t="shared" si="58"/>
        <v>1</v>
      </c>
      <c r="F752">
        <v>4</v>
      </c>
      <c r="G752" s="3">
        <f t="shared" si="59"/>
        <v>1</v>
      </c>
      <c r="H752" s="3">
        <f t="shared" si="60"/>
        <v>1</v>
      </c>
      <c r="I752" s="3">
        <f t="shared" si="61"/>
        <v>1</v>
      </c>
      <c r="J752">
        <v>1</v>
      </c>
      <c r="K752">
        <v>1</v>
      </c>
      <c r="L752">
        <v>23</v>
      </c>
      <c r="M752" s="3" t="b">
        <v>0</v>
      </c>
      <c r="N752" t="b">
        <v>0</v>
      </c>
      <c r="O752" t="b">
        <v>1</v>
      </c>
      <c r="P752">
        <v>1</v>
      </c>
    </row>
    <row r="753" spans="1:16" x14ac:dyDescent="0.25">
      <c r="A753" s="1">
        <v>751</v>
      </c>
      <c r="B753" s="3">
        <v>1</v>
      </c>
      <c r="C753" s="3">
        <v>3</v>
      </c>
      <c r="D753" s="3">
        <f t="shared" si="57"/>
        <v>0</v>
      </c>
      <c r="E753" s="3">
        <f t="shared" si="58"/>
        <v>0</v>
      </c>
      <c r="F753">
        <v>6</v>
      </c>
      <c r="G753" s="3">
        <f t="shared" si="59"/>
        <v>0</v>
      </c>
      <c r="H753" s="3">
        <f t="shared" si="60"/>
        <v>1</v>
      </c>
      <c r="I753" s="3">
        <f t="shared" si="61"/>
        <v>1</v>
      </c>
      <c r="J753">
        <v>0</v>
      </c>
      <c r="K753">
        <v>1</v>
      </c>
      <c r="L753">
        <v>12.475</v>
      </c>
      <c r="M753" s="3" t="b">
        <v>1</v>
      </c>
      <c r="N753" t="b">
        <v>0</v>
      </c>
      <c r="O753" t="b">
        <v>1</v>
      </c>
      <c r="P753">
        <v>1</v>
      </c>
    </row>
    <row r="754" spans="1:16" x14ac:dyDescent="0.25">
      <c r="A754" s="1">
        <v>752</v>
      </c>
      <c r="B754" s="3">
        <v>0</v>
      </c>
      <c r="C754" s="3">
        <v>3</v>
      </c>
      <c r="D754" s="3">
        <f t="shared" si="57"/>
        <v>0</v>
      </c>
      <c r="E754" s="3">
        <f t="shared" si="58"/>
        <v>0</v>
      </c>
      <c r="F754">
        <v>33</v>
      </c>
      <c r="G754" s="3">
        <f t="shared" si="59"/>
        <v>0</v>
      </c>
      <c r="H754" s="3">
        <f t="shared" si="60"/>
        <v>0</v>
      </c>
      <c r="I754" s="3">
        <f t="shared" si="61"/>
        <v>1</v>
      </c>
      <c r="J754">
        <v>0</v>
      </c>
      <c r="K754">
        <v>0</v>
      </c>
      <c r="L754">
        <v>9.5</v>
      </c>
      <c r="M754" s="3" t="b">
        <v>1</v>
      </c>
      <c r="N754" t="b">
        <v>0</v>
      </c>
      <c r="O754" t="b">
        <v>1</v>
      </c>
      <c r="P754">
        <v>1</v>
      </c>
    </row>
    <row r="755" spans="1:16" x14ac:dyDescent="0.25">
      <c r="A755" s="1">
        <v>753</v>
      </c>
      <c r="B755" s="3">
        <v>0</v>
      </c>
      <c r="C755" s="3">
        <v>3</v>
      </c>
      <c r="D755" s="3">
        <f t="shared" si="57"/>
        <v>0</v>
      </c>
      <c r="E755" s="3">
        <f t="shared" si="58"/>
        <v>0</v>
      </c>
      <c r="F755">
        <v>23</v>
      </c>
      <c r="G755" s="3">
        <f t="shared" si="59"/>
        <v>0</v>
      </c>
      <c r="H755" s="3">
        <f t="shared" si="60"/>
        <v>0</v>
      </c>
      <c r="I755" s="3">
        <f t="shared" si="61"/>
        <v>1</v>
      </c>
      <c r="J755">
        <v>0</v>
      </c>
      <c r="K755">
        <v>0</v>
      </c>
      <c r="L755">
        <v>7.8958000000000004</v>
      </c>
      <c r="M755" s="3" t="b">
        <v>1</v>
      </c>
      <c r="N755" t="b">
        <v>0</v>
      </c>
      <c r="O755" t="b">
        <v>1</v>
      </c>
      <c r="P755">
        <v>1</v>
      </c>
    </row>
    <row r="756" spans="1:16" x14ac:dyDescent="0.25">
      <c r="A756" s="1">
        <v>754</v>
      </c>
      <c r="B756" s="3">
        <v>1</v>
      </c>
      <c r="C756" s="3">
        <v>2</v>
      </c>
      <c r="D756" s="3">
        <f t="shared" si="57"/>
        <v>0</v>
      </c>
      <c r="E756" s="3">
        <f t="shared" si="58"/>
        <v>1</v>
      </c>
      <c r="F756">
        <v>48</v>
      </c>
      <c r="G756" s="3">
        <f t="shared" si="59"/>
        <v>0</v>
      </c>
      <c r="H756" s="3">
        <f t="shared" si="60"/>
        <v>0</v>
      </c>
      <c r="I756" s="3">
        <f t="shared" si="61"/>
        <v>0</v>
      </c>
      <c r="J756">
        <v>1</v>
      </c>
      <c r="K756">
        <v>2</v>
      </c>
      <c r="L756">
        <v>65</v>
      </c>
      <c r="M756" s="3" t="b">
        <v>0</v>
      </c>
      <c r="N756" t="b">
        <v>0</v>
      </c>
      <c r="O756" t="b">
        <v>1</v>
      </c>
      <c r="P756">
        <v>1</v>
      </c>
    </row>
    <row r="757" spans="1:16" x14ac:dyDescent="0.25">
      <c r="A757" s="1">
        <v>755</v>
      </c>
      <c r="B757" s="3">
        <v>1</v>
      </c>
      <c r="C757" s="3">
        <v>2</v>
      </c>
      <c r="D757" s="3">
        <f t="shared" si="57"/>
        <v>0</v>
      </c>
      <c r="E757" s="3">
        <f t="shared" si="58"/>
        <v>1</v>
      </c>
      <c r="F757">
        <v>0.67</v>
      </c>
      <c r="G757" s="3">
        <f t="shared" si="59"/>
        <v>1</v>
      </c>
      <c r="H757" s="3">
        <f t="shared" si="60"/>
        <v>1</v>
      </c>
      <c r="I757" s="3">
        <f t="shared" si="61"/>
        <v>1</v>
      </c>
      <c r="J757">
        <v>1</v>
      </c>
      <c r="K757">
        <v>1</v>
      </c>
      <c r="L757">
        <v>14.5</v>
      </c>
      <c r="M757" s="3" t="b">
        <v>1</v>
      </c>
      <c r="N757" t="b">
        <v>0</v>
      </c>
      <c r="O757" t="b">
        <v>1</v>
      </c>
      <c r="P757">
        <v>1</v>
      </c>
    </row>
    <row r="758" spans="1:16" x14ac:dyDescent="0.25">
      <c r="A758" s="1">
        <v>756</v>
      </c>
      <c r="B758" s="3">
        <v>0</v>
      </c>
      <c r="C758" s="3">
        <v>3</v>
      </c>
      <c r="D758" s="3">
        <f t="shared" si="57"/>
        <v>0</v>
      </c>
      <c r="E758" s="3">
        <f t="shared" si="58"/>
        <v>0</v>
      </c>
      <c r="F758">
        <v>28</v>
      </c>
      <c r="G758" s="3">
        <f t="shared" si="59"/>
        <v>0</v>
      </c>
      <c r="H758" s="3">
        <f t="shared" si="60"/>
        <v>0</v>
      </c>
      <c r="I758" s="3">
        <f t="shared" si="61"/>
        <v>1</v>
      </c>
      <c r="J758">
        <v>0</v>
      </c>
      <c r="K758">
        <v>0</v>
      </c>
      <c r="L758">
        <v>7.7957999999999998</v>
      </c>
      <c r="M758" s="3" t="b">
        <v>1</v>
      </c>
      <c r="N758" t="b">
        <v>0</v>
      </c>
      <c r="O758" t="b">
        <v>1</v>
      </c>
      <c r="P758">
        <v>1</v>
      </c>
    </row>
    <row r="759" spans="1:16" x14ac:dyDescent="0.25">
      <c r="A759" s="1">
        <v>757</v>
      </c>
      <c r="B759" s="3">
        <v>0</v>
      </c>
      <c r="C759" s="3">
        <v>2</v>
      </c>
      <c r="D759" s="3">
        <f t="shared" si="57"/>
        <v>0</v>
      </c>
      <c r="E759" s="3">
        <f t="shared" si="58"/>
        <v>1</v>
      </c>
      <c r="F759">
        <v>18</v>
      </c>
      <c r="G759" s="3">
        <f t="shared" si="59"/>
        <v>0</v>
      </c>
      <c r="H759" s="3">
        <f t="shared" si="60"/>
        <v>1</v>
      </c>
      <c r="I759" s="3">
        <f t="shared" si="61"/>
        <v>1</v>
      </c>
      <c r="J759">
        <v>0</v>
      </c>
      <c r="K759">
        <v>0</v>
      </c>
      <c r="L759">
        <v>11.5</v>
      </c>
      <c r="M759" s="3" t="b">
        <v>1</v>
      </c>
      <c r="N759" t="b">
        <v>0</v>
      </c>
      <c r="O759" t="b">
        <v>1</v>
      </c>
      <c r="P759">
        <v>1</v>
      </c>
    </row>
    <row r="760" spans="1:16" x14ac:dyDescent="0.25">
      <c r="A760" s="1">
        <v>758</v>
      </c>
      <c r="B760" s="3">
        <v>0</v>
      </c>
      <c r="C760" s="3">
        <v>3</v>
      </c>
      <c r="D760" s="3">
        <f t="shared" si="57"/>
        <v>0</v>
      </c>
      <c r="E760" s="3">
        <f t="shared" si="58"/>
        <v>0</v>
      </c>
      <c r="F760">
        <v>34</v>
      </c>
      <c r="G760" s="3">
        <f t="shared" si="59"/>
        <v>0</v>
      </c>
      <c r="H760" s="3">
        <f t="shared" si="60"/>
        <v>0</v>
      </c>
      <c r="I760" s="3">
        <f t="shared" si="61"/>
        <v>1</v>
      </c>
      <c r="J760">
        <v>0</v>
      </c>
      <c r="K760">
        <v>0</v>
      </c>
      <c r="L760">
        <v>8.0500000000000007</v>
      </c>
      <c r="M760" s="3" t="b">
        <v>1</v>
      </c>
      <c r="N760" t="b">
        <v>0</v>
      </c>
      <c r="O760" t="b">
        <v>1</v>
      </c>
      <c r="P760">
        <v>1</v>
      </c>
    </row>
    <row r="761" spans="1:16" x14ac:dyDescent="0.25">
      <c r="A761" s="1">
        <v>759</v>
      </c>
      <c r="B761" s="3">
        <v>1</v>
      </c>
      <c r="C761" s="3">
        <v>1</v>
      </c>
      <c r="D761" s="3">
        <f t="shared" si="57"/>
        <v>1</v>
      </c>
      <c r="E761" s="3">
        <f t="shared" si="58"/>
        <v>1</v>
      </c>
      <c r="F761">
        <v>33</v>
      </c>
      <c r="G761" s="3">
        <f t="shared" si="59"/>
        <v>0</v>
      </c>
      <c r="H761" s="3">
        <f t="shared" si="60"/>
        <v>0</v>
      </c>
      <c r="I761" s="3">
        <f t="shared" si="61"/>
        <v>1</v>
      </c>
      <c r="J761">
        <v>0</v>
      </c>
      <c r="K761">
        <v>0</v>
      </c>
      <c r="L761">
        <v>86.5</v>
      </c>
      <c r="M761" s="3" t="b">
        <v>0</v>
      </c>
      <c r="N761" t="b">
        <v>0</v>
      </c>
      <c r="O761" t="b">
        <v>1</v>
      </c>
      <c r="P761">
        <v>1</v>
      </c>
    </row>
    <row r="762" spans="1:16" x14ac:dyDescent="0.25">
      <c r="A762" s="1">
        <v>760</v>
      </c>
      <c r="B762" s="3">
        <v>0</v>
      </c>
      <c r="C762" s="3">
        <v>3</v>
      </c>
      <c r="D762" s="3">
        <f t="shared" si="57"/>
        <v>0</v>
      </c>
      <c r="E762" s="3">
        <f t="shared" si="58"/>
        <v>0</v>
      </c>
      <c r="F762">
        <v>29.69911764705882</v>
      </c>
      <c r="G762" s="3">
        <f t="shared" si="59"/>
        <v>0</v>
      </c>
      <c r="H762" s="3">
        <f t="shared" si="60"/>
        <v>0</v>
      </c>
      <c r="I762" s="3">
        <f t="shared" si="61"/>
        <v>1</v>
      </c>
      <c r="J762">
        <v>0</v>
      </c>
      <c r="K762">
        <v>0</v>
      </c>
      <c r="L762">
        <v>14.5</v>
      </c>
      <c r="M762" s="3" t="b">
        <v>1</v>
      </c>
      <c r="N762" t="b">
        <v>0</v>
      </c>
      <c r="O762" t="b">
        <v>1</v>
      </c>
      <c r="P762">
        <v>1</v>
      </c>
    </row>
    <row r="763" spans="1:16" x14ac:dyDescent="0.25">
      <c r="A763" s="1">
        <v>761</v>
      </c>
      <c r="B763" s="3">
        <v>0</v>
      </c>
      <c r="C763" s="3">
        <v>3</v>
      </c>
      <c r="D763" s="3">
        <f t="shared" si="57"/>
        <v>0</v>
      </c>
      <c r="E763" s="3">
        <f t="shared" si="58"/>
        <v>0</v>
      </c>
      <c r="F763">
        <v>41</v>
      </c>
      <c r="G763" s="3">
        <f t="shared" si="59"/>
        <v>0</v>
      </c>
      <c r="H763" s="3">
        <f t="shared" si="60"/>
        <v>0</v>
      </c>
      <c r="I763" s="3">
        <f t="shared" si="61"/>
        <v>1</v>
      </c>
      <c r="J763">
        <v>0</v>
      </c>
      <c r="K763">
        <v>0</v>
      </c>
      <c r="L763">
        <v>7.125</v>
      </c>
      <c r="M763" s="3" t="b">
        <v>1</v>
      </c>
      <c r="N763" t="b">
        <v>0</v>
      </c>
      <c r="O763" t="b">
        <v>1</v>
      </c>
      <c r="P763">
        <v>1</v>
      </c>
    </row>
    <row r="764" spans="1:16" x14ac:dyDescent="0.25">
      <c r="A764" s="1">
        <v>762</v>
      </c>
      <c r="B764" s="3">
        <v>1</v>
      </c>
      <c r="C764" s="3">
        <v>3</v>
      </c>
      <c r="D764" s="3">
        <f t="shared" si="57"/>
        <v>0</v>
      </c>
      <c r="E764" s="3">
        <f t="shared" si="58"/>
        <v>0</v>
      </c>
      <c r="F764">
        <v>20</v>
      </c>
      <c r="G764" s="3">
        <f t="shared" si="59"/>
        <v>0</v>
      </c>
      <c r="H764" s="3">
        <f t="shared" si="60"/>
        <v>1</v>
      </c>
      <c r="I764" s="3">
        <f t="shared" si="61"/>
        <v>1</v>
      </c>
      <c r="J764">
        <v>0</v>
      </c>
      <c r="K764">
        <v>0</v>
      </c>
      <c r="L764">
        <v>7.2291999999999996</v>
      </c>
      <c r="M764" s="3" t="b">
        <v>1</v>
      </c>
      <c r="N764" t="b">
        <v>0</v>
      </c>
      <c r="O764" t="b">
        <v>0</v>
      </c>
      <c r="P764">
        <v>1</v>
      </c>
    </row>
    <row r="765" spans="1:16" x14ac:dyDescent="0.25">
      <c r="A765" s="1">
        <v>763</v>
      </c>
      <c r="B765" s="3">
        <v>1</v>
      </c>
      <c r="C765" s="3">
        <v>1</v>
      </c>
      <c r="D765" s="3">
        <f t="shared" si="57"/>
        <v>1</v>
      </c>
      <c r="E765" s="3">
        <f t="shared" si="58"/>
        <v>1</v>
      </c>
      <c r="F765">
        <v>36</v>
      </c>
      <c r="G765" s="3">
        <f t="shared" si="59"/>
        <v>0</v>
      </c>
      <c r="H765" s="3">
        <f t="shared" si="60"/>
        <v>0</v>
      </c>
      <c r="I765" s="3">
        <f t="shared" si="61"/>
        <v>1</v>
      </c>
      <c r="J765">
        <v>1</v>
      </c>
      <c r="K765">
        <v>2</v>
      </c>
      <c r="L765">
        <v>120</v>
      </c>
      <c r="M765" s="3" t="b">
        <v>0</v>
      </c>
      <c r="N765" t="b">
        <v>0</v>
      </c>
      <c r="O765" t="b">
        <v>1</v>
      </c>
      <c r="P765">
        <v>1</v>
      </c>
    </row>
    <row r="766" spans="1:16" x14ac:dyDescent="0.25">
      <c r="A766" s="1">
        <v>764</v>
      </c>
      <c r="B766" s="3">
        <v>0</v>
      </c>
      <c r="C766" s="3">
        <v>3</v>
      </c>
      <c r="D766" s="3">
        <f t="shared" si="57"/>
        <v>0</v>
      </c>
      <c r="E766" s="3">
        <f t="shared" si="58"/>
        <v>0</v>
      </c>
      <c r="F766">
        <v>16</v>
      </c>
      <c r="G766" s="3">
        <f t="shared" si="59"/>
        <v>0</v>
      </c>
      <c r="H766" s="3">
        <f t="shared" si="60"/>
        <v>1</v>
      </c>
      <c r="I766" s="3">
        <f t="shared" si="61"/>
        <v>1</v>
      </c>
      <c r="J766">
        <v>0</v>
      </c>
      <c r="K766">
        <v>0</v>
      </c>
      <c r="L766">
        <v>7.7750000000000004</v>
      </c>
      <c r="M766" s="3" t="b">
        <v>1</v>
      </c>
      <c r="N766" t="b">
        <v>0</v>
      </c>
      <c r="O766" t="b">
        <v>1</v>
      </c>
      <c r="P766">
        <v>1</v>
      </c>
    </row>
    <row r="767" spans="1:16" x14ac:dyDescent="0.25">
      <c r="A767" s="1">
        <v>765</v>
      </c>
      <c r="B767" s="3">
        <v>1</v>
      </c>
      <c r="C767" s="3">
        <v>1</v>
      </c>
      <c r="D767" s="3">
        <f t="shared" si="57"/>
        <v>1</v>
      </c>
      <c r="E767" s="3">
        <f t="shared" si="58"/>
        <v>1</v>
      </c>
      <c r="F767">
        <v>51</v>
      </c>
      <c r="G767" s="3">
        <f t="shared" si="59"/>
        <v>0</v>
      </c>
      <c r="H767" s="3">
        <f t="shared" si="60"/>
        <v>0</v>
      </c>
      <c r="I767" s="3">
        <f t="shared" si="61"/>
        <v>0</v>
      </c>
      <c r="J767">
        <v>1</v>
      </c>
      <c r="K767">
        <v>0</v>
      </c>
      <c r="L767">
        <v>77.958299999999994</v>
      </c>
      <c r="M767" s="3" t="b">
        <v>0</v>
      </c>
      <c r="N767" t="b">
        <v>0</v>
      </c>
      <c r="O767" t="b">
        <v>1</v>
      </c>
      <c r="P767">
        <v>1</v>
      </c>
    </row>
    <row r="768" spans="1:16" x14ac:dyDescent="0.25">
      <c r="A768" s="1">
        <v>766</v>
      </c>
      <c r="B768" s="3">
        <v>0</v>
      </c>
      <c r="C768" s="3">
        <v>1</v>
      </c>
      <c r="D768" s="3">
        <f t="shared" si="57"/>
        <v>1</v>
      </c>
      <c r="E768" s="3">
        <f t="shared" si="58"/>
        <v>1</v>
      </c>
      <c r="F768">
        <v>29.69911764705882</v>
      </c>
      <c r="G768" s="3">
        <f t="shared" si="59"/>
        <v>0</v>
      </c>
      <c r="H768" s="3">
        <f t="shared" si="60"/>
        <v>0</v>
      </c>
      <c r="I768" s="3">
        <f t="shared" si="61"/>
        <v>1</v>
      </c>
      <c r="J768">
        <v>0</v>
      </c>
      <c r="K768">
        <v>0</v>
      </c>
      <c r="L768">
        <v>39.6</v>
      </c>
      <c r="M768" s="3" t="b">
        <v>1</v>
      </c>
      <c r="N768" t="b">
        <v>0</v>
      </c>
      <c r="O768" t="b">
        <v>0</v>
      </c>
      <c r="P768">
        <v>1</v>
      </c>
    </row>
    <row r="769" spans="1:16" x14ac:dyDescent="0.25">
      <c r="A769" s="1">
        <v>767</v>
      </c>
      <c r="B769" s="3">
        <v>0</v>
      </c>
      <c r="C769" s="3">
        <v>3</v>
      </c>
      <c r="D769" s="3">
        <f t="shared" si="57"/>
        <v>0</v>
      </c>
      <c r="E769" s="3">
        <f t="shared" si="58"/>
        <v>0</v>
      </c>
      <c r="F769">
        <v>30.5</v>
      </c>
      <c r="G769" s="3">
        <f t="shared" si="59"/>
        <v>0</v>
      </c>
      <c r="H769" s="3">
        <f t="shared" si="60"/>
        <v>0</v>
      </c>
      <c r="I769" s="3">
        <f t="shared" si="61"/>
        <v>1</v>
      </c>
      <c r="J769">
        <v>0</v>
      </c>
      <c r="K769">
        <v>0</v>
      </c>
      <c r="L769">
        <v>7.75</v>
      </c>
      <c r="M769" s="3" t="b">
        <v>0</v>
      </c>
      <c r="N769" t="b">
        <v>1</v>
      </c>
      <c r="O769" t="b">
        <v>0</v>
      </c>
      <c r="P769">
        <v>1</v>
      </c>
    </row>
    <row r="770" spans="1:16" x14ac:dyDescent="0.25">
      <c r="A770" s="1">
        <v>768</v>
      </c>
      <c r="B770" s="3">
        <v>0</v>
      </c>
      <c r="C770" s="3">
        <v>3</v>
      </c>
      <c r="D770" s="3">
        <f t="shared" si="57"/>
        <v>0</v>
      </c>
      <c r="E770" s="3">
        <f t="shared" si="58"/>
        <v>0</v>
      </c>
      <c r="F770">
        <v>29.69911764705882</v>
      </c>
      <c r="G770" s="3">
        <f t="shared" si="59"/>
        <v>0</v>
      </c>
      <c r="H770" s="3">
        <f t="shared" si="60"/>
        <v>0</v>
      </c>
      <c r="I770" s="3">
        <f t="shared" si="61"/>
        <v>1</v>
      </c>
      <c r="J770">
        <v>1</v>
      </c>
      <c r="K770">
        <v>0</v>
      </c>
      <c r="L770">
        <v>24.15</v>
      </c>
      <c r="M770" s="3" t="b">
        <v>1</v>
      </c>
      <c r="N770" t="b">
        <v>1</v>
      </c>
      <c r="O770" t="b">
        <v>0</v>
      </c>
      <c r="P770">
        <v>1</v>
      </c>
    </row>
    <row r="771" spans="1:16" x14ac:dyDescent="0.25">
      <c r="A771" s="1">
        <v>769</v>
      </c>
      <c r="B771" s="3">
        <v>0</v>
      </c>
      <c r="C771" s="3">
        <v>3</v>
      </c>
      <c r="D771" s="3">
        <f t="shared" ref="D771:D834" si="62">IF(C771=1,1,0)</f>
        <v>0</v>
      </c>
      <c r="E771" s="3">
        <f t="shared" ref="E771:E834" si="63">IF(C771=2,1,D771)</f>
        <v>0</v>
      </c>
      <c r="F771">
        <v>32</v>
      </c>
      <c r="G771" s="3">
        <f t="shared" ref="G771:G834" si="64">IF(F771&lt;6,1,0)</f>
        <v>0</v>
      </c>
      <c r="H771" s="3">
        <f t="shared" ref="H771:H834" si="65">IF(F771&lt;21,1,0)</f>
        <v>0</v>
      </c>
      <c r="I771" s="3">
        <f t="shared" ref="I771:I834" si="66">IF(F771&lt;45,1,0)</f>
        <v>1</v>
      </c>
      <c r="J771">
        <v>0</v>
      </c>
      <c r="K771">
        <v>0</v>
      </c>
      <c r="L771">
        <v>8.3625000000000007</v>
      </c>
      <c r="M771" s="3" t="b">
        <v>1</v>
      </c>
      <c r="N771" t="b">
        <v>0</v>
      </c>
      <c r="O771" t="b">
        <v>1</v>
      </c>
      <c r="P771">
        <v>1</v>
      </c>
    </row>
    <row r="772" spans="1:16" x14ac:dyDescent="0.25">
      <c r="A772" s="1">
        <v>770</v>
      </c>
      <c r="B772" s="3">
        <v>0</v>
      </c>
      <c r="C772" s="3">
        <v>3</v>
      </c>
      <c r="D772" s="3">
        <f t="shared" si="62"/>
        <v>0</v>
      </c>
      <c r="E772" s="3">
        <f t="shared" si="63"/>
        <v>0</v>
      </c>
      <c r="F772">
        <v>24</v>
      </c>
      <c r="G772" s="3">
        <f t="shared" si="64"/>
        <v>0</v>
      </c>
      <c r="H772" s="3">
        <f t="shared" si="65"/>
        <v>0</v>
      </c>
      <c r="I772" s="3">
        <f t="shared" si="66"/>
        <v>1</v>
      </c>
      <c r="J772">
        <v>0</v>
      </c>
      <c r="K772">
        <v>0</v>
      </c>
      <c r="L772">
        <v>9.5</v>
      </c>
      <c r="M772" s="3" t="b">
        <v>1</v>
      </c>
      <c r="N772" t="b">
        <v>0</v>
      </c>
      <c r="O772" t="b">
        <v>1</v>
      </c>
      <c r="P772">
        <v>1</v>
      </c>
    </row>
    <row r="773" spans="1:16" x14ac:dyDescent="0.25">
      <c r="A773" s="1">
        <v>771</v>
      </c>
      <c r="B773" s="3">
        <v>0</v>
      </c>
      <c r="C773" s="3">
        <v>3</v>
      </c>
      <c r="D773" s="3">
        <f t="shared" si="62"/>
        <v>0</v>
      </c>
      <c r="E773" s="3">
        <f t="shared" si="63"/>
        <v>0</v>
      </c>
      <c r="F773">
        <v>48</v>
      </c>
      <c r="G773" s="3">
        <f t="shared" si="64"/>
        <v>0</v>
      </c>
      <c r="H773" s="3">
        <f t="shared" si="65"/>
        <v>0</v>
      </c>
      <c r="I773" s="3">
        <f t="shared" si="66"/>
        <v>0</v>
      </c>
      <c r="J773">
        <v>0</v>
      </c>
      <c r="K773">
        <v>0</v>
      </c>
      <c r="L773">
        <v>7.8541999999999996</v>
      </c>
      <c r="M773" s="3" t="b">
        <v>1</v>
      </c>
      <c r="N773" t="b">
        <v>0</v>
      </c>
      <c r="O773" t="b">
        <v>1</v>
      </c>
      <c r="P773">
        <v>1</v>
      </c>
    </row>
    <row r="774" spans="1:16" x14ac:dyDescent="0.25">
      <c r="A774" s="1">
        <v>772</v>
      </c>
      <c r="B774" s="3">
        <v>0</v>
      </c>
      <c r="C774" s="3">
        <v>2</v>
      </c>
      <c r="D774" s="3">
        <f t="shared" si="62"/>
        <v>0</v>
      </c>
      <c r="E774" s="3">
        <f t="shared" si="63"/>
        <v>1</v>
      </c>
      <c r="F774">
        <v>57</v>
      </c>
      <c r="G774" s="3">
        <f t="shared" si="64"/>
        <v>0</v>
      </c>
      <c r="H774" s="3">
        <f t="shared" si="65"/>
        <v>0</v>
      </c>
      <c r="I774" s="3">
        <f t="shared" si="66"/>
        <v>0</v>
      </c>
      <c r="J774">
        <v>0</v>
      </c>
      <c r="K774">
        <v>0</v>
      </c>
      <c r="L774">
        <v>10.5</v>
      </c>
      <c r="M774" s="3" t="b">
        <v>0</v>
      </c>
      <c r="N774" t="b">
        <v>0</v>
      </c>
      <c r="O774" t="b">
        <v>1</v>
      </c>
      <c r="P774">
        <v>1</v>
      </c>
    </row>
    <row r="775" spans="1:16" x14ac:dyDescent="0.25">
      <c r="A775" s="1">
        <v>773</v>
      </c>
      <c r="B775" s="3">
        <v>0</v>
      </c>
      <c r="C775" s="3">
        <v>3</v>
      </c>
      <c r="D775" s="3">
        <f t="shared" si="62"/>
        <v>0</v>
      </c>
      <c r="E775" s="3">
        <f t="shared" si="63"/>
        <v>0</v>
      </c>
      <c r="F775">
        <v>29.69911764705882</v>
      </c>
      <c r="G775" s="3">
        <f t="shared" si="64"/>
        <v>0</v>
      </c>
      <c r="H775" s="3">
        <f t="shared" si="65"/>
        <v>0</v>
      </c>
      <c r="I775" s="3">
        <f t="shared" si="66"/>
        <v>1</v>
      </c>
      <c r="J775">
        <v>0</v>
      </c>
      <c r="K775">
        <v>0</v>
      </c>
      <c r="L775">
        <v>7.2249999999999996</v>
      </c>
      <c r="M775" s="3" t="b">
        <v>1</v>
      </c>
      <c r="N775" t="b">
        <v>0</v>
      </c>
      <c r="O775" t="b">
        <v>0</v>
      </c>
      <c r="P775">
        <v>1</v>
      </c>
    </row>
    <row r="776" spans="1:16" x14ac:dyDescent="0.25">
      <c r="A776" s="1">
        <v>774</v>
      </c>
      <c r="B776" s="3">
        <v>1</v>
      </c>
      <c r="C776" s="3">
        <v>2</v>
      </c>
      <c r="D776" s="3">
        <f t="shared" si="62"/>
        <v>0</v>
      </c>
      <c r="E776" s="3">
        <f t="shared" si="63"/>
        <v>1</v>
      </c>
      <c r="F776">
        <v>54</v>
      </c>
      <c r="G776" s="3">
        <f t="shared" si="64"/>
        <v>0</v>
      </c>
      <c r="H776" s="3">
        <f t="shared" si="65"/>
        <v>0</v>
      </c>
      <c r="I776" s="3">
        <f t="shared" si="66"/>
        <v>0</v>
      </c>
      <c r="J776">
        <v>1</v>
      </c>
      <c r="K776">
        <v>3</v>
      </c>
      <c r="L776">
        <v>23</v>
      </c>
      <c r="M776" s="3" t="b">
        <v>0</v>
      </c>
      <c r="N776" t="b">
        <v>0</v>
      </c>
      <c r="O776" t="b">
        <v>1</v>
      </c>
      <c r="P776">
        <v>1</v>
      </c>
    </row>
    <row r="777" spans="1:16" x14ac:dyDescent="0.25">
      <c r="A777" s="1">
        <v>775</v>
      </c>
      <c r="B777" s="3">
        <v>0</v>
      </c>
      <c r="C777" s="3">
        <v>3</v>
      </c>
      <c r="D777" s="3">
        <f t="shared" si="62"/>
        <v>0</v>
      </c>
      <c r="E777" s="3">
        <f t="shared" si="63"/>
        <v>0</v>
      </c>
      <c r="F777">
        <v>18</v>
      </c>
      <c r="G777" s="3">
        <f t="shared" si="64"/>
        <v>0</v>
      </c>
      <c r="H777" s="3">
        <f t="shared" si="65"/>
        <v>1</v>
      </c>
      <c r="I777" s="3">
        <f t="shared" si="66"/>
        <v>1</v>
      </c>
      <c r="J777">
        <v>0</v>
      </c>
      <c r="K777">
        <v>0</v>
      </c>
      <c r="L777">
        <v>7.75</v>
      </c>
      <c r="M777" s="3" t="b">
        <v>1</v>
      </c>
      <c r="N777" t="b">
        <v>0</v>
      </c>
      <c r="O777" t="b">
        <v>1</v>
      </c>
      <c r="P777">
        <v>1</v>
      </c>
    </row>
    <row r="778" spans="1:16" x14ac:dyDescent="0.25">
      <c r="A778" s="1">
        <v>776</v>
      </c>
      <c r="B778" s="3">
        <v>0</v>
      </c>
      <c r="C778" s="3">
        <v>3</v>
      </c>
      <c r="D778" s="3">
        <f t="shared" si="62"/>
        <v>0</v>
      </c>
      <c r="E778" s="3">
        <f t="shared" si="63"/>
        <v>0</v>
      </c>
      <c r="F778">
        <v>29.69911764705882</v>
      </c>
      <c r="G778" s="3">
        <f t="shared" si="64"/>
        <v>0</v>
      </c>
      <c r="H778" s="3">
        <f t="shared" si="65"/>
        <v>0</v>
      </c>
      <c r="I778" s="3">
        <f t="shared" si="66"/>
        <v>1</v>
      </c>
      <c r="J778">
        <v>0</v>
      </c>
      <c r="K778">
        <v>0</v>
      </c>
      <c r="L778">
        <v>7.75</v>
      </c>
      <c r="M778" s="3" t="b">
        <v>1</v>
      </c>
      <c r="N778" t="b">
        <v>1</v>
      </c>
      <c r="O778" t="b">
        <v>0</v>
      </c>
      <c r="P778">
        <v>1</v>
      </c>
    </row>
    <row r="779" spans="1:16" x14ac:dyDescent="0.25">
      <c r="A779" s="1">
        <v>777</v>
      </c>
      <c r="B779" s="3">
        <v>1</v>
      </c>
      <c r="C779" s="3">
        <v>3</v>
      </c>
      <c r="D779" s="3">
        <f t="shared" si="62"/>
        <v>0</v>
      </c>
      <c r="E779" s="3">
        <f t="shared" si="63"/>
        <v>0</v>
      </c>
      <c r="F779">
        <v>5</v>
      </c>
      <c r="G779" s="3">
        <f t="shared" si="64"/>
        <v>1</v>
      </c>
      <c r="H779" s="3">
        <f t="shared" si="65"/>
        <v>1</v>
      </c>
      <c r="I779" s="3">
        <f t="shared" si="66"/>
        <v>1</v>
      </c>
      <c r="J779">
        <v>0</v>
      </c>
      <c r="K779">
        <v>0</v>
      </c>
      <c r="L779">
        <v>12.475</v>
      </c>
      <c r="M779" s="3" t="b">
        <v>0</v>
      </c>
      <c r="N779" t="b">
        <v>0</v>
      </c>
      <c r="O779" t="b">
        <v>1</v>
      </c>
      <c r="P779">
        <v>1</v>
      </c>
    </row>
    <row r="780" spans="1:16" x14ac:dyDescent="0.25">
      <c r="A780" s="1">
        <v>778</v>
      </c>
      <c r="B780" s="3">
        <v>0</v>
      </c>
      <c r="C780" s="3">
        <v>3</v>
      </c>
      <c r="D780" s="3">
        <f t="shared" si="62"/>
        <v>0</v>
      </c>
      <c r="E780" s="3">
        <f t="shared" si="63"/>
        <v>0</v>
      </c>
      <c r="F780">
        <v>29.69911764705882</v>
      </c>
      <c r="G780" s="3">
        <f t="shared" si="64"/>
        <v>0</v>
      </c>
      <c r="H780" s="3">
        <f t="shared" si="65"/>
        <v>0</v>
      </c>
      <c r="I780" s="3">
        <f t="shared" si="66"/>
        <v>1</v>
      </c>
      <c r="J780">
        <v>0</v>
      </c>
      <c r="K780">
        <v>0</v>
      </c>
      <c r="L780">
        <v>7.7374999999999998</v>
      </c>
      <c r="M780" s="3" t="b">
        <v>1</v>
      </c>
      <c r="N780" t="b">
        <v>1</v>
      </c>
      <c r="O780" t="b">
        <v>0</v>
      </c>
      <c r="P780">
        <v>1</v>
      </c>
    </row>
    <row r="781" spans="1:16" x14ac:dyDescent="0.25">
      <c r="A781" s="1">
        <v>779</v>
      </c>
      <c r="B781" s="3">
        <v>1</v>
      </c>
      <c r="C781" s="3">
        <v>1</v>
      </c>
      <c r="D781" s="3">
        <f t="shared" si="62"/>
        <v>1</v>
      </c>
      <c r="E781" s="3">
        <f t="shared" si="63"/>
        <v>1</v>
      </c>
      <c r="F781">
        <v>43</v>
      </c>
      <c r="G781" s="3">
        <f t="shared" si="64"/>
        <v>0</v>
      </c>
      <c r="H781" s="3">
        <f t="shared" si="65"/>
        <v>0</v>
      </c>
      <c r="I781" s="3">
        <f t="shared" si="66"/>
        <v>1</v>
      </c>
      <c r="J781">
        <v>0</v>
      </c>
      <c r="K781">
        <v>1</v>
      </c>
      <c r="L781">
        <v>211.33750000000001</v>
      </c>
      <c r="M781" s="3" t="b">
        <v>0</v>
      </c>
      <c r="N781" t="b">
        <v>0</v>
      </c>
      <c r="O781" t="b">
        <v>1</v>
      </c>
      <c r="P781">
        <v>1</v>
      </c>
    </row>
    <row r="782" spans="1:16" x14ac:dyDescent="0.25">
      <c r="A782" s="1">
        <v>780</v>
      </c>
      <c r="B782" s="3">
        <v>1</v>
      </c>
      <c r="C782" s="3">
        <v>3</v>
      </c>
      <c r="D782" s="3">
        <f t="shared" si="62"/>
        <v>0</v>
      </c>
      <c r="E782" s="3">
        <f t="shared" si="63"/>
        <v>0</v>
      </c>
      <c r="F782">
        <v>13</v>
      </c>
      <c r="G782" s="3">
        <f t="shared" si="64"/>
        <v>0</v>
      </c>
      <c r="H782" s="3">
        <f t="shared" si="65"/>
        <v>1</v>
      </c>
      <c r="I782" s="3">
        <f t="shared" si="66"/>
        <v>1</v>
      </c>
      <c r="J782">
        <v>0</v>
      </c>
      <c r="K782">
        <v>0</v>
      </c>
      <c r="L782">
        <v>7.2291999999999996</v>
      </c>
      <c r="M782" s="3" t="b">
        <v>0</v>
      </c>
      <c r="N782" t="b">
        <v>0</v>
      </c>
      <c r="O782" t="b">
        <v>0</v>
      </c>
      <c r="P782">
        <v>1</v>
      </c>
    </row>
    <row r="783" spans="1:16" x14ac:dyDescent="0.25">
      <c r="A783" s="1">
        <v>781</v>
      </c>
      <c r="B783" s="3">
        <v>1</v>
      </c>
      <c r="C783" s="3">
        <v>1</v>
      </c>
      <c r="D783" s="3">
        <f t="shared" si="62"/>
        <v>1</v>
      </c>
      <c r="E783" s="3">
        <f t="shared" si="63"/>
        <v>1</v>
      </c>
      <c r="F783">
        <v>17</v>
      </c>
      <c r="G783" s="3">
        <f t="shared" si="64"/>
        <v>0</v>
      </c>
      <c r="H783" s="3">
        <f t="shared" si="65"/>
        <v>1</v>
      </c>
      <c r="I783" s="3">
        <f t="shared" si="66"/>
        <v>1</v>
      </c>
      <c r="J783">
        <v>1</v>
      </c>
      <c r="K783">
        <v>0</v>
      </c>
      <c r="L783">
        <v>57</v>
      </c>
      <c r="M783" s="3" t="b">
        <v>0</v>
      </c>
      <c r="N783" t="b">
        <v>0</v>
      </c>
      <c r="O783" t="b">
        <v>1</v>
      </c>
      <c r="P783">
        <v>1</v>
      </c>
    </row>
    <row r="784" spans="1:16" x14ac:dyDescent="0.25">
      <c r="A784" s="1">
        <v>782</v>
      </c>
      <c r="B784" s="3">
        <v>0</v>
      </c>
      <c r="C784" s="3">
        <v>1</v>
      </c>
      <c r="D784" s="3">
        <f t="shared" si="62"/>
        <v>1</v>
      </c>
      <c r="E784" s="3">
        <f t="shared" si="63"/>
        <v>1</v>
      </c>
      <c r="F784">
        <v>29</v>
      </c>
      <c r="G784" s="3">
        <f t="shared" si="64"/>
        <v>0</v>
      </c>
      <c r="H784" s="3">
        <f t="shared" si="65"/>
        <v>0</v>
      </c>
      <c r="I784" s="3">
        <f t="shared" si="66"/>
        <v>1</v>
      </c>
      <c r="J784">
        <v>0</v>
      </c>
      <c r="K784">
        <v>0</v>
      </c>
      <c r="L784">
        <v>30</v>
      </c>
      <c r="M784" s="3" t="b">
        <v>1</v>
      </c>
      <c r="N784" t="b">
        <v>0</v>
      </c>
      <c r="O784" t="b">
        <v>1</v>
      </c>
      <c r="P784">
        <v>1</v>
      </c>
    </row>
    <row r="785" spans="1:16" x14ac:dyDescent="0.25">
      <c r="A785" s="1">
        <v>783</v>
      </c>
      <c r="B785" s="3">
        <v>0</v>
      </c>
      <c r="C785" s="3">
        <v>3</v>
      </c>
      <c r="D785" s="3">
        <f t="shared" si="62"/>
        <v>0</v>
      </c>
      <c r="E785" s="3">
        <f t="shared" si="63"/>
        <v>0</v>
      </c>
      <c r="F785">
        <v>29.69911764705882</v>
      </c>
      <c r="G785" s="3">
        <f t="shared" si="64"/>
        <v>0</v>
      </c>
      <c r="H785" s="3">
        <f t="shared" si="65"/>
        <v>0</v>
      </c>
      <c r="I785" s="3">
        <f t="shared" si="66"/>
        <v>1</v>
      </c>
      <c r="J785">
        <v>1</v>
      </c>
      <c r="K785">
        <v>2</v>
      </c>
      <c r="L785">
        <v>23.45</v>
      </c>
      <c r="M785" s="3" t="b">
        <v>1</v>
      </c>
      <c r="N785" t="b">
        <v>0</v>
      </c>
      <c r="O785" t="b">
        <v>1</v>
      </c>
      <c r="P785">
        <v>1</v>
      </c>
    </row>
    <row r="786" spans="1:16" x14ac:dyDescent="0.25">
      <c r="A786" s="1">
        <v>784</v>
      </c>
      <c r="B786" s="3">
        <v>0</v>
      </c>
      <c r="C786" s="3">
        <v>3</v>
      </c>
      <c r="D786" s="3">
        <f t="shared" si="62"/>
        <v>0</v>
      </c>
      <c r="E786" s="3">
        <f t="shared" si="63"/>
        <v>0</v>
      </c>
      <c r="F786">
        <v>25</v>
      </c>
      <c r="G786" s="3">
        <f t="shared" si="64"/>
        <v>0</v>
      </c>
      <c r="H786" s="3">
        <f t="shared" si="65"/>
        <v>0</v>
      </c>
      <c r="I786" s="3">
        <f t="shared" si="66"/>
        <v>1</v>
      </c>
      <c r="J786">
        <v>0</v>
      </c>
      <c r="K786">
        <v>0</v>
      </c>
      <c r="L786">
        <v>7.05</v>
      </c>
      <c r="M786" s="3" t="b">
        <v>1</v>
      </c>
      <c r="N786" t="b">
        <v>0</v>
      </c>
      <c r="O786" t="b">
        <v>1</v>
      </c>
      <c r="P786">
        <v>1</v>
      </c>
    </row>
    <row r="787" spans="1:16" x14ac:dyDescent="0.25">
      <c r="A787" s="1">
        <v>785</v>
      </c>
      <c r="B787" s="3">
        <v>0</v>
      </c>
      <c r="C787" s="3">
        <v>3</v>
      </c>
      <c r="D787" s="3">
        <f t="shared" si="62"/>
        <v>0</v>
      </c>
      <c r="E787" s="3">
        <f t="shared" si="63"/>
        <v>0</v>
      </c>
      <c r="F787">
        <v>25</v>
      </c>
      <c r="G787" s="3">
        <f t="shared" si="64"/>
        <v>0</v>
      </c>
      <c r="H787" s="3">
        <f t="shared" si="65"/>
        <v>0</v>
      </c>
      <c r="I787" s="3">
        <f t="shared" si="66"/>
        <v>1</v>
      </c>
      <c r="J787">
        <v>0</v>
      </c>
      <c r="K787">
        <v>0</v>
      </c>
      <c r="L787">
        <v>7.25</v>
      </c>
      <c r="M787" s="3" t="b">
        <v>1</v>
      </c>
      <c r="N787" t="b">
        <v>0</v>
      </c>
      <c r="O787" t="b">
        <v>1</v>
      </c>
      <c r="P787">
        <v>1</v>
      </c>
    </row>
    <row r="788" spans="1:16" x14ac:dyDescent="0.25">
      <c r="A788" s="1">
        <v>786</v>
      </c>
      <c r="B788" s="3">
        <v>1</v>
      </c>
      <c r="C788" s="3">
        <v>3</v>
      </c>
      <c r="D788" s="3">
        <f t="shared" si="62"/>
        <v>0</v>
      </c>
      <c r="E788" s="3">
        <f t="shared" si="63"/>
        <v>0</v>
      </c>
      <c r="F788">
        <v>18</v>
      </c>
      <c r="G788" s="3">
        <f t="shared" si="64"/>
        <v>0</v>
      </c>
      <c r="H788" s="3">
        <f t="shared" si="65"/>
        <v>1</v>
      </c>
      <c r="I788" s="3">
        <f t="shared" si="66"/>
        <v>1</v>
      </c>
      <c r="J788">
        <v>0</v>
      </c>
      <c r="K788">
        <v>0</v>
      </c>
      <c r="L788">
        <v>7.4958</v>
      </c>
      <c r="M788" s="3" t="b">
        <v>0</v>
      </c>
      <c r="N788" t="b">
        <v>0</v>
      </c>
      <c r="O788" t="b">
        <v>1</v>
      </c>
      <c r="P788">
        <v>1</v>
      </c>
    </row>
    <row r="789" spans="1:16" x14ac:dyDescent="0.25">
      <c r="A789" s="1">
        <v>787</v>
      </c>
      <c r="B789" s="3">
        <v>0</v>
      </c>
      <c r="C789" s="3">
        <v>3</v>
      </c>
      <c r="D789" s="3">
        <f t="shared" si="62"/>
        <v>0</v>
      </c>
      <c r="E789" s="3">
        <f t="shared" si="63"/>
        <v>0</v>
      </c>
      <c r="F789">
        <v>8</v>
      </c>
      <c r="G789" s="3">
        <f t="shared" si="64"/>
        <v>0</v>
      </c>
      <c r="H789" s="3">
        <f t="shared" si="65"/>
        <v>1</v>
      </c>
      <c r="I789" s="3">
        <f t="shared" si="66"/>
        <v>1</v>
      </c>
      <c r="J789">
        <v>4</v>
      </c>
      <c r="K789">
        <v>1</v>
      </c>
      <c r="L789">
        <v>29.125</v>
      </c>
      <c r="M789" s="3" t="b">
        <v>1</v>
      </c>
      <c r="N789" t="b">
        <v>1</v>
      </c>
      <c r="O789" t="b">
        <v>0</v>
      </c>
      <c r="P789">
        <v>1</v>
      </c>
    </row>
    <row r="790" spans="1:16" x14ac:dyDescent="0.25">
      <c r="A790" s="1">
        <v>788</v>
      </c>
      <c r="B790" s="3">
        <v>1</v>
      </c>
      <c r="C790" s="3">
        <v>3</v>
      </c>
      <c r="D790" s="3">
        <f t="shared" si="62"/>
        <v>0</v>
      </c>
      <c r="E790" s="3">
        <f t="shared" si="63"/>
        <v>0</v>
      </c>
      <c r="F790">
        <v>1</v>
      </c>
      <c r="G790" s="3">
        <f t="shared" si="64"/>
        <v>1</v>
      </c>
      <c r="H790" s="3">
        <f t="shared" si="65"/>
        <v>1</v>
      </c>
      <c r="I790" s="3">
        <f t="shared" si="66"/>
        <v>1</v>
      </c>
      <c r="J790">
        <v>1</v>
      </c>
      <c r="K790">
        <v>2</v>
      </c>
      <c r="L790">
        <v>20.574999999999999</v>
      </c>
      <c r="M790" s="3" t="b">
        <v>1</v>
      </c>
      <c r="N790" t="b">
        <v>0</v>
      </c>
      <c r="O790" t="b">
        <v>1</v>
      </c>
      <c r="P790">
        <v>1</v>
      </c>
    </row>
    <row r="791" spans="1:16" x14ac:dyDescent="0.25">
      <c r="A791" s="1">
        <v>789</v>
      </c>
      <c r="B791" s="3">
        <v>0</v>
      </c>
      <c r="C791" s="3">
        <v>1</v>
      </c>
      <c r="D791" s="3">
        <f t="shared" si="62"/>
        <v>1</v>
      </c>
      <c r="E791" s="3">
        <f t="shared" si="63"/>
        <v>1</v>
      </c>
      <c r="F791">
        <v>46</v>
      </c>
      <c r="G791" s="3">
        <f t="shared" si="64"/>
        <v>0</v>
      </c>
      <c r="H791" s="3">
        <f t="shared" si="65"/>
        <v>0</v>
      </c>
      <c r="I791" s="3">
        <f t="shared" si="66"/>
        <v>0</v>
      </c>
      <c r="J791">
        <v>0</v>
      </c>
      <c r="K791">
        <v>0</v>
      </c>
      <c r="L791">
        <v>79.2</v>
      </c>
      <c r="M791" s="3" t="b">
        <v>1</v>
      </c>
      <c r="N791" t="b">
        <v>0</v>
      </c>
      <c r="O791" t="b">
        <v>0</v>
      </c>
      <c r="P791">
        <v>1</v>
      </c>
    </row>
    <row r="792" spans="1:16" x14ac:dyDescent="0.25">
      <c r="A792" s="1">
        <v>790</v>
      </c>
      <c r="B792" s="3">
        <v>0</v>
      </c>
      <c r="C792" s="3">
        <v>3</v>
      </c>
      <c r="D792" s="3">
        <f t="shared" si="62"/>
        <v>0</v>
      </c>
      <c r="E792" s="3">
        <f t="shared" si="63"/>
        <v>0</v>
      </c>
      <c r="F792">
        <v>29.69911764705882</v>
      </c>
      <c r="G792" s="3">
        <f t="shared" si="64"/>
        <v>0</v>
      </c>
      <c r="H792" s="3">
        <f t="shared" si="65"/>
        <v>0</v>
      </c>
      <c r="I792" s="3">
        <f t="shared" si="66"/>
        <v>1</v>
      </c>
      <c r="J792">
        <v>0</v>
      </c>
      <c r="K792">
        <v>0</v>
      </c>
      <c r="L792">
        <v>7.75</v>
      </c>
      <c r="M792" s="3" t="b">
        <v>1</v>
      </c>
      <c r="N792" t="b">
        <v>1</v>
      </c>
      <c r="O792" t="b">
        <v>0</v>
      </c>
      <c r="P792">
        <v>1</v>
      </c>
    </row>
    <row r="793" spans="1:16" x14ac:dyDescent="0.25">
      <c r="A793" s="1">
        <v>791</v>
      </c>
      <c r="B793" s="3">
        <v>0</v>
      </c>
      <c r="C793" s="3">
        <v>2</v>
      </c>
      <c r="D793" s="3">
        <f t="shared" si="62"/>
        <v>0</v>
      </c>
      <c r="E793" s="3">
        <f t="shared" si="63"/>
        <v>1</v>
      </c>
      <c r="F793">
        <v>16</v>
      </c>
      <c r="G793" s="3">
        <f t="shared" si="64"/>
        <v>0</v>
      </c>
      <c r="H793" s="3">
        <f t="shared" si="65"/>
        <v>1</v>
      </c>
      <c r="I793" s="3">
        <f t="shared" si="66"/>
        <v>1</v>
      </c>
      <c r="J793">
        <v>0</v>
      </c>
      <c r="K793">
        <v>0</v>
      </c>
      <c r="L793">
        <v>26</v>
      </c>
      <c r="M793" s="3" t="b">
        <v>1</v>
      </c>
      <c r="N793" t="b">
        <v>0</v>
      </c>
      <c r="O793" t="b">
        <v>1</v>
      </c>
      <c r="P793">
        <v>1</v>
      </c>
    </row>
    <row r="794" spans="1:16" x14ac:dyDescent="0.25">
      <c r="A794" s="1">
        <v>792</v>
      </c>
      <c r="B794" s="3">
        <v>0</v>
      </c>
      <c r="C794" s="3">
        <v>3</v>
      </c>
      <c r="D794" s="3">
        <f t="shared" si="62"/>
        <v>0</v>
      </c>
      <c r="E794" s="3">
        <f t="shared" si="63"/>
        <v>0</v>
      </c>
      <c r="F794">
        <v>29.69911764705882</v>
      </c>
      <c r="G794" s="3">
        <f t="shared" si="64"/>
        <v>0</v>
      </c>
      <c r="H794" s="3">
        <f t="shared" si="65"/>
        <v>0</v>
      </c>
      <c r="I794" s="3">
        <f t="shared" si="66"/>
        <v>1</v>
      </c>
      <c r="J794">
        <v>8</v>
      </c>
      <c r="K794">
        <v>2</v>
      </c>
      <c r="L794">
        <v>69.55</v>
      </c>
      <c r="M794" s="3" t="b">
        <v>0</v>
      </c>
      <c r="N794" t="b">
        <v>0</v>
      </c>
      <c r="O794" t="b">
        <v>1</v>
      </c>
      <c r="P794">
        <v>1</v>
      </c>
    </row>
    <row r="795" spans="1:16" x14ac:dyDescent="0.25">
      <c r="A795" s="1">
        <v>793</v>
      </c>
      <c r="B795" s="3">
        <v>0</v>
      </c>
      <c r="C795" s="3">
        <v>1</v>
      </c>
      <c r="D795" s="3">
        <f t="shared" si="62"/>
        <v>1</v>
      </c>
      <c r="E795" s="3">
        <f t="shared" si="63"/>
        <v>1</v>
      </c>
      <c r="F795">
        <v>29.69911764705882</v>
      </c>
      <c r="G795" s="3">
        <f t="shared" si="64"/>
        <v>0</v>
      </c>
      <c r="H795" s="3">
        <f t="shared" si="65"/>
        <v>0</v>
      </c>
      <c r="I795" s="3">
        <f t="shared" si="66"/>
        <v>1</v>
      </c>
      <c r="J795">
        <v>0</v>
      </c>
      <c r="K795">
        <v>0</v>
      </c>
      <c r="L795">
        <v>30.695799999999998</v>
      </c>
      <c r="M795" s="3" t="b">
        <v>1</v>
      </c>
      <c r="N795" t="b">
        <v>0</v>
      </c>
      <c r="O795" t="b">
        <v>0</v>
      </c>
      <c r="P795">
        <v>1</v>
      </c>
    </row>
    <row r="796" spans="1:16" x14ac:dyDescent="0.25">
      <c r="A796" s="1">
        <v>794</v>
      </c>
      <c r="B796" s="3">
        <v>0</v>
      </c>
      <c r="C796" s="3">
        <v>3</v>
      </c>
      <c r="D796" s="3">
        <f t="shared" si="62"/>
        <v>0</v>
      </c>
      <c r="E796" s="3">
        <f t="shared" si="63"/>
        <v>0</v>
      </c>
      <c r="F796">
        <v>25</v>
      </c>
      <c r="G796" s="3">
        <f t="shared" si="64"/>
        <v>0</v>
      </c>
      <c r="H796" s="3">
        <f t="shared" si="65"/>
        <v>0</v>
      </c>
      <c r="I796" s="3">
        <f t="shared" si="66"/>
        <v>1</v>
      </c>
      <c r="J796">
        <v>0</v>
      </c>
      <c r="K796">
        <v>0</v>
      </c>
      <c r="L796">
        <v>7.8958000000000004</v>
      </c>
      <c r="M796" s="3" t="b">
        <v>1</v>
      </c>
      <c r="N796" t="b">
        <v>0</v>
      </c>
      <c r="O796" t="b">
        <v>1</v>
      </c>
      <c r="P796">
        <v>1</v>
      </c>
    </row>
    <row r="797" spans="1:16" x14ac:dyDescent="0.25">
      <c r="A797" s="1">
        <v>795</v>
      </c>
      <c r="B797" s="3">
        <v>0</v>
      </c>
      <c r="C797" s="3">
        <v>2</v>
      </c>
      <c r="D797" s="3">
        <f t="shared" si="62"/>
        <v>0</v>
      </c>
      <c r="E797" s="3">
        <f t="shared" si="63"/>
        <v>1</v>
      </c>
      <c r="F797">
        <v>39</v>
      </c>
      <c r="G797" s="3">
        <f t="shared" si="64"/>
        <v>0</v>
      </c>
      <c r="H797" s="3">
        <f t="shared" si="65"/>
        <v>0</v>
      </c>
      <c r="I797" s="3">
        <f t="shared" si="66"/>
        <v>1</v>
      </c>
      <c r="J797">
        <v>0</v>
      </c>
      <c r="K797">
        <v>0</v>
      </c>
      <c r="L797">
        <v>13</v>
      </c>
      <c r="M797" s="3" t="b">
        <v>1</v>
      </c>
      <c r="N797" t="b">
        <v>0</v>
      </c>
      <c r="O797" t="b">
        <v>1</v>
      </c>
      <c r="P797">
        <v>1</v>
      </c>
    </row>
    <row r="798" spans="1:16" x14ac:dyDescent="0.25">
      <c r="A798" s="1">
        <v>796</v>
      </c>
      <c r="B798" s="3">
        <v>1</v>
      </c>
      <c r="C798" s="3">
        <v>1</v>
      </c>
      <c r="D798" s="3">
        <f t="shared" si="62"/>
        <v>1</v>
      </c>
      <c r="E798" s="3">
        <f t="shared" si="63"/>
        <v>1</v>
      </c>
      <c r="F798">
        <v>49</v>
      </c>
      <c r="G798" s="3">
        <f t="shared" si="64"/>
        <v>0</v>
      </c>
      <c r="H798" s="3">
        <f t="shared" si="65"/>
        <v>0</v>
      </c>
      <c r="I798" s="3">
        <f t="shared" si="66"/>
        <v>0</v>
      </c>
      <c r="J798">
        <v>0</v>
      </c>
      <c r="K798">
        <v>0</v>
      </c>
      <c r="L798">
        <v>25.929200000000002</v>
      </c>
      <c r="M798" s="3" t="b">
        <v>0</v>
      </c>
      <c r="N798" t="b">
        <v>0</v>
      </c>
      <c r="O798" t="b">
        <v>1</v>
      </c>
      <c r="P798">
        <v>1</v>
      </c>
    </row>
    <row r="799" spans="1:16" x14ac:dyDescent="0.25">
      <c r="A799" s="1">
        <v>797</v>
      </c>
      <c r="B799" s="3">
        <v>1</v>
      </c>
      <c r="C799" s="3">
        <v>3</v>
      </c>
      <c r="D799" s="3">
        <f t="shared" si="62"/>
        <v>0</v>
      </c>
      <c r="E799" s="3">
        <f t="shared" si="63"/>
        <v>0</v>
      </c>
      <c r="F799">
        <v>31</v>
      </c>
      <c r="G799" s="3">
        <f t="shared" si="64"/>
        <v>0</v>
      </c>
      <c r="H799" s="3">
        <f t="shared" si="65"/>
        <v>0</v>
      </c>
      <c r="I799" s="3">
        <f t="shared" si="66"/>
        <v>1</v>
      </c>
      <c r="J799">
        <v>0</v>
      </c>
      <c r="K799">
        <v>0</v>
      </c>
      <c r="L799">
        <v>8.6832999999999991</v>
      </c>
      <c r="M799" s="3" t="b">
        <v>0</v>
      </c>
      <c r="N799" t="b">
        <v>0</v>
      </c>
      <c r="O799" t="b">
        <v>1</v>
      </c>
      <c r="P799">
        <v>1</v>
      </c>
    </row>
    <row r="800" spans="1:16" x14ac:dyDescent="0.25">
      <c r="A800" s="1">
        <v>798</v>
      </c>
      <c r="B800" s="3">
        <v>0</v>
      </c>
      <c r="C800" s="3">
        <v>3</v>
      </c>
      <c r="D800" s="3">
        <f t="shared" si="62"/>
        <v>0</v>
      </c>
      <c r="E800" s="3">
        <f t="shared" si="63"/>
        <v>0</v>
      </c>
      <c r="F800">
        <v>30</v>
      </c>
      <c r="G800" s="3">
        <f t="shared" si="64"/>
        <v>0</v>
      </c>
      <c r="H800" s="3">
        <f t="shared" si="65"/>
        <v>0</v>
      </c>
      <c r="I800" s="3">
        <f t="shared" si="66"/>
        <v>1</v>
      </c>
      <c r="J800">
        <v>0</v>
      </c>
      <c r="K800">
        <v>0</v>
      </c>
      <c r="L800">
        <v>7.2291999999999996</v>
      </c>
      <c r="M800" s="3" t="b">
        <v>1</v>
      </c>
      <c r="N800" t="b">
        <v>0</v>
      </c>
      <c r="O800" t="b">
        <v>0</v>
      </c>
      <c r="P800">
        <v>1</v>
      </c>
    </row>
    <row r="801" spans="1:16" x14ac:dyDescent="0.25">
      <c r="A801" s="1">
        <v>799</v>
      </c>
      <c r="B801" s="3">
        <v>0</v>
      </c>
      <c r="C801" s="3">
        <v>3</v>
      </c>
      <c r="D801" s="3">
        <f t="shared" si="62"/>
        <v>0</v>
      </c>
      <c r="E801" s="3">
        <f t="shared" si="63"/>
        <v>0</v>
      </c>
      <c r="F801">
        <v>30</v>
      </c>
      <c r="G801" s="3">
        <f t="shared" si="64"/>
        <v>0</v>
      </c>
      <c r="H801" s="3">
        <f t="shared" si="65"/>
        <v>0</v>
      </c>
      <c r="I801" s="3">
        <f t="shared" si="66"/>
        <v>1</v>
      </c>
      <c r="J801">
        <v>1</v>
      </c>
      <c r="K801">
        <v>1</v>
      </c>
      <c r="L801">
        <v>24.15</v>
      </c>
      <c r="M801" s="3" t="b">
        <v>0</v>
      </c>
      <c r="N801" t="b">
        <v>0</v>
      </c>
      <c r="O801" t="b">
        <v>1</v>
      </c>
      <c r="P801">
        <v>1</v>
      </c>
    </row>
    <row r="802" spans="1:16" x14ac:dyDescent="0.25">
      <c r="A802" s="1">
        <v>800</v>
      </c>
      <c r="B802" s="3">
        <v>0</v>
      </c>
      <c r="C802" s="3">
        <v>2</v>
      </c>
      <c r="D802" s="3">
        <f t="shared" si="62"/>
        <v>0</v>
      </c>
      <c r="E802" s="3">
        <f t="shared" si="63"/>
        <v>1</v>
      </c>
      <c r="F802">
        <v>34</v>
      </c>
      <c r="G802" s="3">
        <f t="shared" si="64"/>
        <v>0</v>
      </c>
      <c r="H802" s="3">
        <f t="shared" si="65"/>
        <v>0</v>
      </c>
      <c r="I802" s="3">
        <f t="shared" si="66"/>
        <v>1</v>
      </c>
      <c r="J802">
        <v>0</v>
      </c>
      <c r="K802">
        <v>0</v>
      </c>
      <c r="L802">
        <v>13</v>
      </c>
      <c r="M802" s="3" t="b">
        <v>1</v>
      </c>
      <c r="N802" t="b">
        <v>0</v>
      </c>
      <c r="O802" t="b">
        <v>1</v>
      </c>
      <c r="P802">
        <v>1</v>
      </c>
    </row>
    <row r="803" spans="1:16" x14ac:dyDescent="0.25">
      <c r="A803" s="1">
        <v>801</v>
      </c>
      <c r="B803" s="3">
        <v>1</v>
      </c>
      <c r="C803" s="3">
        <v>2</v>
      </c>
      <c r="D803" s="3">
        <f t="shared" si="62"/>
        <v>0</v>
      </c>
      <c r="E803" s="3">
        <f t="shared" si="63"/>
        <v>1</v>
      </c>
      <c r="F803">
        <v>31</v>
      </c>
      <c r="G803" s="3">
        <f t="shared" si="64"/>
        <v>0</v>
      </c>
      <c r="H803" s="3">
        <f t="shared" si="65"/>
        <v>0</v>
      </c>
      <c r="I803" s="3">
        <f t="shared" si="66"/>
        <v>1</v>
      </c>
      <c r="J803">
        <v>1</v>
      </c>
      <c r="K803">
        <v>1</v>
      </c>
      <c r="L803">
        <v>26.25</v>
      </c>
      <c r="M803" s="3" t="b">
        <v>0</v>
      </c>
      <c r="N803" t="b">
        <v>0</v>
      </c>
      <c r="O803" t="b">
        <v>1</v>
      </c>
      <c r="P803">
        <v>1</v>
      </c>
    </row>
    <row r="804" spans="1:16" x14ac:dyDescent="0.25">
      <c r="A804" s="1">
        <v>802</v>
      </c>
      <c r="B804" s="3">
        <v>1</v>
      </c>
      <c r="C804" s="3">
        <v>1</v>
      </c>
      <c r="D804" s="3">
        <f t="shared" si="62"/>
        <v>1</v>
      </c>
      <c r="E804" s="3">
        <f t="shared" si="63"/>
        <v>1</v>
      </c>
      <c r="F804">
        <v>11</v>
      </c>
      <c r="G804" s="3">
        <f t="shared" si="64"/>
        <v>0</v>
      </c>
      <c r="H804" s="3">
        <f t="shared" si="65"/>
        <v>1</v>
      </c>
      <c r="I804" s="3">
        <f t="shared" si="66"/>
        <v>1</v>
      </c>
      <c r="J804">
        <v>1</v>
      </c>
      <c r="K804">
        <v>2</v>
      </c>
      <c r="L804">
        <v>120</v>
      </c>
      <c r="M804" s="3" t="b">
        <v>1</v>
      </c>
      <c r="N804" t="b">
        <v>0</v>
      </c>
      <c r="O804" t="b">
        <v>1</v>
      </c>
      <c r="P804">
        <v>1</v>
      </c>
    </row>
    <row r="805" spans="1:16" x14ac:dyDescent="0.25">
      <c r="A805" s="1">
        <v>803</v>
      </c>
      <c r="B805" s="3">
        <v>1</v>
      </c>
      <c r="C805" s="3">
        <v>3</v>
      </c>
      <c r="D805" s="3">
        <f t="shared" si="62"/>
        <v>0</v>
      </c>
      <c r="E805" s="3">
        <f t="shared" si="63"/>
        <v>0</v>
      </c>
      <c r="F805">
        <v>0.42</v>
      </c>
      <c r="G805" s="3">
        <f t="shared" si="64"/>
        <v>1</v>
      </c>
      <c r="H805" s="3">
        <f t="shared" si="65"/>
        <v>1</v>
      </c>
      <c r="I805" s="3">
        <f t="shared" si="66"/>
        <v>1</v>
      </c>
      <c r="J805">
        <v>0</v>
      </c>
      <c r="K805">
        <v>1</v>
      </c>
      <c r="L805">
        <v>8.5167000000000002</v>
      </c>
      <c r="M805" s="3" t="b">
        <v>1</v>
      </c>
      <c r="N805" t="b">
        <v>0</v>
      </c>
      <c r="O805" t="b">
        <v>0</v>
      </c>
      <c r="P805">
        <v>1</v>
      </c>
    </row>
    <row r="806" spans="1:16" x14ac:dyDescent="0.25">
      <c r="A806" s="1">
        <v>804</v>
      </c>
      <c r="B806" s="3">
        <v>1</v>
      </c>
      <c r="C806" s="3">
        <v>3</v>
      </c>
      <c r="D806" s="3">
        <f t="shared" si="62"/>
        <v>0</v>
      </c>
      <c r="E806" s="3">
        <f t="shared" si="63"/>
        <v>0</v>
      </c>
      <c r="F806">
        <v>27</v>
      </c>
      <c r="G806" s="3">
        <f t="shared" si="64"/>
        <v>0</v>
      </c>
      <c r="H806" s="3">
        <f t="shared" si="65"/>
        <v>0</v>
      </c>
      <c r="I806" s="3">
        <f t="shared" si="66"/>
        <v>1</v>
      </c>
      <c r="J806">
        <v>0</v>
      </c>
      <c r="K806">
        <v>0</v>
      </c>
      <c r="L806">
        <v>6.9749999999999996</v>
      </c>
      <c r="M806" s="3" t="b">
        <v>1</v>
      </c>
      <c r="N806" t="b">
        <v>0</v>
      </c>
      <c r="O806" t="b">
        <v>1</v>
      </c>
      <c r="P806">
        <v>1</v>
      </c>
    </row>
    <row r="807" spans="1:16" x14ac:dyDescent="0.25">
      <c r="A807" s="1">
        <v>805</v>
      </c>
      <c r="B807" s="3">
        <v>0</v>
      </c>
      <c r="C807" s="3">
        <v>3</v>
      </c>
      <c r="D807" s="3">
        <f t="shared" si="62"/>
        <v>0</v>
      </c>
      <c r="E807" s="3">
        <f t="shared" si="63"/>
        <v>0</v>
      </c>
      <c r="F807">
        <v>31</v>
      </c>
      <c r="G807" s="3">
        <f t="shared" si="64"/>
        <v>0</v>
      </c>
      <c r="H807" s="3">
        <f t="shared" si="65"/>
        <v>0</v>
      </c>
      <c r="I807" s="3">
        <f t="shared" si="66"/>
        <v>1</v>
      </c>
      <c r="J807">
        <v>0</v>
      </c>
      <c r="K807">
        <v>0</v>
      </c>
      <c r="L807">
        <v>7.7750000000000004</v>
      </c>
      <c r="M807" s="3" t="b">
        <v>1</v>
      </c>
      <c r="N807" t="b">
        <v>0</v>
      </c>
      <c r="O807" t="b">
        <v>1</v>
      </c>
      <c r="P807">
        <v>1</v>
      </c>
    </row>
    <row r="808" spans="1:16" x14ac:dyDescent="0.25">
      <c r="A808" s="1">
        <v>806</v>
      </c>
      <c r="B808" s="3">
        <v>0</v>
      </c>
      <c r="C808" s="3">
        <v>1</v>
      </c>
      <c r="D808" s="3">
        <f t="shared" si="62"/>
        <v>1</v>
      </c>
      <c r="E808" s="3">
        <f t="shared" si="63"/>
        <v>1</v>
      </c>
      <c r="F808">
        <v>39</v>
      </c>
      <c r="G808" s="3">
        <f t="shared" si="64"/>
        <v>0</v>
      </c>
      <c r="H808" s="3">
        <f t="shared" si="65"/>
        <v>0</v>
      </c>
      <c r="I808" s="3">
        <f t="shared" si="66"/>
        <v>1</v>
      </c>
      <c r="J808">
        <v>0</v>
      </c>
      <c r="K808">
        <v>0</v>
      </c>
      <c r="L808">
        <v>0</v>
      </c>
      <c r="M808" s="3" t="b">
        <v>1</v>
      </c>
      <c r="N808" t="b">
        <v>0</v>
      </c>
      <c r="O808" t="b">
        <v>1</v>
      </c>
      <c r="P808">
        <v>1</v>
      </c>
    </row>
    <row r="809" spans="1:16" x14ac:dyDescent="0.25">
      <c r="A809" s="1">
        <v>807</v>
      </c>
      <c r="B809" s="3">
        <v>0</v>
      </c>
      <c r="C809" s="3">
        <v>3</v>
      </c>
      <c r="D809" s="3">
        <f t="shared" si="62"/>
        <v>0</v>
      </c>
      <c r="E809" s="3">
        <f t="shared" si="63"/>
        <v>0</v>
      </c>
      <c r="F809">
        <v>18</v>
      </c>
      <c r="G809" s="3">
        <f t="shared" si="64"/>
        <v>0</v>
      </c>
      <c r="H809" s="3">
        <f t="shared" si="65"/>
        <v>1</v>
      </c>
      <c r="I809" s="3">
        <f t="shared" si="66"/>
        <v>1</v>
      </c>
      <c r="J809">
        <v>0</v>
      </c>
      <c r="K809">
        <v>0</v>
      </c>
      <c r="L809">
        <v>7.7750000000000004</v>
      </c>
      <c r="M809" s="3" t="b">
        <v>0</v>
      </c>
      <c r="N809" t="b">
        <v>0</v>
      </c>
      <c r="O809" t="b">
        <v>1</v>
      </c>
      <c r="P809">
        <v>1</v>
      </c>
    </row>
    <row r="810" spans="1:16" x14ac:dyDescent="0.25">
      <c r="A810" s="1">
        <v>808</v>
      </c>
      <c r="B810" s="3">
        <v>0</v>
      </c>
      <c r="C810" s="3">
        <v>2</v>
      </c>
      <c r="D810" s="3">
        <f t="shared" si="62"/>
        <v>0</v>
      </c>
      <c r="E810" s="3">
        <f t="shared" si="63"/>
        <v>1</v>
      </c>
      <c r="F810">
        <v>39</v>
      </c>
      <c r="G810" s="3">
        <f t="shared" si="64"/>
        <v>0</v>
      </c>
      <c r="H810" s="3">
        <f t="shared" si="65"/>
        <v>0</v>
      </c>
      <c r="I810" s="3">
        <f t="shared" si="66"/>
        <v>1</v>
      </c>
      <c r="J810">
        <v>0</v>
      </c>
      <c r="K810">
        <v>0</v>
      </c>
      <c r="L810">
        <v>13</v>
      </c>
      <c r="M810" s="3" t="b">
        <v>1</v>
      </c>
      <c r="N810" t="b">
        <v>0</v>
      </c>
      <c r="O810" t="b">
        <v>1</v>
      </c>
      <c r="P810">
        <v>1</v>
      </c>
    </row>
    <row r="811" spans="1:16" x14ac:dyDescent="0.25">
      <c r="A811" s="1">
        <v>809</v>
      </c>
      <c r="B811" s="3">
        <v>1</v>
      </c>
      <c r="C811" s="3">
        <v>1</v>
      </c>
      <c r="D811" s="3">
        <f t="shared" si="62"/>
        <v>1</v>
      </c>
      <c r="E811" s="3">
        <f t="shared" si="63"/>
        <v>1</v>
      </c>
      <c r="F811">
        <v>33</v>
      </c>
      <c r="G811" s="3">
        <f t="shared" si="64"/>
        <v>0</v>
      </c>
      <c r="H811" s="3">
        <f t="shared" si="65"/>
        <v>0</v>
      </c>
      <c r="I811" s="3">
        <f t="shared" si="66"/>
        <v>1</v>
      </c>
      <c r="J811">
        <v>1</v>
      </c>
      <c r="K811">
        <v>0</v>
      </c>
      <c r="L811">
        <v>53.1</v>
      </c>
      <c r="M811" s="3" t="b">
        <v>0</v>
      </c>
      <c r="N811" t="b">
        <v>0</v>
      </c>
      <c r="O811" t="b">
        <v>1</v>
      </c>
      <c r="P811">
        <v>1</v>
      </c>
    </row>
    <row r="812" spans="1:16" x14ac:dyDescent="0.25">
      <c r="A812" s="1">
        <v>810</v>
      </c>
      <c r="B812" s="3">
        <v>0</v>
      </c>
      <c r="C812" s="3">
        <v>3</v>
      </c>
      <c r="D812" s="3">
        <f t="shared" si="62"/>
        <v>0</v>
      </c>
      <c r="E812" s="3">
        <f t="shared" si="63"/>
        <v>0</v>
      </c>
      <c r="F812">
        <v>26</v>
      </c>
      <c r="G812" s="3">
        <f t="shared" si="64"/>
        <v>0</v>
      </c>
      <c r="H812" s="3">
        <f t="shared" si="65"/>
        <v>0</v>
      </c>
      <c r="I812" s="3">
        <f t="shared" si="66"/>
        <v>1</v>
      </c>
      <c r="J812">
        <v>0</v>
      </c>
      <c r="K812">
        <v>0</v>
      </c>
      <c r="L812">
        <v>7.8875000000000002</v>
      </c>
      <c r="M812" s="3" t="b">
        <v>1</v>
      </c>
      <c r="N812" t="b">
        <v>0</v>
      </c>
      <c r="O812" t="b">
        <v>1</v>
      </c>
      <c r="P812">
        <v>1</v>
      </c>
    </row>
    <row r="813" spans="1:16" x14ac:dyDescent="0.25">
      <c r="A813" s="1">
        <v>811</v>
      </c>
      <c r="B813" s="3">
        <v>0</v>
      </c>
      <c r="C813" s="3">
        <v>3</v>
      </c>
      <c r="D813" s="3">
        <f t="shared" si="62"/>
        <v>0</v>
      </c>
      <c r="E813" s="3">
        <f t="shared" si="63"/>
        <v>0</v>
      </c>
      <c r="F813">
        <v>39</v>
      </c>
      <c r="G813" s="3">
        <f t="shared" si="64"/>
        <v>0</v>
      </c>
      <c r="H813" s="3">
        <f t="shared" si="65"/>
        <v>0</v>
      </c>
      <c r="I813" s="3">
        <f t="shared" si="66"/>
        <v>1</v>
      </c>
      <c r="J813">
        <v>0</v>
      </c>
      <c r="K813">
        <v>0</v>
      </c>
      <c r="L813">
        <v>24.15</v>
      </c>
      <c r="M813" s="3" t="b">
        <v>1</v>
      </c>
      <c r="N813" t="b">
        <v>0</v>
      </c>
      <c r="O813" t="b">
        <v>1</v>
      </c>
      <c r="P813">
        <v>1</v>
      </c>
    </row>
    <row r="814" spans="1:16" x14ac:dyDescent="0.25">
      <c r="A814" s="1">
        <v>812</v>
      </c>
      <c r="B814" s="3">
        <v>0</v>
      </c>
      <c r="C814" s="3">
        <v>2</v>
      </c>
      <c r="D814" s="3">
        <f t="shared" si="62"/>
        <v>0</v>
      </c>
      <c r="E814" s="3">
        <f t="shared" si="63"/>
        <v>1</v>
      </c>
      <c r="F814">
        <v>35</v>
      </c>
      <c r="G814" s="3">
        <f t="shared" si="64"/>
        <v>0</v>
      </c>
      <c r="H814" s="3">
        <f t="shared" si="65"/>
        <v>0</v>
      </c>
      <c r="I814" s="3">
        <f t="shared" si="66"/>
        <v>1</v>
      </c>
      <c r="J814">
        <v>0</v>
      </c>
      <c r="K814">
        <v>0</v>
      </c>
      <c r="L814">
        <v>10.5</v>
      </c>
      <c r="M814" s="3" t="b">
        <v>1</v>
      </c>
      <c r="N814" t="b">
        <v>0</v>
      </c>
      <c r="O814" t="b">
        <v>1</v>
      </c>
      <c r="P814">
        <v>1</v>
      </c>
    </row>
    <row r="815" spans="1:16" x14ac:dyDescent="0.25">
      <c r="A815" s="1">
        <v>813</v>
      </c>
      <c r="B815" s="3">
        <v>0</v>
      </c>
      <c r="C815" s="3">
        <v>3</v>
      </c>
      <c r="D815" s="3">
        <f t="shared" si="62"/>
        <v>0</v>
      </c>
      <c r="E815" s="3">
        <f t="shared" si="63"/>
        <v>0</v>
      </c>
      <c r="F815">
        <v>6</v>
      </c>
      <c r="G815" s="3">
        <f t="shared" si="64"/>
        <v>0</v>
      </c>
      <c r="H815" s="3">
        <f t="shared" si="65"/>
        <v>1</v>
      </c>
      <c r="I815" s="3">
        <f t="shared" si="66"/>
        <v>1</v>
      </c>
      <c r="J815">
        <v>4</v>
      </c>
      <c r="K815">
        <v>2</v>
      </c>
      <c r="L815">
        <v>31.274999999999999</v>
      </c>
      <c r="M815" s="3" t="b">
        <v>0</v>
      </c>
      <c r="N815" t="b">
        <v>0</v>
      </c>
      <c r="O815" t="b">
        <v>1</v>
      </c>
      <c r="P815">
        <v>1</v>
      </c>
    </row>
    <row r="816" spans="1:16" x14ac:dyDescent="0.25">
      <c r="A816" s="1">
        <v>814</v>
      </c>
      <c r="B816" s="3">
        <v>0</v>
      </c>
      <c r="C816" s="3">
        <v>3</v>
      </c>
      <c r="D816" s="3">
        <f t="shared" si="62"/>
        <v>0</v>
      </c>
      <c r="E816" s="3">
        <f t="shared" si="63"/>
        <v>0</v>
      </c>
      <c r="F816">
        <v>30.5</v>
      </c>
      <c r="G816" s="3">
        <f t="shared" si="64"/>
        <v>0</v>
      </c>
      <c r="H816" s="3">
        <f t="shared" si="65"/>
        <v>0</v>
      </c>
      <c r="I816" s="3">
        <f t="shared" si="66"/>
        <v>1</v>
      </c>
      <c r="J816">
        <v>0</v>
      </c>
      <c r="K816">
        <v>0</v>
      </c>
      <c r="L816">
        <v>8.0500000000000007</v>
      </c>
      <c r="M816" s="3" t="b">
        <v>1</v>
      </c>
      <c r="N816" t="b">
        <v>0</v>
      </c>
      <c r="O816" t="b">
        <v>1</v>
      </c>
      <c r="P816">
        <v>1</v>
      </c>
    </row>
    <row r="817" spans="1:16" x14ac:dyDescent="0.25">
      <c r="A817" s="1">
        <v>815</v>
      </c>
      <c r="B817" s="3">
        <v>0</v>
      </c>
      <c r="C817" s="3">
        <v>1</v>
      </c>
      <c r="D817" s="3">
        <f t="shared" si="62"/>
        <v>1</v>
      </c>
      <c r="E817" s="3">
        <f t="shared" si="63"/>
        <v>1</v>
      </c>
      <c r="F817">
        <v>29.69911764705882</v>
      </c>
      <c r="G817" s="3">
        <f t="shared" si="64"/>
        <v>0</v>
      </c>
      <c r="H817" s="3">
        <f t="shared" si="65"/>
        <v>0</v>
      </c>
      <c r="I817" s="3">
        <f t="shared" si="66"/>
        <v>1</v>
      </c>
      <c r="J817">
        <v>0</v>
      </c>
      <c r="K817">
        <v>0</v>
      </c>
      <c r="L817">
        <v>0</v>
      </c>
      <c r="M817" s="3" t="b">
        <v>1</v>
      </c>
      <c r="N817" t="b">
        <v>0</v>
      </c>
      <c r="O817" t="b">
        <v>1</v>
      </c>
      <c r="P817">
        <v>1</v>
      </c>
    </row>
    <row r="818" spans="1:16" x14ac:dyDescent="0.25">
      <c r="A818" s="1">
        <v>816</v>
      </c>
      <c r="B818" s="3">
        <v>0</v>
      </c>
      <c r="C818" s="3">
        <v>3</v>
      </c>
      <c r="D818" s="3">
        <f t="shared" si="62"/>
        <v>0</v>
      </c>
      <c r="E818" s="3">
        <f t="shared" si="63"/>
        <v>0</v>
      </c>
      <c r="F818">
        <v>23</v>
      </c>
      <c r="G818" s="3">
        <f t="shared" si="64"/>
        <v>0</v>
      </c>
      <c r="H818" s="3">
        <f t="shared" si="65"/>
        <v>0</v>
      </c>
      <c r="I818" s="3">
        <f t="shared" si="66"/>
        <v>1</v>
      </c>
      <c r="J818">
        <v>0</v>
      </c>
      <c r="K818">
        <v>0</v>
      </c>
      <c r="L818">
        <v>7.9249999999999998</v>
      </c>
      <c r="M818" s="3" t="b">
        <v>0</v>
      </c>
      <c r="N818" t="b">
        <v>0</v>
      </c>
      <c r="O818" t="b">
        <v>1</v>
      </c>
      <c r="P818">
        <v>1</v>
      </c>
    </row>
    <row r="819" spans="1:16" x14ac:dyDescent="0.25">
      <c r="A819" s="1">
        <v>817</v>
      </c>
      <c r="B819" s="3">
        <v>0</v>
      </c>
      <c r="C819" s="3">
        <v>2</v>
      </c>
      <c r="D819" s="3">
        <f t="shared" si="62"/>
        <v>0</v>
      </c>
      <c r="E819" s="3">
        <f t="shared" si="63"/>
        <v>1</v>
      </c>
      <c r="F819">
        <v>31</v>
      </c>
      <c r="G819" s="3">
        <f t="shared" si="64"/>
        <v>0</v>
      </c>
      <c r="H819" s="3">
        <f t="shared" si="65"/>
        <v>0</v>
      </c>
      <c r="I819" s="3">
        <f t="shared" si="66"/>
        <v>1</v>
      </c>
      <c r="J819">
        <v>1</v>
      </c>
      <c r="K819">
        <v>1</v>
      </c>
      <c r="L819">
        <v>37.004199999999997</v>
      </c>
      <c r="M819" s="3" t="b">
        <v>1</v>
      </c>
      <c r="N819" t="b">
        <v>0</v>
      </c>
      <c r="O819" t="b">
        <v>0</v>
      </c>
      <c r="P819">
        <v>1</v>
      </c>
    </row>
    <row r="820" spans="1:16" x14ac:dyDescent="0.25">
      <c r="A820" s="1">
        <v>818</v>
      </c>
      <c r="B820" s="3">
        <v>0</v>
      </c>
      <c r="C820" s="3">
        <v>3</v>
      </c>
      <c r="D820" s="3">
        <f t="shared" si="62"/>
        <v>0</v>
      </c>
      <c r="E820" s="3">
        <f t="shared" si="63"/>
        <v>0</v>
      </c>
      <c r="F820">
        <v>43</v>
      </c>
      <c r="G820" s="3">
        <f t="shared" si="64"/>
        <v>0</v>
      </c>
      <c r="H820" s="3">
        <f t="shared" si="65"/>
        <v>0</v>
      </c>
      <c r="I820" s="3">
        <f t="shared" si="66"/>
        <v>1</v>
      </c>
      <c r="J820">
        <v>0</v>
      </c>
      <c r="K820">
        <v>0</v>
      </c>
      <c r="L820">
        <v>6.45</v>
      </c>
      <c r="M820" s="3" t="b">
        <v>1</v>
      </c>
      <c r="N820" t="b">
        <v>0</v>
      </c>
      <c r="O820" t="b">
        <v>1</v>
      </c>
      <c r="P820">
        <v>1</v>
      </c>
    </row>
    <row r="821" spans="1:16" x14ac:dyDescent="0.25">
      <c r="A821" s="1">
        <v>819</v>
      </c>
      <c r="B821" s="3">
        <v>0</v>
      </c>
      <c r="C821" s="3">
        <v>3</v>
      </c>
      <c r="D821" s="3">
        <f t="shared" si="62"/>
        <v>0</v>
      </c>
      <c r="E821" s="3">
        <f t="shared" si="63"/>
        <v>0</v>
      </c>
      <c r="F821">
        <v>10</v>
      </c>
      <c r="G821" s="3">
        <f t="shared" si="64"/>
        <v>0</v>
      </c>
      <c r="H821" s="3">
        <f t="shared" si="65"/>
        <v>1</v>
      </c>
      <c r="I821" s="3">
        <f t="shared" si="66"/>
        <v>1</v>
      </c>
      <c r="J821">
        <v>3</v>
      </c>
      <c r="K821">
        <v>2</v>
      </c>
      <c r="L821">
        <v>27.9</v>
      </c>
      <c r="M821" s="3" t="b">
        <v>1</v>
      </c>
      <c r="N821" t="b">
        <v>0</v>
      </c>
      <c r="O821" t="b">
        <v>1</v>
      </c>
      <c r="P821">
        <v>1</v>
      </c>
    </row>
    <row r="822" spans="1:16" x14ac:dyDescent="0.25">
      <c r="A822" s="1">
        <v>820</v>
      </c>
      <c r="B822" s="3">
        <v>1</v>
      </c>
      <c r="C822" s="3">
        <v>1</v>
      </c>
      <c r="D822" s="3">
        <f t="shared" si="62"/>
        <v>1</v>
      </c>
      <c r="E822" s="3">
        <f t="shared" si="63"/>
        <v>1</v>
      </c>
      <c r="F822">
        <v>52</v>
      </c>
      <c r="G822" s="3">
        <f t="shared" si="64"/>
        <v>0</v>
      </c>
      <c r="H822" s="3">
        <f t="shared" si="65"/>
        <v>0</v>
      </c>
      <c r="I822" s="3">
        <f t="shared" si="66"/>
        <v>0</v>
      </c>
      <c r="J822">
        <v>1</v>
      </c>
      <c r="K822">
        <v>1</v>
      </c>
      <c r="L822">
        <v>93.5</v>
      </c>
      <c r="M822" s="3" t="b">
        <v>0</v>
      </c>
      <c r="N822" t="b">
        <v>0</v>
      </c>
      <c r="O822" t="b">
        <v>1</v>
      </c>
      <c r="P822">
        <v>1</v>
      </c>
    </row>
    <row r="823" spans="1:16" x14ac:dyDescent="0.25">
      <c r="A823" s="1">
        <v>821</v>
      </c>
      <c r="B823" s="3">
        <v>1</v>
      </c>
      <c r="C823" s="3">
        <v>3</v>
      </c>
      <c r="D823" s="3">
        <f t="shared" si="62"/>
        <v>0</v>
      </c>
      <c r="E823" s="3">
        <f t="shared" si="63"/>
        <v>0</v>
      </c>
      <c r="F823">
        <v>27</v>
      </c>
      <c r="G823" s="3">
        <f t="shared" si="64"/>
        <v>0</v>
      </c>
      <c r="H823" s="3">
        <f t="shared" si="65"/>
        <v>0</v>
      </c>
      <c r="I823" s="3">
        <f t="shared" si="66"/>
        <v>1</v>
      </c>
      <c r="J823">
        <v>0</v>
      </c>
      <c r="K823">
        <v>0</v>
      </c>
      <c r="L823">
        <v>8.6624999999999996</v>
      </c>
      <c r="M823" s="3" t="b">
        <v>1</v>
      </c>
      <c r="N823" t="b">
        <v>0</v>
      </c>
      <c r="O823" t="b">
        <v>1</v>
      </c>
      <c r="P823">
        <v>1</v>
      </c>
    </row>
    <row r="824" spans="1:16" x14ac:dyDescent="0.25">
      <c r="A824" s="1">
        <v>822</v>
      </c>
      <c r="B824" s="3">
        <v>0</v>
      </c>
      <c r="C824" s="3">
        <v>1</v>
      </c>
      <c r="D824" s="3">
        <f t="shared" si="62"/>
        <v>1</v>
      </c>
      <c r="E824" s="3">
        <f t="shared" si="63"/>
        <v>1</v>
      </c>
      <c r="F824">
        <v>38</v>
      </c>
      <c r="G824" s="3">
        <f t="shared" si="64"/>
        <v>0</v>
      </c>
      <c r="H824" s="3">
        <f t="shared" si="65"/>
        <v>0</v>
      </c>
      <c r="I824" s="3">
        <f t="shared" si="66"/>
        <v>1</v>
      </c>
      <c r="J824">
        <v>0</v>
      </c>
      <c r="K824">
        <v>0</v>
      </c>
      <c r="L824">
        <v>0</v>
      </c>
      <c r="M824" s="3" t="b">
        <v>1</v>
      </c>
      <c r="N824" t="b">
        <v>0</v>
      </c>
      <c r="O824" t="b">
        <v>1</v>
      </c>
      <c r="P824">
        <v>1</v>
      </c>
    </row>
    <row r="825" spans="1:16" x14ac:dyDescent="0.25">
      <c r="A825" s="1">
        <v>823</v>
      </c>
      <c r="B825" s="3">
        <v>1</v>
      </c>
      <c r="C825" s="3">
        <v>3</v>
      </c>
      <c r="D825" s="3">
        <f t="shared" si="62"/>
        <v>0</v>
      </c>
      <c r="E825" s="3">
        <f t="shared" si="63"/>
        <v>0</v>
      </c>
      <c r="F825">
        <v>27</v>
      </c>
      <c r="G825" s="3">
        <f t="shared" si="64"/>
        <v>0</v>
      </c>
      <c r="H825" s="3">
        <f t="shared" si="65"/>
        <v>0</v>
      </c>
      <c r="I825" s="3">
        <f t="shared" si="66"/>
        <v>1</v>
      </c>
      <c r="J825">
        <v>0</v>
      </c>
      <c r="K825">
        <v>1</v>
      </c>
      <c r="L825">
        <v>12.475</v>
      </c>
      <c r="M825" s="3" t="b">
        <v>0</v>
      </c>
      <c r="N825" t="b">
        <v>0</v>
      </c>
      <c r="O825" t="b">
        <v>1</v>
      </c>
      <c r="P825">
        <v>1</v>
      </c>
    </row>
    <row r="826" spans="1:16" x14ac:dyDescent="0.25">
      <c r="A826" s="1">
        <v>824</v>
      </c>
      <c r="B826" s="3">
        <v>0</v>
      </c>
      <c r="C826" s="3">
        <v>3</v>
      </c>
      <c r="D826" s="3">
        <f t="shared" si="62"/>
        <v>0</v>
      </c>
      <c r="E826" s="3">
        <f t="shared" si="63"/>
        <v>0</v>
      </c>
      <c r="F826">
        <v>2</v>
      </c>
      <c r="G826" s="3">
        <f t="shared" si="64"/>
        <v>1</v>
      </c>
      <c r="H826" s="3">
        <f t="shared" si="65"/>
        <v>1</v>
      </c>
      <c r="I826" s="3">
        <f t="shared" si="66"/>
        <v>1</v>
      </c>
      <c r="J826">
        <v>4</v>
      </c>
      <c r="K826">
        <v>1</v>
      </c>
      <c r="L826">
        <v>39.6875</v>
      </c>
      <c r="M826" s="3" t="b">
        <v>1</v>
      </c>
      <c r="N826" t="b">
        <v>0</v>
      </c>
      <c r="O826" t="b">
        <v>1</v>
      </c>
      <c r="P826">
        <v>1</v>
      </c>
    </row>
    <row r="827" spans="1:16" x14ac:dyDescent="0.25">
      <c r="A827" s="1">
        <v>825</v>
      </c>
      <c r="B827" s="3">
        <v>0</v>
      </c>
      <c r="C827" s="3">
        <v>3</v>
      </c>
      <c r="D827" s="3">
        <f t="shared" si="62"/>
        <v>0</v>
      </c>
      <c r="E827" s="3">
        <f t="shared" si="63"/>
        <v>0</v>
      </c>
      <c r="F827">
        <v>29.69911764705882</v>
      </c>
      <c r="G827" s="3">
        <f t="shared" si="64"/>
        <v>0</v>
      </c>
      <c r="H827" s="3">
        <f t="shared" si="65"/>
        <v>0</v>
      </c>
      <c r="I827" s="3">
        <f t="shared" si="66"/>
        <v>1</v>
      </c>
      <c r="J827">
        <v>0</v>
      </c>
      <c r="K827">
        <v>0</v>
      </c>
      <c r="L827">
        <v>6.95</v>
      </c>
      <c r="M827" s="3" t="b">
        <v>1</v>
      </c>
      <c r="N827" t="b">
        <v>1</v>
      </c>
      <c r="O827" t="b">
        <v>0</v>
      </c>
      <c r="P827">
        <v>1</v>
      </c>
    </row>
    <row r="828" spans="1:16" x14ac:dyDescent="0.25">
      <c r="A828" s="1">
        <v>826</v>
      </c>
      <c r="B828" s="3">
        <v>0</v>
      </c>
      <c r="C828" s="3">
        <v>3</v>
      </c>
      <c r="D828" s="3">
        <f t="shared" si="62"/>
        <v>0</v>
      </c>
      <c r="E828" s="3">
        <f t="shared" si="63"/>
        <v>0</v>
      </c>
      <c r="F828">
        <v>29.69911764705882</v>
      </c>
      <c r="G828" s="3">
        <f t="shared" si="64"/>
        <v>0</v>
      </c>
      <c r="H828" s="3">
        <f t="shared" si="65"/>
        <v>0</v>
      </c>
      <c r="I828" s="3">
        <f t="shared" si="66"/>
        <v>1</v>
      </c>
      <c r="J828">
        <v>0</v>
      </c>
      <c r="K828">
        <v>0</v>
      </c>
      <c r="L828">
        <v>56.495800000000003</v>
      </c>
      <c r="M828" s="3" t="b">
        <v>1</v>
      </c>
      <c r="N828" t="b">
        <v>0</v>
      </c>
      <c r="O828" t="b">
        <v>1</v>
      </c>
      <c r="P828">
        <v>1</v>
      </c>
    </row>
    <row r="829" spans="1:16" x14ac:dyDescent="0.25">
      <c r="A829" s="1">
        <v>827</v>
      </c>
      <c r="B829" s="3">
        <v>1</v>
      </c>
      <c r="C829" s="3">
        <v>2</v>
      </c>
      <c r="D829" s="3">
        <f t="shared" si="62"/>
        <v>0</v>
      </c>
      <c r="E829" s="3">
        <f t="shared" si="63"/>
        <v>1</v>
      </c>
      <c r="F829">
        <v>1</v>
      </c>
      <c r="G829" s="3">
        <f t="shared" si="64"/>
        <v>1</v>
      </c>
      <c r="H829" s="3">
        <f t="shared" si="65"/>
        <v>1</v>
      </c>
      <c r="I829" s="3">
        <f t="shared" si="66"/>
        <v>1</v>
      </c>
      <c r="J829">
        <v>0</v>
      </c>
      <c r="K829">
        <v>2</v>
      </c>
      <c r="L829">
        <v>37.004199999999997</v>
      </c>
      <c r="M829" s="3" t="b">
        <v>1</v>
      </c>
      <c r="N829" t="b">
        <v>0</v>
      </c>
      <c r="O829" t="b">
        <v>0</v>
      </c>
      <c r="P829">
        <v>1</v>
      </c>
    </row>
    <row r="830" spans="1:16" x14ac:dyDescent="0.25">
      <c r="A830" s="1">
        <v>828</v>
      </c>
      <c r="B830" s="3">
        <v>1</v>
      </c>
      <c r="C830" s="3">
        <v>3</v>
      </c>
      <c r="D830" s="3">
        <f t="shared" si="62"/>
        <v>0</v>
      </c>
      <c r="E830" s="3">
        <f t="shared" si="63"/>
        <v>0</v>
      </c>
      <c r="F830">
        <v>29.69911764705882</v>
      </c>
      <c r="G830" s="3">
        <f t="shared" si="64"/>
        <v>0</v>
      </c>
      <c r="H830" s="3">
        <f t="shared" si="65"/>
        <v>0</v>
      </c>
      <c r="I830" s="3">
        <f t="shared" si="66"/>
        <v>1</v>
      </c>
      <c r="J830">
        <v>0</v>
      </c>
      <c r="K830">
        <v>0</v>
      </c>
      <c r="L830">
        <v>7.75</v>
      </c>
      <c r="M830" s="3" t="b">
        <v>1</v>
      </c>
      <c r="N830" t="b">
        <v>1</v>
      </c>
      <c r="O830" t="b">
        <v>0</v>
      </c>
      <c r="P830">
        <v>1</v>
      </c>
    </row>
    <row r="831" spans="1:16" x14ac:dyDescent="0.25">
      <c r="A831" s="1">
        <v>829</v>
      </c>
      <c r="B831" s="3">
        <v>1</v>
      </c>
      <c r="C831" s="3">
        <v>1</v>
      </c>
      <c r="D831" s="3">
        <f t="shared" si="62"/>
        <v>1</v>
      </c>
      <c r="E831" s="3">
        <f t="shared" si="63"/>
        <v>1</v>
      </c>
      <c r="F831">
        <v>62</v>
      </c>
      <c r="G831" s="3">
        <f t="shared" si="64"/>
        <v>0</v>
      </c>
      <c r="H831" s="3">
        <f t="shared" si="65"/>
        <v>0</v>
      </c>
      <c r="I831" s="3">
        <f t="shared" si="66"/>
        <v>0</v>
      </c>
      <c r="J831">
        <v>0</v>
      </c>
      <c r="K831">
        <v>0</v>
      </c>
      <c r="L831">
        <v>80</v>
      </c>
      <c r="M831" s="3" t="b">
        <v>0</v>
      </c>
      <c r="N831" t="b">
        <v>0</v>
      </c>
      <c r="O831" t="b">
        <v>0</v>
      </c>
      <c r="P831">
        <v>1</v>
      </c>
    </row>
    <row r="832" spans="1:16" x14ac:dyDescent="0.25">
      <c r="A832" s="1">
        <v>830</v>
      </c>
      <c r="B832" s="3">
        <v>1</v>
      </c>
      <c r="C832" s="3">
        <v>3</v>
      </c>
      <c r="D832" s="3">
        <f t="shared" si="62"/>
        <v>0</v>
      </c>
      <c r="E832" s="3">
        <f t="shared" si="63"/>
        <v>0</v>
      </c>
      <c r="F832">
        <v>15</v>
      </c>
      <c r="G832" s="3">
        <f t="shared" si="64"/>
        <v>0</v>
      </c>
      <c r="H832" s="3">
        <f t="shared" si="65"/>
        <v>1</v>
      </c>
      <c r="I832" s="3">
        <f t="shared" si="66"/>
        <v>1</v>
      </c>
      <c r="J832">
        <v>1</v>
      </c>
      <c r="K832">
        <v>0</v>
      </c>
      <c r="L832">
        <v>14.4542</v>
      </c>
      <c r="M832" s="3" t="b">
        <v>0</v>
      </c>
      <c r="N832" t="b">
        <v>0</v>
      </c>
      <c r="O832" t="b">
        <v>0</v>
      </c>
      <c r="P832">
        <v>1</v>
      </c>
    </row>
    <row r="833" spans="1:16" x14ac:dyDescent="0.25">
      <c r="A833" s="1">
        <v>831</v>
      </c>
      <c r="B833" s="3">
        <v>1</v>
      </c>
      <c r="C833" s="3">
        <v>2</v>
      </c>
      <c r="D833" s="3">
        <f t="shared" si="62"/>
        <v>0</v>
      </c>
      <c r="E833" s="3">
        <f t="shared" si="63"/>
        <v>1</v>
      </c>
      <c r="F833">
        <v>0.83</v>
      </c>
      <c r="G833" s="3">
        <f t="shared" si="64"/>
        <v>1</v>
      </c>
      <c r="H833" s="3">
        <f t="shared" si="65"/>
        <v>1</v>
      </c>
      <c r="I833" s="3">
        <f t="shared" si="66"/>
        <v>1</v>
      </c>
      <c r="J833">
        <v>1</v>
      </c>
      <c r="K833">
        <v>1</v>
      </c>
      <c r="L833">
        <v>18.75</v>
      </c>
      <c r="M833" s="3" t="b">
        <v>1</v>
      </c>
      <c r="N833" t="b">
        <v>0</v>
      </c>
      <c r="O833" t="b">
        <v>1</v>
      </c>
      <c r="P833">
        <v>1</v>
      </c>
    </row>
    <row r="834" spans="1:16" x14ac:dyDescent="0.25">
      <c r="A834" s="1">
        <v>832</v>
      </c>
      <c r="B834" s="3">
        <v>0</v>
      </c>
      <c r="C834" s="3">
        <v>3</v>
      </c>
      <c r="D834" s="3">
        <f t="shared" si="62"/>
        <v>0</v>
      </c>
      <c r="E834" s="3">
        <f t="shared" si="63"/>
        <v>0</v>
      </c>
      <c r="F834">
        <v>29.69911764705882</v>
      </c>
      <c r="G834" s="3">
        <f t="shared" si="64"/>
        <v>0</v>
      </c>
      <c r="H834" s="3">
        <f t="shared" si="65"/>
        <v>0</v>
      </c>
      <c r="I834" s="3">
        <f t="shared" si="66"/>
        <v>1</v>
      </c>
      <c r="J834">
        <v>0</v>
      </c>
      <c r="K834">
        <v>0</v>
      </c>
      <c r="L834">
        <v>7.2291999999999996</v>
      </c>
      <c r="M834" s="3" t="b">
        <v>1</v>
      </c>
      <c r="N834" t="b">
        <v>0</v>
      </c>
      <c r="O834" t="b">
        <v>0</v>
      </c>
      <c r="P834">
        <v>1</v>
      </c>
    </row>
    <row r="835" spans="1:16" x14ac:dyDescent="0.25">
      <c r="A835" s="1">
        <v>833</v>
      </c>
      <c r="B835" s="3">
        <v>0</v>
      </c>
      <c r="C835" s="3">
        <v>3</v>
      </c>
      <c r="D835" s="3">
        <f t="shared" ref="D835:D892" si="67">IF(C835=1,1,0)</f>
        <v>0</v>
      </c>
      <c r="E835" s="3">
        <f t="shared" ref="E835:E892" si="68">IF(C835=2,1,D835)</f>
        <v>0</v>
      </c>
      <c r="F835">
        <v>23</v>
      </c>
      <c r="G835" s="3">
        <f t="shared" ref="G835:G892" si="69">IF(F835&lt;6,1,0)</f>
        <v>0</v>
      </c>
      <c r="H835" s="3">
        <f t="shared" ref="H835:H892" si="70">IF(F835&lt;21,1,0)</f>
        <v>0</v>
      </c>
      <c r="I835" s="3">
        <f t="shared" ref="I835:I892" si="71">IF(F835&lt;45,1,0)</f>
        <v>1</v>
      </c>
      <c r="J835">
        <v>0</v>
      </c>
      <c r="K835">
        <v>0</v>
      </c>
      <c r="L835">
        <v>7.8541999999999996</v>
      </c>
      <c r="M835" s="3" t="b">
        <v>1</v>
      </c>
      <c r="N835" t="b">
        <v>0</v>
      </c>
      <c r="O835" t="b">
        <v>1</v>
      </c>
      <c r="P835">
        <v>1</v>
      </c>
    </row>
    <row r="836" spans="1:16" x14ac:dyDescent="0.25">
      <c r="A836" s="1">
        <v>834</v>
      </c>
      <c r="B836" s="3">
        <v>0</v>
      </c>
      <c r="C836" s="3">
        <v>3</v>
      </c>
      <c r="D836" s="3">
        <f t="shared" si="67"/>
        <v>0</v>
      </c>
      <c r="E836" s="3">
        <f t="shared" si="68"/>
        <v>0</v>
      </c>
      <c r="F836">
        <v>18</v>
      </c>
      <c r="G836" s="3">
        <f t="shared" si="69"/>
        <v>0</v>
      </c>
      <c r="H836" s="3">
        <f t="shared" si="70"/>
        <v>1</v>
      </c>
      <c r="I836" s="3">
        <f t="shared" si="71"/>
        <v>1</v>
      </c>
      <c r="J836">
        <v>0</v>
      </c>
      <c r="K836">
        <v>0</v>
      </c>
      <c r="L836">
        <v>8.3000000000000007</v>
      </c>
      <c r="M836" s="3" t="b">
        <v>1</v>
      </c>
      <c r="N836" t="b">
        <v>0</v>
      </c>
      <c r="O836" t="b">
        <v>1</v>
      </c>
      <c r="P836">
        <v>1</v>
      </c>
    </row>
    <row r="837" spans="1:16" x14ac:dyDescent="0.25">
      <c r="A837" s="1">
        <v>835</v>
      </c>
      <c r="B837" s="3">
        <v>1</v>
      </c>
      <c r="C837" s="3">
        <v>1</v>
      </c>
      <c r="D837" s="3">
        <f t="shared" si="67"/>
        <v>1</v>
      </c>
      <c r="E837" s="3">
        <f t="shared" si="68"/>
        <v>1</v>
      </c>
      <c r="F837">
        <v>39</v>
      </c>
      <c r="G837" s="3">
        <f t="shared" si="69"/>
        <v>0</v>
      </c>
      <c r="H837" s="3">
        <f t="shared" si="70"/>
        <v>0</v>
      </c>
      <c r="I837" s="3">
        <f t="shared" si="71"/>
        <v>1</v>
      </c>
      <c r="J837">
        <v>1</v>
      </c>
      <c r="K837">
        <v>1</v>
      </c>
      <c r="L837">
        <v>83.158299999999997</v>
      </c>
      <c r="M837" s="3" t="b">
        <v>0</v>
      </c>
      <c r="N837" t="b">
        <v>0</v>
      </c>
      <c r="O837" t="b">
        <v>0</v>
      </c>
      <c r="P837">
        <v>1</v>
      </c>
    </row>
    <row r="838" spans="1:16" x14ac:dyDescent="0.25">
      <c r="A838" s="1">
        <v>836</v>
      </c>
      <c r="B838" s="3">
        <v>0</v>
      </c>
      <c r="C838" s="3">
        <v>3</v>
      </c>
      <c r="D838" s="3">
        <f t="shared" si="67"/>
        <v>0</v>
      </c>
      <c r="E838" s="3">
        <f t="shared" si="68"/>
        <v>0</v>
      </c>
      <c r="F838">
        <v>21</v>
      </c>
      <c r="G838" s="3">
        <f t="shared" si="69"/>
        <v>0</v>
      </c>
      <c r="H838" s="3">
        <f t="shared" si="70"/>
        <v>0</v>
      </c>
      <c r="I838" s="3">
        <f t="shared" si="71"/>
        <v>1</v>
      </c>
      <c r="J838">
        <v>0</v>
      </c>
      <c r="K838">
        <v>0</v>
      </c>
      <c r="L838">
        <v>8.6624999999999996</v>
      </c>
      <c r="M838" s="3" t="b">
        <v>1</v>
      </c>
      <c r="N838" t="b">
        <v>0</v>
      </c>
      <c r="O838" t="b">
        <v>1</v>
      </c>
      <c r="P838">
        <v>1</v>
      </c>
    </row>
    <row r="839" spans="1:16" x14ac:dyDescent="0.25">
      <c r="A839" s="1">
        <v>837</v>
      </c>
      <c r="B839" s="3">
        <v>0</v>
      </c>
      <c r="C839" s="3">
        <v>3</v>
      </c>
      <c r="D839" s="3">
        <f t="shared" si="67"/>
        <v>0</v>
      </c>
      <c r="E839" s="3">
        <f t="shared" si="68"/>
        <v>0</v>
      </c>
      <c r="F839">
        <v>29.69911764705882</v>
      </c>
      <c r="G839" s="3">
        <f t="shared" si="69"/>
        <v>0</v>
      </c>
      <c r="H839" s="3">
        <f t="shared" si="70"/>
        <v>0</v>
      </c>
      <c r="I839" s="3">
        <f t="shared" si="71"/>
        <v>1</v>
      </c>
      <c r="J839">
        <v>0</v>
      </c>
      <c r="K839">
        <v>0</v>
      </c>
      <c r="L839">
        <v>8.0500000000000007</v>
      </c>
      <c r="M839" s="3" t="b">
        <v>1</v>
      </c>
      <c r="N839" t="b">
        <v>0</v>
      </c>
      <c r="O839" t="b">
        <v>1</v>
      </c>
      <c r="P839">
        <v>1</v>
      </c>
    </row>
    <row r="840" spans="1:16" x14ac:dyDescent="0.25">
      <c r="A840" s="1">
        <v>838</v>
      </c>
      <c r="B840" s="3">
        <v>1</v>
      </c>
      <c r="C840" s="3">
        <v>3</v>
      </c>
      <c r="D840" s="3">
        <f t="shared" si="67"/>
        <v>0</v>
      </c>
      <c r="E840" s="3">
        <f t="shared" si="68"/>
        <v>0</v>
      </c>
      <c r="F840">
        <v>32</v>
      </c>
      <c r="G840" s="3">
        <f t="shared" si="69"/>
        <v>0</v>
      </c>
      <c r="H840" s="3">
        <f t="shared" si="70"/>
        <v>0</v>
      </c>
      <c r="I840" s="3">
        <f t="shared" si="71"/>
        <v>1</v>
      </c>
      <c r="J840">
        <v>0</v>
      </c>
      <c r="K840">
        <v>0</v>
      </c>
      <c r="L840">
        <v>56.495800000000003</v>
      </c>
      <c r="M840" s="3" t="b">
        <v>1</v>
      </c>
      <c r="N840" t="b">
        <v>0</v>
      </c>
      <c r="O840" t="b">
        <v>1</v>
      </c>
      <c r="P840">
        <v>1</v>
      </c>
    </row>
    <row r="841" spans="1:16" x14ac:dyDescent="0.25">
      <c r="A841" s="1">
        <v>839</v>
      </c>
      <c r="B841" s="3">
        <v>1</v>
      </c>
      <c r="C841" s="3">
        <v>1</v>
      </c>
      <c r="D841" s="3">
        <f t="shared" si="67"/>
        <v>1</v>
      </c>
      <c r="E841" s="3">
        <f t="shared" si="68"/>
        <v>1</v>
      </c>
      <c r="F841">
        <v>29.69911764705882</v>
      </c>
      <c r="G841" s="3">
        <f t="shared" si="69"/>
        <v>0</v>
      </c>
      <c r="H841" s="3">
        <f t="shared" si="70"/>
        <v>0</v>
      </c>
      <c r="I841" s="3">
        <f t="shared" si="71"/>
        <v>1</v>
      </c>
      <c r="J841">
        <v>0</v>
      </c>
      <c r="K841">
        <v>0</v>
      </c>
      <c r="L841">
        <v>29.7</v>
      </c>
      <c r="M841" s="3" t="b">
        <v>1</v>
      </c>
      <c r="N841" t="b">
        <v>0</v>
      </c>
      <c r="O841" t="b">
        <v>0</v>
      </c>
      <c r="P841">
        <v>1</v>
      </c>
    </row>
    <row r="842" spans="1:16" x14ac:dyDescent="0.25">
      <c r="A842" s="1">
        <v>840</v>
      </c>
      <c r="B842" s="3">
        <v>0</v>
      </c>
      <c r="C842" s="3">
        <v>3</v>
      </c>
      <c r="D842" s="3">
        <f t="shared" si="67"/>
        <v>0</v>
      </c>
      <c r="E842" s="3">
        <f t="shared" si="68"/>
        <v>0</v>
      </c>
      <c r="F842">
        <v>20</v>
      </c>
      <c r="G842" s="3">
        <f t="shared" si="69"/>
        <v>0</v>
      </c>
      <c r="H842" s="3">
        <f t="shared" si="70"/>
        <v>1</v>
      </c>
      <c r="I842" s="3">
        <f t="shared" si="71"/>
        <v>1</v>
      </c>
      <c r="J842">
        <v>0</v>
      </c>
      <c r="K842">
        <v>0</v>
      </c>
      <c r="L842">
        <v>7.9249999999999998</v>
      </c>
      <c r="M842" s="3" t="b">
        <v>1</v>
      </c>
      <c r="N842" t="b">
        <v>0</v>
      </c>
      <c r="O842" t="b">
        <v>1</v>
      </c>
      <c r="P842">
        <v>1</v>
      </c>
    </row>
    <row r="843" spans="1:16" x14ac:dyDescent="0.25">
      <c r="A843" s="1">
        <v>841</v>
      </c>
      <c r="B843" s="3">
        <v>0</v>
      </c>
      <c r="C843" s="3">
        <v>2</v>
      </c>
      <c r="D843" s="3">
        <f t="shared" si="67"/>
        <v>0</v>
      </c>
      <c r="E843" s="3">
        <f t="shared" si="68"/>
        <v>1</v>
      </c>
      <c r="F843">
        <v>16</v>
      </c>
      <c r="G843" s="3">
        <f t="shared" si="69"/>
        <v>0</v>
      </c>
      <c r="H843" s="3">
        <f t="shared" si="70"/>
        <v>1</v>
      </c>
      <c r="I843" s="3">
        <f t="shared" si="71"/>
        <v>1</v>
      </c>
      <c r="J843">
        <v>0</v>
      </c>
      <c r="K843">
        <v>0</v>
      </c>
      <c r="L843">
        <v>10.5</v>
      </c>
      <c r="M843" s="3" t="b">
        <v>1</v>
      </c>
      <c r="N843" t="b">
        <v>0</v>
      </c>
      <c r="O843" t="b">
        <v>1</v>
      </c>
      <c r="P843">
        <v>1</v>
      </c>
    </row>
    <row r="844" spans="1:16" x14ac:dyDescent="0.25">
      <c r="A844" s="1">
        <v>842</v>
      </c>
      <c r="B844" s="3">
        <v>1</v>
      </c>
      <c r="C844" s="3">
        <v>1</v>
      </c>
      <c r="D844" s="3">
        <f t="shared" si="67"/>
        <v>1</v>
      </c>
      <c r="E844" s="3">
        <f t="shared" si="68"/>
        <v>1</v>
      </c>
      <c r="F844">
        <v>30</v>
      </c>
      <c r="G844" s="3">
        <f t="shared" si="69"/>
        <v>0</v>
      </c>
      <c r="H844" s="3">
        <f t="shared" si="70"/>
        <v>0</v>
      </c>
      <c r="I844" s="3">
        <f t="shared" si="71"/>
        <v>1</v>
      </c>
      <c r="J844">
        <v>0</v>
      </c>
      <c r="K844">
        <v>0</v>
      </c>
      <c r="L844">
        <v>31</v>
      </c>
      <c r="M844" s="3" t="b">
        <v>0</v>
      </c>
      <c r="N844" t="b">
        <v>0</v>
      </c>
      <c r="O844" t="b">
        <v>0</v>
      </c>
      <c r="P844">
        <v>1</v>
      </c>
    </row>
    <row r="845" spans="1:16" x14ac:dyDescent="0.25">
      <c r="A845" s="1">
        <v>843</v>
      </c>
      <c r="B845" s="3">
        <v>0</v>
      </c>
      <c r="C845" s="3">
        <v>3</v>
      </c>
      <c r="D845" s="3">
        <f t="shared" si="67"/>
        <v>0</v>
      </c>
      <c r="E845" s="3">
        <f t="shared" si="68"/>
        <v>0</v>
      </c>
      <c r="F845">
        <v>34.5</v>
      </c>
      <c r="G845" s="3">
        <f t="shared" si="69"/>
        <v>0</v>
      </c>
      <c r="H845" s="3">
        <f t="shared" si="70"/>
        <v>0</v>
      </c>
      <c r="I845" s="3">
        <f t="shared" si="71"/>
        <v>1</v>
      </c>
      <c r="J845">
        <v>0</v>
      </c>
      <c r="K845">
        <v>0</v>
      </c>
      <c r="L845">
        <v>6.4375</v>
      </c>
      <c r="M845" s="3" t="b">
        <v>1</v>
      </c>
      <c r="N845" t="b">
        <v>0</v>
      </c>
      <c r="O845" t="b">
        <v>0</v>
      </c>
      <c r="P845">
        <v>1</v>
      </c>
    </row>
    <row r="846" spans="1:16" x14ac:dyDescent="0.25">
      <c r="A846" s="1">
        <v>844</v>
      </c>
      <c r="B846" s="3">
        <v>0</v>
      </c>
      <c r="C846" s="3">
        <v>3</v>
      </c>
      <c r="D846" s="3">
        <f t="shared" si="67"/>
        <v>0</v>
      </c>
      <c r="E846" s="3">
        <f t="shared" si="68"/>
        <v>0</v>
      </c>
      <c r="F846">
        <v>17</v>
      </c>
      <c r="G846" s="3">
        <f t="shared" si="69"/>
        <v>0</v>
      </c>
      <c r="H846" s="3">
        <f t="shared" si="70"/>
        <v>1</v>
      </c>
      <c r="I846" s="3">
        <f t="shared" si="71"/>
        <v>1</v>
      </c>
      <c r="J846">
        <v>0</v>
      </c>
      <c r="K846">
        <v>0</v>
      </c>
      <c r="L846">
        <v>8.6624999999999996</v>
      </c>
      <c r="M846" s="3" t="b">
        <v>1</v>
      </c>
      <c r="N846" t="b">
        <v>0</v>
      </c>
      <c r="O846" t="b">
        <v>1</v>
      </c>
      <c r="P846">
        <v>1</v>
      </c>
    </row>
    <row r="847" spans="1:16" x14ac:dyDescent="0.25">
      <c r="A847" s="1">
        <v>845</v>
      </c>
      <c r="B847" s="3">
        <v>0</v>
      </c>
      <c r="C847" s="3">
        <v>3</v>
      </c>
      <c r="D847" s="3">
        <f t="shared" si="67"/>
        <v>0</v>
      </c>
      <c r="E847" s="3">
        <f t="shared" si="68"/>
        <v>0</v>
      </c>
      <c r="F847">
        <v>42</v>
      </c>
      <c r="G847" s="3">
        <f t="shared" si="69"/>
        <v>0</v>
      </c>
      <c r="H847" s="3">
        <f t="shared" si="70"/>
        <v>0</v>
      </c>
      <c r="I847" s="3">
        <f t="shared" si="71"/>
        <v>1</v>
      </c>
      <c r="J847">
        <v>0</v>
      </c>
      <c r="K847">
        <v>0</v>
      </c>
      <c r="L847">
        <v>7.55</v>
      </c>
      <c r="M847" s="3" t="b">
        <v>1</v>
      </c>
      <c r="N847" t="b">
        <v>0</v>
      </c>
      <c r="O847" t="b">
        <v>1</v>
      </c>
      <c r="P847">
        <v>1</v>
      </c>
    </row>
    <row r="848" spans="1:16" x14ac:dyDescent="0.25">
      <c r="A848" s="1">
        <v>846</v>
      </c>
      <c r="B848" s="3">
        <v>0</v>
      </c>
      <c r="C848" s="3">
        <v>3</v>
      </c>
      <c r="D848" s="3">
        <f t="shared" si="67"/>
        <v>0</v>
      </c>
      <c r="E848" s="3">
        <f t="shared" si="68"/>
        <v>0</v>
      </c>
      <c r="F848">
        <v>29.69911764705882</v>
      </c>
      <c r="G848" s="3">
        <f t="shared" si="69"/>
        <v>0</v>
      </c>
      <c r="H848" s="3">
        <f t="shared" si="70"/>
        <v>0</v>
      </c>
      <c r="I848" s="3">
        <f t="shared" si="71"/>
        <v>1</v>
      </c>
      <c r="J848">
        <v>8</v>
      </c>
      <c r="K848">
        <v>2</v>
      </c>
      <c r="L848">
        <v>69.55</v>
      </c>
      <c r="M848" s="3" t="b">
        <v>1</v>
      </c>
      <c r="N848" t="b">
        <v>0</v>
      </c>
      <c r="O848" t="b">
        <v>1</v>
      </c>
      <c r="P848">
        <v>1</v>
      </c>
    </row>
    <row r="849" spans="1:16" x14ac:dyDescent="0.25">
      <c r="A849" s="1">
        <v>847</v>
      </c>
      <c r="B849" s="3">
        <v>0</v>
      </c>
      <c r="C849" s="3">
        <v>3</v>
      </c>
      <c r="D849" s="3">
        <f t="shared" si="67"/>
        <v>0</v>
      </c>
      <c r="E849" s="3">
        <f t="shared" si="68"/>
        <v>0</v>
      </c>
      <c r="F849">
        <v>35</v>
      </c>
      <c r="G849" s="3">
        <f t="shared" si="69"/>
        <v>0</v>
      </c>
      <c r="H849" s="3">
        <f t="shared" si="70"/>
        <v>0</v>
      </c>
      <c r="I849" s="3">
        <f t="shared" si="71"/>
        <v>1</v>
      </c>
      <c r="J849">
        <v>0</v>
      </c>
      <c r="K849">
        <v>0</v>
      </c>
      <c r="L849">
        <v>7.8958000000000004</v>
      </c>
      <c r="M849" s="3" t="b">
        <v>1</v>
      </c>
      <c r="N849" t="b">
        <v>0</v>
      </c>
      <c r="O849" t="b">
        <v>0</v>
      </c>
      <c r="P849">
        <v>1</v>
      </c>
    </row>
    <row r="850" spans="1:16" x14ac:dyDescent="0.25">
      <c r="A850" s="1">
        <v>848</v>
      </c>
      <c r="B850" s="3">
        <v>0</v>
      </c>
      <c r="C850" s="3">
        <v>2</v>
      </c>
      <c r="D850" s="3">
        <f t="shared" si="67"/>
        <v>0</v>
      </c>
      <c r="E850" s="3">
        <f t="shared" si="68"/>
        <v>1</v>
      </c>
      <c r="F850">
        <v>28</v>
      </c>
      <c r="G850" s="3">
        <f t="shared" si="69"/>
        <v>0</v>
      </c>
      <c r="H850" s="3">
        <f t="shared" si="70"/>
        <v>0</v>
      </c>
      <c r="I850" s="3">
        <f t="shared" si="71"/>
        <v>1</v>
      </c>
      <c r="J850">
        <v>0</v>
      </c>
      <c r="K850">
        <v>1</v>
      </c>
      <c r="L850">
        <v>33</v>
      </c>
      <c r="M850" s="3" t="b">
        <v>1</v>
      </c>
      <c r="N850" t="b">
        <v>0</v>
      </c>
      <c r="O850" t="b">
        <v>1</v>
      </c>
      <c r="P850">
        <v>1</v>
      </c>
    </row>
    <row r="851" spans="1:16" x14ac:dyDescent="0.25">
      <c r="A851" s="1">
        <v>849</v>
      </c>
      <c r="B851" s="3">
        <v>1</v>
      </c>
      <c r="C851" s="3">
        <v>1</v>
      </c>
      <c r="D851" s="3">
        <f t="shared" si="67"/>
        <v>1</v>
      </c>
      <c r="E851" s="3">
        <f t="shared" si="68"/>
        <v>1</v>
      </c>
      <c r="F851">
        <v>29.69911764705882</v>
      </c>
      <c r="G851" s="3">
        <f t="shared" si="69"/>
        <v>0</v>
      </c>
      <c r="H851" s="3">
        <f t="shared" si="70"/>
        <v>0</v>
      </c>
      <c r="I851" s="3">
        <f t="shared" si="71"/>
        <v>1</v>
      </c>
      <c r="J851">
        <v>1</v>
      </c>
      <c r="K851">
        <v>0</v>
      </c>
      <c r="L851">
        <v>89.104200000000006</v>
      </c>
      <c r="M851" s="3" t="b">
        <v>0</v>
      </c>
      <c r="N851" t="b">
        <v>0</v>
      </c>
      <c r="O851" t="b">
        <v>0</v>
      </c>
      <c r="P851">
        <v>1</v>
      </c>
    </row>
    <row r="852" spans="1:16" x14ac:dyDescent="0.25">
      <c r="A852" s="1">
        <v>850</v>
      </c>
      <c r="B852" s="3">
        <v>0</v>
      </c>
      <c r="C852" s="3">
        <v>3</v>
      </c>
      <c r="D852" s="3">
        <f t="shared" si="67"/>
        <v>0</v>
      </c>
      <c r="E852" s="3">
        <f t="shared" si="68"/>
        <v>0</v>
      </c>
      <c r="F852">
        <v>4</v>
      </c>
      <c r="G852" s="3">
        <f t="shared" si="69"/>
        <v>1</v>
      </c>
      <c r="H852" s="3">
        <f t="shared" si="70"/>
        <v>1</v>
      </c>
      <c r="I852" s="3">
        <f t="shared" si="71"/>
        <v>1</v>
      </c>
      <c r="J852">
        <v>4</v>
      </c>
      <c r="K852">
        <v>2</v>
      </c>
      <c r="L852">
        <v>31.274999999999999</v>
      </c>
      <c r="M852" s="3" t="b">
        <v>1</v>
      </c>
      <c r="N852" t="b">
        <v>0</v>
      </c>
      <c r="O852" t="b">
        <v>1</v>
      </c>
      <c r="P852">
        <v>1</v>
      </c>
    </row>
    <row r="853" spans="1:16" x14ac:dyDescent="0.25">
      <c r="A853" s="1">
        <v>851</v>
      </c>
      <c r="B853" s="3">
        <v>0</v>
      </c>
      <c r="C853" s="3">
        <v>3</v>
      </c>
      <c r="D853" s="3">
        <f t="shared" si="67"/>
        <v>0</v>
      </c>
      <c r="E853" s="3">
        <f t="shared" si="68"/>
        <v>0</v>
      </c>
      <c r="F853">
        <v>74</v>
      </c>
      <c r="G853" s="3">
        <f t="shared" si="69"/>
        <v>0</v>
      </c>
      <c r="H853" s="3">
        <f t="shared" si="70"/>
        <v>0</v>
      </c>
      <c r="I853" s="3">
        <f t="shared" si="71"/>
        <v>0</v>
      </c>
      <c r="J853">
        <v>0</v>
      </c>
      <c r="K853">
        <v>0</v>
      </c>
      <c r="L853">
        <v>7.7750000000000004</v>
      </c>
      <c r="M853" s="3" t="b">
        <v>1</v>
      </c>
      <c r="N853" t="b">
        <v>0</v>
      </c>
      <c r="O853" t="b">
        <v>1</v>
      </c>
      <c r="P853">
        <v>1</v>
      </c>
    </row>
    <row r="854" spans="1:16" x14ac:dyDescent="0.25">
      <c r="A854" s="1">
        <v>852</v>
      </c>
      <c r="B854" s="3">
        <v>0</v>
      </c>
      <c r="C854" s="3">
        <v>3</v>
      </c>
      <c r="D854" s="3">
        <f t="shared" si="67"/>
        <v>0</v>
      </c>
      <c r="E854" s="3">
        <f t="shared" si="68"/>
        <v>0</v>
      </c>
      <c r="F854">
        <v>9</v>
      </c>
      <c r="G854" s="3">
        <f t="shared" si="69"/>
        <v>0</v>
      </c>
      <c r="H854" s="3">
        <f t="shared" si="70"/>
        <v>1</v>
      </c>
      <c r="I854" s="3">
        <f t="shared" si="71"/>
        <v>1</v>
      </c>
      <c r="J854">
        <v>1</v>
      </c>
      <c r="K854">
        <v>1</v>
      </c>
      <c r="L854">
        <v>15.245799999999999</v>
      </c>
      <c r="M854" s="3" t="b">
        <v>0</v>
      </c>
      <c r="N854" t="b">
        <v>0</v>
      </c>
      <c r="O854" t="b">
        <v>0</v>
      </c>
      <c r="P854">
        <v>1</v>
      </c>
    </row>
    <row r="855" spans="1:16" x14ac:dyDescent="0.25">
      <c r="A855" s="1">
        <v>853</v>
      </c>
      <c r="B855" s="3">
        <v>1</v>
      </c>
      <c r="C855" s="3">
        <v>1</v>
      </c>
      <c r="D855" s="3">
        <f t="shared" si="67"/>
        <v>1</v>
      </c>
      <c r="E855" s="3">
        <f t="shared" si="68"/>
        <v>1</v>
      </c>
      <c r="F855">
        <v>16</v>
      </c>
      <c r="G855" s="3">
        <f t="shared" si="69"/>
        <v>0</v>
      </c>
      <c r="H855" s="3">
        <f t="shared" si="70"/>
        <v>1</v>
      </c>
      <c r="I855" s="3">
        <f t="shared" si="71"/>
        <v>1</v>
      </c>
      <c r="J855">
        <v>0</v>
      </c>
      <c r="K855">
        <v>1</v>
      </c>
      <c r="L855">
        <v>39.4</v>
      </c>
      <c r="M855" s="3" t="b">
        <v>0</v>
      </c>
      <c r="N855" t="b">
        <v>0</v>
      </c>
      <c r="O855" t="b">
        <v>1</v>
      </c>
      <c r="P855">
        <v>1</v>
      </c>
    </row>
    <row r="856" spans="1:16" x14ac:dyDescent="0.25">
      <c r="A856" s="1">
        <v>854</v>
      </c>
      <c r="B856" s="3">
        <v>0</v>
      </c>
      <c r="C856" s="3">
        <v>2</v>
      </c>
      <c r="D856" s="3">
        <f t="shared" si="67"/>
        <v>0</v>
      </c>
      <c r="E856" s="3">
        <f t="shared" si="68"/>
        <v>1</v>
      </c>
      <c r="F856">
        <v>44</v>
      </c>
      <c r="G856" s="3">
        <f t="shared" si="69"/>
        <v>0</v>
      </c>
      <c r="H856" s="3">
        <f t="shared" si="70"/>
        <v>0</v>
      </c>
      <c r="I856" s="3">
        <f t="shared" si="71"/>
        <v>1</v>
      </c>
      <c r="J856">
        <v>1</v>
      </c>
      <c r="K856">
        <v>0</v>
      </c>
      <c r="L856">
        <v>26</v>
      </c>
      <c r="M856" s="3" t="b">
        <v>0</v>
      </c>
      <c r="N856" t="b">
        <v>0</v>
      </c>
      <c r="O856" t="b">
        <v>1</v>
      </c>
      <c r="P856">
        <v>1</v>
      </c>
    </row>
    <row r="857" spans="1:16" x14ac:dyDescent="0.25">
      <c r="A857" s="1">
        <v>855</v>
      </c>
      <c r="B857" s="3">
        <v>1</v>
      </c>
      <c r="C857" s="3">
        <v>3</v>
      </c>
      <c r="D857" s="3">
        <f t="shared" si="67"/>
        <v>0</v>
      </c>
      <c r="E857" s="3">
        <f t="shared" si="68"/>
        <v>0</v>
      </c>
      <c r="F857">
        <v>18</v>
      </c>
      <c r="G857" s="3">
        <f t="shared" si="69"/>
        <v>0</v>
      </c>
      <c r="H857" s="3">
        <f t="shared" si="70"/>
        <v>1</v>
      </c>
      <c r="I857" s="3">
        <f t="shared" si="71"/>
        <v>1</v>
      </c>
      <c r="J857">
        <v>0</v>
      </c>
      <c r="K857">
        <v>1</v>
      </c>
      <c r="L857">
        <v>9.35</v>
      </c>
      <c r="M857" s="3" t="b">
        <v>0</v>
      </c>
      <c r="N857" t="b">
        <v>0</v>
      </c>
      <c r="O857" t="b">
        <v>1</v>
      </c>
      <c r="P857">
        <v>1</v>
      </c>
    </row>
    <row r="858" spans="1:16" x14ac:dyDescent="0.25">
      <c r="A858" s="1">
        <v>856</v>
      </c>
      <c r="B858" s="3">
        <v>1</v>
      </c>
      <c r="C858" s="3">
        <v>1</v>
      </c>
      <c r="D858" s="3">
        <f t="shared" si="67"/>
        <v>1</v>
      </c>
      <c r="E858" s="3">
        <f t="shared" si="68"/>
        <v>1</v>
      </c>
      <c r="F858">
        <v>45</v>
      </c>
      <c r="G858" s="3">
        <f t="shared" si="69"/>
        <v>0</v>
      </c>
      <c r="H858" s="3">
        <f t="shared" si="70"/>
        <v>0</v>
      </c>
      <c r="I858" s="3">
        <f t="shared" si="71"/>
        <v>0</v>
      </c>
      <c r="J858">
        <v>1</v>
      </c>
      <c r="K858">
        <v>1</v>
      </c>
      <c r="L858">
        <v>164.86670000000001</v>
      </c>
      <c r="M858" s="3" t="b">
        <v>0</v>
      </c>
      <c r="N858" t="b">
        <v>0</v>
      </c>
      <c r="O858" t="b">
        <v>1</v>
      </c>
      <c r="P858">
        <v>1</v>
      </c>
    </row>
    <row r="859" spans="1:16" x14ac:dyDescent="0.25">
      <c r="A859" s="1">
        <v>857</v>
      </c>
      <c r="B859" s="3">
        <v>1</v>
      </c>
      <c r="C859" s="3">
        <v>1</v>
      </c>
      <c r="D859" s="3">
        <f t="shared" si="67"/>
        <v>1</v>
      </c>
      <c r="E859" s="3">
        <f t="shared" si="68"/>
        <v>1</v>
      </c>
      <c r="F859">
        <v>51</v>
      </c>
      <c r="G859" s="3">
        <f t="shared" si="69"/>
        <v>0</v>
      </c>
      <c r="H859" s="3">
        <f t="shared" si="70"/>
        <v>0</v>
      </c>
      <c r="I859" s="3">
        <f t="shared" si="71"/>
        <v>0</v>
      </c>
      <c r="J859">
        <v>0</v>
      </c>
      <c r="K859">
        <v>0</v>
      </c>
      <c r="L859">
        <v>26.55</v>
      </c>
      <c r="M859" s="3" t="b">
        <v>1</v>
      </c>
      <c r="N859" t="b">
        <v>0</v>
      </c>
      <c r="O859" t="b">
        <v>1</v>
      </c>
      <c r="P859">
        <v>1</v>
      </c>
    </row>
    <row r="860" spans="1:16" x14ac:dyDescent="0.25">
      <c r="A860" s="1">
        <v>858</v>
      </c>
      <c r="B860" s="3">
        <v>1</v>
      </c>
      <c r="C860" s="3">
        <v>3</v>
      </c>
      <c r="D860" s="3">
        <f t="shared" si="67"/>
        <v>0</v>
      </c>
      <c r="E860" s="3">
        <f t="shared" si="68"/>
        <v>0</v>
      </c>
      <c r="F860">
        <v>24</v>
      </c>
      <c r="G860" s="3">
        <f t="shared" si="69"/>
        <v>0</v>
      </c>
      <c r="H860" s="3">
        <f t="shared" si="70"/>
        <v>0</v>
      </c>
      <c r="I860" s="3">
        <f t="shared" si="71"/>
        <v>1</v>
      </c>
      <c r="J860">
        <v>0</v>
      </c>
      <c r="K860">
        <v>3</v>
      </c>
      <c r="L860">
        <v>19.258299999999998</v>
      </c>
      <c r="M860" s="3" t="b">
        <v>0</v>
      </c>
      <c r="N860" t="b">
        <v>0</v>
      </c>
      <c r="O860" t="b">
        <v>0</v>
      </c>
      <c r="P860">
        <v>1</v>
      </c>
    </row>
    <row r="861" spans="1:16" x14ac:dyDescent="0.25">
      <c r="A861" s="1">
        <v>859</v>
      </c>
      <c r="B861" s="3">
        <v>0</v>
      </c>
      <c r="C861" s="3">
        <v>3</v>
      </c>
      <c r="D861" s="3">
        <f t="shared" si="67"/>
        <v>0</v>
      </c>
      <c r="E861" s="3">
        <f t="shared" si="68"/>
        <v>0</v>
      </c>
      <c r="F861">
        <v>29.69911764705882</v>
      </c>
      <c r="G861" s="3">
        <f t="shared" si="69"/>
        <v>0</v>
      </c>
      <c r="H861" s="3">
        <f t="shared" si="70"/>
        <v>0</v>
      </c>
      <c r="I861" s="3">
        <f t="shared" si="71"/>
        <v>1</v>
      </c>
      <c r="J861">
        <v>0</v>
      </c>
      <c r="K861">
        <v>0</v>
      </c>
      <c r="L861">
        <v>7.2291999999999996</v>
      </c>
      <c r="M861" s="3" t="b">
        <v>1</v>
      </c>
      <c r="N861" t="b">
        <v>0</v>
      </c>
      <c r="O861" t="b">
        <v>0</v>
      </c>
      <c r="P861">
        <v>1</v>
      </c>
    </row>
    <row r="862" spans="1:16" x14ac:dyDescent="0.25">
      <c r="A862" s="1">
        <v>860</v>
      </c>
      <c r="B862" s="3">
        <v>0</v>
      </c>
      <c r="C862" s="3">
        <v>3</v>
      </c>
      <c r="D862" s="3">
        <f t="shared" si="67"/>
        <v>0</v>
      </c>
      <c r="E862" s="3">
        <f t="shared" si="68"/>
        <v>0</v>
      </c>
      <c r="F862">
        <v>41</v>
      </c>
      <c r="G862" s="3">
        <f t="shared" si="69"/>
        <v>0</v>
      </c>
      <c r="H862" s="3">
        <f t="shared" si="70"/>
        <v>0</v>
      </c>
      <c r="I862" s="3">
        <f t="shared" si="71"/>
        <v>1</v>
      </c>
      <c r="J862">
        <v>2</v>
      </c>
      <c r="K862">
        <v>0</v>
      </c>
      <c r="L862">
        <v>14.1083</v>
      </c>
      <c r="M862" s="3" t="b">
        <v>1</v>
      </c>
      <c r="N862" t="b">
        <v>0</v>
      </c>
      <c r="O862" t="b">
        <v>1</v>
      </c>
      <c r="P862">
        <v>1</v>
      </c>
    </row>
    <row r="863" spans="1:16" x14ac:dyDescent="0.25">
      <c r="A863" s="1">
        <v>861</v>
      </c>
      <c r="B863" s="3">
        <v>0</v>
      </c>
      <c r="C863" s="3">
        <v>2</v>
      </c>
      <c r="D863" s="3">
        <f t="shared" si="67"/>
        <v>0</v>
      </c>
      <c r="E863" s="3">
        <f t="shared" si="68"/>
        <v>1</v>
      </c>
      <c r="F863">
        <v>21</v>
      </c>
      <c r="G863" s="3">
        <f t="shared" si="69"/>
        <v>0</v>
      </c>
      <c r="H863" s="3">
        <f t="shared" si="70"/>
        <v>0</v>
      </c>
      <c r="I863" s="3">
        <f t="shared" si="71"/>
        <v>1</v>
      </c>
      <c r="J863">
        <v>1</v>
      </c>
      <c r="K863">
        <v>0</v>
      </c>
      <c r="L863">
        <v>11.5</v>
      </c>
      <c r="M863" s="3" t="b">
        <v>1</v>
      </c>
      <c r="N863" t="b">
        <v>0</v>
      </c>
      <c r="O863" t="b">
        <v>1</v>
      </c>
      <c r="P863">
        <v>1</v>
      </c>
    </row>
    <row r="864" spans="1:16" x14ac:dyDescent="0.25">
      <c r="A864" s="1">
        <v>862</v>
      </c>
      <c r="B864" s="3">
        <v>1</v>
      </c>
      <c r="C864" s="3">
        <v>1</v>
      </c>
      <c r="D864" s="3">
        <f t="shared" si="67"/>
        <v>1</v>
      </c>
      <c r="E864" s="3">
        <f t="shared" si="68"/>
        <v>1</v>
      </c>
      <c r="F864">
        <v>48</v>
      </c>
      <c r="G864" s="3">
        <f t="shared" si="69"/>
        <v>0</v>
      </c>
      <c r="H864" s="3">
        <f t="shared" si="70"/>
        <v>0</v>
      </c>
      <c r="I864" s="3">
        <f t="shared" si="71"/>
        <v>0</v>
      </c>
      <c r="J864">
        <v>0</v>
      </c>
      <c r="K864">
        <v>0</v>
      </c>
      <c r="L864">
        <v>25.929200000000002</v>
      </c>
      <c r="M864" s="3" t="b">
        <v>0</v>
      </c>
      <c r="N864" t="b">
        <v>0</v>
      </c>
      <c r="O864" t="b">
        <v>1</v>
      </c>
      <c r="P864">
        <v>1</v>
      </c>
    </row>
    <row r="865" spans="1:16" x14ac:dyDescent="0.25">
      <c r="A865" s="1">
        <v>863</v>
      </c>
      <c r="B865" s="3">
        <v>0</v>
      </c>
      <c r="C865" s="3">
        <v>3</v>
      </c>
      <c r="D865" s="3">
        <f t="shared" si="67"/>
        <v>0</v>
      </c>
      <c r="E865" s="3">
        <f t="shared" si="68"/>
        <v>0</v>
      </c>
      <c r="F865">
        <v>29.69911764705882</v>
      </c>
      <c r="G865" s="3">
        <f t="shared" si="69"/>
        <v>0</v>
      </c>
      <c r="H865" s="3">
        <f t="shared" si="70"/>
        <v>0</v>
      </c>
      <c r="I865" s="3">
        <f t="shared" si="71"/>
        <v>1</v>
      </c>
      <c r="J865">
        <v>8</v>
      </c>
      <c r="K865">
        <v>2</v>
      </c>
      <c r="L865">
        <v>69.55</v>
      </c>
      <c r="M865" s="3" t="b">
        <v>0</v>
      </c>
      <c r="N865" t="b">
        <v>0</v>
      </c>
      <c r="O865" t="b">
        <v>1</v>
      </c>
      <c r="P865">
        <v>1</v>
      </c>
    </row>
    <row r="866" spans="1:16" x14ac:dyDescent="0.25">
      <c r="A866" s="1">
        <v>864</v>
      </c>
      <c r="B866" s="3">
        <v>0</v>
      </c>
      <c r="C866" s="3">
        <v>2</v>
      </c>
      <c r="D866" s="3">
        <f t="shared" si="67"/>
        <v>0</v>
      </c>
      <c r="E866" s="3">
        <f t="shared" si="68"/>
        <v>1</v>
      </c>
      <c r="F866">
        <v>24</v>
      </c>
      <c r="G866" s="3">
        <f t="shared" si="69"/>
        <v>0</v>
      </c>
      <c r="H866" s="3">
        <f t="shared" si="70"/>
        <v>0</v>
      </c>
      <c r="I866" s="3">
        <f t="shared" si="71"/>
        <v>1</v>
      </c>
      <c r="J866">
        <v>0</v>
      </c>
      <c r="K866">
        <v>0</v>
      </c>
      <c r="L866">
        <v>13</v>
      </c>
      <c r="M866" s="3" t="b">
        <v>1</v>
      </c>
      <c r="N866" t="b">
        <v>0</v>
      </c>
      <c r="O866" t="b">
        <v>1</v>
      </c>
      <c r="P866">
        <v>1</v>
      </c>
    </row>
    <row r="867" spans="1:16" x14ac:dyDescent="0.25">
      <c r="A867" s="1">
        <v>865</v>
      </c>
      <c r="B867" s="3">
        <v>1</v>
      </c>
      <c r="C867" s="3">
        <v>2</v>
      </c>
      <c r="D867" s="3">
        <f t="shared" si="67"/>
        <v>0</v>
      </c>
      <c r="E867" s="3">
        <f t="shared" si="68"/>
        <v>1</v>
      </c>
      <c r="F867">
        <v>42</v>
      </c>
      <c r="G867" s="3">
        <f t="shared" si="69"/>
        <v>0</v>
      </c>
      <c r="H867" s="3">
        <f t="shared" si="70"/>
        <v>0</v>
      </c>
      <c r="I867" s="3">
        <f t="shared" si="71"/>
        <v>1</v>
      </c>
      <c r="J867">
        <v>0</v>
      </c>
      <c r="K867">
        <v>0</v>
      </c>
      <c r="L867">
        <v>13</v>
      </c>
      <c r="M867" s="3" t="b">
        <v>0</v>
      </c>
      <c r="N867" t="b">
        <v>0</v>
      </c>
      <c r="O867" t="b">
        <v>1</v>
      </c>
      <c r="P867">
        <v>1</v>
      </c>
    </row>
    <row r="868" spans="1:16" x14ac:dyDescent="0.25">
      <c r="A868" s="1">
        <v>866</v>
      </c>
      <c r="B868" s="3">
        <v>1</v>
      </c>
      <c r="C868" s="3">
        <v>2</v>
      </c>
      <c r="D868" s="3">
        <f t="shared" si="67"/>
        <v>0</v>
      </c>
      <c r="E868" s="3">
        <f t="shared" si="68"/>
        <v>1</v>
      </c>
      <c r="F868">
        <v>27</v>
      </c>
      <c r="G868" s="3">
        <f t="shared" si="69"/>
        <v>0</v>
      </c>
      <c r="H868" s="3">
        <f t="shared" si="70"/>
        <v>0</v>
      </c>
      <c r="I868" s="3">
        <f t="shared" si="71"/>
        <v>1</v>
      </c>
      <c r="J868">
        <v>1</v>
      </c>
      <c r="K868">
        <v>0</v>
      </c>
      <c r="L868">
        <v>13.8583</v>
      </c>
      <c r="M868" s="3" t="b">
        <v>0</v>
      </c>
      <c r="N868" t="b">
        <v>0</v>
      </c>
      <c r="O868" t="b">
        <v>0</v>
      </c>
      <c r="P868">
        <v>1</v>
      </c>
    </row>
    <row r="869" spans="1:16" x14ac:dyDescent="0.25">
      <c r="A869" s="1">
        <v>867</v>
      </c>
      <c r="B869" s="3">
        <v>0</v>
      </c>
      <c r="C869" s="3">
        <v>1</v>
      </c>
      <c r="D869" s="3">
        <f t="shared" si="67"/>
        <v>1</v>
      </c>
      <c r="E869" s="3">
        <f t="shared" si="68"/>
        <v>1</v>
      </c>
      <c r="F869">
        <v>31</v>
      </c>
      <c r="G869" s="3">
        <f t="shared" si="69"/>
        <v>0</v>
      </c>
      <c r="H869" s="3">
        <f t="shared" si="70"/>
        <v>0</v>
      </c>
      <c r="I869" s="3">
        <f t="shared" si="71"/>
        <v>1</v>
      </c>
      <c r="J869">
        <v>0</v>
      </c>
      <c r="K869">
        <v>0</v>
      </c>
      <c r="L869">
        <v>50.495800000000003</v>
      </c>
      <c r="M869" s="3" t="b">
        <v>1</v>
      </c>
      <c r="N869" t="b">
        <v>0</v>
      </c>
      <c r="O869" t="b">
        <v>1</v>
      </c>
      <c r="P869">
        <v>1</v>
      </c>
    </row>
    <row r="870" spans="1:16" x14ac:dyDescent="0.25">
      <c r="A870" s="1">
        <v>868</v>
      </c>
      <c r="B870" s="3">
        <v>0</v>
      </c>
      <c r="C870" s="3">
        <v>3</v>
      </c>
      <c r="D870" s="3">
        <f t="shared" si="67"/>
        <v>0</v>
      </c>
      <c r="E870" s="3">
        <f t="shared" si="68"/>
        <v>0</v>
      </c>
      <c r="F870">
        <v>29.69911764705882</v>
      </c>
      <c r="G870" s="3">
        <f t="shared" si="69"/>
        <v>0</v>
      </c>
      <c r="H870" s="3">
        <f t="shared" si="70"/>
        <v>0</v>
      </c>
      <c r="I870" s="3">
        <f t="shared" si="71"/>
        <v>1</v>
      </c>
      <c r="J870">
        <v>0</v>
      </c>
      <c r="K870">
        <v>0</v>
      </c>
      <c r="L870">
        <v>9.5</v>
      </c>
      <c r="M870" s="3" t="b">
        <v>1</v>
      </c>
      <c r="N870" t="b">
        <v>0</v>
      </c>
      <c r="O870" t="b">
        <v>1</v>
      </c>
      <c r="P870">
        <v>1</v>
      </c>
    </row>
    <row r="871" spans="1:16" x14ac:dyDescent="0.25">
      <c r="A871" s="1">
        <v>869</v>
      </c>
      <c r="B871" s="3">
        <v>1</v>
      </c>
      <c r="C871" s="3">
        <v>3</v>
      </c>
      <c r="D871" s="3">
        <f t="shared" si="67"/>
        <v>0</v>
      </c>
      <c r="E871" s="3">
        <f t="shared" si="68"/>
        <v>0</v>
      </c>
      <c r="F871">
        <v>4</v>
      </c>
      <c r="G871" s="3">
        <f t="shared" si="69"/>
        <v>1</v>
      </c>
      <c r="H871" s="3">
        <f t="shared" si="70"/>
        <v>1</v>
      </c>
      <c r="I871" s="3">
        <f t="shared" si="71"/>
        <v>1</v>
      </c>
      <c r="J871">
        <v>1</v>
      </c>
      <c r="K871">
        <v>1</v>
      </c>
      <c r="L871">
        <v>11.1333</v>
      </c>
      <c r="M871" s="3" t="b">
        <v>1</v>
      </c>
      <c r="N871" t="b">
        <v>0</v>
      </c>
      <c r="O871" t="b">
        <v>1</v>
      </c>
      <c r="P871">
        <v>1</v>
      </c>
    </row>
    <row r="872" spans="1:16" x14ac:dyDescent="0.25">
      <c r="A872" s="1">
        <v>870</v>
      </c>
      <c r="B872" s="3">
        <v>0</v>
      </c>
      <c r="C872" s="3">
        <v>3</v>
      </c>
      <c r="D872" s="3">
        <f t="shared" si="67"/>
        <v>0</v>
      </c>
      <c r="E872" s="3">
        <f t="shared" si="68"/>
        <v>0</v>
      </c>
      <c r="F872">
        <v>26</v>
      </c>
      <c r="G872" s="3">
        <f t="shared" si="69"/>
        <v>0</v>
      </c>
      <c r="H872" s="3">
        <f t="shared" si="70"/>
        <v>0</v>
      </c>
      <c r="I872" s="3">
        <f t="shared" si="71"/>
        <v>1</v>
      </c>
      <c r="J872">
        <v>0</v>
      </c>
      <c r="K872">
        <v>0</v>
      </c>
      <c r="L872">
        <v>7.8958000000000004</v>
      </c>
      <c r="M872" s="3" t="b">
        <v>1</v>
      </c>
      <c r="N872" t="b">
        <v>0</v>
      </c>
      <c r="O872" t="b">
        <v>1</v>
      </c>
      <c r="P872">
        <v>1</v>
      </c>
    </row>
    <row r="873" spans="1:16" x14ac:dyDescent="0.25">
      <c r="A873" s="1">
        <v>871</v>
      </c>
      <c r="B873" s="3">
        <v>1</v>
      </c>
      <c r="C873" s="3">
        <v>1</v>
      </c>
      <c r="D873" s="3">
        <f t="shared" si="67"/>
        <v>1</v>
      </c>
      <c r="E873" s="3">
        <f t="shared" si="68"/>
        <v>1</v>
      </c>
      <c r="F873">
        <v>47</v>
      </c>
      <c r="G873" s="3">
        <f t="shared" si="69"/>
        <v>0</v>
      </c>
      <c r="H873" s="3">
        <f t="shared" si="70"/>
        <v>0</v>
      </c>
      <c r="I873" s="3">
        <f t="shared" si="71"/>
        <v>0</v>
      </c>
      <c r="J873">
        <v>1</v>
      </c>
      <c r="K873">
        <v>1</v>
      </c>
      <c r="L873">
        <v>52.554200000000002</v>
      </c>
      <c r="M873" s="3" t="b">
        <v>0</v>
      </c>
      <c r="N873" t="b">
        <v>0</v>
      </c>
      <c r="O873" t="b">
        <v>1</v>
      </c>
      <c r="P873">
        <v>1</v>
      </c>
    </row>
    <row r="874" spans="1:16" x14ac:dyDescent="0.25">
      <c r="A874" s="1">
        <v>872</v>
      </c>
      <c r="B874" s="3">
        <v>0</v>
      </c>
      <c r="C874" s="3">
        <v>1</v>
      </c>
      <c r="D874" s="3">
        <f t="shared" si="67"/>
        <v>1</v>
      </c>
      <c r="E874" s="3">
        <f t="shared" si="68"/>
        <v>1</v>
      </c>
      <c r="F874">
        <v>33</v>
      </c>
      <c r="G874" s="3">
        <f t="shared" si="69"/>
        <v>0</v>
      </c>
      <c r="H874" s="3">
        <f t="shared" si="70"/>
        <v>0</v>
      </c>
      <c r="I874" s="3">
        <f t="shared" si="71"/>
        <v>1</v>
      </c>
      <c r="J874">
        <v>0</v>
      </c>
      <c r="K874">
        <v>0</v>
      </c>
      <c r="L874">
        <v>5</v>
      </c>
      <c r="M874" s="3" t="b">
        <v>1</v>
      </c>
      <c r="N874" t="b">
        <v>0</v>
      </c>
      <c r="O874" t="b">
        <v>1</v>
      </c>
      <c r="P874">
        <v>1</v>
      </c>
    </row>
    <row r="875" spans="1:16" x14ac:dyDescent="0.25">
      <c r="A875" s="1">
        <v>873</v>
      </c>
      <c r="B875" s="3">
        <v>0</v>
      </c>
      <c r="C875" s="3">
        <v>3</v>
      </c>
      <c r="D875" s="3">
        <f t="shared" si="67"/>
        <v>0</v>
      </c>
      <c r="E875" s="3">
        <f t="shared" si="68"/>
        <v>0</v>
      </c>
      <c r="F875">
        <v>47</v>
      </c>
      <c r="G875" s="3">
        <f t="shared" si="69"/>
        <v>0</v>
      </c>
      <c r="H875" s="3">
        <f t="shared" si="70"/>
        <v>0</v>
      </c>
      <c r="I875" s="3">
        <f t="shared" si="71"/>
        <v>0</v>
      </c>
      <c r="J875">
        <v>0</v>
      </c>
      <c r="K875">
        <v>0</v>
      </c>
      <c r="L875">
        <v>9</v>
      </c>
      <c r="M875" s="3" t="b">
        <v>1</v>
      </c>
      <c r="N875" t="b">
        <v>0</v>
      </c>
      <c r="O875" t="b">
        <v>1</v>
      </c>
      <c r="P875">
        <v>1</v>
      </c>
    </row>
    <row r="876" spans="1:16" x14ac:dyDescent="0.25">
      <c r="A876" s="1">
        <v>874</v>
      </c>
      <c r="B876" s="3">
        <v>1</v>
      </c>
      <c r="C876" s="3">
        <v>2</v>
      </c>
      <c r="D876" s="3">
        <f t="shared" si="67"/>
        <v>0</v>
      </c>
      <c r="E876" s="3">
        <f t="shared" si="68"/>
        <v>1</v>
      </c>
      <c r="F876">
        <v>28</v>
      </c>
      <c r="G876" s="3">
        <f t="shared" si="69"/>
        <v>0</v>
      </c>
      <c r="H876" s="3">
        <f t="shared" si="70"/>
        <v>0</v>
      </c>
      <c r="I876" s="3">
        <f t="shared" si="71"/>
        <v>1</v>
      </c>
      <c r="J876">
        <v>1</v>
      </c>
      <c r="K876">
        <v>0</v>
      </c>
      <c r="L876">
        <v>24</v>
      </c>
      <c r="M876" s="3" t="b">
        <v>0</v>
      </c>
      <c r="N876" t="b">
        <v>0</v>
      </c>
      <c r="O876" t="b">
        <v>0</v>
      </c>
      <c r="P876">
        <v>1</v>
      </c>
    </row>
    <row r="877" spans="1:16" x14ac:dyDescent="0.25">
      <c r="A877" s="1">
        <v>875</v>
      </c>
      <c r="B877" s="3">
        <v>1</v>
      </c>
      <c r="C877" s="3">
        <v>3</v>
      </c>
      <c r="D877" s="3">
        <f t="shared" si="67"/>
        <v>0</v>
      </c>
      <c r="E877" s="3">
        <f t="shared" si="68"/>
        <v>0</v>
      </c>
      <c r="F877">
        <v>15</v>
      </c>
      <c r="G877" s="3">
        <f t="shared" si="69"/>
        <v>0</v>
      </c>
      <c r="H877" s="3">
        <f t="shared" si="70"/>
        <v>1</v>
      </c>
      <c r="I877" s="3">
        <f t="shared" si="71"/>
        <v>1</v>
      </c>
      <c r="J877">
        <v>0</v>
      </c>
      <c r="K877">
        <v>0</v>
      </c>
      <c r="L877">
        <v>7.2249999999999996</v>
      </c>
      <c r="M877" s="3" t="b">
        <v>0</v>
      </c>
      <c r="N877" t="b">
        <v>0</v>
      </c>
      <c r="O877" t="b">
        <v>0</v>
      </c>
      <c r="P877">
        <v>1</v>
      </c>
    </row>
    <row r="878" spans="1:16" x14ac:dyDescent="0.25">
      <c r="A878" s="1">
        <v>876</v>
      </c>
      <c r="B878" s="3">
        <v>0</v>
      </c>
      <c r="C878" s="3">
        <v>3</v>
      </c>
      <c r="D878" s="3">
        <f t="shared" si="67"/>
        <v>0</v>
      </c>
      <c r="E878" s="3">
        <f t="shared" si="68"/>
        <v>0</v>
      </c>
      <c r="F878">
        <v>20</v>
      </c>
      <c r="G878" s="3">
        <f t="shared" si="69"/>
        <v>0</v>
      </c>
      <c r="H878" s="3">
        <f t="shared" si="70"/>
        <v>1</v>
      </c>
      <c r="I878" s="3">
        <f t="shared" si="71"/>
        <v>1</v>
      </c>
      <c r="J878">
        <v>0</v>
      </c>
      <c r="K878">
        <v>0</v>
      </c>
      <c r="L878">
        <v>9.8458000000000006</v>
      </c>
      <c r="M878" s="3" t="b">
        <v>1</v>
      </c>
      <c r="N878" t="b">
        <v>0</v>
      </c>
      <c r="O878" t="b">
        <v>1</v>
      </c>
      <c r="P878">
        <v>1</v>
      </c>
    </row>
    <row r="879" spans="1:16" x14ac:dyDescent="0.25">
      <c r="A879" s="1">
        <v>877</v>
      </c>
      <c r="B879" s="3">
        <v>0</v>
      </c>
      <c r="C879" s="3">
        <v>3</v>
      </c>
      <c r="D879" s="3">
        <f t="shared" si="67"/>
        <v>0</v>
      </c>
      <c r="E879" s="3">
        <f t="shared" si="68"/>
        <v>0</v>
      </c>
      <c r="F879">
        <v>19</v>
      </c>
      <c r="G879" s="3">
        <f t="shared" si="69"/>
        <v>0</v>
      </c>
      <c r="H879" s="3">
        <f t="shared" si="70"/>
        <v>1</v>
      </c>
      <c r="I879" s="3">
        <f t="shared" si="71"/>
        <v>1</v>
      </c>
      <c r="J879">
        <v>0</v>
      </c>
      <c r="K879">
        <v>0</v>
      </c>
      <c r="L879">
        <v>7.8958000000000004</v>
      </c>
      <c r="M879" s="3" t="b">
        <v>1</v>
      </c>
      <c r="N879" t="b">
        <v>0</v>
      </c>
      <c r="O879" t="b">
        <v>1</v>
      </c>
      <c r="P879">
        <v>1</v>
      </c>
    </row>
    <row r="880" spans="1:16" x14ac:dyDescent="0.25">
      <c r="A880" s="1">
        <v>878</v>
      </c>
      <c r="B880" s="3">
        <v>0</v>
      </c>
      <c r="C880" s="3">
        <v>3</v>
      </c>
      <c r="D880" s="3">
        <f t="shared" si="67"/>
        <v>0</v>
      </c>
      <c r="E880" s="3">
        <f t="shared" si="68"/>
        <v>0</v>
      </c>
      <c r="F880">
        <v>29.69911764705882</v>
      </c>
      <c r="G880" s="3">
        <f t="shared" si="69"/>
        <v>0</v>
      </c>
      <c r="H880" s="3">
        <f t="shared" si="70"/>
        <v>0</v>
      </c>
      <c r="I880" s="3">
        <f t="shared" si="71"/>
        <v>1</v>
      </c>
      <c r="J880">
        <v>0</v>
      </c>
      <c r="K880">
        <v>0</v>
      </c>
      <c r="L880">
        <v>7.8958000000000004</v>
      </c>
      <c r="M880" s="3" t="b">
        <v>1</v>
      </c>
      <c r="N880" t="b">
        <v>0</v>
      </c>
      <c r="O880" t="b">
        <v>1</v>
      </c>
      <c r="P880">
        <v>1</v>
      </c>
    </row>
    <row r="881" spans="1:16" x14ac:dyDescent="0.25">
      <c r="A881" s="1">
        <v>879</v>
      </c>
      <c r="B881" s="3">
        <v>1</v>
      </c>
      <c r="C881" s="3">
        <v>1</v>
      </c>
      <c r="D881" s="3">
        <f t="shared" si="67"/>
        <v>1</v>
      </c>
      <c r="E881" s="3">
        <f t="shared" si="68"/>
        <v>1</v>
      </c>
      <c r="F881">
        <v>56</v>
      </c>
      <c r="G881" s="3">
        <f t="shared" si="69"/>
        <v>0</v>
      </c>
      <c r="H881" s="3">
        <f t="shared" si="70"/>
        <v>0</v>
      </c>
      <c r="I881" s="3">
        <f t="shared" si="71"/>
        <v>0</v>
      </c>
      <c r="J881">
        <v>0</v>
      </c>
      <c r="K881">
        <v>1</v>
      </c>
      <c r="L881">
        <v>83.158299999999997</v>
      </c>
      <c r="M881" s="3" t="b">
        <v>0</v>
      </c>
      <c r="N881" t="b">
        <v>0</v>
      </c>
      <c r="O881" t="b">
        <v>0</v>
      </c>
      <c r="P881">
        <v>1</v>
      </c>
    </row>
    <row r="882" spans="1:16" x14ac:dyDescent="0.25">
      <c r="A882" s="1">
        <v>880</v>
      </c>
      <c r="B882" s="3">
        <v>1</v>
      </c>
      <c r="C882" s="3">
        <v>2</v>
      </c>
      <c r="D882" s="3">
        <f t="shared" si="67"/>
        <v>0</v>
      </c>
      <c r="E882" s="3">
        <f t="shared" si="68"/>
        <v>1</v>
      </c>
      <c r="F882">
        <v>25</v>
      </c>
      <c r="G882" s="3">
        <f t="shared" si="69"/>
        <v>0</v>
      </c>
      <c r="H882" s="3">
        <f t="shared" si="70"/>
        <v>0</v>
      </c>
      <c r="I882" s="3">
        <f t="shared" si="71"/>
        <v>1</v>
      </c>
      <c r="J882">
        <v>0</v>
      </c>
      <c r="K882">
        <v>1</v>
      </c>
      <c r="L882">
        <v>26</v>
      </c>
      <c r="M882" s="3" t="b">
        <v>0</v>
      </c>
      <c r="N882" t="b">
        <v>0</v>
      </c>
      <c r="O882" t="b">
        <v>1</v>
      </c>
      <c r="P882">
        <v>1</v>
      </c>
    </row>
    <row r="883" spans="1:16" x14ac:dyDescent="0.25">
      <c r="A883" s="1">
        <v>881</v>
      </c>
      <c r="B883" s="3">
        <v>0</v>
      </c>
      <c r="C883" s="3">
        <v>3</v>
      </c>
      <c r="D883" s="3">
        <f t="shared" si="67"/>
        <v>0</v>
      </c>
      <c r="E883" s="3">
        <f t="shared" si="68"/>
        <v>0</v>
      </c>
      <c r="F883">
        <v>33</v>
      </c>
      <c r="G883" s="3">
        <f t="shared" si="69"/>
        <v>0</v>
      </c>
      <c r="H883" s="3">
        <f t="shared" si="70"/>
        <v>0</v>
      </c>
      <c r="I883" s="3">
        <f t="shared" si="71"/>
        <v>1</v>
      </c>
      <c r="J883">
        <v>0</v>
      </c>
      <c r="K883">
        <v>0</v>
      </c>
      <c r="L883">
        <v>7.8958000000000004</v>
      </c>
      <c r="M883" s="3" t="b">
        <v>1</v>
      </c>
      <c r="N883" t="b">
        <v>0</v>
      </c>
      <c r="O883" t="b">
        <v>1</v>
      </c>
      <c r="P883">
        <v>1</v>
      </c>
    </row>
    <row r="884" spans="1:16" x14ac:dyDescent="0.25">
      <c r="A884" s="1">
        <v>882</v>
      </c>
      <c r="B884" s="3">
        <v>0</v>
      </c>
      <c r="C884" s="3">
        <v>3</v>
      </c>
      <c r="D884" s="3">
        <f t="shared" si="67"/>
        <v>0</v>
      </c>
      <c r="E884" s="3">
        <f t="shared" si="68"/>
        <v>0</v>
      </c>
      <c r="F884">
        <v>22</v>
      </c>
      <c r="G884" s="3">
        <f t="shared" si="69"/>
        <v>0</v>
      </c>
      <c r="H884" s="3">
        <f t="shared" si="70"/>
        <v>0</v>
      </c>
      <c r="I884" s="3">
        <f t="shared" si="71"/>
        <v>1</v>
      </c>
      <c r="J884">
        <v>0</v>
      </c>
      <c r="K884">
        <v>0</v>
      </c>
      <c r="L884">
        <v>10.5167</v>
      </c>
      <c r="M884" s="3" t="b">
        <v>0</v>
      </c>
      <c r="N884" t="b">
        <v>0</v>
      </c>
      <c r="O884" t="b">
        <v>1</v>
      </c>
      <c r="P884">
        <v>1</v>
      </c>
    </row>
    <row r="885" spans="1:16" x14ac:dyDescent="0.25">
      <c r="A885" s="1">
        <v>883</v>
      </c>
      <c r="B885" s="3">
        <v>0</v>
      </c>
      <c r="C885" s="3">
        <v>2</v>
      </c>
      <c r="D885" s="3">
        <f t="shared" si="67"/>
        <v>0</v>
      </c>
      <c r="E885" s="3">
        <f t="shared" si="68"/>
        <v>1</v>
      </c>
      <c r="F885">
        <v>28</v>
      </c>
      <c r="G885" s="3">
        <f t="shared" si="69"/>
        <v>0</v>
      </c>
      <c r="H885" s="3">
        <f t="shared" si="70"/>
        <v>0</v>
      </c>
      <c r="I885" s="3">
        <f t="shared" si="71"/>
        <v>1</v>
      </c>
      <c r="J885">
        <v>0</v>
      </c>
      <c r="K885">
        <v>0</v>
      </c>
      <c r="L885">
        <v>10.5</v>
      </c>
      <c r="M885" s="3" t="b">
        <v>1</v>
      </c>
      <c r="N885" t="b">
        <v>0</v>
      </c>
      <c r="O885" t="b">
        <v>1</v>
      </c>
      <c r="P885">
        <v>1</v>
      </c>
    </row>
    <row r="886" spans="1:16" x14ac:dyDescent="0.25">
      <c r="A886" s="1">
        <v>884</v>
      </c>
      <c r="B886" s="3">
        <v>0</v>
      </c>
      <c r="C886" s="3">
        <v>3</v>
      </c>
      <c r="D886" s="3">
        <f t="shared" si="67"/>
        <v>0</v>
      </c>
      <c r="E886" s="3">
        <f t="shared" si="68"/>
        <v>0</v>
      </c>
      <c r="F886">
        <v>25</v>
      </c>
      <c r="G886" s="3">
        <f t="shared" si="69"/>
        <v>0</v>
      </c>
      <c r="H886" s="3">
        <f t="shared" si="70"/>
        <v>0</v>
      </c>
      <c r="I886" s="3">
        <f t="shared" si="71"/>
        <v>1</v>
      </c>
      <c r="J886">
        <v>0</v>
      </c>
      <c r="K886">
        <v>0</v>
      </c>
      <c r="L886">
        <v>7.05</v>
      </c>
      <c r="M886" s="3" t="b">
        <v>1</v>
      </c>
      <c r="N886" t="b">
        <v>0</v>
      </c>
      <c r="O886" t="b">
        <v>1</v>
      </c>
      <c r="P886">
        <v>1</v>
      </c>
    </row>
    <row r="887" spans="1:16" x14ac:dyDescent="0.25">
      <c r="A887" s="1">
        <v>885</v>
      </c>
      <c r="B887" s="3">
        <v>0</v>
      </c>
      <c r="C887" s="3">
        <v>3</v>
      </c>
      <c r="D887" s="3">
        <f t="shared" si="67"/>
        <v>0</v>
      </c>
      <c r="E887" s="3">
        <f t="shared" si="68"/>
        <v>0</v>
      </c>
      <c r="F887">
        <v>39</v>
      </c>
      <c r="G887" s="3">
        <f t="shared" si="69"/>
        <v>0</v>
      </c>
      <c r="H887" s="3">
        <f t="shared" si="70"/>
        <v>0</v>
      </c>
      <c r="I887" s="3">
        <f t="shared" si="71"/>
        <v>1</v>
      </c>
      <c r="J887">
        <v>0</v>
      </c>
      <c r="K887">
        <v>5</v>
      </c>
      <c r="L887">
        <v>29.125</v>
      </c>
      <c r="M887" s="3" t="b">
        <v>0</v>
      </c>
      <c r="N887" t="b">
        <v>1</v>
      </c>
      <c r="O887" t="b">
        <v>0</v>
      </c>
      <c r="P887">
        <v>1</v>
      </c>
    </row>
    <row r="888" spans="1:16" x14ac:dyDescent="0.25">
      <c r="A888" s="1">
        <v>886</v>
      </c>
      <c r="B888" s="3">
        <v>0</v>
      </c>
      <c r="C888" s="3">
        <v>2</v>
      </c>
      <c r="D888" s="3">
        <f t="shared" si="67"/>
        <v>0</v>
      </c>
      <c r="E888" s="3">
        <f t="shared" si="68"/>
        <v>1</v>
      </c>
      <c r="F888">
        <v>27</v>
      </c>
      <c r="G888" s="3">
        <f t="shared" si="69"/>
        <v>0</v>
      </c>
      <c r="H888" s="3">
        <f t="shared" si="70"/>
        <v>0</v>
      </c>
      <c r="I888" s="3">
        <f t="shared" si="71"/>
        <v>1</v>
      </c>
      <c r="J888">
        <v>0</v>
      </c>
      <c r="K888">
        <v>0</v>
      </c>
      <c r="L888">
        <v>13</v>
      </c>
      <c r="M888" s="3" t="b">
        <v>1</v>
      </c>
      <c r="N888" t="b">
        <v>0</v>
      </c>
      <c r="O888" t="b">
        <v>1</v>
      </c>
      <c r="P888">
        <v>1</v>
      </c>
    </row>
    <row r="889" spans="1:16" x14ac:dyDescent="0.25">
      <c r="A889" s="1">
        <v>887</v>
      </c>
      <c r="B889" s="3">
        <v>1</v>
      </c>
      <c r="C889" s="3">
        <v>1</v>
      </c>
      <c r="D889" s="3">
        <f t="shared" si="67"/>
        <v>1</v>
      </c>
      <c r="E889" s="3">
        <f t="shared" si="68"/>
        <v>1</v>
      </c>
      <c r="F889">
        <v>19</v>
      </c>
      <c r="G889" s="3">
        <f t="shared" si="69"/>
        <v>0</v>
      </c>
      <c r="H889" s="3">
        <f t="shared" si="70"/>
        <v>1</v>
      </c>
      <c r="I889" s="3">
        <f t="shared" si="71"/>
        <v>1</v>
      </c>
      <c r="J889">
        <v>0</v>
      </c>
      <c r="K889">
        <v>0</v>
      </c>
      <c r="L889">
        <v>30</v>
      </c>
      <c r="M889" s="3" t="b">
        <v>0</v>
      </c>
      <c r="N889" t="b">
        <v>0</v>
      </c>
      <c r="O889" t="b">
        <v>1</v>
      </c>
      <c r="P889">
        <v>1</v>
      </c>
    </row>
    <row r="890" spans="1:16" x14ac:dyDescent="0.25">
      <c r="A890" s="1">
        <v>888</v>
      </c>
      <c r="B890" s="3">
        <v>0</v>
      </c>
      <c r="C890" s="3">
        <v>3</v>
      </c>
      <c r="D890" s="3">
        <f t="shared" si="67"/>
        <v>0</v>
      </c>
      <c r="E890" s="3">
        <f t="shared" si="68"/>
        <v>0</v>
      </c>
      <c r="F890">
        <v>29.69911764705882</v>
      </c>
      <c r="G890" s="3">
        <f t="shared" si="69"/>
        <v>0</v>
      </c>
      <c r="H890" s="3">
        <f t="shared" si="70"/>
        <v>0</v>
      </c>
      <c r="I890" s="3">
        <f t="shared" si="71"/>
        <v>1</v>
      </c>
      <c r="J890">
        <v>1</v>
      </c>
      <c r="K890">
        <v>2</v>
      </c>
      <c r="L890">
        <v>23.45</v>
      </c>
      <c r="M890" s="3" t="b">
        <v>0</v>
      </c>
      <c r="N890" t="b">
        <v>0</v>
      </c>
      <c r="O890" t="b">
        <v>1</v>
      </c>
      <c r="P890">
        <v>1</v>
      </c>
    </row>
    <row r="891" spans="1:16" x14ac:dyDescent="0.25">
      <c r="A891" s="1">
        <v>889</v>
      </c>
      <c r="B891" s="3">
        <v>1</v>
      </c>
      <c r="C891" s="3">
        <v>1</v>
      </c>
      <c r="D891" s="3">
        <f t="shared" si="67"/>
        <v>1</v>
      </c>
      <c r="E891" s="3">
        <f t="shared" si="68"/>
        <v>1</v>
      </c>
      <c r="F891">
        <v>26</v>
      </c>
      <c r="G891" s="3">
        <f t="shared" si="69"/>
        <v>0</v>
      </c>
      <c r="H891" s="3">
        <f t="shared" si="70"/>
        <v>0</v>
      </c>
      <c r="I891" s="3">
        <f t="shared" si="71"/>
        <v>1</v>
      </c>
      <c r="J891">
        <v>0</v>
      </c>
      <c r="K891">
        <v>0</v>
      </c>
      <c r="L891">
        <v>30</v>
      </c>
      <c r="M891" s="3" t="b">
        <v>1</v>
      </c>
      <c r="N891" t="b">
        <v>0</v>
      </c>
      <c r="O891" t="b">
        <v>0</v>
      </c>
      <c r="P891">
        <v>1</v>
      </c>
    </row>
    <row r="892" spans="1:16" x14ac:dyDescent="0.25">
      <c r="A892" s="1">
        <v>890</v>
      </c>
      <c r="B892" s="3">
        <v>0</v>
      </c>
      <c r="C892" s="3">
        <v>3</v>
      </c>
      <c r="D892" s="3">
        <f t="shared" si="67"/>
        <v>0</v>
      </c>
      <c r="E892" s="3">
        <f t="shared" si="68"/>
        <v>0</v>
      </c>
      <c r="F892">
        <v>32</v>
      </c>
      <c r="G892" s="3">
        <f t="shared" si="69"/>
        <v>0</v>
      </c>
      <c r="H892" s="3">
        <f t="shared" si="70"/>
        <v>0</v>
      </c>
      <c r="I892" s="3">
        <f t="shared" si="71"/>
        <v>1</v>
      </c>
      <c r="J892">
        <v>0</v>
      </c>
      <c r="K892">
        <v>0</v>
      </c>
      <c r="L892">
        <v>7.75</v>
      </c>
      <c r="M892" s="3" t="b">
        <v>1</v>
      </c>
      <c r="N892" t="b">
        <v>1</v>
      </c>
      <c r="O892" t="b">
        <v>0</v>
      </c>
      <c r="P892">
        <v>1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12A45-9D7A-45E2-ABB8-E116A730EA7D}">
  <dimension ref="A1:H20"/>
  <sheetViews>
    <sheetView workbookViewId="0">
      <selection activeCell="C11" sqref="C11"/>
    </sheetView>
  </sheetViews>
  <sheetFormatPr defaultRowHeight="15" x14ac:dyDescent="0.25"/>
  <cols>
    <col min="1" max="1" width="15.140625" customWidth="1"/>
    <col min="3" max="3" width="14" customWidth="1"/>
    <col min="4" max="4" width="12.140625" bestFit="1" customWidth="1"/>
    <col min="6" max="6" width="14.7109375" bestFit="1" customWidth="1"/>
  </cols>
  <sheetData>
    <row r="1" spans="1:8" x14ac:dyDescent="0.25">
      <c r="A1" t="s">
        <v>48</v>
      </c>
      <c r="B1" t="s">
        <v>49</v>
      </c>
      <c r="C1" t="s">
        <v>50</v>
      </c>
      <c r="D1" t="s">
        <v>51</v>
      </c>
    </row>
    <row r="2" spans="1:8" x14ac:dyDescent="0.25">
      <c r="A2">
        <v>1</v>
      </c>
      <c r="B2">
        <v>0</v>
      </c>
      <c r="C2">
        <v>0.1</v>
      </c>
      <c r="D2">
        <f>IF(C2&lt;$G$2,0,1)</f>
        <v>0</v>
      </c>
      <c r="F2" t="s">
        <v>52</v>
      </c>
      <c r="G2">
        <v>0.99</v>
      </c>
    </row>
    <row r="3" spans="1:8" x14ac:dyDescent="0.25">
      <c r="A3">
        <v>2</v>
      </c>
      <c r="B3">
        <v>1</v>
      </c>
      <c r="C3">
        <v>0.25</v>
      </c>
      <c r="D3">
        <f>IF(C3&lt;$G$2,0,1)</f>
        <v>0</v>
      </c>
      <c r="G3" t="s">
        <v>63</v>
      </c>
      <c r="H3" t="s">
        <v>64</v>
      </c>
    </row>
    <row r="4" spans="1:8" x14ac:dyDescent="0.25">
      <c r="A4">
        <v>3</v>
      </c>
      <c r="B4">
        <v>0</v>
      </c>
      <c r="C4">
        <v>0.5</v>
      </c>
      <c r="D4">
        <f>IF(C4&lt;$G$2,0,1)</f>
        <v>0</v>
      </c>
      <c r="F4" t="s">
        <v>62</v>
      </c>
      <c r="G4">
        <f>D3+D5</f>
        <v>0</v>
      </c>
      <c r="H4">
        <f>D2+D4+D6</f>
        <v>0</v>
      </c>
    </row>
    <row r="5" spans="1:8" x14ac:dyDescent="0.25">
      <c r="A5">
        <v>4</v>
      </c>
      <c r="B5">
        <v>1</v>
      </c>
      <c r="C5">
        <v>0.75</v>
      </c>
      <c r="D5">
        <f>IF(C5&lt;$G$2,0,1)</f>
        <v>0</v>
      </c>
      <c r="F5" t="s">
        <v>65</v>
      </c>
      <c r="G5">
        <f>2-D3-D5</f>
        <v>2</v>
      </c>
      <c r="H5">
        <f>3-D2-D4-D6</f>
        <v>3</v>
      </c>
    </row>
    <row r="6" spans="1:8" x14ac:dyDescent="0.25">
      <c r="A6">
        <v>5</v>
      </c>
      <c r="B6">
        <v>0</v>
      </c>
      <c r="C6">
        <v>0.9</v>
      </c>
      <c r="D6">
        <f>IF(C6&lt;$G$2,0,1)</f>
        <v>0</v>
      </c>
    </row>
    <row r="7" spans="1:8" x14ac:dyDescent="0.25">
      <c r="F7" t="s">
        <v>59</v>
      </c>
      <c r="G7" s="9">
        <f>G4/2</f>
        <v>0</v>
      </c>
    </row>
    <row r="8" spans="1:8" x14ac:dyDescent="0.25">
      <c r="F8" t="s">
        <v>61</v>
      </c>
      <c r="G8" s="9">
        <f>H5/3</f>
        <v>1</v>
      </c>
    </row>
    <row r="12" spans="1:8" x14ac:dyDescent="0.25">
      <c r="A12" t="s">
        <v>58</v>
      </c>
    </row>
    <row r="14" spans="1:8" x14ac:dyDescent="0.25">
      <c r="A14" t="s">
        <v>53</v>
      </c>
      <c r="B14" t="s">
        <v>54</v>
      </c>
      <c r="C14" t="s">
        <v>55</v>
      </c>
      <c r="D14" t="s">
        <v>56</v>
      </c>
      <c r="E14" t="s">
        <v>57</v>
      </c>
      <c r="G14" t="s">
        <v>59</v>
      </c>
      <c r="H14" t="s">
        <v>60</v>
      </c>
    </row>
    <row r="15" spans="1:8" x14ac:dyDescent="0.25">
      <c r="A15">
        <v>0.1</v>
      </c>
      <c r="B15">
        <v>2</v>
      </c>
      <c r="C15">
        <v>3</v>
      </c>
      <c r="D15">
        <v>0</v>
      </c>
      <c r="E15">
        <v>0</v>
      </c>
      <c r="G15">
        <f>B15/2</f>
        <v>1</v>
      </c>
      <c r="H15">
        <f>C15/3</f>
        <v>1</v>
      </c>
    </row>
    <row r="16" spans="1:8" x14ac:dyDescent="0.25">
      <c r="A16">
        <v>0.25</v>
      </c>
      <c r="B16">
        <v>2</v>
      </c>
      <c r="C16">
        <v>2</v>
      </c>
      <c r="D16">
        <v>1</v>
      </c>
      <c r="E16">
        <v>0</v>
      </c>
      <c r="G16">
        <f t="shared" ref="G16:G20" si="0">B16/2</f>
        <v>1</v>
      </c>
      <c r="H16">
        <f t="shared" ref="H16:H20" si="1">C16/3</f>
        <v>0.66666666666666663</v>
      </c>
    </row>
    <row r="17" spans="1:8" x14ac:dyDescent="0.25">
      <c r="A17">
        <v>0.5</v>
      </c>
      <c r="B17">
        <v>1</v>
      </c>
      <c r="C17">
        <v>2</v>
      </c>
      <c r="D17">
        <v>1</v>
      </c>
      <c r="E17">
        <v>1</v>
      </c>
      <c r="G17">
        <f t="shared" si="0"/>
        <v>0.5</v>
      </c>
      <c r="H17">
        <f t="shared" si="1"/>
        <v>0.66666666666666663</v>
      </c>
    </row>
    <row r="18" spans="1:8" x14ac:dyDescent="0.25">
      <c r="A18">
        <v>0.75</v>
      </c>
      <c r="B18">
        <v>1</v>
      </c>
      <c r="C18">
        <v>1</v>
      </c>
      <c r="D18">
        <v>2</v>
      </c>
      <c r="E18">
        <v>1</v>
      </c>
      <c r="G18">
        <f t="shared" si="0"/>
        <v>0.5</v>
      </c>
      <c r="H18">
        <f t="shared" si="1"/>
        <v>0.33333333333333331</v>
      </c>
    </row>
    <row r="19" spans="1:8" x14ac:dyDescent="0.25">
      <c r="A19">
        <v>0.9</v>
      </c>
      <c r="B19">
        <v>0</v>
      </c>
      <c r="C19">
        <v>1</v>
      </c>
      <c r="D19">
        <v>2</v>
      </c>
      <c r="E19">
        <v>2</v>
      </c>
      <c r="G19">
        <f t="shared" si="0"/>
        <v>0</v>
      </c>
      <c r="H19">
        <f t="shared" si="1"/>
        <v>0.33333333333333331</v>
      </c>
    </row>
    <row r="20" spans="1:8" x14ac:dyDescent="0.25">
      <c r="A20">
        <v>1</v>
      </c>
      <c r="B20">
        <v>0</v>
      </c>
      <c r="C20">
        <v>0</v>
      </c>
      <c r="D20">
        <v>3</v>
      </c>
      <c r="E20">
        <v>2</v>
      </c>
      <c r="G20">
        <f t="shared" si="0"/>
        <v>0</v>
      </c>
      <c r="H20">
        <f t="shared" si="1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511CDFD32BAE4DB6984ACFD1117AAF" ma:contentTypeVersion="15" ma:contentTypeDescription="Crie um novo documento." ma:contentTypeScope="" ma:versionID="07c67dcdde0dcbff5de33d60004e61d8">
  <xsd:schema xmlns:xsd="http://www.w3.org/2001/XMLSchema" xmlns:xs="http://www.w3.org/2001/XMLSchema" xmlns:p="http://schemas.microsoft.com/office/2006/metadata/properties" xmlns:ns2="5e253ad8-99bc-4895-b377-eab5d2679348" xmlns:ns3="45bd9b4a-47bd-4c71-9096-100877aa1038" targetNamespace="http://schemas.microsoft.com/office/2006/metadata/properties" ma:root="true" ma:fieldsID="414fa5f9b220de6bad5ea4783bf1e949" ns2:_="" ns3:_="">
    <xsd:import namespace="5e253ad8-99bc-4895-b377-eab5d2679348"/>
    <xsd:import namespace="45bd9b4a-47bd-4c71-9096-100877aa103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253ad8-99bc-4895-b377-eab5d267934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cf329bc3-ce7e-4e75-9c56-962f8f350e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d9b4a-47bd-4c71-9096-100877aa103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1c5c36c-1c45-4119-aa3b-41677bff21c6}" ma:internalName="TaxCatchAll" ma:showField="CatchAllData" ma:web="45bd9b4a-47bd-4c71-9096-100877aa1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e253ad8-99bc-4895-b377-eab5d2679348">
      <Terms xmlns="http://schemas.microsoft.com/office/infopath/2007/PartnerControls"/>
    </lcf76f155ced4ddcb4097134ff3c332f>
    <TaxCatchAll xmlns="45bd9b4a-47bd-4c71-9096-100877aa1038" xsi:nil="true"/>
  </documentManagement>
</p:properties>
</file>

<file path=customXml/itemProps1.xml><?xml version="1.0" encoding="utf-8"?>
<ds:datastoreItem xmlns:ds="http://schemas.openxmlformats.org/officeDocument/2006/customXml" ds:itemID="{365E3968-6BA5-4D3C-92C9-21614A9AEA10}"/>
</file>

<file path=customXml/itemProps2.xml><?xml version="1.0" encoding="utf-8"?>
<ds:datastoreItem xmlns:ds="http://schemas.openxmlformats.org/officeDocument/2006/customXml" ds:itemID="{95F9C7AD-9F5F-4C76-9DA4-67693E730C5E}"/>
</file>

<file path=customXml/itemProps3.xml><?xml version="1.0" encoding="utf-8"?>
<ds:datastoreItem xmlns:ds="http://schemas.openxmlformats.org/officeDocument/2006/customXml" ds:itemID="{8565D240-1810-492C-B026-8ED6BB44ED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Planilha4</vt:lpstr>
      <vt:lpstr>Sheet1</vt:lpstr>
      <vt:lpstr>AUC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Fernando Serrajordia Rocha de Mello</cp:lastModifiedBy>
  <dcterms:created xsi:type="dcterms:W3CDTF">2025-01-31T01:34:25Z</dcterms:created>
  <dcterms:modified xsi:type="dcterms:W3CDTF">2025-02-02T15:07:13Z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0x010100FD511CDFD32BAE4DB6984ACFD1117AAF</vt:lpwstr>
  </property>
</Properties>
</file>