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Cesibel\Desktop\Contabilidad\Cot. Diana\QSC\"/>
    </mc:Choice>
  </mc:AlternateContent>
  <xr:revisionPtr revIDLastSave="0" documentId="13_ncr:1_{BB425299-1724-4D9A-9C5C-C03B84F039FC}" xr6:coauthVersionLast="41" xr6:coauthVersionMax="41" xr10:uidLastSave="{00000000-0000-0000-0000-000000000000}"/>
  <bookViews>
    <workbookView xWindow="-120" yWindow="-120" windowWidth="24240" windowHeight="13140" activeTab="2" xr2:uid="{00000000-000D-0000-FFFF-FFFF00000000}"/>
  </bookViews>
  <sheets>
    <sheet name="PLANTILLA DEL BANCO" sheetId="7" r:id="rId1"/>
    <sheet name="PLANTILLA EXCEL" sheetId="6" r:id="rId2"/>
    <sheet name="CONSOLIDADO QSC" sheetId="2" r:id="rId3"/>
  </sheets>
  <externalReferences>
    <externalReference r:id="rId4"/>
  </externalReferences>
  <definedNames>
    <definedName name="_xlnm._FilterDatabase" localSheetId="2" hidden="1">'CONSOLIDADO QSC'!$A$7:$AG$556</definedName>
    <definedName name="_xlnm._FilterDatabase" localSheetId="0" hidden="1">'PLANTILLA DEL BANCO'!$A$1:$L$440</definedName>
    <definedName name="_xlnm._FilterDatabase" localSheetId="1" hidden="1">'PLANTILLA EXCEL'!$A$7:$P$555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33" i="2" l="1"/>
  <c r="P532" i="6" l="1"/>
  <c r="P531" i="6"/>
  <c r="P530" i="6"/>
  <c r="P529" i="6"/>
  <c r="P528" i="6"/>
  <c r="P527" i="6"/>
  <c r="P526" i="6"/>
  <c r="P525" i="6"/>
  <c r="P524" i="6"/>
  <c r="P523" i="6"/>
  <c r="P522" i="6"/>
  <c r="P521" i="6"/>
  <c r="P520" i="6"/>
  <c r="P518" i="6"/>
  <c r="P517" i="6"/>
  <c r="P516" i="6"/>
  <c r="P515" i="6"/>
  <c r="P514" i="6"/>
  <c r="P513" i="6"/>
  <c r="P512" i="6"/>
  <c r="P511" i="6"/>
  <c r="P510" i="6"/>
  <c r="P509" i="6"/>
  <c r="P508" i="6"/>
  <c r="P506" i="6"/>
  <c r="P505" i="6"/>
  <c r="P504" i="6"/>
  <c r="P503" i="6"/>
  <c r="P502" i="6"/>
  <c r="P501" i="6"/>
  <c r="P500" i="6"/>
  <c r="P499" i="6"/>
  <c r="P498" i="6"/>
  <c r="P497" i="6"/>
  <c r="P496" i="6"/>
  <c r="P495" i="6"/>
  <c r="P494" i="6"/>
  <c r="P493" i="6"/>
  <c r="P490" i="6"/>
  <c r="P489" i="6"/>
  <c r="P488" i="6"/>
  <c r="P487" i="6"/>
  <c r="P486" i="6"/>
  <c r="P485" i="6"/>
  <c r="P484" i="6"/>
  <c r="P483" i="6"/>
  <c r="P482" i="6"/>
  <c r="P481" i="6"/>
  <c r="P480" i="6"/>
  <c r="P479" i="6"/>
  <c r="P478" i="6"/>
  <c r="P477" i="6"/>
  <c r="P476" i="6"/>
  <c r="P475" i="6"/>
  <c r="P474" i="6"/>
  <c r="P473" i="6"/>
  <c r="P472" i="6"/>
  <c r="P471" i="6"/>
  <c r="P470" i="6"/>
  <c r="P469" i="6"/>
  <c r="P468" i="6"/>
  <c r="P467" i="6"/>
  <c r="P466" i="6"/>
  <c r="P465" i="6"/>
  <c r="P464" i="6"/>
  <c r="P463" i="6"/>
  <c r="P462" i="6"/>
  <c r="P461" i="6"/>
  <c r="P460" i="6"/>
  <c r="P459" i="6"/>
  <c r="P458" i="6"/>
  <c r="P457" i="6"/>
  <c r="P456" i="6"/>
  <c r="P455" i="6"/>
  <c r="P454" i="6"/>
  <c r="P453" i="6"/>
  <c r="P452" i="6"/>
  <c r="P451" i="6"/>
  <c r="P450" i="6"/>
  <c r="P449" i="6"/>
  <c r="P448" i="6"/>
  <c r="P447" i="6"/>
  <c r="P446" i="6"/>
  <c r="P445" i="6"/>
  <c r="P444" i="6"/>
  <c r="P443" i="6"/>
  <c r="P442" i="6"/>
  <c r="P441" i="6"/>
  <c r="P440" i="6"/>
  <c r="P439" i="6"/>
  <c r="P438" i="6"/>
  <c r="P437" i="6"/>
  <c r="P436" i="6"/>
  <c r="P435" i="6"/>
  <c r="P433" i="6"/>
  <c r="P432" i="6"/>
  <c r="P431" i="6"/>
  <c r="P430" i="6"/>
  <c r="P429" i="6"/>
  <c r="P428" i="6"/>
  <c r="P427" i="6"/>
  <c r="P426" i="6"/>
  <c r="P425" i="6"/>
  <c r="P424" i="6"/>
  <c r="P423" i="6"/>
  <c r="P421" i="6"/>
  <c r="P420" i="6"/>
  <c r="P419" i="6"/>
  <c r="P418" i="6"/>
  <c r="P417" i="6"/>
  <c r="P416" i="6"/>
  <c r="P415" i="6"/>
  <c r="P414" i="6"/>
  <c r="P413" i="6"/>
  <c r="P412" i="6"/>
  <c r="P411" i="6"/>
  <c r="P410" i="6"/>
  <c r="P409" i="6"/>
  <c r="P408" i="6"/>
  <c r="P406" i="6"/>
  <c r="P405" i="6"/>
  <c r="P404" i="6"/>
  <c r="P403" i="6"/>
  <c r="P402" i="6"/>
  <c r="P401" i="6"/>
  <c r="P400" i="6"/>
  <c r="P399" i="6"/>
  <c r="P397" i="6"/>
  <c r="P396" i="6"/>
  <c r="P395" i="6"/>
  <c r="P394" i="6"/>
  <c r="P393" i="6"/>
  <c r="P392" i="6"/>
  <c r="P391" i="6"/>
  <c r="P390" i="6"/>
  <c r="P389" i="6"/>
  <c r="P388" i="6"/>
  <c r="P387" i="6"/>
  <c r="P386" i="6"/>
  <c r="P385" i="6"/>
  <c r="P384" i="6"/>
  <c r="P383" i="6"/>
  <c r="P382" i="6"/>
  <c r="P380" i="6"/>
  <c r="P379" i="6"/>
  <c r="P378" i="6"/>
  <c r="P377" i="6"/>
  <c r="P376" i="6"/>
  <c r="P375" i="6"/>
  <c r="P374" i="6"/>
  <c r="P371" i="6"/>
  <c r="P370" i="6"/>
  <c r="P369" i="6"/>
  <c r="P368" i="6"/>
  <c r="P363" i="6"/>
  <c r="P362" i="6"/>
  <c r="P361" i="6"/>
  <c r="P360" i="6"/>
  <c r="P359" i="6"/>
  <c r="P358" i="6"/>
  <c r="P357" i="6"/>
  <c r="P355" i="6"/>
  <c r="P354" i="6"/>
  <c r="P353" i="6"/>
  <c r="P352" i="6"/>
  <c r="P351" i="6"/>
  <c r="P350" i="6"/>
  <c r="P349" i="6"/>
  <c r="P348" i="6"/>
  <c r="P347" i="6"/>
  <c r="P346" i="6"/>
  <c r="P345" i="6"/>
  <c r="P343" i="6"/>
  <c r="P342" i="6"/>
  <c r="P341" i="6"/>
  <c r="P340" i="6"/>
  <c r="P339" i="6"/>
  <c r="P338" i="6"/>
  <c r="P337" i="6"/>
  <c r="P334" i="6"/>
  <c r="P333" i="6"/>
  <c r="P332" i="6"/>
  <c r="P331" i="6"/>
  <c r="P329" i="6"/>
  <c r="P328" i="6"/>
  <c r="P327" i="6"/>
  <c r="P326" i="6"/>
  <c r="P325" i="6"/>
  <c r="P323" i="6"/>
  <c r="P322" i="6"/>
  <c r="P321" i="6"/>
  <c r="P320" i="6"/>
  <c r="P319" i="6"/>
  <c r="P318" i="6"/>
  <c r="P316" i="6"/>
  <c r="P314" i="6"/>
  <c r="P313" i="6"/>
  <c r="P312" i="6"/>
  <c r="P311" i="6"/>
  <c r="P310" i="6"/>
  <c r="P309" i="6"/>
  <c r="P308" i="6"/>
  <c r="P307" i="6"/>
  <c r="P306" i="6"/>
  <c r="P305" i="6"/>
  <c r="P304" i="6"/>
  <c r="P303" i="6"/>
  <c r="P301" i="6"/>
  <c r="P300" i="6"/>
  <c r="P299" i="6"/>
  <c r="P298" i="6"/>
  <c r="P297" i="6"/>
  <c r="P296" i="6"/>
  <c r="P295" i="6"/>
  <c r="P294" i="6"/>
  <c r="P293" i="6"/>
  <c r="P292" i="6"/>
  <c r="P291" i="6"/>
  <c r="P290" i="6"/>
  <c r="P289" i="6"/>
  <c r="P288" i="6"/>
  <c r="P287" i="6"/>
  <c r="P286" i="6"/>
  <c r="P285" i="6"/>
  <c r="P284" i="6"/>
  <c r="P283" i="6"/>
  <c r="P282" i="6"/>
  <c r="P281" i="6"/>
  <c r="P280" i="6"/>
  <c r="P279" i="6"/>
  <c r="P278" i="6"/>
  <c r="P277" i="6"/>
  <c r="P276" i="6"/>
  <c r="P275" i="6"/>
  <c r="P274" i="6"/>
  <c r="P273" i="6"/>
  <c r="P271" i="6"/>
  <c r="P269" i="6"/>
  <c r="P268" i="6"/>
  <c r="P267" i="6"/>
  <c r="P266" i="6"/>
  <c r="P265" i="6"/>
  <c r="P264" i="6"/>
  <c r="P263" i="6"/>
  <c r="P262" i="6"/>
  <c r="P261" i="6"/>
  <c r="P260" i="6"/>
  <c r="P259" i="6"/>
  <c r="P258" i="6"/>
  <c r="P257" i="6"/>
  <c r="P256" i="6"/>
  <c r="P255" i="6"/>
  <c r="P254" i="6"/>
  <c r="P253" i="6"/>
  <c r="P252" i="6"/>
  <c r="P251" i="6"/>
  <c r="P250" i="6"/>
  <c r="P248" i="6"/>
  <c r="P247" i="6"/>
  <c r="P245" i="6"/>
  <c r="P244" i="6"/>
  <c r="P243" i="6"/>
  <c r="P242" i="6"/>
  <c r="P241" i="6"/>
  <c r="P240" i="6"/>
  <c r="P239" i="6"/>
  <c r="P238" i="6"/>
  <c r="P237" i="6"/>
  <c r="P236" i="6"/>
  <c r="P235" i="6"/>
  <c r="P234" i="6"/>
  <c r="P233" i="6"/>
  <c r="P232" i="6"/>
  <c r="P231" i="6"/>
  <c r="P230" i="6"/>
  <c r="P229" i="6"/>
  <c r="P228" i="6"/>
  <c r="P227" i="6"/>
  <c r="P226" i="6"/>
  <c r="P225" i="6"/>
  <c r="P224" i="6"/>
  <c r="P223" i="6"/>
  <c r="P221" i="6"/>
  <c r="P220" i="6"/>
  <c r="P219" i="6"/>
  <c r="P218" i="6"/>
  <c r="P216" i="6"/>
  <c r="P215" i="6"/>
  <c r="P214" i="6"/>
  <c r="P213" i="6"/>
  <c r="P212" i="6"/>
  <c r="P211" i="6"/>
  <c r="P210" i="6"/>
  <c r="P209" i="6"/>
  <c r="P208" i="6"/>
  <c r="P207" i="6"/>
  <c r="P206" i="6"/>
  <c r="P204" i="6"/>
  <c r="P203" i="6"/>
  <c r="P202" i="6"/>
  <c r="P201" i="6"/>
  <c r="P200" i="6"/>
  <c r="P199" i="6"/>
  <c r="P198" i="6"/>
  <c r="P197" i="6"/>
  <c r="P194" i="6"/>
  <c r="P193" i="6"/>
  <c r="P192" i="6"/>
  <c r="P191" i="6"/>
  <c r="P190" i="6"/>
  <c r="P188" i="6"/>
  <c r="P187" i="6"/>
  <c r="P186" i="6"/>
  <c r="P182" i="6"/>
  <c r="P181" i="6"/>
  <c r="P180" i="6"/>
  <c r="P179" i="6"/>
  <c r="P178" i="6"/>
  <c r="P176" i="6"/>
  <c r="P175" i="6"/>
  <c r="P174" i="6"/>
  <c r="P173" i="6"/>
  <c r="P172" i="6"/>
  <c r="P171" i="6"/>
  <c r="P170" i="6"/>
  <c r="P169" i="6"/>
  <c r="P167" i="6"/>
  <c r="P166" i="6"/>
  <c r="P165" i="6"/>
  <c r="P164" i="6"/>
  <c r="P163" i="6"/>
  <c r="P162" i="6"/>
  <c r="P161" i="6"/>
  <c r="P160" i="6"/>
  <c r="P159" i="6"/>
  <c r="P158" i="6"/>
  <c r="P157" i="6"/>
  <c r="P156" i="6"/>
  <c r="P155" i="6"/>
  <c r="P154" i="6"/>
  <c r="P153" i="6"/>
  <c r="P152" i="6"/>
  <c r="P151" i="6"/>
  <c r="P150" i="6"/>
  <c r="P149" i="6"/>
  <c r="P146" i="6"/>
  <c r="P144" i="6"/>
  <c r="P143" i="6"/>
  <c r="P142" i="6"/>
  <c r="P141" i="6"/>
  <c r="P140" i="6"/>
  <c r="P139" i="6"/>
  <c r="P138" i="6"/>
  <c r="P137" i="6"/>
  <c r="P136" i="6"/>
  <c r="P135" i="6"/>
  <c r="P134" i="6"/>
  <c r="P133" i="6"/>
  <c r="P132" i="6"/>
  <c r="P131" i="6"/>
  <c r="P130" i="6"/>
  <c r="P129" i="6"/>
  <c r="P128" i="6"/>
  <c r="P127" i="6"/>
  <c r="P126" i="6"/>
  <c r="P125" i="6"/>
  <c r="P124" i="6"/>
  <c r="P123" i="6"/>
  <c r="P122" i="6"/>
  <c r="P121" i="6"/>
  <c r="P120" i="6"/>
  <c r="P119" i="6"/>
  <c r="P118" i="6"/>
  <c r="P117" i="6"/>
  <c r="P116" i="6"/>
  <c r="P115" i="6"/>
  <c r="P114" i="6"/>
  <c r="P113" i="6"/>
  <c r="P112" i="6"/>
  <c r="P111" i="6"/>
  <c r="P110" i="6"/>
  <c r="P108" i="6"/>
  <c r="P107" i="6"/>
  <c r="P104" i="6"/>
  <c r="P103" i="6"/>
  <c r="P102" i="6"/>
  <c r="P101" i="6"/>
  <c r="P99" i="6"/>
  <c r="P98" i="6"/>
  <c r="P97" i="6"/>
  <c r="P96" i="6"/>
  <c r="P95" i="6"/>
  <c r="P94" i="6"/>
  <c r="P93" i="6"/>
  <c r="P92" i="6"/>
  <c r="P91" i="6"/>
  <c r="P90" i="6"/>
  <c r="P89" i="6"/>
  <c r="P88" i="6"/>
  <c r="P87" i="6"/>
  <c r="P86" i="6"/>
  <c r="P84" i="6"/>
  <c r="P83" i="6"/>
  <c r="P82" i="6"/>
  <c r="P81" i="6"/>
  <c r="P80" i="6"/>
  <c r="P79" i="6"/>
  <c r="P78" i="6"/>
  <c r="P77" i="6"/>
  <c r="P76" i="6"/>
  <c r="P75" i="6"/>
  <c r="P74" i="6"/>
  <c r="P73" i="6"/>
  <c r="P72" i="6"/>
  <c r="P71" i="6"/>
  <c r="P70" i="6"/>
  <c r="P68" i="6"/>
  <c r="P67" i="6"/>
  <c r="P66" i="6"/>
  <c r="P65" i="6"/>
  <c r="P64" i="6"/>
  <c r="P63" i="6"/>
  <c r="P62" i="6"/>
  <c r="P61" i="6"/>
  <c r="P59" i="6"/>
  <c r="P58" i="6"/>
  <c r="P57" i="6"/>
  <c r="P56" i="6"/>
  <c r="P55" i="6"/>
  <c r="P54" i="6"/>
  <c r="P53" i="6"/>
  <c r="P52" i="6"/>
  <c r="P51" i="6"/>
  <c r="P50" i="6"/>
  <c r="P48" i="6"/>
  <c r="P47" i="6"/>
  <c r="P46" i="6"/>
  <c r="P45" i="6"/>
  <c r="P44" i="6"/>
  <c r="P43" i="6"/>
  <c r="P40" i="6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3" i="6"/>
  <c r="P12" i="6"/>
  <c r="P11" i="6"/>
  <c r="P10" i="6"/>
  <c r="P8" i="6"/>
  <c r="L552" i="6"/>
  <c r="M552" i="6"/>
  <c r="N552" i="6"/>
  <c r="O552" i="6"/>
  <c r="P552" i="6" l="1"/>
  <c r="Q9" i="2" l="1"/>
  <c r="Q14" i="2"/>
  <c r="Q41" i="2"/>
  <c r="Q42" i="2"/>
  <c r="Q49" i="2"/>
  <c r="Q60" i="2"/>
  <c r="Q69" i="2"/>
  <c r="Q85" i="2"/>
  <c r="Q100" i="2"/>
  <c r="Q105" i="2"/>
  <c r="Q106" i="2"/>
  <c r="Q109" i="2"/>
  <c r="Q145" i="2"/>
  <c r="Q147" i="2"/>
  <c r="Q148" i="2"/>
  <c r="Q168" i="2"/>
  <c r="Q177" i="2"/>
  <c r="Q183" i="2"/>
  <c r="Q184" i="2"/>
  <c r="Q185" i="2"/>
  <c r="Q189" i="2"/>
  <c r="Q195" i="2"/>
  <c r="Q196" i="2"/>
  <c r="Q205" i="2"/>
  <c r="Q217" i="2"/>
  <c r="Q222" i="2"/>
  <c r="Q246" i="2"/>
  <c r="Q249" i="2"/>
  <c r="Q270" i="2"/>
  <c r="Q272" i="2"/>
  <c r="Q302" i="2"/>
  <c r="Q315" i="2"/>
  <c r="Q317" i="2"/>
  <c r="Q324" i="2"/>
  <c r="Q330" i="2"/>
  <c r="Q335" i="2"/>
  <c r="Q336" i="2"/>
  <c r="Q344" i="2"/>
  <c r="Q356" i="2"/>
  <c r="Q364" i="2"/>
  <c r="Q365" i="2"/>
  <c r="Q366" i="2"/>
  <c r="Q367" i="2"/>
  <c r="Q372" i="2"/>
  <c r="Q373" i="2"/>
  <c r="Q381" i="2"/>
  <c r="Q398" i="2"/>
  <c r="Q407" i="2"/>
  <c r="Q422" i="2"/>
  <c r="Q434" i="2"/>
  <c r="Q491" i="2"/>
  <c r="Q492" i="2"/>
  <c r="Q507" i="2"/>
  <c r="Q519" i="2"/>
  <c r="P10" i="2"/>
  <c r="Q10" i="2" s="1"/>
  <c r="P11" i="2"/>
  <c r="Q11" i="2" s="1"/>
  <c r="P12" i="2"/>
  <c r="Q12" i="2" s="1"/>
  <c r="P13" i="2"/>
  <c r="Q13" i="2" s="1"/>
  <c r="P15" i="2"/>
  <c r="Q15" i="2" s="1"/>
  <c r="P16" i="2"/>
  <c r="Q16" i="2" s="1"/>
  <c r="P17" i="2"/>
  <c r="Q17" i="2" s="1"/>
  <c r="P18" i="2"/>
  <c r="Q18" i="2" s="1"/>
  <c r="P19" i="2"/>
  <c r="Q19" i="2" s="1"/>
  <c r="P20" i="2"/>
  <c r="Q20" i="2" s="1"/>
  <c r="P21" i="2"/>
  <c r="Q21" i="2" s="1"/>
  <c r="P22" i="2"/>
  <c r="Q22" i="2" s="1"/>
  <c r="P23" i="2"/>
  <c r="Q23" i="2" s="1"/>
  <c r="P24" i="2"/>
  <c r="Q24" i="2" s="1"/>
  <c r="P25" i="2"/>
  <c r="Q25" i="2" s="1"/>
  <c r="P26" i="2"/>
  <c r="Q26" i="2" s="1"/>
  <c r="P27" i="2"/>
  <c r="Q27" i="2" s="1"/>
  <c r="P28" i="2"/>
  <c r="Q28" i="2" s="1"/>
  <c r="P29" i="2"/>
  <c r="Q29" i="2" s="1"/>
  <c r="P30" i="2"/>
  <c r="Q30" i="2" s="1"/>
  <c r="P31" i="2"/>
  <c r="Q31" i="2" s="1"/>
  <c r="P32" i="2"/>
  <c r="Q32" i="2" s="1"/>
  <c r="P33" i="2"/>
  <c r="Q33" i="2" s="1"/>
  <c r="P34" i="2"/>
  <c r="Q34" i="2" s="1"/>
  <c r="P35" i="2"/>
  <c r="Q35" i="2" s="1"/>
  <c r="P36" i="2"/>
  <c r="Q36" i="2" s="1"/>
  <c r="P37" i="2"/>
  <c r="Q37" i="2" s="1"/>
  <c r="P38" i="2"/>
  <c r="Q38" i="2" s="1"/>
  <c r="P39" i="2"/>
  <c r="Q39" i="2" s="1"/>
  <c r="P40" i="2"/>
  <c r="Q40" i="2" s="1"/>
  <c r="P43" i="2"/>
  <c r="Q43" i="2" s="1"/>
  <c r="P44" i="2"/>
  <c r="Q44" i="2" s="1"/>
  <c r="P45" i="2"/>
  <c r="Q45" i="2" s="1"/>
  <c r="P46" i="2"/>
  <c r="Q46" i="2" s="1"/>
  <c r="P47" i="2"/>
  <c r="Q47" i="2" s="1"/>
  <c r="P48" i="2"/>
  <c r="Q48" i="2" s="1"/>
  <c r="P50" i="2"/>
  <c r="Q50" i="2" s="1"/>
  <c r="P51" i="2"/>
  <c r="Q51" i="2" s="1"/>
  <c r="P52" i="2"/>
  <c r="Q52" i="2" s="1"/>
  <c r="P53" i="2"/>
  <c r="Q53" i="2" s="1"/>
  <c r="P54" i="2"/>
  <c r="Q54" i="2" s="1"/>
  <c r="P55" i="2"/>
  <c r="Q55" i="2" s="1"/>
  <c r="P56" i="2"/>
  <c r="Q56" i="2" s="1"/>
  <c r="P57" i="2"/>
  <c r="Q57" i="2" s="1"/>
  <c r="P58" i="2"/>
  <c r="Q58" i="2" s="1"/>
  <c r="P59" i="2"/>
  <c r="Q59" i="2" s="1"/>
  <c r="P61" i="2"/>
  <c r="Q61" i="2" s="1"/>
  <c r="P62" i="2"/>
  <c r="Q62" i="2" s="1"/>
  <c r="P63" i="2"/>
  <c r="Q63" i="2" s="1"/>
  <c r="P64" i="2"/>
  <c r="Q64" i="2" s="1"/>
  <c r="P65" i="2"/>
  <c r="Q65" i="2" s="1"/>
  <c r="P66" i="2"/>
  <c r="Q66" i="2" s="1"/>
  <c r="P67" i="2"/>
  <c r="Q67" i="2" s="1"/>
  <c r="P68" i="2"/>
  <c r="Q68" i="2" s="1"/>
  <c r="P70" i="2"/>
  <c r="Q70" i="2" s="1"/>
  <c r="P71" i="2"/>
  <c r="Q71" i="2" s="1"/>
  <c r="P72" i="2"/>
  <c r="Q72" i="2" s="1"/>
  <c r="P73" i="2"/>
  <c r="Q73" i="2" s="1"/>
  <c r="P74" i="2"/>
  <c r="Q74" i="2" s="1"/>
  <c r="P75" i="2"/>
  <c r="Q75" i="2" s="1"/>
  <c r="P76" i="2"/>
  <c r="Q76" i="2" s="1"/>
  <c r="P77" i="2"/>
  <c r="Q77" i="2" s="1"/>
  <c r="P78" i="2"/>
  <c r="Q78" i="2" s="1"/>
  <c r="P79" i="2"/>
  <c r="Q79" i="2" s="1"/>
  <c r="P80" i="2"/>
  <c r="Q80" i="2" s="1"/>
  <c r="P81" i="2"/>
  <c r="Q81" i="2" s="1"/>
  <c r="P82" i="2"/>
  <c r="Q82" i="2" s="1"/>
  <c r="P83" i="2"/>
  <c r="Q83" i="2" s="1"/>
  <c r="P84" i="2"/>
  <c r="Q84" i="2" s="1"/>
  <c r="P86" i="2"/>
  <c r="Q86" i="2" s="1"/>
  <c r="P87" i="2"/>
  <c r="Q87" i="2" s="1"/>
  <c r="P88" i="2"/>
  <c r="Q88" i="2" s="1"/>
  <c r="P89" i="2"/>
  <c r="Q89" i="2" s="1"/>
  <c r="P90" i="2"/>
  <c r="Q90" i="2" s="1"/>
  <c r="P91" i="2"/>
  <c r="Q91" i="2" s="1"/>
  <c r="P92" i="2"/>
  <c r="Q92" i="2" s="1"/>
  <c r="P93" i="2"/>
  <c r="Q93" i="2" s="1"/>
  <c r="P94" i="2"/>
  <c r="Q94" i="2" s="1"/>
  <c r="P95" i="2"/>
  <c r="Q95" i="2" s="1"/>
  <c r="P96" i="2"/>
  <c r="Q96" i="2" s="1"/>
  <c r="P97" i="2"/>
  <c r="Q97" i="2" s="1"/>
  <c r="P98" i="2"/>
  <c r="Q98" i="2" s="1"/>
  <c r="P99" i="2"/>
  <c r="Q99" i="2" s="1"/>
  <c r="P101" i="2"/>
  <c r="Q101" i="2" s="1"/>
  <c r="P102" i="2"/>
  <c r="Q102" i="2" s="1"/>
  <c r="P103" i="2"/>
  <c r="Q103" i="2" s="1"/>
  <c r="P104" i="2"/>
  <c r="Q104" i="2" s="1"/>
  <c r="P107" i="2"/>
  <c r="Q107" i="2" s="1"/>
  <c r="P108" i="2"/>
  <c r="Q108" i="2" s="1"/>
  <c r="P110" i="2"/>
  <c r="Q110" i="2" s="1"/>
  <c r="P111" i="2"/>
  <c r="Q111" i="2" s="1"/>
  <c r="P112" i="2"/>
  <c r="Q112" i="2" s="1"/>
  <c r="P113" i="2"/>
  <c r="Q113" i="2" s="1"/>
  <c r="P114" i="2"/>
  <c r="Q114" i="2" s="1"/>
  <c r="P115" i="2"/>
  <c r="Q115" i="2" s="1"/>
  <c r="P116" i="2"/>
  <c r="Q116" i="2" s="1"/>
  <c r="P117" i="2"/>
  <c r="Q117" i="2" s="1"/>
  <c r="P118" i="2"/>
  <c r="Q118" i="2" s="1"/>
  <c r="P119" i="2"/>
  <c r="Q119" i="2" s="1"/>
  <c r="P120" i="2"/>
  <c r="Q120" i="2" s="1"/>
  <c r="P121" i="2"/>
  <c r="Q121" i="2" s="1"/>
  <c r="P122" i="2"/>
  <c r="Q122" i="2" s="1"/>
  <c r="P123" i="2"/>
  <c r="Q123" i="2" s="1"/>
  <c r="P124" i="2"/>
  <c r="Q124" i="2" s="1"/>
  <c r="P125" i="2"/>
  <c r="Q125" i="2" s="1"/>
  <c r="P126" i="2"/>
  <c r="Q126" i="2" s="1"/>
  <c r="P127" i="2"/>
  <c r="Q127" i="2" s="1"/>
  <c r="P128" i="2"/>
  <c r="Q128" i="2" s="1"/>
  <c r="P129" i="2"/>
  <c r="Q129" i="2" s="1"/>
  <c r="P130" i="2"/>
  <c r="Q130" i="2" s="1"/>
  <c r="P131" i="2"/>
  <c r="Q131" i="2" s="1"/>
  <c r="P132" i="2"/>
  <c r="Q132" i="2" s="1"/>
  <c r="P133" i="2"/>
  <c r="Q133" i="2" s="1"/>
  <c r="P134" i="2"/>
  <c r="Q134" i="2" s="1"/>
  <c r="P135" i="2"/>
  <c r="Q135" i="2" s="1"/>
  <c r="P136" i="2"/>
  <c r="Q136" i="2" s="1"/>
  <c r="P137" i="2"/>
  <c r="Q137" i="2" s="1"/>
  <c r="P138" i="2"/>
  <c r="Q138" i="2" s="1"/>
  <c r="P139" i="2"/>
  <c r="Q139" i="2" s="1"/>
  <c r="P140" i="2"/>
  <c r="Q140" i="2" s="1"/>
  <c r="P141" i="2"/>
  <c r="Q141" i="2" s="1"/>
  <c r="P142" i="2"/>
  <c r="Q142" i="2" s="1"/>
  <c r="P143" i="2"/>
  <c r="Q143" i="2" s="1"/>
  <c r="P144" i="2"/>
  <c r="Q144" i="2" s="1"/>
  <c r="P146" i="2"/>
  <c r="Q146" i="2" s="1"/>
  <c r="P149" i="2"/>
  <c r="Q149" i="2" s="1"/>
  <c r="P150" i="2"/>
  <c r="Q150" i="2" s="1"/>
  <c r="P151" i="2"/>
  <c r="Q151" i="2" s="1"/>
  <c r="P152" i="2"/>
  <c r="Q152" i="2" s="1"/>
  <c r="P153" i="2"/>
  <c r="Q153" i="2" s="1"/>
  <c r="P154" i="2"/>
  <c r="Q154" i="2" s="1"/>
  <c r="P155" i="2"/>
  <c r="Q155" i="2" s="1"/>
  <c r="P156" i="2"/>
  <c r="Q156" i="2" s="1"/>
  <c r="P157" i="2"/>
  <c r="Q157" i="2" s="1"/>
  <c r="P158" i="2"/>
  <c r="Q158" i="2" s="1"/>
  <c r="P159" i="2"/>
  <c r="Q159" i="2" s="1"/>
  <c r="P160" i="2"/>
  <c r="Q160" i="2" s="1"/>
  <c r="P161" i="2"/>
  <c r="Q161" i="2" s="1"/>
  <c r="P162" i="2"/>
  <c r="Q162" i="2" s="1"/>
  <c r="P163" i="2"/>
  <c r="Q163" i="2" s="1"/>
  <c r="P164" i="2"/>
  <c r="Q164" i="2" s="1"/>
  <c r="P165" i="2"/>
  <c r="Q165" i="2" s="1"/>
  <c r="P166" i="2"/>
  <c r="Q166" i="2" s="1"/>
  <c r="P167" i="2"/>
  <c r="Q167" i="2" s="1"/>
  <c r="P169" i="2"/>
  <c r="Q169" i="2" s="1"/>
  <c r="P170" i="2"/>
  <c r="Q170" i="2" s="1"/>
  <c r="P171" i="2"/>
  <c r="Q171" i="2" s="1"/>
  <c r="P172" i="2"/>
  <c r="Q172" i="2" s="1"/>
  <c r="P173" i="2"/>
  <c r="Q173" i="2" s="1"/>
  <c r="P174" i="2"/>
  <c r="Q174" i="2" s="1"/>
  <c r="P175" i="2"/>
  <c r="Q175" i="2" s="1"/>
  <c r="P176" i="2"/>
  <c r="Q176" i="2" s="1"/>
  <c r="P178" i="2"/>
  <c r="Q178" i="2" s="1"/>
  <c r="P179" i="2"/>
  <c r="Q179" i="2" s="1"/>
  <c r="P180" i="2"/>
  <c r="Q180" i="2" s="1"/>
  <c r="P181" i="2"/>
  <c r="Q181" i="2" s="1"/>
  <c r="P182" i="2"/>
  <c r="Q182" i="2" s="1"/>
  <c r="P186" i="2"/>
  <c r="Q186" i="2" s="1"/>
  <c r="P187" i="2"/>
  <c r="Q187" i="2" s="1"/>
  <c r="P188" i="2"/>
  <c r="Q188" i="2" s="1"/>
  <c r="P190" i="2"/>
  <c r="Q190" i="2" s="1"/>
  <c r="P191" i="2"/>
  <c r="Q191" i="2" s="1"/>
  <c r="P192" i="2"/>
  <c r="Q192" i="2" s="1"/>
  <c r="P193" i="2"/>
  <c r="Q193" i="2" s="1"/>
  <c r="P194" i="2"/>
  <c r="Q194" i="2" s="1"/>
  <c r="P197" i="2"/>
  <c r="Q197" i="2" s="1"/>
  <c r="P198" i="2"/>
  <c r="Q198" i="2" s="1"/>
  <c r="P199" i="2"/>
  <c r="Q199" i="2" s="1"/>
  <c r="P200" i="2"/>
  <c r="Q200" i="2" s="1"/>
  <c r="P201" i="2"/>
  <c r="Q201" i="2" s="1"/>
  <c r="P202" i="2"/>
  <c r="Q202" i="2" s="1"/>
  <c r="P203" i="2"/>
  <c r="Q203" i="2" s="1"/>
  <c r="P204" i="2"/>
  <c r="Q204" i="2" s="1"/>
  <c r="P206" i="2"/>
  <c r="Q206" i="2" s="1"/>
  <c r="P207" i="2"/>
  <c r="Q207" i="2" s="1"/>
  <c r="P208" i="2"/>
  <c r="Q208" i="2" s="1"/>
  <c r="P209" i="2"/>
  <c r="Q209" i="2" s="1"/>
  <c r="P210" i="2"/>
  <c r="Q210" i="2" s="1"/>
  <c r="P211" i="2"/>
  <c r="Q211" i="2" s="1"/>
  <c r="P212" i="2"/>
  <c r="Q212" i="2" s="1"/>
  <c r="P213" i="2"/>
  <c r="Q213" i="2" s="1"/>
  <c r="P214" i="2"/>
  <c r="Q214" i="2" s="1"/>
  <c r="P215" i="2"/>
  <c r="Q215" i="2" s="1"/>
  <c r="P216" i="2"/>
  <c r="Q216" i="2" s="1"/>
  <c r="P218" i="2"/>
  <c r="Q218" i="2" s="1"/>
  <c r="P219" i="2"/>
  <c r="Q219" i="2" s="1"/>
  <c r="P220" i="2"/>
  <c r="Q220" i="2" s="1"/>
  <c r="P221" i="2"/>
  <c r="Q221" i="2" s="1"/>
  <c r="P223" i="2"/>
  <c r="Q223" i="2" s="1"/>
  <c r="P224" i="2"/>
  <c r="Q224" i="2" s="1"/>
  <c r="P225" i="2"/>
  <c r="Q225" i="2" s="1"/>
  <c r="P226" i="2"/>
  <c r="Q226" i="2" s="1"/>
  <c r="P227" i="2"/>
  <c r="Q227" i="2" s="1"/>
  <c r="P228" i="2"/>
  <c r="Q228" i="2" s="1"/>
  <c r="P229" i="2"/>
  <c r="Q229" i="2" s="1"/>
  <c r="P230" i="2"/>
  <c r="Q230" i="2" s="1"/>
  <c r="P231" i="2"/>
  <c r="Q231" i="2" s="1"/>
  <c r="P232" i="2"/>
  <c r="Q232" i="2" s="1"/>
  <c r="P233" i="2"/>
  <c r="Q233" i="2" s="1"/>
  <c r="P234" i="2"/>
  <c r="Q234" i="2" s="1"/>
  <c r="P235" i="2"/>
  <c r="Q235" i="2" s="1"/>
  <c r="P236" i="2"/>
  <c r="Q236" i="2" s="1"/>
  <c r="P237" i="2"/>
  <c r="Q237" i="2" s="1"/>
  <c r="P238" i="2"/>
  <c r="Q238" i="2" s="1"/>
  <c r="P239" i="2"/>
  <c r="Q239" i="2" s="1"/>
  <c r="P240" i="2"/>
  <c r="Q240" i="2" s="1"/>
  <c r="P241" i="2"/>
  <c r="Q241" i="2" s="1"/>
  <c r="P242" i="2"/>
  <c r="Q242" i="2" s="1"/>
  <c r="P243" i="2"/>
  <c r="Q243" i="2" s="1"/>
  <c r="P244" i="2"/>
  <c r="Q244" i="2" s="1"/>
  <c r="P245" i="2"/>
  <c r="Q245" i="2" s="1"/>
  <c r="P247" i="2"/>
  <c r="Q247" i="2" s="1"/>
  <c r="P248" i="2"/>
  <c r="Q248" i="2" s="1"/>
  <c r="P250" i="2"/>
  <c r="Q250" i="2" s="1"/>
  <c r="P251" i="2"/>
  <c r="Q251" i="2" s="1"/>
  <c r="P252" i="2"/>
  <c r="Q252" i="2" s="1"/>
  <c r="P253" i="2"/>
  <c r="Q253" i="2" s="1"/>
  <c r="P254" i="2"/>
  <c r="Q254" i="2" s="1"/>
  <c r="P255" i="2"/>
  <c r="Q255" i="2" s="1"/>
  <c r="P256" i="2"/>
  <c r="Q256" i="2" s="1"/>
  <c r="P257" i="2"/>
  <c r="Q257" i="2" s="1"/>
  <c r="P258" i="2"/>
  <c r="Q258" i="2" s="1"/>
  <c r="P259" i="2"/>
  <c r="Q259" i="2" s="1"/>
  <c r="P260" i="2"/>
  <c r="Q260" i="2" s="1"/>
  <c r="P261" i="2"/>
  <c r="Q261" i="2" s="1"/>
  <c r="P262" i="2"/>
  <c r="Q262" i="2" s="1"/>
  <c r="P263" i="2"/>
  <c r="Q263" i="2" s="1"/>
  <c r="P264" i="2"/>
  <c r="Q264" i="2" s="1"/>
  <c r="P265" i="2"/>
  <c r="Q265" i="2" s="1"/>
  <c r="P266" i="2"/>
  <c r="Q266" i="2" s="1"/>
  <c r="P267" i="2"/>
  <c r="Q267" i="2" s="1"/>
  <c r="P268" i="2"/>
  <c r="Q268" i="2" s="1"/>
  <c r="P269" i="2"/>
  <c r="Q269" i="2" s="1"/>
  <c r="P271" i="2"/>
  <c r="Q271" i="2" s="1"/>
  <c r="P273" i="2"/>
  <c r="Q273" i="2" s="1"/>
  <c r="P274" i="2"/>
  <c r="Q274" i="2" s="1"/>
  <c r="P275" i="2"/>
  <c r="Q275" i="2" s="1"/>
  <c r="P276" i="2"/>
  <c r="Q276" i="2" s="1"/>
  <c r="P277" i="2"/>
  <c r="Q277" i="2" s="1"/>
  <c r="P278" i="2"/>
  <c r="Q278" i="2" s="1"/>
  <c r="P279" i="2"/>
  <c r="Q279" i="2" s="1"/>
  <c r="P280" i="2"/>
  <c r="Q280" i="2" s="1"/>
  <c r="P281" i="2"/>
  <c r="Q281" i="2" s="1"/>
  <c r="P282" i="2"/>
  <c r="Q282" i="2" s="1"/>
  <c r="P283" i="2"/>
  <c r="Q283" i="2" s="1"/>
  <c r="P284" i="2"/>
  <c r="Q284" i="2" s="1"/>
  <c r="P285" i="2"/>
  <c r="Q285" i="2" s="1"/>
  <c r="P286" i="2"/>
  <c r="Q286" i="2" s="1"/>
  <c r="P287" i="2"/>
  <c r="Q287" i="2" s="1"/>
  <c r="P288" i="2"/>
  <c r="Q288" i="2" s="1"/>
  <c r="P289" i="2"/>
  <c r="Q289" i="2" s="1"/>
  <c r="P290" i="2"/>
  <c r="Q290" i="2" s="1"/>
  <c r="P291" i="2"/>
  <c r="Q291" i="2" s="1"/>
  <c r="P292" i="2"/>
  <c r="Q292" i="2" s="1"/>
  <c r="P293" i="2"/>
  <c r="Q293" i="2" s="1"/>
  <c r="P294" i="2"/>
  <c r="Q294" i="2" s="1"/>
  <c r="P295" i="2"/>
  <c r="Q295" i="2" s="1"/>
  <c r="P296" i="2"/>
  <c r="Q296" i="2" s="1"/>
  <c r="P297" i="2"/>
  <c r="Q297" i="2" s="1"/>
  <c r="P298" i="2"/>
  <c r="Q298" i="2" s="1"/>
  <c r="P299" i="2"/>
  <c r="Q299" i="2" s="1"/>
  <c r="P300" i="2"/>
  <c r="Q300" i="2" s="1"/>
  <c r="P301" i="2"/>
  <c r="Q301" i="2" s="1"/>
  <c r="P303" i="2"/>
  <c r="Q303" i="2" s="1"/>
  <c r="P304" i="2"/>
  <c r="Q304" i="2" s="1"/>
  <c r="P305" i="2"/>
  <c r="Q305" i="2" s="1"/>
  <c r="P306" i="2"/>
  <c r="Q306" i="2" s="1"/>
  <c r="P307" i="2"/>
  <c r="Q307" i="2" s="1"/>
  <c r="P308" i="2"/>
  <c r="Q308" i="2" s="1"/>
  <c r="P309" i="2"/>
  <c r="Q309" i="2" s="1"/>
  <c r="P310" i="2"/>
  <c r="Q310" i="2" s="1"/>
  <c r="P311" i="2"/>
  <c r="Q311" i="2" s="1"/>
  <c r="P312" i="2"/>
  <c r="Q312" i="2" s="1"/>
  <c r="P313" i="2"/>
  <c r="Q313" i="2" s="1"/>
  <c r="P314" i="2"/>
  <c r="Q314" i="2" s="1"/>
  <c r="P316" i="2"/>
  <c r="Q316" i="2" s="1"/>
  <c r="P318" i="2"/>
  <c r="Q318" i="2" s="1"/>
  <c r="P319" i="2"/>
  <c r="Q319" i="2" s="1"/>
  <c r="P320" i="2"/>
  <c r="Q320" i="2" s="1"/>
  <c r="P321" i="2"/>
  <c r="Q321" i="2" s="1"/>
  <c r="P322" i="2"/>
  <c r="Q322" i="2" s="1"/>
  <c r="P323" i="2"/>
  <c r="Q323" i="2" s="1"/>
  <c r="P325" i="2"/>
  <c r="Q325" i="2" s="1"/>
  <c r="P326" i="2"/>
  <c r="Q326" i="2" s="1"/>
  <c r="P327" i="2"/>
  <c r="Q327" i="2" s="1"/>
  <c r="P328" i="2"/>
  <c r="Q328" i="2" s="1"/>
  <c r="P329" i="2"/>
  <c r="Q329" i="2" s="1"/>
  <c r="P331" i="2"/>
  <c r="Q331" i="2" s="1"/>
  <c r="P332" i="2"/>
  <c r="Q332" i="2" s="1"/>
  <c r="P333" i="2"/>
  <c r="Q333" i="2" s="1"/>
  <c r="P334" i="2"/>
  <c r="Q334" i="2" s="1"/>
  <c r="P337" i="2"/>
  <c r="Q337" i="2" s="1"/>
  <c r="P338" i="2"/>
  <c r="Q338" i="2" s="1"/>
  <c r="P339" i="2"/>
  <c r="Q339" i="2" s="1"/>
  <c r="P340" i="2"/>
  <c r="Q340" i="2" s="1"/>
  <c r="P341" i="2"/>
  <c r="Q341" i="2" s="1"/>
  <c r="P342" i="2"/>
  <c r="Q342" i="2" s="1"/>
  <c r="P343" i="2"/>
  <c r="Q343" i="2" s="1"/>
  <c r="P345" i="2"/>
  <c r="Q345" i="2" s="1"/>
  <c r="P346" i="2"/>
  <c r="Q346" i="2" s="1"/>
  <c r="P347" i="2"/>
  <c r="Q347" i="2" s="1"/>
  <c r="P348" i="2"/>
  <c r="Q348" i="2" s="1"/>
  <c r="P349" i="2"/>
  <c r="Q349" i="2" s="1"/>
  <c r="P350" i="2"/>
  <c r="Q350" i="2" s="1"/>
  <c r="P351" i="2"/>
  <c r="Q351" i="2" s="1"/>
  <c r="P352" i="2"/>
  <c r="Q352" i="2" s="1"/>
  <c r="P353" i="2"/>
  <c r="Q353" i="2" s="1"/>
  <c r="P354" i="2"/>
  <c r="Q354" i="2" s="1"/>
  <c r="P355" i="2"/>
  <c r="Q355" i="2" s="1"/>
  <c r="P357" i="2"/>
  <c r="Q357" i="2" s="1"/>
  <c r="P358" i="2"/>
  <c r="Q358" i="2" s="1"/>
  <c r="P359" i="2"/>
  <c r="Q359" i="2" s="1"/>
  <c r="P360" i="2"/>
  <c r="Q360" i="2" s="1"/>
  <c r="P361" i="2"/>
  <c r="Q361" i="2" s="1"/>
  <c r="P362" i="2"/>
  <c r="Q362" i="2" s="1"/>
  <c r="P363" i="2"/>
  <c r="Q363" i="2" s="1"/>
  <c r="P368" i="2"/>
  <c r="Q368" i="2" s="1"/>
  <c r="P369" i="2"/>
  <c r="Q369" i="2" s="1"/>
  <c r="P370" i="2"/>
  <c r="Q370" i="2" s="1"/>
  <c r="P371" i="2"/>
  <c r="Q371" i="2" s="1"/>
  <c r="P374" i="2"/>
  <c r="Q374" i="2" s="1"/>
  <c r="P375" i="2"/>
  <c r="Q375" i="2" s="1"/>
  <c r="P376" i="2"/>
  <c r="Q376" i="2" s="1"/>
  <c r="P377" i="2"/>
  <c r="Q377" i="2" s="1"/>
  <c r="P378" i="2"/>
  <c r="Q378" i="2" s="1"/>
  <c r="P379" i="2"/>
  <c r="Q379" i="2" s="1"/>
  <c r="P380" i="2"/>
  <c r="Q380" i="2" s="1"/>
  <c r="P382" i="2"/>
  <c r="Q382" i="2" s="1"/>
  <c r="P383" i="2"/>
  <c r="Q383" i="2" s="1"/>
  <c r="P384" i="2"/>
  <c r="Q384" i="2" s="1"/>
  <c r="P385" i="2"/>
  <c r="Q385" i="2" s="1"/>
  <c r="P386" i="2"/>
  <c r="Q386" i="2" s="1"/>
  <c r="P387" i="2"/>
  <c r="Q387" i="2" s="1"/>
  <c r="P388" i="2"/>
  <c r="Q388" i="2" s="1"/>
  <c r="P389" i="2"/>
  <c r="Q389" i="2" s="1"/>
  <c r="P390" i="2"/>
  <c r="Q390" i="2" s="1"/>
  <c r="P391" i="2"/>
  <c r="Q391" i="2" s="1"/>
  <c r="P392" i="2"/>
  <c r="Q392" i="2" s="1"/>
  <c r="P393" i="2"/>
  <c r="Q393" i="2" s="1"/>
  <c r="P394" i="2"/>
  <c r="Q394" i="2" s="1"/>
  <c r="P395" i="2"/>
  <c r="Q395" i="2" s="1"/>
  <c r="P396" i="2"/>
  <c r="Q396" i="2" s="1"/>
  <c r="P397" i="2"/>
  <c r="Q397" i="2" s="1"/>
  <c r="P399" i="2"/>
  <c r="Q399" i="2" s="1"/>
  <c r="P400" i="2"/>
  <c r="Q400" i="2" s="1"/>
  <c r="P401" i="2"/>
  <c r="Q401" i="2" s="1"/>
  <c r="P402" i="2"/>
  <c r="Q402" i="2" s="1"/>
  <c r="P403" i="2"/>
  <c r="Q403" i="2" s="1"/>
  <c r="P404" i="2"/>
  <c r="Q404" i="2" s="1"/>
  <c r="P405" i="2"/>
  <c r="Q405" i="2" s="1"/>
  <c r="P406" i="2"/>
  <c r="Q406" i="2" s="1"/>
  <c r="P408" i="2"/>
  <c r="Q408" i="2" s="1"/>
  <c r="P409" i="2"/>
  <c r="Q409" i="2" s="1"/>
  <c r="P410" i="2"/>
  <c r="Q410" i="2" s="1"/>
  <c r="P411" i="2"/>
  <c r="Q411" i="2" s="1"/>
  <c r="P412" i="2"/>
  <c r="Q412" i="2" s="1"/>
  <c r="P413" i="2"/>
  <c r="Q413" i="2" s="1"/>
  <c r="P414" i="2"/>
  <c r="Q414" i="2" s="1"/>
  <c r="P415" i="2"/>
  <c r="Q415" i="2" s="1"/>
  <c r="P416" i="2"/>
  <c r="Q416" i="2" s="1"/>
  <c r="P417" i="2"/>
  <c r="Q417" i="2" s="1"/>
  <c r="P418" i="2"/>
  <c r="Q418" i="2" s="1"/>
  <c r="P419" i="2"/>
  <c r="Q419" i="2" s="1"/>
  <c r="P420" i="2"/>
  <c r="Q420" i="2" s="1"/>
  <c r="P421" i="2"/>
  <c r="Q421" i="2" s="1"/>
  <c r="P423" i="2"/>
  <c r="Q423" i="2" s="1"/>
  <c r="P424" i="2"/>
  <c r="Q424" i="2" s="1"/>
  <c r="P425" i="2"/>
  <c r="Q425" i="2" s="1"/>
  <c r="P426" i="2"/>
  <c r="Q426" i="2" s="1"/>
  <c r="P427" i="2"/>
  <c r="Q427" i="2" s="1"/>
  <c r="P428" i="2"/>
  <c r="Q428" i="2" s="1"/>
  <c r="P429" i="2"/>
  <c r="Q429" i="2" s="1"/>
  <c r="P430" i="2"/>
  <c r="Q430" i="2" s="1"/>
  <c r="P431" i="2"/>
  <c r="Q431" i="2" s="1"/>
  <c r="P432" i="2"/>
  <c r="Q432" i="2" s="1"/>
  <c r="P433" i="2"/>
  <c r="Q433" i="2" s="1"/>
  <c r="P435" i="2"/>
  <c r="Q435" i="2" s="1"/>
  <c r="P436" i="2"/>
  <c r="Q436" i="2" s="1"/>
  <c r="P437" i="2"/>
  <c r="Q437" i="2" s="1"/>
  <c r="P438" i="2"/>
  <c r="Q438" i="2" s="1"/>
  <c r="P439" i="2"/>
  <c r="Q439" i="2" s="1"/>
  <c r="P440" i="2"/>
  <c r="Q440" i="2" s="1"/>
  <c r="P441" i="2"/>
  <c r="Q441" i="2" s="1"/>
  <c r="P442" i="2"/>
  <c r="Q442" i="2" s="1"/>
  <c r="P443" i="2"/>
  <c r="Q443" i="2" s="1"/>
  <c r="P444" i="2"/>
  <c r="Q444" i="2" s="1"/>
  <c r="P445" i="2"/>
  <c r="Q445" i="2" s="1"/>
  <c r="P446" i="2"/>
  <c r="Q446" i="2" s="1"/>
  <c r="P447" i="2"/>
  <c r="Q447" i="2" s="1"/>
  <c r="P448" i="2"/>
  <c r="Q448" i="2" s="1"/>
  <c r="P449" i="2"/>
  <c r="Q449" i="2" s="1"/>
  <c r="P450" i="2"/>
  <c r="Q450" i="2" s="1"/>
  <c r="P451" i="2"/>
  <c r="Q451" i="2" s="1"/>
  <c r="P452" i="2"/>
  <c r="Q452" i="2" s="1"/>
  <c r="P453" i="2"/>
  <c r="Q453" i="2" s="1"/>
  <c r="P454" i="2"/>
  <c r="Q454" i="2" s="1"/>
  <c r="P455" i="2"/>
  <c r="Q455" i="2" s="1"/>
  <c r="P456" i="2"/>
  <c r="Q456" i="2" s="1"/>
  <c r="P457" i="2"/>
  <c r="Q457" i="2" s="1"/>
  <c r="P458" i="2"/>
  <c r="Q458" i="2" s="1"/>
  <c r="P459" i="2"/>
  <c r="Q459" i="2" s="1"/>
  <c r="P460" i="2"/>
  <c r="Q460" i="2" s="1"/>
  <c r="P461" i="2"/>
  <c r="Q461" i="2" s="1"/>
  <c r="P462" i="2"/>
  <c r="Q462" i="2" s="1"/>
  <c r="P463" i="2"/>
  <c r="Q463" i="2" s="1"/>
  <c r="P464" i="2"/>
  <c r="Q464" i="2" s="1"/>
  <c r="P465" i="2"/>
  <c r="Q465" i="2" s="1"/>
  <c r="P466" i="2"/>
  <c r="Q466" i="2" s="1"/>
  <c r="P467" i="2"/>
  <c r="Q467" i="2" s="1"/>
  <c r="P468" i="2"/>
  <c r="Q468" i="2" s="1"/>
  <c r="P469" i="2"/>
  <c r="Q469" i="2" s="1"/>
  <c r="P470" i="2"/>
  <c r="Q470" i="2" s="1"/>
  <c r="P471" i="2"/>
  <c r="Q471" i="2" s="1"/>
  <c r="P472" i="2"/>
  <c r="Q472" i="2" s="1"/>
  <c r="P473" i="2"/>
  <c r="Q473" i="2" s="1"/>
  <c r="P474" i="2"/>
  <c r="Q474" i="2" s="1"/>
  <c r="P475" i="2"/>
  <c r="Q475" i="2" s="1"/>
  <c r="P476" i="2"/>
  <c r="Q476" i="2" s="1"/>
  <c r="P477" i="2"/>
  <c r="Q477" i="2" s="1"/>
  <c r="P478" i="2"/>
  <c r="Q478" i="2" s="1"/>
  <c r="P479" i="2"/>
  <c r="Q479" i="2" s="1"/>
  <c r="P480" i="2"/>
  <c r="Q480" i="2" s="1"/>
  <c r="P481" i="2"/>
  <c r="Q481" i="2" s="1"/>
  <c r="P482" i="2"/>
  <c r="Q482" i="2" s="1"/>
  <c r="P483" i="2"/>
  <c r="Q483" i="2" s="1"/>
  <c r="P484" i="2"/>
  <c r="Q484" i="2" s="1"/>
  <c r="P485" i="2"/>
  <c r="Q485" i="2" s="1"/>
  <c r="P486" i="2"/>
  <c r="Q486" i="2" s="1"/>
  <c r="P487" i="2"/>
  <c r="Q487" i="2" s="1"/>
  <c r="P488" i="2"/>
  <c r="Q488" i="2" s="1"/>
  <c r="P489" i="2"/>
  <c r="Q489" i="2" s="1"/>
  <c r="P490" i="2"/>
  <c r="Q490" i="2" s="1"/>
  <c r="P493" i="2"/>
  <c r="Q493" i="2" s="1"/>
  <c r="P494" i="2"/>
  <c r="Q494" i="2" s="1"/>
  <c r="P495" i="2"/>
  <c r="Q495" i="2" s="1"/>
  <c r="P496" i="2"/>
  <c r="Q496" i="2" s="1"/>
  <c r="P497" i="2"/>
  <c r="Q497" i="2" s="1"/>
  <c r="P498" i="2"/>
  <c r="Q498" i="2" s="1"/>
  <c r="P499" i="2"/>
  <c r="Q499" i="2" s="1"/>
  <c r="P500" i="2"/>
  <c r="Q500" i="2" s="1"/>
  <c r="P501" i="2"/>
  <c r="Q501" i="2" s="1"/>
  <c r="P502" i="2"/>
  <c r="Q502" i="2" s="1"/>
  <c r="P503" i="2"/>
  <c r="Q503" i="2" s="1"/>
  <c r="P504" i="2"/>
  <c r="Q504" i="2" s="1"/>
  <c r="P505" i="2"/>
  <c r="Q505" i="2" s="1"/>
  <c r="P506" i="2"/>
  <c r="Q506" i="2" s="1"/>
  <c r="P508" i="2"/>
  <c r="Q508" i="2" s="1"/>
  <c r="P509" i="2"/>
  <c r="Q509" i="2" s="1"/>
  <c r="P510" i="2"/>
  <c r="Q510" i="2" s="1"/>
  <c r="P511" i="2"/>
  <c r="Q511" i="2" s="1"/>
  <c r="P512" i="2"/>
  <c r="Q512" i="2" s="1"/>
  <c r="P513" i="2"/>
  <c r="Q513" i="2" s="1"/>
  <c r="P514" i="2"/>
  <c r="Q514" i="2" s="1"/>
  <c r="P515" i="2"/>
  <c r="Q515" i="2" s="1"/>
  <c r="P516" i="2"/>
  <c r="Q516" i="2" s="1"/>
  <c r="P517" i="2"/>
  <c r="Q517" i="2" s="1"/>
  <c r="P518" i="2"/>
  <c r="Q518" i="2" s="1"/>
  <c r="P520" i="2"/>
  <c r="Q520" i="2" s="1"/>
  <c r="P521" i="2"/>
  <c r="Q521" i="2" s="1"/>
  <c r="P522" i="2"/>
  <c r="Q522" i="2" s="1"/>
  <c r="P523" i="2"/>
  <c r="Q523" i="2" s="1"/>
  <c r="P524" i="2"/>
  <c r="Q524" i="2" s="1"/>
  <c r="P525" i="2"/>
  <c r="Q525" i="2" s="1"/>
  <c r="P526" i="2"/>
  <c r="Q526" i="2" s="1"/>
  <c r="P527" i="2"/>
  <c r="Q527" i="2" s="1"/>
  <c r="P528" i="2"/>
  <c r="Q528" i="2" s="1"/>
  <c r="P529" i="2"/>
  <c r="Q529" i="2" s="1"/>
  <c r="P530" i="2"/>
  <c r="Q530" i="2" s="1"/>
  <c r="P531" i="2"/>
  <c r="Q531" i="2" s="1"/>
  <c r="P532" i="2"/>
  <c r="Q532" i="2" s="1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O553" i="2"/>
  <c r="N553" i="2"/>
  <c r="M553" i="2"/>
  <c r="J45" i="7" l="1"/>
  <c r="J73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1" i="7"/>
  <c r="J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AA555" i="2" l="1"/>
  <c r="AG491" i="2"/>
  <c r="AE553" i="2"/>
  <c r="AC525" i="2" l="1"/>
  <c r="AC524" i="2"/>
  <c r="AC523" i="2"/>
  <c r="AC522" i="2"/>
  <c r="AC521" i="2"/>
  <c r="AC520" i="2"/>
  <c r="AC519" i="2"/>
  <c r="AC518" i="2"/>
  <c r="AC517" i="2"/>
  <c r="AC516" i="2"/>
  <c r="AA507" i="2"/>
  <c r="AA508" i="2"/>
  <c r="AA509" i="2"/>
  <c r="AA510" i="2"/>
  <c r="AA511" i="2"/>
  <c r="AA512" i="2"/>
  <c r="AA513" i="2"/>
  <c r="AA514" i="2"/>
  <c r="AA515" i="2"/>
  <c r="AD518" i="2" l="1"/>
  <c r="AG518" i="2"/>
  <c r="AD519" i="2"/>
  <c r="AG519" i="2"/>
  <c r="AD523" i="2"/>
  <c r="AG523" i="2"/>
  <c r="AD522" i="2"/>
  <c r="AG522" i="2"/>
  <c r="AD516" i="2"/>
  <c r="AG516" i="2"/>
  <c r="AD520" i="2"/>
  <c r="AG520" i="2"/>
  <c r="AD524" i="2"/>
  <c r="AG524" i="2"/>
  <c r="AD517" i="2"/>
  <c r="AG517" i="2"/>
  <c r="AD521" i="2"/>
  <c r="AG521" i="2"/>
  <c r="AD525" i="2"/>
  <c r="AG525" i="2"/>
  <c r="AC508" i="2"/>
  <c r="AC515" i="2"/>
  <c r="AC511" i="2"/>
  <c r="AC507" i="2"/>
  <c r="AC514" i="2"/>
  <c r="AC512" i="2"/>
  <c r="AC510" i="2"/>
  <c r="AC513" i="2"/>
  <c r="AC509" i="2"/>
  <c r="Y553" i="2"/>
  <c r="Z553" i="2"/>
  <c r="AB553" i="2"/>
  <c r="AF553" i="2"/>
  <c r="AD510" i="2" l="1"/>
  <c r="AG510" i="2"/>
  <c r="AD511" i="2"/>
  <c r="AG511" i="2"/>
  <c r="AD512" i="2"/>
  <c r="AG512" i="2"/>
  <c r="AD515" i="2"/>
  <c r="AG515" i="2"/>
  <c r="AD513" i="2"/>
  <c r="AG513" i="2"/>
  <c r="AD507" i="2"/>
  <c r="AG507" i="2"/>
  <c r="AD509" i="2"/>
  <c r="AG509" i="2"/>
  <c r="AD514" i="2"/>
  <c r="AG514" i="2"/>
  <c r="AD508" i="2"/>
  <c r="AG508" i="2"/>
  <c r="V553" i="2" l="1"/>
  <c r="U553" i="2"/>
  <c r="S553" i="2"/>
  <c r="T502" i="2"/>
  <c r="T503" i="2"/>
  <c r="X503" i="2" s="1"/>
  <c r="AA503" i="2" s="1"/>
  <c r="T504" i="2"/>
  <c r="W504" i="2" s="1"/>
  <c r="T505" i="2"/>
  <c r="W505" i="2" s="1"/>
  <c r="T506" i="2"/>
  <c r="AC503" i="2" l="1"/>
  <c r="W502" i="2"/>
  <c r="X502" i="2" s="1"/>
  <c r="AA502" i="2" s="1"/>
  <c r="X505" i="2"/>
  <c r="AA505" i="2" s="1"/>
  <c r="X504" i="2"/>
  <c r="AA504" i="2" s="1"/>
  <c r="W506" i="2"/>
  <c r="X506" i="2" s="1"/>
  <c r="AA506" i="2" s="1"/>
  <c r="AD503" i="2" l="1"/>
  <c r="AG503" i="2"/>
  <c r="AC505" i="2"/>
  <c r="AC502" i="2"/>
  <c r="AC506" i="2"/>
  <c r="AC504" i="2"/>
  <c r="AD502" i="2" l="1"/>
  <c r="AG502" i="2"/>
  <c r="AD505" i="2"/>
  <c r="AG505" i="2"/>
  <c r="AD504" i="2"/>
  <c r="AG504" i="2"/>
  <c r="AD506" i="2"/>
  <c r="AG506" i="2"/>
  <c r="T501" i="2"/>
  <c r="R553" i="2"/>
  <c r="W501" i="2" l="1"/>
  <c r="X501" i="2" s="1"/>
  <c r="AA501" i="2" s="1"/>
  <c r="AC501" i="2" l="1"/>
  <c r="T141" i="2"/>
  <c r="T142" i="2"/>
  <c r="AD501" i="2" l="1"/>
  <c r="AG501" i="2"/>
  <c r="W142" i="2"/>
  <c r="X142" i="2" s="1"/>
  <c r="AA142" i="2" s="1"/>
  <c r="W141" i="2"/>
  <c r="X141" i="2" s="1"/>
  <c r="AA141" i="2" s="1"/>
  <c r="T490" i="2"/>
  <c r="W490" i="2" s="1"/>
  <c r="T491" i="2"/>
  <c r="X491" i="2" s="1"/>
  <c r="AA491" i="2" s="1"/>
  <c r="AD491" i="2" s="1"/>
  <c r="AC141" i="2" l="1"/>
  <c r="AC142" i="2"/>
  <c r="X490" i="2"/>
  <c r="AA490" i="2" s="1"/>
  <c r="AD142" i="2" l="1"/>
  <c r="AG142" i="2"/>
  <c r="AD141" i="2"/>
  <c r="AG141" i="2"/>
  <c r="AC490" i="2"/>
  <c r="AG490" i="2" s="1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W63" i="2" s="1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2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399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5" i="2"/>
  <c r="T436" i="2"/>
  <c r="T437" i="2"/>
  <c r="T438" i="2"/>
  <c r="T439" i="2"/>
  <c r="T440" i="2"/>
  <c r="T441" i="2"/>
  <c r="T442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6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2" i="2"/>
  <c r="T483" i="2"/>
  <c r="T484" i="2"/>
  <c r="T485" i="2"/>
  <c r="T486" i="2"/>
  <c r="T487" i="2"/>
  <c r="T488" i="2"/>
  <c r="T489" i="2"/>
  <c r="T492" i="2"/>
  <c r="T493" i="2"/>
  <c r="T494" i="2"/>
  <c r="T495" i="2"/>
  <c r="T496" i="2"/>
  <c r="T497" i="2"/>
  <c r="T498" i="2"/>
  <c r="T499" i="2"/>
  <c r="T500" i="2"/>
  <c r="P8" i="2"/>
  <c r="Q8" i="2" s="1"/>
  <c r="T8" i="2" l="1"/>
  <c r="W8" i="2" s="1"/>
  <c r="P553" i="2"/>
  <c r="AD490" i="2"/>
  <c r="W12" i="2"/>
  <c r="X12" i="2" s="1"/>
  <c r="AA12" i="2" s="1"/>
  <c r="W189" i="2"/>
  <c r="X189" i="2" s="1"/>
  <c r="AA189" i="2" s="1"/>
  <c r="W494" i="2"/>
  <c r="X494" i="2" s="1"/>
  <c r="AA494" i="2" s="1"/>
  <c r="W484" i="2"/>
  <c r="X484" i="2" s="1"/>
  <c r="AA484" i="2" s="1"/>
  <c r="W476" i="2"/>
  <c r="X476" i="2" s="1"/>
  <c r="AA476" i="2" s="1"/>
  <c r="W468" i="2"/>
  <c r="X468" i="2" s="1"/>
  <c r="AA468" i="2" s="1"/>
  <c r="W460" i="2"/>
  <c r="X460" i="2" s="1"/>
  <c r="AA460" i="2" s="1"/>
  <c r="W452" i="2"/>
  <c r="X452" i="2" s="1"/>
  <c r="AA452" i="2" s="1"/>
  <c r="W444" i="2"/>
  <c r="X444" i="2" s="1"/>
  <c r="AA444" i="2" s="1"/>
  <c r="W436" i="2"/>
  <c r="X436" i="2" s="1"/>
  <c r="AA436" i="2" s="1"/>
  <c r="W428" i="2"/>
  <c r="X428" i="2" s="1"/>
  <c r="AA428" i="2" s="1"/>
  <c r="W421" i="2"/>
  <c r="X421" i="2" s="1"/>
  <c r="AA421" i="2" s="1"/>
  <c r="W413" i="2"/>
  <c r="X413" i="2" s="1"/>
  <c r="AA413" i="2" s="1"/>
  <c r="W405" i="2"/>
  <c r="X405" i="2" s="1"/>
  <c r="AA405" i="2" s="1"/>
  <c r="W397" i="2"/>
  <c r="X397" i="2" s="1"/>
  <c r="AA397" i="2" s="1"/>
  <c r="W393" i="2"/>
  <c r="X393" i="2" s="1"/>
  <c r="AA393" i="2" s="1"/>
  <c r="W385" i="2"/>
  <c r="X385" i="2" s="1"/>
  <c r="AA385" i="2" s="1"/>
  <c r="W381" i="2"/>
  <c r="X381" i="2" s="1"/>
  <c r="AA381" i="2" s="1"/>
  <c r="W374" i="2"/>
  <c r="X374" i="2" s="1"/>
  <c r="AA374" i="2" s="1"/>
  <c r="W371" i="2"/>
  <c r="X371" i="2" s="1"/>
  <c r="AA371" i="2" s="1"/>
  <c r="W367" i="2"/>
  <c r="X367" i="2" s="1"/>
  <c r="AA367" i="2" s="1"/>
  <c r="W363" i="2"/>
  <c r="X363" i="2" s="1"/>
  <c r="AA363" i="2" s="1"/>
  <c r="W359" i="2"/>
  <c r="X359" i="2" s="1"/>
  <c r="AA359" i="2" s="1"/>
  <c r="W355" i="2"/>
  <c r="X355" i="2" s="1"/>
  <c r="AA355" i="2" s="1"/>
  <c r="W351" i="2"/>
  <c r="X351" i="2" s="1"/>
  <c r="AA351" i="2" s="1"/>
  <c r="W347" i="2"/>
  <c r="X347" i="2" s="1"/>
  <c r="AA347" i="2" s="1"/>
  <c r="W343" i="2"/>
  <c r="X343" i="2" s="1"/>
  <c r="AA343" i="2" s="1"/>
  <c r="W335" i="2"/>
  <c r="X335" i="2" s="1"/>
  <c r="AA335" i="2" s="1"/>
  <c r="W331" i="2"/>
  <c r="X331" i="2" s="1"/>
  <c r="AA331" i="2" s="1"/>
  <c r="W327" i="2"/>
  <c r="X327" i="2" s="1"/>
  <c r="AA327" i="2" s="1"/>
  <c r="W323" i="2"/>
  <c r="X323" i="2" s="1"/>
  <c r="AA323" i="2" s="1"/>
  <c r="W319" i="2"/>
  <c r="X319" i="2" s="1"/>
  <c r="AA319" i="2" s="1"/>
  <c r="W315" i="2"/>
  <c r="X315" i="2" s="1"/>
  <c r="AA315" i="2" s="1"/>
  <c r="W311" i="2"/>
  <c r="X311" i="2" s="1"/>
  <c r="AA311" i="2" s="1"/>
  <c r="W307" i="2"/>
  <c r="X307" i="2" s="1"/>
  <c r="AA307" i="2" s="1"/>
  <c r="W303" i="2"/>
  <c r="X303" i="2" s="1"/>
  <c r="AA303" i="2" s="1"/>
  <c r="W299" i="2"/>
  <c r="X299" i="2" s="1"/>
  <c r="AA299" i="2" s="1"/>
  <c r="W295" i="2"/>
  <c r="X295" i="2" s="1"/>
  <c r="AA295" i="2" s="1"/>
  <c r="W291" i="2"/>
  <c r="X291" i="2" s="1"/>
  <c r="AA291" i="2" s="1"/>
  <c r="W287" i="2"/>
  <c r="X287" i="2" s="1"/>
  <c r="AA287" i="2" s="1"/>
  <c r="W283" i="2"/>
  <c r="X283" i="2" s="1"/>
  <c r="AA283" i="2" s="1"/>
  <c r="W279" i="2"/>
  <c r="X279" i="2" s="1"/>
  <c r="AA279" i="2" s="1"/>
  <c r="W275" i="2"/>
  <c r="X275" i="2" s="1"/>
  <c r="AA275" i="2" s="1"/>
  <c r="W271" i="2"/>
  <c r="X271" i="2" s="1"/>
  <c r="AA271" i="2" s="1"/>
  <c r="W267" i="2"/>
  <c r="X267" i="2" s="1"/>
  <c r="AA267" i="2" s="1"/>
  <c r="W263" i="2"/>
  <c r="X263" i="2" s="1"/>
  <c r="AA263" i="2" s="1"/>
  <c r="W259" i="2"/>
  <c r="X259" i="2" s="1"/>
  <c r="AA259" i="2" s="1"/>
  <c r="W256" i="2"/>
  <c r="X256" i="2" s="1"/>
  <c r="AA256" i="2" s="1"/>
  <c r="W252" i="2"/>
  <c r="X252" i="2" s="1"/>
  <c r="AA252" i="2" s="1"/>
  <c r="W249" i="2"/>
  <c r="X249" i="2" s="1"/>
  <c r="AA249" i="2" s="1"/>
  <c r="W245" i="2"/>
  <c r="X245" i="2" s="1"/>
  <c r="AA245" i="2" s="1"/>
  <c r="W241" i="2"/>
  <c r="X241" i="2" s="1"/>
  <c r="AA241" i="2" s="1"/>
  <c r="W237" i="2"/>
  <c r="X237" i="2" s="1"/>
  <c r="AA237" i="2" s="1"/>
  <c r="W233" i="2"/>
  <c r="X233" i="2" s="1"/>
  <c r="AA233" i="2" s="1"/>
  <c r="W229" i="2"/>
  <c r="X229" i="2" s="1"/>
  <c r="AA229" i="2" s="1"/>
  <c r="W225" i="2"/>
  <c r="X225" i="2" s="1"/>
  <c r="AA225" i="2" s="1"/>
  <c r="W221" i="2"/>
  <c r="X221" i="2" s="1"/>
  <c r="AA221" i="2" s="1"/>
  <c r="W217" i="2"/>
  <c r="X217" i="2" s="1"/>
  <c r="AA217" i="2" s="1"/>
  <c r="W213" i="2"/>
  <c r="X213" i="2" s="1"/>
  <c r="AA213" i="2" s="1"/>
  <c r="W210" i="2"/>
  <c r="X210" i="2" s="1"/>
  <c r="AA210" i="2" s="1"/>
  <c r="W206" i="2"/>
  <c r="X206" i="2" s="1"/>
  <c r="AA206" i="2" s="1"/>
  <c r="W202" i="2"/>
  <c r="X202" i="2" s="1"/>
  <c r="AA202" i="2" s="1"/>
  <c r="W198" i="2"/>
  <c r="X198" i="2" s="1"/>
  <c r="AA198" i="2" s="1"/>
  <c r="W194" i="2"/>
  <c r="X194" i="2" s="1"/>
  <c r="AA194" i="2" s="1"/>
  <c r="W190" i="2"/>
  <c r="X190" i="2" s="1"/>
  <c r="AA190" i="2" s="1"/>
  <c r="W186" i="2"/>
  <c r="X186" i="2" s="1"/>
  <c r="AA186" i="2" s="1"/>
  <c r="W182" i="2"/>
  <c r="X182" i="2" s="1"/>
  <c r="AA182" i="2" s="1"/>
  <c r="W178" i="2"/>
  <c r="X178" i="2" s="1"/>
  <c r="AA178" i="2" s="1"/>
  <c r="W174" i="2"/>
  <c r="X174" i="2" s="1"/>
  <c r="AA174" i="2" s="1"/>
  <c r="W171" i="2"/>
  <c r="X171" i="2" s="1"/>
  <c r="AA171" i="2" s="1"/>
  <c r="W167" i="2"/>
  <c r="X167" i="2" s="1"/>
  <c r="AA167" i="2" s="1"/>
  <c r="W163" i="2"/>
  <c r="X163" i="2" s="1"/>
  <c r="AA163" i="2" s="1"/>
  <c r="W159" i="2"/>
  <c r="X159" i="2" s="1"/>
  <c r="AA159" i="2" s="1"/>
  <c r="W155" i="2"/>
  <c r="X155" i="2" s="1"/>
  <c r="AA155" i="2" s="1"/>
  <c r="W147" i="2"/>
  <c r="X147" i="2" s="1"/>
  <c r="AA147" i="2" s="1"/>
  <c r="W137" i="2"/>
  <c r="X137" i="2" s="1"/>
  <c r="AA137" i="2" s="1"/>
  <c r="W129" i="2"/>
  <c r="X129" i="2" s="1"/>
  <c r="AA129" i="2" s="1"/>
  <c r="W121" i="2"/>
  <c r="X121" i="2" s="1"/>
  <c r="AA121" i="2" s="1"/>
  <c r="W113" i="2"/>
  <c r="X113" i="2" s="1"/>
  <c r="AA113" i="2" s="1"/>
  <c r="W106" i="2"/>
  <c r="X106" i="2" s="1"/>
  <c r="AA106" i="2" s="1"/>
  <c r="W98" i="2"/>
  <c r="X98" i="2" s="1"/>
  <c r="AA98" i="2" s="1"/>
  <c r="W90" i="2"/>
  <c r="X90" i="2" s="1"/>
  <c r="AA90" i="2" s="1"/>
  <c r="W83" i="2"/>
  <c r="X83" i="2" s="1"/>
  <c r="AA83" i="2" s="1"/>
  <c r="W75" i="2"/>
  <c r="X75" i="2" s="1"/>
  <c r="AA75" i="2" s="1"/>
  <c r="W64" i="2"/>
  <c r="X64" i="2" s="1"/>
  <c r="AA64" i="2" s="1"/>
  <c r="W56" i="2"/>
  <c r="X56" i="2" s="1"/>
  <c r="AA56" i="2" s="1"/>
  <c r="W48" i="2"/>
  <c r="X48" i="2" s="1"/>
  <c r="AA48" i="2" s="1"/>
  <c r="W40" i="2"/>
  <c r="X40" i="2" s="1"/>
  <c r="AA40" i="2" s="1"/>
  <c r="W32" i="2"/>
  <c r="X32" i="2" s="1"/>
  <c r="AA32" i="2" s="1"/>
  <c r="W28" i="2"/>
  <c r="X28" i="2" s="1"/>
  <c r="AA28" i="2" s="1"/>
  <c r="W24" i="2"/>
  <c r="X24" i="2" s="1"/>
  <c r="AA24" i="2" s="1"/>
  <c r="W16" i="2"/>
  <c r="X16" i="2" s="1"/>
  <c r="AA16" i="2" s="1"/>
  <c r="W497" i="2"/>
  <c r="X497" i="2" s="1"/>
  <c r="AA497" i="2" s="1"/>
  <c r="W493" i="2"/>
  <c r="X493" i="2" s="1"/>
  <c r="AA493" i="2" s="1"/>
  <c r="W487" i="2"/>
  <c r="X487" i="2" s="1"/>
  <c r="AA487" i="2" s="1"/>
  <c r="W479" i="2"/>
  <c r="X479" i="2" s="1"/>
  <c r="AA479" i="2" s="1"/>
  <c r="W475" i="2"/>
  <c r="X475" i="2" s="1"/>
  <c r="AA475" i="2" s="1"/>
  <c r="W471" i="2"/>
  <c r="X471" i="2" s="1"/>
  <c r="AA471" i="2" s="1"/>
  <c r="W467" i="2"/>
  <c r="X467" i="2" s="1"/>
  <c r="AA467" i="2" s="1"/>
  <c r="W463" i="2"/>
  <c r="X463" i="2" s="1"/>
  <c r="AA463" i="2" s="1"/>
  <c r="W459" i="2"/>
  <c r="X459" i="2" s="1"/>
  <c r="AA459" i="2" s="1"/>
  <c r="W455" i="2"/>
  <c r="X455" i="2" s="1"/>
  <c r="AA455" i="2" s="1"/>
  <c r="W451" i="2"/>
  <c r="X451" i="2" s="1"/>
  <c r="AA451" i="2" s="1"/>
  <c r="W447" i="2"/>
  <c r="X447" i="2" s="1"/>
  <c r="AA447" i="2" s="1"/>
  <c r="W443" i="2"/>
  <c r="X443" i="2" s="1"/>
  <c r="AA443" i="2" s="1"/>
  <c r="W439" i="2"/>
  <c r="X439" i="2" s="1"/>
  <c r="AA439" i="2" s="1"/>
  <c r="W435" i="2"/>
  <c r="X435" i="2" s="1"/>
  <c r="AA435" i="2" s="1"/>
  <c r="W431" i="2"/>
  <c r="X431" i="2" s="1"/>
  <c r="AA431" i="2" s="1"/>
  <c r="W427" i="2"/>
  <c r="X427" i="2" s="1"/>
  <c r="AA427" i="2" s="1"/>
  <c r="W424" i="2"/>
  <c r="X424" i="2" s="1"/>
  <c r="AA424" i="2" s="1"/>
  <c r="W420" i="2"/>
  <c r="X420" i="2" s="1"/>
  <c r="AA420" i="2" s="1"/>
  <c r="W416" i="2"/>
  <c r="X416" i="2" s="1"/>
  <c r="AA416" i="2" s="1"/>
  <c r="W412" i="2"/>
  <c r="X412" i="2" s="1"/>
  <c r="AA412" i="2" s="1"/>
  <c r="W408" i="2"/>
  <c r="X408" i="2" s="1"/>
  <c r="AA408" i="2" s="1"/>
  <c r="W404" i="2"/>
  <c r="X404" i="2" s="1"/>
  <c r="AA404" i="2" s="1"/>
  <c r="W400" i="2"/>
  <c r="X400" i="2" s="1"/>
  <c r="AA400" i="2" s="1"/>
  <c r="W396" i="2"/>
  <c r="X396" i="2" s="1"/>
  <c r="AA396" i="2" s="1"/>
  <c r="W392" i="2"/>
  <c r="X392" i="2" s="1"/>
  <c r="AA392" i="2" s="1"/>
  <c r="W388" i="2"/>
  <c r="X388" i="2" s="1"/>
  <c r="AA388" i="2" s="1"/>
  <c r="W384" i="2"/>
  <c r="X384" i="2" s="1"/>
  <c r="AA384" i="2" s="1"/>
  <c r="W380" i="2"/>
  <c r="X380" i="2" s="1"/>
  <c r="AA380" i="2" s="1"/>
  <c r="W377" i="2"/>
  <c r="X377" i="2" s="1"/>
  <c r="AA377" i="2" s="1"/>
  <c r="W373" i="2"/>
  <c r="X373" i="2" s="1"/>
  <c r="AA373" i="2" s="1"/>
  <c r="W370" i="2"/>
  <c r="X370" i="2" s="1"/>
  <c r="AA370" i="2" s="1"/>
  <c r="W366" i="2"/>
  <c r="X366" i="2" s="1"/>
  <c r="AA366" i="2" s="1"/>
  <c r="W362" i="2"/>
  <c r="X362" i="2" s="1"/>
  <c r="AA362" i="2" s="1"/>
  <c r="W358" i="2"/>
  <c r="X358" i="2" s="1"/>
  <c r="AA358" i="2" s="1"/>
  <c r="W354" i="2"/>
  <c r="X354" i="2" s="1"/>
  <c r="AA354" i="2" s="1"/>
  <c r="W350" i="2"/>
  <c r="X350" i="2" s="1"/>
  <c r="AA350" i="2" s="1"/>
  <c r="W346" i="2"/>
  <c r="X346" i="2" s="1"/>
  <c r="AA346" i="2" s="1"/>
  <c r="W338" i="2"/>
  <c r="X338" i="2" s="1"/>
  <c r="AA338" i="2" s="1"/>
  <c r="W330" i="2"/>
  <c r="X330" i="2" s="1"/>
  <c r="AA330" i="2" s="1"/>
  <c r="W318" i="2"/>
  <c r="X318" i="2" s="1"/>
  <c r="AA318" i="2" s="1"/>
  <c r="W310" i="2"/>
  <c r="X310" i="2" s="1"/>
  <c r="AA310" i="2" s="1"/>
  <c r="W302" i="2"/>
  <c r="X302" i="2" s="1"/>
  <c r="AA302" i="2" s="1"/>
  <c r="W294" i="2"/>
  <c r="X294" i="2" s="1"/>
  <c r="AA294" i="2" s="1"/>
  <c r="W286" i="2"/>
  <c r="X286" i="2" s="1"/>
  <c r="AA286" i="2" s="1"/>
  <c r="W278" i="2"/>
  <c r="X278" i="2" s="1"/>
  <c r="AA278" i="2" s="1"/>
  <c r="W270" i="2"/>
  <c r="X270" i="2" s="1"/>
  <c r="AA270" i="2" s="1"/>
  <c r="W262" i="2"/>
  <c r="X262" i="2" s="1"/>
  <c r="AA262" i="2" s="1"/>
  <c r="W255" i="2"/>
  <c r="X255" i="2" s="1"/>
  <c r="AA255" i="2" s="1"/>
  <c r="W248" i="2"/>
  <c r="X248" i="2" s="1"/>
  <c r="AA248" i="2" s="1"/>
  <c r="W240" i="2"/>
  <c r="X240" i="2" s="1"/>
  <c r="AA240" i="2" s="1"/>
  <c r="W232" i="2"/>
  <c r="X232" i="2" s="1"/>
  <c r="AA232" i="2" s="1"/>
  <c r="W224" i="2"/>
  <c r="X224" i="2" s="1"/>
  <c r="AA224" i="2" s="1"/>
  <c r="W205" i="2"/>
  <c r="X205" i="2" s="1"/>
  <c r="AA205" i="2" s="1"/>
  <c r="W197" i="2"/>
  <c r="X197" i="2" s="1"/>
  <c r="AA197" i="2" s="1"/>
  <c r="W185" i="2"/>
  <c r="X185" i="2" s="1"/>
  <c r="AA185" i="2" s="1"/>
  <c r="W177" i="2"/>
  <c r="X177" i="2" s="1"/>
  <c r="AA177" i="2" s="1"/>
  <c r="W170" i="2"/>
  <c r="X170" i="2" s="1"/>
  <c r="AA170" i="2" s="1"/>
  <c r="W162" i="2"/>
  <c r="X162" i="2" s="1"/>
  <c r="AA162" i="2" s="1"/>
  <c r="W154" i="2"/>
  <c r="X154" i="2" s="1"/>
  <c r="AA154" i="2" s="1"/>
  <c r="W146" i="2"/>
  <c r="X146" i="2" s="1"/>
  <c r="AA146" i="2" s="1"/>
  <c r="W128" i="2"/>
  <c r="X128" i="2" s="1"/>
  <c r="AA128" i="2" s="1"/>
  <c r="W120" i="2"/>
  <c r="X120" i="2" s="1"/>
  <c r="AA120" i="2" s="1"/>
  <c r="W112" i="2"/>
  <c r="X112" i="2" s="1"/>
  <c r="AA112" i="2" s="1"/>
  <c r="W105" i="2"/>
  <c r="X105" i="2" s="1"/>
  <c r="AA105" i="2" s="1"/>
  <c r="W97" i="2"/>
  <c r="X97" i="2" s="1"/>
  <c r="AA97" i="2" s="1"/>
  <c r="W89" i="2"/>
  <c r="X89" i="2" s="1"/>
  <c r="AA89" i="2" s="1"/>
  <c r="W82" i="2"/>
  <c r="X82" i="2" s="1"/>
  <c r="AA82" i="2" s="1"/>
  <c r="W78" i="2"/>
  <c r="X78" i="2" s="1"/>
  <c r="AA78" i="2" s="1"/>
  <c r="W70" i="2"/>
  <c r="X70" i="2" s="1"/>
  <c r="AA70" i="2" s="1"/>
  <c r="X63" i="2"/>
  <c r="AA63" i="2" s="1"/>
  <c r="W55" i="2"/>
  <c r="X55" i="2" s="1"/>
  <c r="AA55" i="2" s="1"/>
  <c r="W47" i="2"/>
  <c r="X47" i="2" s="1"/>
  <c r="AA47" i="2" s="1"/>
  <c r="W39" i="2"/>
  <c r="X39" i="2" s="1"/>
  <c r="AA39" i="2" s="1"/>
  <c r="W31" i="2"/>
  <c r="X31" i="2" s="1"/>
  <c r="AA31" i="2" s="1"/>
  <c r="W23" i="2"/>
  <c r="X23" i="2" s="1"/>
  <c r="AA23" i="2" s="1"/>
  <c r="W15" i="2"/>
  <c r="X15" i="2" s="1"/>
  <c r="AA15" i="2" s="1"/>
  <c r="W500" i="2"/>
  <c r="X500" i="2" s="1"/>
  <c r="AA500" i="2" s="1"/>
  <c r="W492" i="2"/>
  <c r="X492" i="2" s="1"/>
  <c r="AA492" i="2" s="1"/>
  <c r="W482" i="2"/>
  <c r="X482" i="2" s="1"/>
  <c r="AA482" i="2" s="1"/>
  <c r="W474" i="2"/>
  <c r="X474" i="2" s="1"/>
  <c r="AA474" i="2" s="1"/>
  <c r="W466" i="2"/>
  <c r="X466" i="2" s="1"/>
  <c r="AA466" i="2" s="1"/>
  <c r="W458" i="2"/>
  <c r="X458" i="2" s="1"/>
  <c r="AA458" i="2" s="1"/>
  <c r="W450" i="2"/>
  <c r="X450" i="2" s="1"/>
  <c r="AA450" i="2" s="1"/>
  <c r="W442" i="2"/>
  <c r="X442" i="2" s="1"/>
  <c r="AA442" i="2" s="1"/>
  <c r="W434" i="2"/>
  <c r="X434" i="2" s="1"/>
  <c r="AA434" i="2" s="1"/>
  <c r="W426" i="2"/>
  <c r="X426" i="2" s="1"/>
  <c r="AA426" i="2" s="1"/>
  <c r="W419" i="2"/>
  <c r="X419" i="2" s="1"/>
  <c r="AA419" i="2" s="1"/>
  <c r="W411" i="2"/>
  <c r="X411" i="2" s="1"/>
  <c r="AA411" i="2" s="1"/>
  <c r="W403" i="2"/>
  <c r="X403" i="2" s="1"/>
  <c r="AA403" i="2" s="1"/>
  <c r="W395" i="2"/>
  <c r="X395" i="2" s="1"/>
  <c r="AA395" i="2" s="1"/>
  <c r="W387" i="2"/>
  <c r="X387" i="2" s="1"/>
  <c r="AA387" i="2" s="1"/>
  <c r="W376" i="2"/>
  <c r="X376" i="2" s="1"/>
  <c r="AA376" i="2" s="1"/>
  <c r="W369" i="2"/>
  <c r="X369" i="2" s="1"/>
  <c r="AA369" i="2" s="1"/>
  <c r="W361" i="2"/>
  <c r="X361" i="2" s="1"/>
  <c r="AA361" i="2" s="1"/>
  <c r="W353" i="2"/>
  <c r="X353" i="2" s="1"/>
  <c r="AA353" i="2" s="1"/>
  <c r="W345" i="2"/>
  <c r="X345" i="2" s="1"/>
  <c r="AA345" i="2" s="1"/>
  <c r="W337" i="2"/>
  <c r="X337" i="2" s="1"/>
  <c r="AA337" i="2" s="1"/>
  <c r="W333" i="2"/>
  <c r="X333" i="2" s="1"/>
  <c r="AA333" i="2" s="1"/>
  <c r="W329" i="2"/>
  <c r="X329" i="2" s="1"/>
  <c r="AA329" i="2" s="1"/>
  <c r="W321" i="2"/>
  <c r="X321" i="2" s="1"/>
  <c r="AA321" i="2" s="1"/>
  <c r="W317" i="2"/>
  <c r="X317" i="2" s="1"/>
  <c r="AA317" i="2" s="1"/>
  <c r="W313" i="2"/>
  <c r="X313" i="2" s="1"/>
  <c r="AA313" i="2" s="1"/>
  <c r="W309" i="2"/>
  <c r="X309" i="2" s="1"/>
  <c r="AA309" i="2" s="1"/>
  <c r="W305" i="2"/>
  <c r="X305" i="2" s="1"/>
  <c r="AA305" i="2" s="1"/>
  <c r="W301" i="2"/>
  <c r="X301" i="2" s="1"/>
  <c r="AA301" i="2" s="1"/>
  <c r="W297" i="2"/>
  <c r="X297" i="2" s="1"/>
  <c r="AA297" i="2" s="1"/>
  <c r="W293" i="2"/>
  <c r="X293" i="2" s="1"/>
  <c r="AA293" i="2" s="1"/>
  <c r="W289" i="2"/>
  <c r="X289" i="2" s="1"/>
  <c r="AA289" i="2" s="1"/>
  <c r="W285" i="2"/>
  <c r="X285" i="2" s="1"/>
  <c r="AA285" i="2" s="1"/>
  <c r="W281" i="2"/>
  <c r="X281" i="2" s="1"/>
  <c r="AA281" i="2" s="1"/>
  <c r="W277" i="2"/>
  <c r="X277" i="2" s="1"/>
  <c r="AA277" i="2" s="1"/>
  <c r="W273" i="2"/>
  <c r="X273" i="2" s="1"/>
  <c r="AA273" i="2" s="1"/>
  <c r="W269" i="2"/>
  <c r="X269" i="2" s="1"/>
  <c r="AA269" i="2" s="1"/>
  <c r="W265" i="2"/>
  <c r="X265" i="2" s="1"/>
  <c r="AA265" i="2" s="1"/>
  <c r="W261" i="2"/>
  <c r="X261" i="2" s="1"/>
  <c r="AA261" i="2" s="1"/>
  <c r="W254" i="2"/>
  <c r="X254" i="2" s="1"/>
  <c r="AA254" i="2" s="1"/>
  <c r="W247" i="2"/>
  <c r="X247" i="2" s="1"/>
  <c r="AA247" i="2" s="1"/>
  <c r="W243" i="2"/>
  <c r="X243" i="2" s="1"/>
  <c r="AA243" i="2" s="1"/>
  <c r="W239" i="2"/>
  <c r="X239" i="2" s="1"/>
  <c r="AA239" i="2" s="1"/>
  <c r="W235" i="2"/>
  <c r="X235" i="2" s="1"/>
  <c r="AA235" i="2" s="1"/>
  <c r="W231" i="2"/>
  <c r="X231" i="2" s="1"/>
  <c r="AA231" i="2" s="1"/>
  <c r="W227" i="2"/>
  <c r="X227" i="2" s="1"/>
  <c r="AA227" i="2" s="1"/>
  <c r="W223" i="2"/>
  <c r="X223" i="2" s="1"/>
  <c r="AA223" i="2" s="1"/>
  <c r="W219" i="2"/>
  <c r="X219" i="2" s="1"/>
  <c r="AA219" i="2" s="1"/>
  <c r="W215" i="2"/>
  <c r="X215" i="2" s="1"/>
  <c r="AA215" i="2" s="1"/>
  <c r="W212" i="2"/>
  <c r="X212" i="2" s="1"/>
  <c r="AA212" i="2" s="1"/>
  <c r="W208" i="2"/>
  <c r="X208" i="2" s="1"/>
  <c r="AA208" i="2" s="1"/>
  <c r="W204" i="2"/>
  <c r="X204" i="2" s="1"/>
  <c r="AA204" i="2" s="1"/>
  <c r="W200" i="2"/>
  <c r="X200" i="2" s="1"/>
  <c r="AA200" i="2" s="1"/>
  <c r="W196" i="2"/>
  <c r="X196" i="2" s="1"/>
  <c r="AA196" i="2" s="1"/>
  <c r="W192" i="2"/>
  <c r="X192" i="2" s="1"/>
  <c r="AA192" i="2" s="1"/>
  <c r="W188" i="2"/>
  <c r="X188" i="2" s="1"/>
  <c r="AA188" i="2" s="1"/>
  <c r="W184" i="2"/>
  <c r="X184" i="2" s="1"/>
  <c r="AA184" i="2" s="1"/>
  <c r="W180" i="2"/>
  <c r="X180" i="2" s="1"/>
  <c r="AA180" i="2" s="1"/>
  <c r="W176" i="2"/>
  <c r="X176" i="2" s="1"/>
  <c r="AA176" i="2" s="1"/>
  <c r="W169" i="2"/>
  <c r="X169" i="2" s="1"/>
  <c r="AA169" i="2" s="1"/>
  <c r="W165" i="2"/>
  <c r="X165" i="2" s="1"/>
  <c r="AA165" i="2" s="1"/>
  <c r="W161" i="2"/>
  <c r="X161" i="2" s="1"/>
  <c r="AA161" i="2" s="1"/>
  <c r="W157" i="2"/>
  <c r="X157" i="2" s="1"/>
  <c r="AA157" i="2" s="1"/>
  <c r="W153" i="2"/>
  <c r="X153" i="2" s="1"/>
  <c r="AA153" i="2" s="1"/>
  <c r="W149" i="2"/>
  <c r="X149" i="2" s="1"/>
  <c r="AA149" i="2" s="1"/>
  <c r="W145" i="2"/>
  <c r="X145" i="2" s="1"/>
  <c r="AA145" i="2" s="1"/>
  <c r="W139" i="2"/>
  <c r="X139" i="2" s="1"/>
  <c r="AA139" i="2" s="1"/>
  <c r="W135" i="2"/>
  <c r="X135" i="2" s="1"/>
  <c r="AA135" i="2" s="1"/>
  <c r="W131" i="2"/>
  <c r="X131" i="2" s="1"/>
  <c r="AA131" i="2" s="1"/>
  <c r="W127" i="2"/>
  <c r="X127" i="2" s="1"/>
  <c r="AA127" i="2" s="1"/>
  <c r="W123" i="2"/>
  <c r="X123" i="2" s="1"/>
  <c r="AA123" i="2" s="1"/>
  <c r="W119" i="2"/>
  <c r="X119" i="2" s="1"/>
  <c r="AA119" i="2" s="1"/>
  <c r="W115" i="2"/>
  <c r="X115" i="2" s="1"/>
  <c r="AA115" i="2" s="1"/>
  <c r="W111" i="2"/>
  <c r="X111" i="2" s="1"/>
  <c r="AA111" i="2" s="1"/>
  <c r="W108" i="2"/>
  <c r="X108" i="2" s="1"/>
  <c r="AA108" i="2" s="1"/>
  <c r="W104" i="2"/>
  <c r="X104" i="2" s="1"/>
  <c r="AA104" i="2" s="1"/>
  <c r="W100" i="2"/>
  <c r="X100" i="2" s="1"/>
  <c r="AA100" i="2" s="1"/>
  <c r="W96" i="2"/>
  <c r="X96" i="2" s="1"/>
  <c r="AA96" i="2" s="1"/>
  <c r="W92" i="2"/>
  <c r="X92" i="2" s="1"/>
  <c r="AA92" i="2" s="1"/>
  <c r="W88" i="2"/>
  <c r="X88" i="2" s="1"/>
  <c r="AA88" i="2" s="1"/>
  <c r="W81" i="2"/>
  <c r="X81" i="2" s="1"/>
  <c r="AA81" i="2" s="1"/>
  <c r="W77" i="2"/>
  <c r="X77" i="2" s="1"/>
  <c r="AA77" i="2" s="1"/>
  <c r="W73" i="2"/>
  <c r="X73" i="2" s="1"/>
  <c r="AA73" i="2" s="1"/>
  <c r="W69" i="2"/>
  <c r="X69" i="2" s="1"/>
  <c r="AA69" i="2" s="1"/>
  <c r="W66" i="2"/>
  <c r="X66" i="2" s="1"/>
  <c r="AA66" i="2" s="1"/>
  <c r="W62" i="2"/>
  <c r="X62" i="2" s="1"/>
  <c r="AA62" i="2" s="1"/>
  <c r="W58" i="2"/>
  <c r="X58" i="2" s="1"/>
  <c r="AA58" i="2" s="1"/>
  <c r="W54" i="2"/>
  <c r="X54" i="2" s="1"/>
  <c r="AA54" i="2" s="1"/>
  <c r="W50" i="2"/>
  <c r="X50" i="2" s="1"/>
  <c r="AA50" i="2" s="1"/>
  <c r="W46" i="2"/>
  <c r="X46" i="2" s="1"/>
  <c r="AA46" i="2" s="1"/>
  <c r="W42" i="2"/>
  <c r="X42" i="2" s="1"/>
  <c r="AA42" i="2" s="1"/>
  <c r="W38" i="2"/>
  <c r="X38" i="2" s="1"/>
  <c r="AA38" i="2" s="1"/>
  <c r="W34" i="2"/>
  <c r="X34" i="2" s="1"/>
  <c r="AA34" i="2" s="1"/>
  <c r="W30" i="2"/>
  <c r="X30" i="2" s="1"/>
  <c r="AA30" i="2" s="1"/>
  <c r="W26" i="2"/>
  <c r="X26" i="2" s="1"/>
  <c r="AA26" i="2" s="1"/>
  <c r="W22" i="2"/>
  <c r="X22" i="2" s="1"/>
  <c r="AA22" i="2" s="1"/>
  <c r="W18" i="2"/>
  <c r="X18" i="2" s="1"/>
  <c r="AA18" i="2" s="1"/>
  <c r="W14" i="2"/>
  <c r="X14" i="2" s="1"/>
  <c r="AA14" i="2" s="1"/>
  <c r="W10" i="2"/>
  <c r="X10" i="2" s="1"/>
  <c r="AA10" i="2" s="1"/>
  <c r="W498" i="2"/>
  <c r="X498" i="2" s="1"/>
  <c r="AA498" i="2" s="1"/>
  <c r="W488" i="2"/>
  <c r="X488" i="2" s="1"/>
  <c r="AA488" i="2" s="1"/>
  <c r="W480" i="2"/>
  <c r="X480" i="2" s="1"/>
  <c r="AA480" i="2" s="1"/>
  <c r="W472" i="2"/>
  <c r="X472" i="2" s="1"/>
  <c r="AA472" i="2" s="1"/>
  <c r="W464" i="2"/>
  <c r="X464" i="2" s="1"/>
  <c r="AA464" i="2" s="1"/>
  <c r="W456" i="2"/>
  <c r="X456" i="2" s="1"/>
  <c r="AA456" i="2" s="1"/>
  <c r="W448" i="2"/>
  <c r="X448" i="2" s="1"/>
  <c r="AA448" i="2" s="1"/>
  <c r="W440" i="2"/>
  <c r="X440" i="2" s="1"/>
  <c r="AA440" i="2" s="1"/>
  <c r="W432" i="2"/>
  <c r="X432" i="2" s="1"/>
  <c r="AA432" i="2" s="1"/>
  <c r="W425" i="2"/>
  <c r="X425" i="2" s="1"/>
  <c r="AA425" i="2" s="1"/>
  <c r="W417" i="2"/>
  <c r="X417" i="2" s="1"/>
  <c r="AA417" i="2" s="1"/>
  <c r="W409" i="2"/>
  <c r="X409" i="2" s="1"/>
  <c r="AA409" i="2" s="1"/>
  <c r="W401" i="2"/>
  <c r="X401" i="2" s="1"/>
  <c r="AA401" i="2" s="1"/>
  <c r="W389" i="2"/>
  <c r="X389" i="2" s="1"/>
  <c r="AA389" i="2" s="1"/>
  <c r="W339" i="2"/>
  <c r="X339" i="2" s="1"/>
  <c r="AA339" i="2" s="1"/>
  <c r="W151" i="2"/>
  <c r="X151" i="2" s="1"/>
  <c r="AA151" i="2" s="1"/>
  <c r="W143" i="2"/>
  <c r="X143" i="2" s="1"/>
  <c r="AA143" i="2" s="1"/>
  <c r="W133" i="2"/>
  <c r="X133" i="2" s="1"/>
  <c r="AA133" i="2" s="1"/>
  <c r="W125" i="2"/>
  <c r="X125" i="2" s="1"/>
  <c r="AA125" i="2" s="1"/>
  <c r="W117" i="2"/>
  <c r="X117" i="2" s="1"/>
  <c r="AA117" i="2" s="1"/>
  <c r="W110" i="2"/>
  <c r="X110" i="2" s="1"/>
  <c r="AA110" i="2" s="1"/>
  <c r="W102" i="2"/>
  <c r="X102" i="2" s="1"/>
  <c r="AA102" i="2" s="1"/>
  <c r="W94" i="2"/>
  <c r="X94" i="2" s="1"/>
  <c r="AA94" i="2" s="1"/>
  <c r="W86" i="2"/>
  <c r="X86" i="2" s="1"/>
  <c r="AA86" i="2" s="1"/>
  <c r="W79" i="2"/>
  <c r="X79" i="2" s="1"/>
  <c r="AA79" i="2" s="1"/>
  <c r="W71" i="2"/>
  <c r="X71" i="2" s="1"/>
  <c r="AA71" i="2" s="1"/>
  <c r="W68" i="2"/>
  <c r="X68" i="2" s="1"/>
  <c r="AA68" i="2" s="1"/>
  <c r="W60" i="2"/>
  <c r="X60" i="2" s="1"/>
  <c r="AA60" i="2" s="1"/>
  <c r="W52" i="2"/>
  <c r="X52" i="2" s="1"/>
  <c r="AA52" i="2" s="1"/>
  <c r="W44" i="2"/>
  <c r="X44" i="2" s="1"/>
  <c r="AA44" i="2" s="1"/>
  <c r="W36" i="2"/>
  <c r="X36" i="2" s="1"/>
  <c r="AA36" i="2" s="1"/>
  <c r="W20" i="2"/>
  <c r="X20" i="2" s="1"/>
  <c r="AA20" i="2" s="1"/>
  <c r="W483" i="2"/>
  <c r="X483" i="2" s="1"/>
  <c r="AA483" i="2" s="1"/>
  <c r="W342" i="2"/>
  <c r="X342" i="2" s="1"/>
  <c r="AA342" i="2" s="1"/>
  <c r="W334" i="2"/>
  <c r="X334" i="2" s="1"/>
  <c r="AA334" i="2" s="1"/>
  <c r="W326" i="2"/>
  <c r="X326" i="2" s="1"/>
  <c r="AA326" i="2" s="1"/>
  <c r="W322" i="2"/>
  <c r="X322" i="2" s="1"/>
  <c r="AA322" i="2" s="1"/>
  <c r="W314" i="2"/>
  <c r="X314" i="2" s="1"/>
  <c r="AA314" i="2" s="1"/>
  <c r="W306" i="2"/>
  <c r="X306" i="2" s="1"/>
  <c r="AA306" i="2" s="1"/>
  <c r="W298" i="2"/>
  <c r="X298" i="2" s="1"/>
  <c r="AA298" i="2" s="1"/>
  <c r="W290" i="2"/>
  <c r="X290" i="2" s="1"/>
  <c r="AA290" i="2" s="1"/>
  <c r="W282" i="2"/>
  <c r="X282" i="2" s="1"/>
  <c r="AA282" i="2" s="1"/>
  <c r="W274" i="2"/>
  <c r="X274" i="2" s="1"/>
  <c r="AA274" i="2" s="1"/>
  <c r="W266" i="2"/>
  <c r="X266" i="2" s="1"/>
  <c r="AA266" i="2" s="1"/>
  <c r="W258" i="2"/>
  <c r="X258" i="2" s="1"/>
  <c r="AA258" i="2" s="1"/>
  <c r="W251" i="2"/>
  <c r="X251" i="2" s="1"/>
  <c r="AA251" i="2" s="1"/>
  <c r="W244" i="2"/>
  <c r="X244" i="2" s="1"/>
  <c r="AA244" i="2" s="1"/>
  <c r="W236" i="2"/>
  <c r="X236" i="2" s="1"/>
  <c r="AA236" i="2" s="1"/>
  <c r="W228" i="2"/>
  <c r="X228" i="2" s="1"/>
  <c r="AA228" i="2" s="1"/>
  <c r="W220" i="2"/>
  <c r="X220" i="2" s="1"/>
  <c r="AA220" i="2" s="1"/>
  <c r="W216" i="2"/>
  <c r="X216" i="2" s="1"/>
  <c r="AA216" i="2" s="1"/>
  <c r="W209" i="2"/>
  <c r="X209" i="2" s="1"/>
  <c r="AA209" i="2" s="1"/>
  <c r="W201" i="2"/>
  <c r="X201" i="2" s="1"/>
  <c r="AA201" i="2" s="1"/>
  <c r="W193" i="2"/>
  <c r="X193" i="2" s="1"/>
  <c r="AA193" i="2" s="1"/>
  <c r="W181" i="2"/>
  <c r="X181" i="2" s="1"/>
  <c r="AA181" i="2" s="1"/>
  <c r="W173" i="2"/>
  <c r="X173" i="2" s="1"/>
  <c r="AA173" i="2" s="1"/>
  <c r="W166" i="2"/>
  <c r="X166" i="2" s="1"/>
  <c r="AA166" i="2" s="1"/>
  <c r="W158" i="2"/>
  <c r="X158" i="2" s="1"/>
  <c r="AA158" i="2" s="1"/>
  <c r="W150" i="2"/>
  <c r="X150" i="2" s="1"/>
  <c r="AA150" i="2" s="1"/>
  <c r="W140" i="2"/>
  <c r="X140" i="2" s="1"/>
  <c r="AA140" i="2" s="1"/>
  <c r="W136" i="2"/>
  <c r="X136" i="2" s="1"/>
  <c r="AA136" i="2" s="1"/>
  <c r="W132" i="2"/>
  <c r="X132" i="2" s="1"/>
  <c r="AA132" i="2" s="1"/>
  <c r="W124" i="2"/>
  <c r="X124" i="2" s="1"/>
  <c r="AA124" i="2" s="1"/>
  <c r="W116" i="2"/>
  <c r="X116" i="2" s="1"/>
  <c r="AA116" i="2" s="1"/>
  <c r="W109" i="2"/>
  <c r="X109" i="2" s="1"/>
  <c r="AA109" i="2" s="1"/>
  <c r="W101" i="2"/>
  <c r="X101" i="2" s="1"/>
  <c r="AA101" i="2" s="1"/>
  <c r="W93" i="2"/>
  <c r="X93" i="2" s="1"/>
  <c r="AA93" i="2" s="1"/>
  <c r="W85" i="2"/>
  <c r="X85" i="2" s="1"/>
  <c r="AA85" i="2" s="1"/>
  <c r="W74" i="2"/>
  <c r="X74" i="2" s="1"/>
  <c r="AA74" i="2" s="1"/>
  <c r="W67" i="2"/>
  <c r="X67" i="2" s="1"/>
  <c r="AA67" i="2" s="1"/>
  <c r="W59" i="2"/>
  <c r="X59" i="2" s="1"/>
  <c r="AA59" i="2" s="1"/>
  <c r="W51" i="2"/>
  <c r="X51" i="2" s="1"/>
  <c r="AA51" i="2" s="1"/>
  <c r="W43" i="2"/>
  <c r="X43" i="2" s="1"/>
  <c r="AA43" i="2" s="1"/>
  <c r="W35" i="2"/>
  <c r="X35" i="2" s="1"/>
  <c r="AA35" i="2" s="1"/>
  <c r="W27" i="2"/>
  <c r="X27" i="2" s="1"/>
  <c r="AA27" i="2" s="1"/>
  <c r="W19" i="2"/>
  <c r="X19" i="2" s="1"/>
  <c r="AA19" i="2" s="1"/>
  <c r="W11" i="2"/>
  <c r="X11" i="2" s="1"/>
  <c r="AA11" i="2" s="1"/>
  <c r="W496" i="2"/>
  <c r="X496" i="2" s="1"/>
  <c r="AA496" i="2" s="1"/>
  <c r="W486" i="2"/>
  <c r="X486" i="2" s="1"/>
  <c r="AA486" i="2" s="1"/>
  <c r="W478" i="2"/>
  <c r="X478" i="2" s="1"/>
  <c r="AA478" i="2" s="1"/>
  <c r="W470" i="2"/>
  <c r="X470" i="2" s="1"/>
  <c r="AA470" i="2" s="1"/>
  <c r="W462" i="2"/>
  <c r="X462" i="2" s="1"/>
  <c r="AA462" i="2" s="1"/>
  <c r="W454" i="2"/>
  <c r="X454" i="2" s="1"/>
  <c r="AA454" i="2" s="1"/>
  <c r="W446" i="2"/>
  <c r="X446" i="2" s="1"/>
  <c r="AA446" i="2" s="1"/>
  <c r="W438" i="2"/>
  <c r="X438" i="2" s="1"/>
  <c r="AA438" i="2" s="1"/>
  <c r="W430" i="2"/>
  <c r="X430" i="2" s="1"/>
  <c r="AA430" i="2" s="1"/>
  <c r="W423" i="2"/>
  <c r="X423" i="2" s="1"/>
  <c r="AA423" i="2" s="1"/>
  <c r="W415" i="2"/>
  <c r="X415" i="2" s="1"/>
  <c r="AA415" i="2" s="1"/>
  <c r="W407" i="2"/>
  <c r="X407" i="2" s="1"/>
  <c r="AA407" i="2" s="1"/>
  <c r="W399" i="2"/>
  <c r="X399" i="2" s="1"/>
  <c r="AA399" i="2" s="1"/>
  <c r="W391" i="2"/>
  <c r="X391" i="2" s="1"/>
  <c r="AA391" i="2" s="1"/>
  <c r="W383" i="2"/>
  <c r="X383" i="2" s="1"/>
  <c r="AA383" i="2" s="1"/>
  <c r="W379" i="2"/>
  <c r="X379" i="2" s="1"/>
  <c r="AA379" i="2" s="1"/>
  <c r="W372" i="2"/>
  <c r="X372" i="2" s="1"/>
  <c r="AA372" i="2" s="1"/>
  <c r="W365" i="2"/>
  <c r="X365" i="2" s="1"/>
  <c r="AA365" i="2" s="1"/>
  <c r="W357" i="2"/>
  <c r="X357" i="2" s="1"/>
  <c r="AA357" i="2" s="1"/>
  <c r="W349" i="2"/>
  <c r="X349" i="2" s="1"/>
  <c r="AA349" i="2" s="1"/>
  <c r="W341" i="2"/>
  <c r="X341" i="2" s="1"/>
  <c r="AA341" i="2" s="1"/>
  <c r="W325" i="2"/>
  <c r="X325" i="2" s="1"/>
  <c r="AA325" i="2" s="1"/>
  <c r="W499" i="2"/>
  <c r="X499" i="2" s="1"/>
  <c r="AA499" i="2" s="1"/>
  <c r="W495" i="2"/>
  <c r="X495" i="2" s="1"/>
  <c r="AA495" i="2" s="1"/>
  <c r="W489" i="2"/>
  <c r="X489" i="2" s="1"/>
  <c r="AA489" i="2" s="1"/>
  <c r="W485" i="2"/>
  <c r="X485" i="2" s="1"/>
  <c r="AA485" i="2" s="1"/>
  <c r="W481" i="2"/>
  <c r="X481" i="2" s="1"/>
  <c r="AA481" i="2" s="1"/>
  <c r="W477" i="2"/>
  <c r="X477" i="2" s="1"/>
  <c r="AA477" i="2" s="1"/>
  <c r="W473" i="2"/>
  <c r="X473" i="2" s="1"/>
  <c r="AA473" i="2" s="1"/>
  <c r="W469" i="2"/>
  <c r="X469" i="2" s="1"/>
  <c r="AA469" i="2" s="1"/>
  <c r="W465" i="2"/>
  <c r="X465" i="2" s="1"/>
  <c r="AA465" i="2" s="1"/>
  <c r="W461" i="2"/>
  <c r="X461" i="2" s="1"/>
  <c r="AA461" i="2" s="1"/>
  <c r="W457" i="2"/>
  <c r="X457" i="2" s="1"/>
  <c r="AA457" i="2" s="1"/>
  <c r="W453" i="2"/>
  <c r="X453" i="2" s="1"/>
  <c r="AA453" i="2" s="1"/>
  <c r="W449" i="2"/>
  <c r="X449" i="2" s="1"/>
  <c r="AA449" i="2" s="1"/>
  <c r="W445" i="2"/>
  <c r="X445" i="2" s="1"/>
  <c r="AA445" i="2" s="1"/>
  <c r="W441" i="2"/>
  <c r="X441" i="2" s="1"/>
  <c r="AA441" i="2" s="1"/>
  <c r="W437" i="2"/>
  <c r="X437" i="2" s="1"/>
  <c r="AA437" i="2" s="1"/>
  <c r="W433" i="2"/>
  <c r="X433" i="2" s="1"/>
  <c r="AA433" i="2" s="1"/>
  <c r="W429" i="2"/>
  <c r="X429" i="2" s="1"/>
  <c r="AA429" i="2" s="1"/>
  <c r="W422" i="2"/>
  <c r="X422" i="2" s="1"/>
  <c r="AA422" i="2" s="1"/>
  <c r="W418" i="2"/>
  <c r="X418" i="2" s="1"/>
  <c r="AA418" i="2" s="1"/>
  <c r="W414" i="2"/>
  <c r="X414" i="2" s="1"/>
  <c r="AA414" i="2" s="1"/>
  <c r="W410" i="2"/>
  <c r="X410" i="2" s="1"/>
  <c r="AA410" i="2" s="1"/>
  <c r="W406" i="2"/>
  <c r="X406" i="2" s="1"/>
  <c r="AA406" i="2" s="1"/>
  <c r="W402" i="2"/>
  <c r="X402" i="2" s="1"/>
  <c r="AA402" i="2" s="1"/>
  <c r="W398" i="2"/>
  <c r="X398" i="2" s="1"/>
  <c r="AA398" i="2" s="1"/>
  <c r="W394" i="2"/>
  <c r="X394" i="2" s="1"/>
  <c r="AA394" i="2" s="1"/>
  <c r="W390" i="2"/>
  <c r="X390" i="2" s="1"/>
  <c r="AA390" i="2" s="1"/>
  <c r="W386" i="2"/>
  <c r="X386" i="2" s="1"/>
  <c r="AA386" i="2" s="1"/>
  <c r="W382" i="2"/>
  <c r="X382" i="2" s="1"/>
  <c r="AA382" i="2" s="1"/>
  <c r="W378" i="2"/>
  <c r="X378" i="2" s="1"/>
  <c r="AA378" i="2" s="1"/>
  <c r="W375" i="2"/>
  <c r="X375" i="2" s="1"/>
  <c r="AA375" i="2" s="1"/>
  <c r="W368" i="2"/>
  <c r="X368" i="2" s="1"/>
  <c r="AA368" i="2" s="1"/>
  <c r="W364" i="2"/>
  <c r="X364" i="2" s="1"/>
  <c r="AA364" i="2" s="1"/>
  <c r="W360" i="2"/>
  <c r="X360" i="2" s="1"/>
  <c r="AA360" i="2" s="1"/>
  <c r="W356" i="2"/>
  <c r="X356" i="2" s="1"/>
  <c r="AA356" i="2" s="1"/>
  <c r="W352" i="2"/>
  <c r="X352" i="2" s="1"/>
  <c r="AA352" i="2" s="1"/>
  <c r="W348" i="2"/>
  <c r="X348" i="2" s="1"/>
  <c r="AA348" i="2" s="1"/>
  <c r="W344" i="2"/>
  <c r="X344" i="2" s="1"/>
  <c r="AA344" i="2" s="1"/>
  <c r="W340" i="2"/>
  <c r="X340" i="2" s="1"/>
  <c r="AA340" i="2" s="1"/>
  <c r="W336" i="2"/>
  <c r="X336" i="2" s="1"/>
  <c r="AA336" i="2" s="1"/>
  <c r="W332" i="2"/>
  <c r="X332" i="2" s="1"/>
  <c r="AA332" i="2" s="1"/>
  <c r="W328" i="2"/>
  <c r="X328" i="2" s="1"/>
  <c r="AA328" i="2" s="1"/>
  <c r="W324" i="2"/>
  <c r="X324" i="2" s="1"/>
  <c r="AA324" i="2" s="1"/>
  <c r="W320" i="2"/>
  <c r="X320" i="2" s="1"/>
  <c r="AA320" i="2" s="1"/>
  <c r="W316" i="2"/>
  <c r="X316" i="2" s="1"/>
  <c r="AA316" i="2" s="1"/>
  <c r="W312" i="2"/>
  <c r="X312" i="2" s="1"/>
  <c r="AA312" i="2" s="1"/>
  <c r="W308" i="2"/>
  <c r="X308" i="2" s="1"/>
  <c r="AA308" i="2" s="1"/>
  <c r="W304" i="2"/>
  <c r="X304" i="2" s="1"/>
  <c r="AA304" i="2" s="1"/>
  <c r="W300" i="2"/>
  <c r="X300" i="2" s="1"/>
  <c r="AA300" i="2" s="1"/>
  <c r="W296" i="2"/>
  <c r="X296" i="2" s="1"/>
  <c r="AA296" i="2" s="1"/>
  <c r="W292" i="2"/>
  <c r="X292" i="2" s="1"/>
  <c r="AA292" i="2" s="1"/>
  <c r="W288" i="2"/>
  <c r="X288" i="2" s="1"/>
  <c r="AA288" i="2" s="1"/>
  <c r="W284" i="2"/>
  <c r="X284" i="2" s="1"/>
  <c r="AA284" i="2" s="1"/>
  <c r="W280" i="2"/>
  <c r="X280" i="2" s="1"/>
  <c r="AA280" i="2" s="1"/>
  <c r="W276" i="2"/>
  <c r="X276" i="2" s="1"/>
  <c r="AA276" i="2" s="1"/>
  <c r="W272" i="2"/>
  <c r="X272" i="2" s="1"/>
  <c r="AA272" i="2" s="1"/>
  <c r="W268" i="2"/>
  <c r="X268" i="2" s="1"/>
  <c r="AA268" i="2" s="1"/>
  <c r="W264" i="2"/>
  <c r="X264" i="2" s="1"/>
  <c r="AA264" i="2" s="1"/>
  <c r="W260" i="2"/>
  <c r="X260" i="2" s="1"/>
  <c r="AA260" i="2" s="1"/>
  <c r="W257" i="2"/>
  <c r="X257" i="2" s="1"/>
  <c r="AA257" i="2" s="1"/>
  <c r="W253" i="2"/>
  <c r="X253" i="2" s="1"/>
  <c r="AA253" i="2" s="1"/>
  <c r="W250" i="2"/>
  <c r="X250" i="2" s="1"/>
  <c r="AA250" i="2" s="1"/>
  <c r="W246" i="2"/>
  <c r="X246" i="2" s="1"/>
  <c r="AA246" i="2" s="1"/>
  <c r="W242" i="2"/>
  <c r="X242" i="2" s="1"/>
  <c r="AA242" i="2" s="1"/>
  <c r="W238" i="2"/>
  <c r="X238" i="2" s="1"/>
  <c r="AA238" i="2" s="1"/>
  <c r="W234" i="2"/>
  <c r="X234" i="2" s="1"/>
  <c r="AA234" i="2" s="1"/>
  <c r="W230" i="2"/>
  <c r="X230" i="2" s="1"/>
  <c r="AA230" i="2" s="1"/>
  <c r="W226" i="2"/>
  <c r="X226" i="2" s="1"/>
  <c r="AA226" i="2" s="1"/>
  <c r="W222" i="2"/>
  <c r="X222" i="2" s="1"/>
  <c r="AA222" i="2" s="1"/>
  <c r="W218" i="2"/>
  <c r="X218" i="2" s="1"/>
  <c r="AA218" i="2" s="1"/>
  <c r="W214" i="2"/>
  <c r="X214" i="2" s="1"/>
  <c r="AA214" i="2" s="1"/>
  <c r="W211" i="2"/>
  <c r="X211" i="2" s="1"/>
  <c r="AA211" i="2" s="1"/>
  <c r="W207" i="2"/>
  <c r="X207" i="2" s="1"/>
  <c r="AA207" i="2" s="1"/>
  <c r="W203" i="2"/>
  <c r="X203" i="2" s="1"/>
  <c r="AA203" i="2" s="1"/>
  <c r="W199" i="2"/>
  <c r="X199" i="2" s="1"/>
  <c r="AA199" i="2" s="1"/>
  <c r="W195" i="2"/>
  <c r="X195" i="2" s="1"/>
  <c r="AA195" i="2" s="1"/>
  <c r="W191" i="2"/>
  <c r="X191" i="2" s="1"/>
  <c r="AA191" i="2" s="1"/>
  <c r="W187" i="2"/>
  <c r="X187" i="2" s="1"/>
  <c r="AA187" i="2" s="1"/>
  <c r="W183" i="2"/>
  <c r="X183" i="2" s="1"/>
  <c r="AA183" i="2" s="1"/>
  <c r="W179" i="2"/>
  <c r="X179" i="2" s="1"/>
  <c r="AA179" i="2" s="1"/>
  <c r="W175" i="2"/>
  <c r="X175" i="2" s="1"/>
  <c r="AA175" i="2" s="1"/>
  <c r="W172" i="2"/>
  <c r="X172" i="2" s="1"/>
  <c r="AA172" i="2" s="1"/>
  <c r="W168" i="2"/>
  <c r="X168" i="2" s="1"/>
  <c r="AA168" i="2" s="1"/>
  <c r="W164" i="2"/>
  <c r="X164" i="2" s="1"/>
  <c r="AA164" i="2" s="1"/>
  <c r="W160" i="2"/>
  <c r="X160" i="2" s="1"/>
  <c r="AA160" i="2" s="1"/>
  <c r="W156" i="2"/>
  <c r="X156" i="2" s="1"/>
  <c r="AA156" i="2" s="1"/>
  <c r="W152" i="2"/>
  <c r="X152" i="2" s="1"/>
  <c r="AA152" i="2" s="1"/>
  <c r="W148" i="2"/>
  <c r="X148" i="2" s="1"/>
  <c r="AA148" i="2" s="1"/>
  <c r="W144" i="2"/>
  <c r="X144" i="2" s="1"/>
  <c r="AA144" i="2" s="1"/>
  <c r="W138" i="2"/>
  <c r="X138" i="2" s="1"/>
  <c r="AA138" i="2" s="1"/>
  <c r="W134" i="2"/>
  <c r="X134" i="2" s="1"/>
  <c r="AA134" i="2" s="1"/>
  <c r="W130" i="2"/>
  <c r="X130" i="2" s="1"/>
  <c r="AA130" i="2" s="1"/>
  <c r="W126" i="2"/>
  <c r="X126" i="2" s="1"/>
  <c r="AA126" i="2" s="1"/>
  <c r="W122" i="2"/>
  <c r="X122" i="2" s="1"/>
  <c r="AA122" i="2" s="1"/>
  <c r="W118" i="2"/>
  <c r="X118" i="2" s="1"/>
  <c r="AA118" i="2" s="1"/>
  <c r="W114" i="2"/>
  <c r="X114" i="2" s="1"/>
  <c r="AA114" i="2" s="1"/>
  <c r="W107" i="2"/>
  <c r="X107" i="2" s="1"/>
  <c r="AA107" i="2" s="1"/>
  <c r="W103" i="2"/>
  <c r="X103" i="2" s="1"/>
  <c r="AA103" i="2" s="1"/>
  <c r="W99" i="2"/>
  <c r="X99" i="2" s="1"/>
  <c r="AA99" i="2" s="1"/>
  <c r="W95" i="2"/>
  <c r="X95" i="2" s="1"/>
  <c r="AA95" i="2" s="1"/>
  <c r="W91" i="2"/>
  <c r="X91" i="2" s="1"/>
  <c r="AA91" i="2" s="1"/>
  <c r="W87" i="2"/>
  <c r="X87" i="2" s="1"/>
  <c r="AA87" i="2" s="1"/>
  <c r="W84" i="2"/>
  <c r="X84" i="2" s="1"/>
  <c r="AA84" i="2" s="1"/>
  <c r="W80" i="2"/>
  <c r="X80" i="2" s="1"/>
  <c r="AA80" i="2" s="1"/>
  <c r="W76" i="2"/>
  <c r="X76" i="2" s="1"/>
  <c r="AA76" i="2" s="1"/>
  <c r="W72" i="2"/>
  <c r="X72" i="2" s="1"/>
  <c r="AA72" i="2" s="1"/>
  <c r="W65" i="2"/>
  <c r="X65" i="2" s="1"/>
  <c r="AA65" i="2" s="1"/>
  <c r="W61" i="2"/>
  <c r="X61" i="2" s="1"/>
  <c r="AA61" i="2" s="1"/>
  <c r="W57" i="2"/>
  <c r="X57" i="2" s="1"/>
  <c r="AA57" i="2" s="1"/>
  <c r="W53" i="2"/>
  <c r="X53" i="2" s="1"/>
  <c r="AA53" i="2" s="1"/>
  <c r="W49" i="2"/>
  <c r="X49" i="2" s="1"/>
  <c r="AA49" i="2" s="1"/>
  <c r="W45" i="2"/>
  <c r="X45" i="2" s="1"/>
  <c r="AA45" i="2" s="1"/>
  <c r="W41" i="2"/>
  <c r="X41" i="2" s="1"/>
  <c r="AA41" i="2" s="1"/>
  <c r="W37" i="2"/>
  <c r="X37" i="2" s="1"/>
  <c r="AA37" i="2" s="1"/>
  <c r="W33" i="2"/>
  <c r="X33" i="2" s="1"/>
  <c r="AA33" i="2" s="1"/>
  <c r="W29" i="2"/>
  <c r="X29" i="2" s="1"/>
  <c r="AA29" i="2" s="1"/>
  <c r="W25" i="2"/>
  <c r="X25" i="2" s="1"/>
  <c r="AA25" i="2" s="1"/>
  <c r="W21" i="2"/>
  <c r="X21" i="2" s="1"/>
  <c r="AA21" i="2" s="1"/>
  <c r="W17" i="2"/>
  <c r="X17" i="2" s="1"/>
  <c r="AA17" i="2" s="1"/>
  <c r="W13" i="2"/>
  <c r="X13" i="2" s="1"/>
  <c r="AA13" i="2" s="1"/>
  <c r="W9" i="2"/>
  <c r="X9" i="2" s="1"/>
  <c r="AA9" i="2" s="1"/>
  <c r="T553" i="2"/>
  <c r="Q553" i="2"/>
  <c r="L553" i="2"/>
  <c r="AC25" i="2" l="1"/>
  <c r="AC76" i="2"/>
  <c r="AC122" i="2"/>
  <c r="AC172" i="2"/>
  <c r="AC218" i="2"/>
  <c r="AC280" i="2"/>
  <c r="AC328" i="2"/>
  <c r="AC360" i="2"/>
  <c r="AC410" i="2"/>
  <c r="AC457" i="2"/>
  <c r="AC341" i="2"/>
  <c r="AC430" i="2"/>
  <c r="AC35" i="2"/>
  <c r="AC132" i="2"/>
  <c r="AC220" i="2"/>
  <c r="AC314" i="2"/>
  <c r="AC71" i="2"/>
  <c r="AC133" i="2"/>
  <c r="AC456" i="2"/>
  <c r="AC34" i="2"/>
  <c r="AC81" i="2"/>
  <c r="AC115" i="2"/>
  <c r="AC165" i="2"/>
  <c r="AC215" i="2"/>
  <c r="AC247" i="2"/>
  <c r="AC297" i="2"/>
  <c r="AC333" i="2"/>
  <c r="AC426" i="2"/>
  <c r="AC492" i="2"/>
  <c r="AC89" i="2"/>
  <c r="AC162" i="2"/>
  <c r="AC240" i="2"/>
  <c r="AC302" i="2"/>
  <c r="AC358" i="2"/>
  <c r="AC388" i="2"/>
  <c r="AC420" i="2"/>
  <c r="AC451" i="2"/>
  <c r="AC487" i="2"/>
  <c r="AC48" i="2"/>
  <c r="AC113" i="2"/>
  <c r="AC167" i="2"/>
  <c r="AC198" i="2"/>
  <c r="AC229" i="2"/>
  <c r="AC259" i="2"/>
  <c r="AC275" i="2"/>
  <c r="AC291" i="2"/>
  <c r="AC307" i="2"/>
  <c r="AC343" i="2"/>
  <c r="AC359" i="2"/>
  <c r="AC374" i="2"/>
  <c r="AC393" i="2"/>
  <c r="AC421" i="2"/>
  <c r="AC452" i="2"/>
  <c r="AC484" i="2"/>
  <c r="AC13" i="2"/>
  <c r="AC29" i="2"/>
  <c r="AC45" i="2"/>
  <c r="AC61" i="2"/>
  <c r="AC80" i="2"/>
  <c r="AC95" i="2"/>
  <c r="AC126" i="2"/>
  <c r="AC144" i="2"/>
  <c r="AC160" i="2"/>
  <c r="AC175" i="2"/>
  <c r="AC191" i="2"/>
  <c r="AC207" i="2"/>
  <c r="AC222" i="2"/>
  <c r="AC238" i="2"/>
  <c r="AC253" i="2"/>
  <c r="AC268" i="2"/>
  <c r="AC284" i="2"/>
  <c r="AC300" i="2"/>
  <c r="AC316" i="2"/>
  <c r="AC332" i="2"/>
  <c r="AC348" i="2"/>
  <c r="AC364" i="2"/>
  <c r="AC382" i="2"/>
  <c r="AC398" i="2"/>
  <c r="AC414" i="2"/>
  <c r="AC429" i="2"/>
  <c r="AC445" i="2"/>
  <c r="AC461" i="2"/>
  <c r="AC477" i="2"/>
  <c r="AC495" i="2"/>
  <c r="AC349" i="2"/>
  <c r="AC379" i="2"/>
  <c r="AC407" i="2"/>
  <c r="AC438" i="2"/>
  <c r="AC470" i="2"/>
  <c r="AC11" i="2"/>
  <c r="AC43" i="2"/>
  <c r="AC74" i="2"/>
  <c r="AC109" i="2"/>
  <c r="AC136" i="2"/>
  <c r="AC166" i="2"/>
  <c r="AC201" i="2"/>
  <c r="AC228" i="2"/>
  <c r="AC258" i="2"/>
  <c r="AC290" i="2"/>
  <c r="AC322" i="2"/>
  <c r="AC483" i="2"/>
  <c r="AC52" i="2"/>
  <c r="AC79" i="2"/>
  <c r="AC110" i="2"/>
  <c r="AC143" i="2"/>
  <c r="AC401" i="2"/>
  <c r="AC432" i="2"/>
  <c r="AC464" i="2"/>
  <c r="AC498" i="2"/>
  <c r="AC22" i="2"/>
  <c r="AC38" i="2"/>
  <c r="AC54" i="2"/>
  <c r="AC69" i="2"/>
  <c r="AC88" i="2"/>
  <c r="AC104" i="2"/>
  <c r="AC119" i="2"/>
  <c r="AC135" i="2"/>
  <c r="AC153" i="2"/>
  <c r="AC169" i="2"/>
  <c r="AC188" i="2"/>
  <c r="AC204" i="2"/>
  <c r="AC219" i="2"/>
  <c r="AC235" i="2"/>
  <c r="AC254" i="2"/>
  <c r="AC269" i="2"/>
  <c r="AC285" i="2"/>
  <c r="AC301" i="2"/>
  <c r="AC317" i="2"/>
  <c r="AC337" i="2"/>
  <c r="AC369" i="2"/>
  <c r="AC403" i="2"/>
  <c r="AC434" i="2"/>
  <c r="AC466" i="2"/>
  <c r="AC500" i="2"/>
  <c r="AC39" i="2"/>
  <c r="AC70" i="2"/>
  <c r="AC97" i="2"/>
  <c r="AC128" i="2"/>
  <c r="AC170" i="2"/>
  <c r="AC205" i="2"/>
  <c r="AC248" i="2"/>
  <c r="AC278" i="2"/>
  <c r="AC310" i="2"/>
  <c r="AC346" i="2"/>
  <c r="AC362" i="2"/>
  <c r="AC377" i="2"/>
  <c r="AC392" i="2"/>
  <c r="AC408" i="2"/>
  <c r="AC424" i="2"/>
  <c r="AC439" i="2"/>
  <c r="AC455" i="2"/>
  <c r="AC471" i="2"/>
  <c r="AC493" i="2"/>
  <c r="AC28" i="2"/>
  <c r="AC56" i="2"/>
  <c r="AC90" i="2"/>
  <c r="AC121" i="2"/>
  <c r="AC155" i="2"/>
  <c r="AC171" i="2"/>
  <c r="AC186" i="2"/>
  <c r="AC202" i="2"/>
  <c r="AC217" i="2"/>
  <c r="AC233" i="2"/>
  <c r="AC249" i="2"/>
  <c r="AC263" i="2"/>
  <c r="AC279" i="2"/>
  <c r="AC295" i="2"/>
  <c r="AC311" i="2"/>
  <c r="AC327" i="2"/>
  <c r="AC347" i="2"/>
  <c r="AC363" i="2"/>
  <c r="AC397" i="2"/>
  <c r="AC428" i="2"/>
  <c r="AC460" i="2"/>
  <c r="AC494" i="2"/>
  <c r="AC9" i="2"/>
  <c r="AC57" i="2"/>
  <c r="AC107" i="2"/>
  <c r="AC156" i="2"/>
  <c r="AC203" i="2"/>
  <c r="AC250" i="2"/>
  <c r="AC296" i="2"/>
  <c r="AC344" i="2"/>
  <c r="AC394" i="2"/>
  <c r="AC441" i="2"/>
  <c r="AC489" i="2"/>
  <c r="AC399" i="2"/>
  <c r="AC496" i="2"/>
  <c r="AC101" i="2"/>
  <c r="AC193" i="2"/>
  <c r="AC282" i="2"/>
  <c r="AC44" i="2"/>
  <c r="AC389" i="2"/>
  <c r="AC488" i="2"/>
  <c r="AC50" i="2"/>
  <c r="AC100" i="2"/>
  <c r="AC149" i="2"/>
  <c r="AC200" i="2"/>
  <c r="AC281" i="2"/>
  <c r="AC395" i="2"/>
  <c r="AC467" i="2"/>
  <c r="AC17" i="2"/>
  <c r="AC33" i="2"/>
  <c r="AC49" i="2"/>
  <c r="AC65" i="2"/>
  <c r="AC84" i="2"/>
  <c r="AC99" i="2"/>
  <c r="AC114" i="2"/>
  <c r="AC130" i="2"/>
  <c r="AC148" i="2"/>
  <c r="AC164" i="2"/>
  <c r="AC179" i="2"/>
  <c r="AC195" i="2"/>
  <c r="AC211" i="2"/>
  <c r="AC226" i="2"/>
  <c r="AC242" i="2"/>
  <c r="AC257" i="2"/>
  <c r="AC272" i="2"/>
  <c r="AC288" i="2"/>
  <c r="AC304" i="2"/>
  <c r="AC320" i="2"/>
  <c r="AC336" i="2"/>
  <c r="AC352" i="2"/>
  <c r="AC368" i="2"/>
  <c r="AC386" i="2"/>
  <c r="AC402" i="2"/>
  <c r="AC418" i="2"/>
  <c r="AC433" i="2"/>
  <c r="AC449" i="2"/>
  <c r="AC465" i="2"/>
  <c r="AC481" i="2"/>
  <c r="AC499" i="2"/>
  <c r="AC357" i="2"/>
  <c r="AC383" i="2"/>
  <c r="AC415" i="2"/>
  <c r="AC446" i="2"/>
  <c r="AC478" i="2"/>
  <c r="AC19" i="2"/>
  <c r="AC51" i="2"/>
  <c r="AC85" i="2"/>
  <c r="AC116" i="2"/>
  <c r="AC140" i="2"/>
  <c r="AC173" i="2"/>
  <c r="AC209" i="2"/>
  <c r="AC236" i="2"/>
  <c r="AC266" i="2"/>
  <c r="AC298" i="2"/>
  <c r="AC326" i="2"/>
  <c r="AC20" i="2"/>
  <c r="AC60" i="2"/>
  <c r="AC86" i="2"/>
  <c r="AC117" i="2"/>
  <c r="AC151" i="2"/>
  <c r="AC409" i="2"/>
  <c r="AC440" i="2"/>
  <c r="AC472" i="2"/>
  <c r="AC10" i="2"/>
  <c r="AC26" i="2"/>
  <c r="AC42" i="2"/>
  <c r="AC58" i="2"/>
  <c r="AC73" i="2"/>
  <c r="AC92" i="2"/>
  <c r="AC108" i="2"/>
  <c r="AC123" i="2"/>
  <c r="AC139" i="2"/>
  <c r="AC157" i="2"/>
  <c r="AC176" i="2"/>
  <c r="AC192" i="2"/>
  <c r="AC208" i="2"/>
  <c r="AC223" i="2"/>
  <c r="AC239" i="2"/>
  <c r="AC273" i="2"/>
  <c r="AC289" i="2"/>
  <c r="AC305" i="2"/>
  <c r="AC321" i="2"/>
  <c r="AC345" i="2"/>
  <c r="AC376" i="2"/>
  <c r="AC411" i="2"/>
  <c r="AC442" i="2"/>
  <c r="AC474" i="2"/>
  <c r="AC15" i="2"/>
  <c r="AC47" i="2"/>
  <c r="AC78" i="2"/>
  <c r="AC105" i="2"/>
  <c r="AC146" i="2"/>
  <c r="AC177" i="2"/>
  <c r="AC224" i="2"/>
  <c r="AC255" i="2"/>
  <c r="AC286" i="2"/>
  <c r="AC318" i="2"/>
  <c r="AC350" i="2"/>
  <c r="AC366" i="2"/>
  <c r="AC380" i="2"/>
  <c r="AC396" i="2"/>
  <c r="AC412" i="2"/>
  <c r="AC427" i="2"/>
  <c r="AC443" i="2"/>
  <c r="AC459" i="2"/>
  <c r="AC475" i="2"/>
  <c r="AC497" i="2"/>
  <c r="AC32" i="2"/>
  <c r="AC64" i="2"/>
  <c r="AC98" i="2"/>
  <c r="AC129" i="2"/>
  <c r="AC159" i="2"/>
  <c r="AC174" i="2"/>
  <c r="AC190" i="2"/>
  <c r="AC206" i="2"/>
  <c r="AC221" i="2"/>
  <c r="AC237" i="2"/>
  <c r="AC252" i="2"/>
  <c r="AC267" i="2"/>
  <c r="AC283" i="2"/>
  <c r="AC299" i="2"/>
  <c r="AC315" i="2"/>
  <c r="AC331" i="2"/>
  <c r="AC351" i="2"/>
  <c r="AC367" i="2"/>
  <c r="AC381" i="2"/>
  <c r="AC405" i="2"/>
  <c r="AC436" i="2"/>
  <c r="AC468" i="2"/>
  <c r="AC189" i="2"/>
  <c r="AC41" i="2"/>
  <c r="AC91" i="2"/>
  <c r="AC138" i="2"/>
  <c r="AC187" i="2"/>
  <c r="AC234" i="2"/>
  <c r="AC264" i="2"/>
  <c r="AC312" i="2"/>
  <c r="AC378" i="2"/>
  <c r="AC473" i="2"/>
  <c r="AC372" i="2"/>
  <c r="AC462" i="2"/>
  <c r="AC67" i="2"/>
  <c r="AC158" i="2"/>
  <c r="AC251" i="2"/>
  <c r="AC342" i="2"/>
  <c r="AC102" i="2"/>
  <c r="AC425" i="2"/>
  <c r="AC18" i="2"/>
  <c r="AC66" i="2"/>
  <c r="AC131" i="2"/>
  <c r="AC184" i="2"/>
  <c r="AC231" i="2"/>
  <c r="AC265" i="2"/>
  <c r="AC313" i="2"/>
  <c r="AC361" i="2"/>
  <c r="AC458" i="2"/>
  <c r="AC31" i="2"/>
  <c r="AC63" i="2"/>
  <c r="AC120" i="2"/>
  <c r="AC197" i="2"/>
  <c r="AC270" i="2"/>
  <c r="AC338" i="2"/>
  <c r="AC373" i="2"/>
  <c r="AC404" i="2"/>
  <c r="AC435" i="2"/>
  <c r="AC24" i="2"/>
  <c r="AC83" i="2"/>
  <c r="AC147" i="2"/>
  <c r="AC182" i="2"/>
  <c r="AC213" i="2"/>
  <c r="AC245" i="2"/>
  <c r="AC323" i="2"/>
  <c r="AC21" i="2"/>
  <c r="AC37" i="2"/>
  <c r="AC53" i="2"/>
  <c r="AC72" i="2"/>
  <c r="AC87" i="2"/>
  <c r="AC103" i="2"/>
  <c r="AC118" i="2"/>
  <c r="AC134" i="2"/>
  <c r="AC152" i="2"/>
  <c r="AC168" i="2"/>
  <c r="AC183" i="2"/>
  <c r="AC199" i="2"/>
  <c r="AC214" i="2"/>
  <c r="AC230" i="2"/>
  <c r="AC246" i="2"/>
  <c r="AC260" i="2"/>
  <c r="AC276" i="2"/>
  <c r="AC292" i="2"/>
  <c r="AC308" i="2"/>
  <c r="AC324" i="2"/>
  <c r="AC340" i="2"/>
  <c r="AC356" i="2"/>
  <c r="AC375" i="2"/>
  <c r="AC390" i="2"/>
  <c r="AC406" i="2"/>
  <c r="AC422" i="2"/>
  <c r="AC437" i="2"/>
  <c r="AC453" i="2"/>
  <c r="AC469" i="2"/>
  <c r="AC485" i="2"/>
  <c r="AC325" i="2"/>
  <c r="AC365" i="2"/>
  <c r="AC391" i="2"/>
  <c r="AC423" i="2"/>
  <c r="AC454" i="2"/>
  <c r="AC486" i="2"/>
  <c r="AC27" i="2"/>
  <c r="AC59" i="2"/>
  <c r="AC93" i="2"/>
  <c r="AC124" i="2"/>
  <c r="AC150" i="2"/>
  <c r="AC181" i="2"/>
  <c r="AC216" i="2"/>
  <c r="AC244" i="2"/>
  <c r="AC274" i="2"/>
  <c r="AC306" i="2"/>
  <c r="AC334" i="2"/>
  <c r="AC36" i="2"/>
  <c r="AC68" i="2"/>
  <c r="AC94" i="2"/>
  <c r="AC125" i="2"/>
  <c r="AC339" i="2"/>
  <c r="AC417" i="2"/>
  <c r="AC448" i="2"/>
  <c r="AC480" i="2"/>
  <c r="AC14" i="2"/>
  <c r="AC30" i="2"/>
  <c r="AC46" i="2"/>
  <c r="AC62" i="2"/>
  <c r="AC77" i="2"/>
  <c r="AC96" i="2"/>
  <c r="AC111" i="2"/>
  <c r="AC127" i="2"/>
  <c r="AC145" i="2"/>
  <c r="AC161" i="2"/>
  <c r="AC180" i="2"/>
  <c r="AC196" i="2"/>
  <c r="AC212" i="2"/>
  <c r="AC227" i="2"/>
  <c r="AC243" i="2"/>
  <c r="AC261" i="2"/>
  <c r="AC277" i="2"/>
  <c r="AC293" i="2"/>
  <c r="AC309" i="2"/>
  <c r="AC329" i="2"/>
  <c r="AC353" i="2"/>
  <c r="AC387" i="2"/>
  <c r="AC419" i="2"/>
  <c r="AC450" i="2"/>
  <c r="AC482" i="2"/>
  <c r="AC23" i="2"/>
  <c r="AC55" i="2"/>
  <c r="AC82" i="2"/>
  <c r="AC112" i="2"/>
  <c r="AC154" i="2"/>
  <c r="AC185" i="2"/>
  <c r="AC232" i="2"/>
  <c r="AC262" i="2"/>
  <c r="AC294" i="2"/>
  <c r="AC330" i="2"/>
  <c r="AC354" i="2"/>
  <c r="AC370" i="2"/>
  <c r="AC384" i="2"/>
  <c r="AC400" i="2"/>
  <c r="AC416" i="2"/>
  <c r="AC431" i="2"/>
  <c r="AC447" i="2"/>
  <c r="AC463" i="2"/>
  <c r="AC479" i="2"/>
  <c r="AC16" i="2"/>
  <c r="AC40" i="2"/>
  <c r="AC75" i="2"/>
  <c r="AC106" i="2"/>
  <c r="AC137" i="2"/>
  <c r="AC163" i="2"/>
  <c r="AC178" i="2"/>
  <c r="AC194" i="2"/>
  <c r="AC210" i="2"/>
  <c r="AC225" i="2"/>
  <c r="AC241" i="2"/>
  <c r="AC256" i="2"/>
  <c r="AC271" i="2"/>
  <c r="AC287" i="2"/>
  <c r="AC303" i="2"/>
  <c r="AC319" i="2"/>
  <c r="AC335" i="2"/>
  <c r="AC355" i="2"/>
  <c r="AC371" i="2"/>
  <c r="AC385" i="2"/>
  <c r="AC413" i="2"/>
  <c r="AC444" i="2"/>
  <c r="AC476" i="2"/>
  <c r="AC12" i="2"/>
  <c r="W553" i="2"/>
  <c r="X8" i="2"/>
  <c r="AA8" i="2" s="1"/>
  <c r="AD444" i="2" l="1"/>
  <c r="AG444" i="2"/>
  <c r="AD287" i="2"/>
  <c r="AG287" i="2"/>
  <c r="AD163" i="2"/>
  <c r="AG163" i="2"/>
  <c r="AD40" i="2"/>
  <c r="AG40" i="2"/>
  <c r="AD384" i="2"/>
  <c r="AG384" i="2"/>
  <c r="AD154" i="2"/>
  <c r="AG154" i="2"/>
  <c r="AD293" i="2"/>
  <c r="AG293" i="2"/>
  <c r="AD161" i="2"/>
  <c r="AG161" i="2"/>
  <c r="AD30" i="2"/>
  <c r="AG30" i="2"/>
  <c r="AD417" i="2"/>
  <c r="AG417" i="2"/>
  <c r="AD274" i="2"/>
  <c r="AG274" i="2"/>
  <c r="AD27" i="2"/>
  <c r="AG27" i="2"/>
  <c r="AD406" i="2"/>
  <c r="AG406" i="2"/>
  <c r="AD276" i="2"/>
  <c r="AG276" i="2"/>
  <c r="AD214" i="2"/>
  <c r="AG214" i="2"/>
  <c r="AD87" i="2"/>
  <c r="AG87" i="2"/>
  <c r="AD182" i="2"/>
  <c r="AG182" i="2"/>
  <c r="AD31" i="2"/>
  <c r="AG31" i="2"/>
  <c r="AD66" i="2"/>
  <c r="AG66" i="2"/>
  <c r="AD462" i="2"/>
  <c r="AG462" i="2"/>
  <c r="AD138" i="2"/>
  <c r="AG138" i="2"/>
  <c r="AD367" i="2"/>
  <c r="AG367" i="2"/>
  <c r="AD237" i="2"/>
  <c r="AG237" i="2"/>
  <c r="AD64" i="2"/>
  <c r="AG64" i="2"/>
  <c r="AD396" i="2"/>
  <c r="AG396" i="2"/>
  <c r="AD47" i="2"/>
  <c r="AG47" i="2"/>
  <c r="AD239" i="2"/>
  <c r="AG239" i="2"/>
  <c r="AD108" i="2"/>
  <c r="AG108" i="2"/>
  <c r="AD440" i="2"/>
  <c r="AG440" i="2"/>
  <c r="AD298" i="2"/>
  <c r="AG298" i="2"/>
  <c r="AD51" i="2"/>
  <c r="AG51" i="2"/>
  <c r="AD481" i="2"/>
  <c r="AG481" i="2"/>
  <c r="AD352" i="2"/>
  <c r="AG352" i="2"/>
  <c r="AD226" i="2"/>
  <c r="AG226" i="2"/>
  <c r="AD99" i="2"/>
  <c r="AG99" i="2"/>
  <c r="AD281" i="2"/>
  <c r="AG281" i="2"/>
  <c r="AD399" i="2"/>
  <c r="AG399" i="2"/>
  <c r="AD156" i="2"/>
  <c r="AG156" i="2"/>
  <c r="AD233" i="2"/>
  <c r="AG233" i="2"/>
  <c r="AD407" i="2"/>
  <c r="AG407" i="2"/>
  <c r="AD335" i="2"/>
  <c r="AG335" i="2"/>
  <c r="AD137" i="2"/>
  <c r="AG137" i="2"/>
  <c r="AD431" i="2"/>
  <c r="AG431" i="2"/>
  <c r="AD262" i="2"/>
  <c r="AG262" i="2"/>
  <c r="AD353" i="2"/>
  <c r="AG353" i="2"/>
  <c r="AD212" i="2"/>
  <c r="AG212" i="2"/>
  <c r="AD77" i="2"/>
  <c r="AG77" i="2"/>
  <c r="AD339" i="2"/>
  <c r="AG339" i="2"/>
  <c r="AD124" i="2"/>
  <c r="AG124" i="2"/>
  <c r="AD365" i="2"/>
  <c r="AG365" i="2"/>
  <c r="AD390" i="2"/>
  <c r="AG390" i="2"/>
  <c r="AD260" i="2"/>
  <c r="AG260" i="2"/>
  <c r="AD134" i="2"/>
  <c r="AG134" i="2"/>
  <c r="AD323" i="2"/>
  <c r="AG323" i="2"/>
  <c r="AD197" i="2"/>
  <c r="AG197" i="2"/>
  <c r="AD231" i="2"/>
  <c r="AG231" i="2"/>
  <c r="AD251" i="2"/>
  <c r="AG251" i="2"/>
  <c r="AD264" i="2"/>
  <c r="AG264" i="2"/>
  <c r="AD436" i="2"/>
  <c r="AG436" i="2"/>
  <c r="AD283" i="2"/>
  <c r="AG283" i="2"/>
  <c r="AD159" i="2"/>
  <c r="AG159" i="2"/>
  <c r="AD380" i="2"/>
  <c r="AG380" i="2"/>
  <c r="AD146" i="2"/>
  <c r="AG146" i="2"/>
  <c r="AD376" i="2"/>
  <c r="AG376" i="2"/>
  <c r="AD223" i="2"/>
  <c r="AG223" i="2"/>
  <c r="AD92" i="2"/>
  <c r="AG92" i="2"/>
  <c r="AD409" i="2"/>
  <c r="AG409" i="2"/>
  <c r="AD266" i="2"/>
  <c r="AG266" i="2"/>
  <c r="AD19" i="2"/>
  <c r="AG19" i="2"/>
  <c r="AD465" i="2"/>
  <c r="AG465" i="2"/>
  <c r="AD336" i="2"/>
  <c r="AG336" i="2"/>
  <c r="AD211" i="2"/>
  <c r="AG211" i="2"/>
  <c r="AD84" i="2"/>
  <c r="AG84" i="2"/>
  <c r="AD200" i="2"/>
  <c r="AG200" i="2"/>
  <c r="AD193" i="2"/>
  <c r="AG193" i="2"/>
  <c r="AD296" i="2"/>
  <c r="AG296" i="2"/>
  <c r="AD347" i="2"/>
  <c r="AG347" i="2"/>
  <c r="AD217" i="2"/>
  <c r="AG217" i="2"/>
  <c r="AD439" i="2"/>
  <c r="AG439" i="2"/>
  <c r="AD278" i="2"/>
  <c r="AG278" i="2"/>
  <c r="AD500" i="2"/>
  <c r="AG500" i="2"/>
  <c r="AD285" i="2"/>
  <c r="AG285" i="2"/>
  <c r="AD153" i="2"/>
  <c r="AG153" i="2"/>
  <c r="AD22" i="2"/>
  <c r="AG22" i="2"/>
  <c r="AD52" i="2"/>
  <c r="AG52" i="2"/>
  <c r="AD136" i="2"/>
  <c r="AG136" i="2"/>
  <c r="AD461" i="2"/>
  <c r="AG461" i="2"/>
  <c r="AD332" i="2"/>
  <c r="AG332" i="2"/>
  <c r="AD207" i="2"/>
  <c r="AG207" i="2"/>
  <c r="AD80" i="2"/>
  <c r="AG80" i="2"/>
  <c r="AD393" i="2"/>
  <c r="AG393" i="2"/>
  <c r="AD229" i="2"/>
  <c r="AG229" i="2"/>
  <c r="AD388" i="2"/>
  <c r="AG388" i="2"/>
  <c r="AD333" i="2"/>
  <c r="AG333" i="2"/>
  <c r="AD456" i="2"/>
  <c r="AG456" i="2"/>
  <c r="AD122" i="2"/>
  <c r="AG122" i="2"/>
  <c r="AD12" i="2"/>
  <c r="AG12" i="2"/>
  <c r="AD385" i="2"/>
  <c r="AG385" i="2"/>
  <c r="AD319" i="2"/>
  <c r="AG319" i="2"/>
  <c r="AD256" i="2"/>
  <c r="AG256" i="2"/>
  <c r="AD194" i="2"/>
  <c r="AG194" i="2"/>
  <c r="AD106" i="2"/>
  <c r="AG106" i="2"/>
  <c r="AD479" i="2"/>
  <c r="AG479" i="2"/>
  <c r="AD416" i="2"/>
  <c r="AG416" i="2"/>
  <c r="AD354" i="2"/>
  <c r="AG354" i="2"/>
  <c r="AD232" i="2"/>
  <c r="AG232" i="2"/>
  <c r="AD82" i="2"/>
  <c r="AG82" i="2"/>
  <c r="AD450" i="2"/>
  <c r="AG450" i="2"/>
  <c r="AD329" i="2"/>
  <c r="AG329" i="2"/>
  <c r="AD261" i="2"/>
  <c r="AG261" i="2"/>
  <c r="AD196" i="2"/>
  <c r="AG196" i="2"/>
  <c r="AD127" i="2"/>
  <c r="AG127" i="2"/>
  <c r="AD62" i="2"/>
  <c r="AG62" i="2"/>
  <c r="AD480" i="2"/>
  <c r="AG480" i="2"/>
  <c r="AD125" i="2"/>
  <c r="AG125" i="2"/>
  <c r="AD334" i="2"/>
  <c r="AG334" i="2"/>
  <c r="AD216" i="2"/>
  <c r="AG216" i="2"/>
  <c r="AD93" i="2"/>
  <c r="AG93" i="2"/>
  <c r="AD454" i="2"/>
  <c r="AG454" i="2"/>
  <c r="AD325" i="2"/>
  <c r="AG325" i="2"/>
  <c r="AD437" i="2"/>
  <c r="AG437" i="2"/>
  <c r="AD375" i="2"/>
  <c r="AG375" i="2"/>
  <c r="AD308" i="2"/>
  <c r="AG308" i="2"/>
  <c r="AD246" i="2"/>
  <c r="AG246" i="2"/>
  <c r="AD183" i="2"/>
  <c r="AG183" i="2"/>
  <c r="AD118" i="2"/>
  <c r="AG118" i="2"/>
  <c r="AD53" i="2"/>
  <c r="AG53" i="2"/>
  <c r="AD245" i="2"/>
  <c r="AG245" i="2"/>
  <c r="AD83" i="2"/>
  <c r="AG83" i="2"/>
  <c r="AD373" i="2"/>
  <c r="AG373" i="2"/>
  <c r="AD120" i="2"/>
  <c r="AG120" i="2"/>
  <c r="AD361" i="2"/>
  <c r="AG361" i="2"/>
  <c r="AD184" i="2"/>
  <c r="AG184" i="2"/>
  <c r="AD425" i="2"/>
  <c r="AG425" i="2"/>
  <c r="AD158" i="2"/>
  <c r="AG158" i="2"/>
  <c r="AD473" i="2"/>
  <c r="AG473" i="2"/>
  <c r="AD234" i="2"/>
  <c r="AG234" i="2"/>
  <c r="AD41" i="2"/>
  <c r="AG41" i="2"/>
  <c r="AD405" i="2"/>
  <c r="AG405" i="2"/>
  <c r="AD331" i="2"/>
  <c r="AG331" i="2"/>
  <c r="AD267" i="2"/>
  <c r="AG267" i="2"/>
  <c r="AD206" i="2"/>
  <c r="AG206" i="2"/>
  <c r="AD129" i="2"/>
  <c r="AG129" i="2"/>
  <c r="AD497" i="2"/>
  <c r="AG497" i="2"/>
  <c r="AD427" i="2"/>
  <c r="AG427" i="2"/>
  <c r="AD366" i="2"/>
  <c r="AG366" i="2"/>
  <c r="AD255" i="2"/>
  <c r="AG255" i="2"/>
  <c r="AD105" i="2"/>
  <c r="AG105" i="2"/>
  <c r="AD474" i="2"/>
  <c r="AG474" i="2"/>
  <c r="AD345" i="2"/>
  <c r="AG345" i="2"/>
  <c r="AD273" i="2"/>
  <c r="AG273" i="2"/>
  <c r="AD208" i="2"/>
  <c r="AG208" i="2"/>
  <c r="AD139" i="2"/>
  <c r="AG139" i="2"/>
  <c r="AD73" i="2"/>
  <c r="AG73" i="2"/>
  <c r="AD10" i="2"/>
  <c r="AG10" i="2"/>
  <c r="AD151" i="2"/>
  <c r="AG151" i="2"/>
  <c r="AD20" i="2"/>
  <c r="AG20" i="2"/>
  <c r="AD236" i="2"/>
  <c r="AG236" i="2"/>
  <c r="AD116" i="2"/>
  <c r="AG116" i="2"/>
  <c r="AD478" i="2"/>
  <c r="AG478" i="2"/>
  <c r="AD357" i="2"/>
  <c r="AG357" i="2"/>
  <c r="AD449" i="2"/>
  <c r="AG449" i="2"/>
  <c r="AD386" i="2"/>
  <c r="AG386" i="2"/>
  <c r="AD320" i="2"/>
  <c r="AG320" i="2"/>
  <c r="AD257" i="2"/>
  <c r="AG257" i="2"/>
  <c r="AD195" i="2"/>
  <c r="AG195" i="2"/>
  <c r="AD130" i="2"/>
  <c r="AG130" i="2"/>
  <c r="AD65" i="2"/>
  <c r="AG65" i="2"/>
  <c r="AD467" i="2"/>
  <c r="AG467" i="2"/>
  <c r="AD149" i="2"/>
  <c r="AG149" i="2"/>
  <c r="AD389" i="2"/>
  <c r="AG389" i="2"/>
  <c r="AD101" i="2"/>
  <c r="AG101" i="2"/>
  <c r="AD441" i="2"/>
  <c r="AG441" i="2"/>
  <c r="AD250" i="2"/>
  <c r="AG250" i="2"/>
  <c r="AD57" i="2"/>
  <c r="AG57" i="2"/>
  <c r="AD428" i="2"/>
  <c r="AG428" i="2"/>
  <c r="AD327" i="2"/>
  <c r="AG327" i="2"/>
  <c r="AD263" i="2"/>
  <c r="AG263" i="2"/>
  <c r="AD202" i="2"/>
  <c r="AG202" i="2"/>
  <c r="AD121" i="2"/>
  <c r="AG121" i="2"/>
  <c r="AD493" i="2"/>
  <c r="AG493" i="2"/>
  <c r="AD424" i="2"/>
  <c r="AG424" i="2"/>
  <c r="AD362" i="2"/>
  <c r="AG362" i="2"/>
  <c r="AD248" i="2"/>
  <c r="AG248" i="2"/>
  <c r="AD97" i="2"/>
  <c r="AG97" i="2"/>
  <c r="AD466" i="2"/>
  <c r="AG466" i="2"/>
  <c r="AD337" i="2"/>
  <c r="AG337" i="2"/>
  <c r="AD269" i="2"/>
  <c r="AG269" i="2"/>
  <c r="AD204" i="2"/>
  <c r="AG204" i="2"/>
  <c r="AD135" i="2"/>
  <c r="AG135" i="2"/>
  <c r="AD69" i="2"/>
  <c r="AG69" i="2"/>
  <c r="AD498" i="2"/>
  <c r="AG498" i="2"/>
  <c r="AD143" i="2"/>
  <c r="AG143" i="2"/>
  <c r="AD483" i="2"/>
  <c r="AG483" i="2"/>
  <c r="AD228" i="2"/>
  <c r="AG228" i="2"/>
  <c r="AD109" i="2"/>
  <c r="AG109" i="2"/>
  <c r="AD470" i="2"/>
  <c r="AG470" i="2"/>
  <c r="AD349" i="2"/>
  <c r="AG349" i="2"/>
  <c r="AD445" i="2"/>
  <c r="AG445" i="2"/>
  <c r="AD382" i="2"/>
  <c r="AG382" i="2"/>
  <c r="AD316" i="2"/>
  <c r="AG316" i="2"/>
  <c r="AD253" i="2"/>
  <c r="AG253" i="2"/>
  <c r="AD191" i="2"/>
  <c r="AG191" i="2"/>
  <c r="AD126" i="2"/>
  <c r="AG126" i="2"/>
  <c r="AD61" i="2"/>
  <c r="AG61" i="2"/>
  <c r="AD484" i="2"/>
  <c r="AG484" i="2"/>
  <c r="AD374" i="2"/>
  <c r="AG374" i="2"/>
  <c r="AD291" i="2"/>
  <c r="AG291" i="2"/>
  <c r="AD198" i="2"/>
  <c r="AG198" i="2"/>
  <c r="AD487" i="2"/>
  <c r="AG487" i="2"/>
  <c r="AD358" i="2"/>
  <c r="AG358" i="2"/>
  <c r="AD89" i="2"/>
  <c r="AG89" i="2"/>
  <c r="AD297" i="2"/>
  <c r="AG297" i="2"/>
  <c r="AD115" i="2"/>
  <c r="AG115" i="2"/>
  <c r="AD133" i="2"/>
  <c r="AG133" i="2"/>
  <c r="AD132" i="2"/>
  <c r="AG132" i="2"/>
  <c r="AD457" i="2"/>
  <c r="AG457" i="2"/>
  <c r="AD280" i="2"/>
  <c r="AG280" i="2"/>
  <c r="AD76" i="2"/>
  <c r="AG76" i="2"/>
  <c r="AD355" i="2"/>
  <c r="AG355" i="2"/>
  <c r="AD225" i="2"/>
  <c r="AG225" i="2"/>
  <c r="AD447" i="2"/>
  <c r="AG447" i="2"/>
  <c r="AD294" i="2"/>
  <c r="AG294" i="2"/>
  <c r="AD23" i="2"/>
  <c r="AG23" i="2"/>
  <c r="AD387" i="2"/>
  <c r="AG387" i="2"/>
  <c r="AD227" i="2"/>
  <c r="AG227" i="2"/>
  <c r="AD96" i="2"/>
  <c r="AG96" i="2"/>
  <c r="AD68" i="2"/>
  <c r="AG68" i="2"/>
  <c r="AD150" i="2"/>
  <c r="AG150" i="2"/>
  <c r="AD391" i="2"/>
  <c r="AG391" i="2"/>
  <c r="AD469" i="2"/>
  <c r="AG469" i="2"/>
  <c r="AD340" i="2"/>
  <c r="AG340" i="2"/>
  <c r="AD152" i="2"/>
  <c r="AG152" i="2"/>
  <c r="AD21" i="2"/>
  <c r="AG21" i="2"/>
  <c r="AD435" i="2"/>
  <c r="AG435" i="2"/>
  <c r="AD270" i="2"/>
  <c r="AG270" i="2"/>
  <c r="AD265" i="2"/>
  <c r="AG265" i="2"/>
  <c r="AD342" i="2"/>
  <c r="AG342" i="2"/>
  <c r="AD312" i="2"/>
  <c r="AG312" i="2"/>
  <c r="AD468" i="2"/>
  <c r="AG468" i="2"/>
  <c r="AD299" i="2"/>
  <c r="AG299" i="2"/>
  <c r="AD174" i="2"/>
  <c r="AG174" i="2"/>
  <c r="AD459" i="2"/>
  <c r="AG459" i="2"/>
  <c r="AD318" i="2"/>
  <c r="AG318" i="2"/>
  <c r="AD177" i="2"/>
  <c r="AG177" i="2"/>
  <c r="AD411" i="2"/>
  <c r="AG411" i="2"/>
  <c r="AD305" i="2"/>
  <c r="AG305" i="2"/>
  <c r="AD176" i="2"/>
  <c r="AG176" i="2"/>
  <c r="AD42" i="2"/>
  <c r="AG42" i="2"/>
  <c r="AD86" i="2"/>
  <c r="AG86" i="2"/>
  <c r="AD173" i="2"/>
  <c r="AG173" i="2"/>
  <c r="AD415" i="2"/>
  <c r="AG415" i="2"/>
  <c r="AD418" i="2"/>
  <c r="AG418" i="2"/>
  <c r="AD288" i="2"/>
  <c r="AG288" i="2"/>
  <c r="AD164" i="2"/>
  <c r="AG164" i="2"/>
  <c r="AD33" i="2"/>
  <c r="AG33" i="2"/>
  <c r="AD50" i="2"/>
  <c r="AG50" i="2"/>
  <c r="AD282" i="2"/>
  <c r="AG282" i="2"/>
  <c r="AD344" i="2"/>
  <c r="AG344" i="2"/>
  <c r="AD494" i="2"/>
  <c r="AG494" i="2"/>
  <c r="AD363" i="2"/>
  <c r="AG363" i="2"/>
  <c r="AD295" i="2"/>
  <c r="AG295" i="2"/>
  <c r="AD171" i="2"/>
  <c r="AG171" i="2"/>
  <c r="AD56" i="2"/>
  <c r="AG56" i="2"/>
  <c r="AD455" i="2"/>
  <c r="AG455" i="2"/>
  <c r="AD392" i="2"/>
  <c r="AG392" i="2"/>
  <c r="AD310" i="2"/>
  <c r="AG310" i="2"/>
  <c r="AD170" i="2"/>
  <c r="AG170" i="2"/>
  <c r="AD39" i="2"/>
  <c r="AG39" i="2"/>
  <c r="AD403" i="2"/>
  <c r="AG403" i="2"/>
  <c r="AD301" i="2"/>
  <c r="AG301" i="2"/>
  <c r="AD235" i="2"/>
  <c r="AG235" i="2"/>
  <c r="AD169" i="2"/>
  <c r="AG169" i="2"/>
  <c r="AD104" i="2"/>
  <c r="AG104" i="2"/>
  <c r="AD38" i="2"/>
  <c r="AG38" i="2"/>
  <c r="AD432" i="2"/>
  <c r="AG432" i="2"/>
  <c r="AD79" i="2"/>
  <c r="AG79" i="2"/>
  <c r="AD290" i="2"/>
  <c r="AG290" i="2"/>
  <c r="AD166" i="2"/>
  <c r="AG166" i="2"/>
  <c r="AD43" i="2"/>
  <c r="AG43" i="2"/>
  <c r="AD477" i="2"/>
  <c r="AG477" i="2"/>
  <c r="AD414" i="2"/>
  <c r="AG414" i="2"/>
  <c r="AD348" i="2"/>
  <c r="AG348" i="2"/>
  <c r="AD284" i="2"/>
  <c r="AG284" i="2"/>
  <c r="AD222" i="2"/>
  <c r="AG222" i="2"/>
  <c r="AD160" i="2"/>
  <c r="AG160" i="2"/>
  <c r="AD95" i="2"/>
  <c r="AG95" i="2"/>
  <c r="AD29" i="2"/>
  <c r="AG29" i="2"/>
  <c r="AD421" i="2"/>
  <c r="AG421" i="2"/>
  <c r="AD343" i="2"/>
  <c r="AG343" i="2"/>
  <c r="AD259" i="2"/>
  <c r="AG259" i="2"/>
  <c r="AD113" i="2"/>
  <c r="AG113" i="2"/>
  <c r="AD420" i="2"/>
  <c r="AG420" i="2"/>
  <c r="AD240" i="2"/>
  <c r="AG240" i="2"/>
  <c r="AD426" i="2"/>
  <c r="AG426" i="2"/>
  <c r="AD215" i="2"/>
  <c r="AG215" i="2"/>
  <c r="AD34" i="2"/>
  <c r="AG34" i="2"/>
  <c r="AD314" i="2"/>
  <c r="AG314" i="2"/>
  <c r="AD430" i="2"/>
  <c r="AG430" i="2"/>
  <c r="AD360" i="2"/>
  <c r="AG360" i="2"/>
  <c r="AD172" i="2"/>
  <c r="AG172" i="2"/>
  <c r="AD413" i="2"/>
  <c r="AG413" i="2"/>
  <c r="AD271" i="2"/>
  <c r="AG271" i="2"/>
  <c r="AD210" i="2"/>
  <c r="AG210" i="2"/>
  <c r="AD16" i="2"/>
  <c r="AG16" i="2"/>
  <c r="AD370" i="2"/>
  <c r="AG370" i="2"/>
  <c r="AD112" i="2"/>
  <c r="AG112" i="2"/>
  <c r="AD482" i="2"/>
  <c r="AG482" i="2"/>
  <c r="AD277" i="2"/>
  <c r="AG277" i="2"/>
  <c r="AD145" i="2"/>
  <c r="AG145" i="2"/>
  <c r="AD14" i="2"/>
  <c r="AG14" i="2"/>
  <c r="AD36" i="2"/>
  <c r="AG36" i="2"/>
  <c r="AD244" i="2"/>
  <c r="AG244" i="2"/>
  <c r="AD486" i="2"/>
  <c r="AG486" i="2"/>
  <c r="AD453" i="2"/>
  <c r="AG453" i="2"/>
  <c r="AD324" i="2"/>
  <c r="AG324" i="2"/>
  <c r="AD199" i="2"/>
  <c r="AG199" i="2"/>
  <c r="AD72" i="2"/>
  <c r="AG72" i="2"/>
  <c r="AD147" i="2"/>
  <c r="AG147" i="2"/>
  <c r="AD404" i="2"/>
  <c r="AG404" i="2"/>
  <c r="AD458" i="2"/>
  <c r="AG458" i="2"/>
  <c r="AD18" i="2"/>
  <c r="AG18" i="2"/>
  <c r="AD372" i="2"/>
  <c r="AG372" i="2"/>
  <c r="AD91" i="2"/>
  <c r="AG91" i="2"/>
  <c r="AD351" i="2"/>
  <c r="AG351" i="2"/>
  <c r="AD221" i="2"/>
  <c r="AG221" i="2"/>
  <c r="AD32" i="2"/>
  <c r="AG32" i="2"/>
  <c r="AD443" i="2"/>
  <c r="AG443" i="2"/>
  <c r="AD286" i="2"/>
  <c r="AG286" i="2"/>
  <c r="AD15" i="2"/>
  <c r="AG15" i="2"/>
  <c r="AD289" i="2"/>
  <c r="AG289" i="2"/>
  <c r="AD157" i="2"/>
  <c r="AG157" i="2"/>
  <c r="AD26" i="2"/>
  <c r="AG26" i="2"/>
  <c r="AD60" i="2"/>
  <c r="AG60" i="2"/>
  <c r="AD140" i="2"/>
  <c r="AG140" i="2"/>
  <c r="AD383" i="2"/>
  <c r="AG383" i="2"/>
  <c r="AD402" i="2"/>
  <c r="AG402" i="2"/>
  <c r="AD272" i="2"/>
  <c r="AG272" i="2"/>
  <c r="AD148" i="2"/>
  <c r="AG148" i="2"/>
  <c r="AD17" i="2"/>
  <c r="AG17" i="2"/>
  <c r="AD488" i="2"/>
  <c r="AG488" i="2"/>
  <c r="AD489" i="2"/>
  <c r="AG489" i="2"/>
  <c r="AD107" i="2"/>
  <c r="AG107" i="2"/>
  <c r="AD460" i="2"/>
  <c r="AG460" i="2"/>
  <c r="AD279" i="2"/>
  <c r="AG279" i="2"/>
  <c r="AD155" i="2"/>
  <c r="AG155" i="2"/>
  <c r="AD28" i="2"/>
  <c r="AG28" i="2"/>
  <c r="AD377" i="2"/>
  <c r="AG377" i="2"/>
  <c r="AD128" i="2"/>
  <c r="AG128" i="2"/>
  <c r="AD369" i="2"/>
  <c r="AG369" i="2"/>
  <c r="AD219" i="2"/>
  <c r="AG219" i="2"/>
  <c r="AD88" i="2"/>
  <c r="AG88" i="2"/>
  <c r="AD401" i="2"/>
  <c r="AG401" i="2"/>
  <c r="AD258" i="2"/>
  <c r="AG258" i="2"/>
  <c r="AD11" i="2"/>
  <c r="AG11" i="2"/>
  <c r="AD379" i="2"/>
  <c r="AG379" i="2"/>
  <c r="AD398" i="2"/>
  <c r="AG398" i="2"/>
  <c r="AD268" i="2"/>
  <c r="AG268" i="2"/>
  <c r="AD144" i="2"/>
  <c r="AG144" i="2"/>
  <c r="AD13" i="2"/>
  <c r="AG13" i="2"/>
  <c r="AD307" i="2"/>
  <c r="AG307" i="2"/>
  <c r="AD48" i="2"/>
  <c r="AG48" i="2"/>
  <c r="AD162" i="2"/>
  <c r="AG162" i="2"/>
  <c r="AD165" i="2"/>
  <c r="AG165" i="2"/>
  <c r="AD220" i="2"/>
  <c r="AG220" i="2"/>
  <c r="AD341" i="2"/>
  <c r="AG341" i="2"/>
  <c r="AD328" i="2"/>
  <c r="AG328" i="2"/>
  <c r="AD476" i="2"/>
  <c r="AG476" i="2"/>
  <c r="AD371" i="2"/>
  <c r="AG371" i="2"/>
  <c r="AD303" i="2"/>
  <c r="AG303" i="2"/>
  <c r="AD241" i="2"/>
  <c r="AG241" i="2"/>
  <c r="AD178" i="2"/>
  <c r="AG178" i="2"/>
  <c r="AD75" i="2"/>
  <c r="AG75" i="2"/>
  <c r="AD463" i="2"/>
  <c r="AG463" i="2"/>
  <c r="AD400" i="2"/>
  <c r="AG400" i="2"/>
  <c r="AD330" i="2"/>
  <c r="AG330" i="2"/>
  <c r="AD185" i="2"/>
  <c r="AG185" i="2"/>
  <c r="AD55" i="2"/>
  <c r="AG55" i="2"/>
  <c r="AD419" i="2"/>
  <c r="AG419" i="2"/>
  <c r="AD309" i="2"/>
  <c r="AG309" i="2"/>
  <c r="AD243" i="2"/>
  <c r="AG243" i="2"/>
  <c r="AD180" i="2"/>
  <c r="AG180" i="2"/>
  <c r="AD111" i="2"/>
  <c r="AG111" i="2"/>
  <c r="AD46" i="2"/>
  <c r="AG46" i="2"/>
  <c r="AD448" i="2"/>
  <c r="AG448" i="2"/>
  <c r="AD94" i="2"/>
  <c r="AG94" i="2"/>
  <c r="AD306" i="2"/>
  <c r="AG306" i="2"/>
  <c r="AD181" i="2"/>
  <c r="AG181" i="2"/>
  <c r="AD59" i="2"/>
  <c r="AG59" i="2"/>
  <c r="AD423" i="2"/>
  <c r="AG423" i="2"/>
  <c r="AD485" i="2"/>
  <c r="AG485" i="2"/>
  <c r="AD422" i="2"/>
  <c r="AG422" i="2"/>
  <c r="AD356" i="2"/>
  <c r="AG356" i="2"/>
  <c r="AD292" i="2"/>
  <c r="AG292" i="2"/>
  <c r="AD230" i="2"/>
  <c r="AG230" i="2"/>
  <c r="AD168" i="2"/>
  <c r="AG168" i="2"/>
  <c r="AD103" i="2"/>
  <c r="AG103" i="2"/>
  <c r="AD37" i="2"/>
  <c r="AG37" i="2"/>
  <c r="AD213" i="2"/>
  <c r="AG213" i="2"/>
  <c r="AD24" i="2"/>
  <c r="AG24" i="2"/>
  <c r="AD338" i="2"/>
  <c r="AG338" i="2"/>
  <c r="AD63" i="2"/>
  <c r="AG63" i="2"/>
  <c r="AD313" i="2"/>
  <c r="AG313" i="2"/>
  <c r="AD131" i="2"/>
  <c r="AG131" i="2"/>
  <c r="AD102" i="2"/>
  <c r="AG102" i="2"/>
  <c r="AD67" i="2"/>
  <c r="AG67" i="2"/>
  <c r="AD378" i="2"/>
  <c r="AG378" i="2"/>
  <c r="AD187" i="2"/>
  <c r="AG187" i="2"/>
  <c r="AD189" i="2"/>
  <c r="AG189" i="2"/>
  <c r="AD381" i="2"/>
  <c r="AG381" i="2"/>
  <c r="AD315" i="2"/>
  <c r="AG315" i="2"/>
  <c r="AD252" i="2"/>
  <c r="AG252" i="2"/>
  <c r="AD190" i="2"/>
  <c r="AG190" i="2"/>
  <c r="AD98" i="2"/>
  <c r="AG98" i="2"/>
  <c r="AD475" i="2"/>
  <c r="AG475" i="2"/>
  <c r="AD412" i="2"/>
  <c r="AG412" i="2"/>
  <c r="AD350" i="2"/>
  <c r="AG350" i="2"/>
  <c r="AD224" i="2"/>
  <c r="AG224" i="2"/>
  <c r="AD78" i="2"/>
  <c r="AG78" i="2"/>
  <c r="AD442" i="2"/>
  <c r="AG442" i="2"/>
  <c r="AD321" i="2"/>
  <c r="AG321" i="2"/>
  <c r="AD192" i="2"/>
  <c r="AG192" i="2"/>
  <c r="AD123" i="2"/>
  <c r="AG123" i="2"/>
  <c r="AD58" i="2"/>
  <c r="AG58" i="2"/>
  <c r="AD472" i="2"/>
  <c r="AG472" i="2"/>
  <c r="AD117" i="2"/>
  <c r="AG117" i="2"/>
  <c r="AD326" i="2"/>
  <c r="AG326" i="2"/>
  <c r="AD209" i="2"/>
  <c r="AG209" i="2"/>
  <c r="AD85" i="2"/>
  <c r="AG85" i="2"/>
  <c r="AD446" i="2"/>
  <c r="AG446" i="2"/>
  <c r="AD499" i="2"/>
  <c r="AG499" i="2"/>
  <c r="AD433" i="2"/>
  <c r="AG433" i="2"/>
  <c r="AD368" i="2"/>
  <c r="AG368" i="2"/>
  <c r="AD304" i="2"/>
  <c r="AG304" i="2"/>
  <c r="AD242" i="2"/>
  <c r="AG242" i="2"/>
  <c r="AD179" i="2"/>
  <c r="AG179" i="2"/>
  <c r="AD114" i="2"/>
  <c r="AG114" i="2"/>
  <c r="AD49" i="2"/>
  <c r="AG49" i="2"/>
  <c r="AD395" i="2"/>
  <c r="AG395" i="2"/>
  <c r="AD100" i="2"/>
  <c r="AG100" i="2"/>
  <c r="AD44" i="2"/>
  <c r="AG44" i="2"/>
  <c r="AD496" i="2"/>
  <c r="AG496" i="2"/>
  <c r="AD394" i="2"/>
  <c r="AG394" i="2"/>
  <c r="AD203" i="2"/>
  <c r="AG203" i="2"/>
  <c r="AD9" i="2"/>
  <c r="AG9" i="2"/>
  <c r="AD397" i="2"/>
  <c r="AG397" i="2"/>
  <c r="AD311" i="2"/>
  <c r="AG311" i="2"/>
  <c r="AD249" i="2"/>
  <c r="AG249" i="2"/>
  <c r="AD186" i="2"/>
  <c r="AG186" i="2"/>
  <c r="AD90" i="2"/>
  <c r="AG90" i="2"/>
  <c r="AD471" i="2"/>
  <c r="AG471" i="2"/>
  <c r="AD408" i="2"/>
  <c r="AG408" i="2"/>
  <c r="AD346" i="2"/>
  <c r="AG346" i="2"/>
  <c r="AD205" i="2"/>
  <c r="AG205" i="2"/>
  <c r="AD70" i="2"/>
  <c r="AG70" i="2"/>
  <c r="AD434" i="2"/>
  <c r="AG434" i="2"/>
  <c r="AD317" i="2"/>
  <c r="AG317" i="2"/>
  <c r="AD254" i="2"/>
  <c r="AG254" i="2"/>
  <c r="AD188" i="2"/>
  <c r="AG188" i="2"/>
  <c r="AD119" i="2"/>
  <c r="AG119" i="2"/>
  <c r="AD54" i="2"/>
  <c r="AG54" i="2"/>
  <c r="AD464" i="2"/>
  <c r="AG464" i="2"/>
  <c r="AD110" i="2"/>
  <c r="AG110" i="2"/>
  <c r="AD322" i="2"/>
  <c r="AG322" i="2"/>
  <c r="AD201" i="2"/>
  <c r="AG201" i="2"/>
  <c r="AD74" i="2"/>
  <c r="AG74" i="2"/>
  <c r="AD438" i="2"/>
  <c r="AG438" i="2"/>
  <c r="AD495" i="2"/>
  <c r="AG495" i="2"/>
  <c r="AD429" i="2"/>
  <c r="AG429" i="2"/>
  <c r="AD364" i="2"/>
  <c r="AG364" i="2"/>
  <c r="AD300" i="2"/>
  <c r="AG300" i="2"/>
  <c r="AD238" i="2"/>
  <c r="AG238" i="2"/>
  <c r="AD175" i="2"/>
  <c r="AG175" i="2"/>
  <c r="AD45" i="2"/>
  <c r="AG45" i="2"/>
  <c r="AD452" i="2"/>
  <c r="AG452" i="2"/>
  <c r="AD359" i="2"/>
  <c r="AG359" i="2"/>
  <c r="AD275" i="2"/>
  <c r="AG275" i="2"/>
  <c r="AD167" i="2"/>
  <c r="AG167" i="2"/>
  <c r="AD451" i="2"/>
  <c r="AG451" i="2"/>
  <c r="AD302" i="2"/>
  <c r="AG302" i="2"/>
  <c r="AD492" i="2"/>
  <c r="AG492" i="2"/>
  <c r="AD247" i="2"/>
  <c r="AG247" i="2"/>
  <c r="AD81" i="2"/>
  <c r="AG81" i="2"/>
  <c r="AD71" i="2"/>
  <c r="AG71" i="2"/>
  <c r="AD35" i="2"/>
  <c r="AG35" i="2"/>
  <c r="AD410" i="2"/>
  <c r="AG410" i="2"/>
  <c r="AD218" i="2"/>
  <c r="AG218" i="2"/>
  <c r="AD25" i="2"/>
  <c r="AG25" i="2"/>
  <c r="AC8" i="2"/>
  <c r="AG8" i="2" s="1"/>
  <c r="X553" i="2"/>
  <c r="AC553" i="2" l="1"/>
  <c r="AG553" i="2"/>
  <c r="AD8" i="2"/>
  <c r="AD553" i="2" s="1"/>
  <c r="AA553" i="2"/>
  <c r="AA556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Luffi</author>
    <author>INTEL</author>
  </authors>
  <commentList>
    <comment ref="K7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Tiene un solo apellido</t>
        </r>
      </text>
    </comment>
    <comment ref="B434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INTEL:</t>
        </r>
        <r>
          <rPr>
            <sz val="9"/>
            <color indexed="81"/>
            <rFont val="Tahoma"/>
            <family val="2"/>
          </rPr>
          <t xml:space="preserve">
Nuevos de diciembre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FCNA-Ecuador</author>
    <author>Luffi</author>
    <author>Usuario</author>
    <author>INTEL</author>
  </authors>
  <commentList>
    <comment ref="I7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EN EL CASO QUE NO SEA EL TITULAR EL APADRINADO</t>
        </r>
      </text>
    </comment>
    <comment ref="J7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NUMERO DE CÉDULA DEL TITULAR DE LA  CUENTA</t>
        </r>
      </text>
    </comment>
    <comment ref="I97" authorId="1" shapeId="0" xr:uid="{00000000-0006-0000-0100-000003000000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Tiene un solo apellido</t>
        </r>
      </text>
    </comment>
    <comment ref="I315" authorId="1" shapeId="0" xr:uid="{00000000-0006-0000-0100-000004000000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solo tiene un apellido</t>
        </r>
      </text>
    </comment>
    <comment ref="G406" authorId="2" shapeId="0" xr:uid="{00000000-0006-0000-0100-000005000000}">
      <text>
        <r>
          <rPr>
            <b/>
            <sz val="9"/>
            <color indexed="81"/>
            <rFont val="Tahoma"/>
            <family val="2"/>
          </rPr>
          <t xml:space="preserve">opi rechazada x no confirmacion </t>
        </r>
      </text>
    </comment>
    <comment ref="G418" authorId="2" shapeId="0" xr:uid="{00000000-0006-0000-01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opi rechazada por no confirmacion</t>
        </r>
      </text>
    </comment>
    <comment ref="F496" authorId="2" shapeId="0" xr:uid="{00000000-0006-0000-01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buscar SAB3</t>
        </r>
      </text>
    </comment>
    <comment ref="J526" authorId="3" shapeId="0" xr:uid="{00000000-0006-0000-0100-000008000000}">
      <text>
        <r>
          <rPr>
            <b/>
            <sz val="9"/>
            <color indexed="81"/>
            <rFont val="Tahoma"/>
            <family val="2"/>
          </rPr>
          <t>INTEL:</t>
        </r>
        <r>
          <rPr>
            <sz val="9"/>
            <color indexed="81"/>
            <rFont val="Tahoma"/>
            <family val="2"/>
          </rPr>
          <t xml:space="preserve">
Nuevos de diciembre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FCNA-Ecuador</author>
    <author>Luffi</author>
    <author>Usuario</author>
    <author>INTEL</author>
  </authors>
  <commentList>
    <comment ref="I7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EN EL CASO QUE NO SEA EL TITULAR EL APADRINADO</t>
        </r>
      </text>
    </comment>
    <comment ref="J7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FCNA-Ecuador:</t>
        </r>
        <r>
          <rPr>
            <sz val="9"/>
            <color indexed="81"/>
            <rFont val="Tahoma"/>
            <family val="2"/>
          </rPr>
          <t xml:space="preserve">
NUMERO DE CÉDULA DEL TITULAR DE LA  CUENTA</t>
        </r>
      </text>
    </comment>
    <comment ref="I97" authorId="1" shapeId="0" xr:uid="{00000000-0006-0000-0200-000003000000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Tiene un solo apellido</t>
        </r>
      </text>
    </comment>
    <comment ref="I315" authorId="1" shapeId="0" xr:uid="{00000000-0006-0000-0200-000004000000}">
      <text>
        <r>
          <rPr>
            <b/>
            <sz val="9"/>
            <color indexed="81"/>
            <rFont val="Tahoma"/>
            <family val="2"/>
          </rPr>
          <t>Luffi:</t>
        </r>
        <r>
          <rPr>
            <sz val="9"/>
            <color indexed="81"/>
            <rFont val="Tahoma"/>
            <family val="2"/>
          </rPr>
          <t xml:space="preserve">
solo tiene un apellido</t>
        </r>
      </text>
    </comment>
    <comment ref="G406" authorId="2" shapeId="0" xr:uid="{00000000-0006-0000-0200-000005000000}">
      <text>
        <r>
          <rPr>
            <b/>
            <sz val="9"/>
            <color indexed="81"/>
            <rFont val="Tahoma"/>
            <family val="2"/>
          </rPr>
          <t xml:space="preserve">opi rechazada x no confirmacion </t>
        </r>
      </text>
    </comment>
    <comment ref="G418" authorId="2" shapeId="0" xr:uid="{00000000-0006-0000-0200-000006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opi rechazada por no confirmacion</t>
        </r>
      </text>
    </comment>
    <comment ref="F496" authorId="2" shapeId="0" xr:uid="{00000000-0006-0000-0200-000007000000}">
      <text>
        <r>
          <rPr>
            <b/>
            <sz val="9"/>
            <color indexed="81"/>
            <rFont val="Tahoma"/>
            <family val="2"/>
          </rPr>
          <t>Usuario:</t>
        </r>
        <r>
          <rPr>
            <sz val="9"/>
            <color indexed="81"/>
            <rFont val="Tahoma"/>
            <family val="2"/>
          </rPr>
          <t xml:space="preserve">
buscar SAB3</t>
        </r>
      </text>
    </comment>
    <comment ref="J526" authorId="3" shapeId="0" xr:uid="{00000000-0006-0000-0200-000008000000}">
      <text>
        <r>
          <rPr>
            <b/>
            <sz val="9"/>
            <color indexed="81"/>
            <rFont val="Tahoma"/>
            <family val="2"/>
          </rPr>
          <t>INTEL:</t>
        </r>
        <r>
          <rPr>
            <sz val="9"/>
            <color indexed="81"/>
            <rFont val="Tahoma"/>
            <family val="2"/>
          </rPr>
          <t xml:space="preserve">
Nuevos de diciembre
</t>
        </r>
      </text>
    </comment>
  </commentList>
</comments>
</file>

<file path=xl/sharedStrings.xml><?xml version="1.0" encoding="utf-8"?>
<sst xmlns="http://schemas.openxmlformats.org/spreadsheetml/2006/main" count="12283" uniqueCount="2627">
  <si>
    <t>Josue</t>
  </si>
  <si>
    <t>Alexander</t>
  </si>
  <si>
    <t>Asadobay Quishpe</t>
  </si>
  <si>
    <t>Johana</t>
  </si>
  <si>
    <t>Elizabeth</t>
  </si>
  <si>
    <t>Chusi Quishpe</t>
  </si>
  <si>
    <t>Jorge</t>
  </si>
  <si>
    <t>Luis</t>
  </si>
  <si>
    <t>Quishpe Cajamarca</t>
  </si>
  <si>
    <t>Karen</t>
  </si>
  <si>
    <t>Mardelein</t>
  </si>
  <si>
    <t>Akemi</t>
  </si>
  <si>
    <t>Bonilla Mulman</t>
  </si>
  <si>
    <t>Emerson</t>
  </si>
  <si>
    <t>Israel</t>
  </si>
  <si>
    <t>Flores Loahamin</t>
  </si>
  <si>
    <t>Maria</t>
  </si>
  <si>
    <t>De los Angeles</t>
  </si>
  <si>
    <t>Taco Gualoto</t>
  </si>
  <si>
    <t>Emily</t>
  </si>
  <si>
    <t>Camila</t>
  </si>
  <si>
    <t>Caisaguano Rocha</t>
  </si>
  <si>
    <t>Melany</t>
  </si>
  <si>
    <t>Lisbeth</t>
  </si>
  <si>
    <t>Alexis</t>
  </si>
  <si>
    <t>Michael</t>
  </si>
  <si>
    <t>Cuatopamba Chugchilan</t>
  </si>
  <si>
    <t>Josselin</t>
  </si>
  <si>
    <t>Tatiana</t>
  </si>
  <si>
    <t>Sofia</t>
  </si>
  <si>
    <t>Belen</t>
  </si>
  <si>
    <t>Rudi</t>
  </si>
  <si>
    <t>Micaela</t>
  </si>
  <si>
    <t>Javier</t>
  </si>
  <si>
    <t>Anderson</t>
  </si>
  <si>
    <t>Santiago</t>
  </si>
  <si>
    <t>Eder</t>
  </si>
  <si>
    <t>Ocaña Cuenca</t>
  </si>
  <si>
    <t>Melani</t>
  </si>
  <si>
    <t>Lizeth</t>
  </si>
  <si>
    <t>De La Torre Gancino</t>
  </si>
  <si>
    <t>Jamilton</t>
  </si>
  <si>
    <t>Catota Sandoval</t>
  </si>
  <si>
    <t>Kerly</t>
  </si>
  <si>
    <t>Marjeli</t>
  </si>
  <si>
    <t>Jhon</t>
  </si>
  <si>
    <t>Jairo</t>
  </si>
  <si>
    <t>Juan</t>
  </si>
  <si>
    <t>Jose</t>
  </si>
  <si>
    <t>Guanopatin Siza</t>
  </si>
  <si>
    <t>Sebastian</t>
  </si>
  <si>
    <t>Morejon Yanez</t>
  </si>
  <si>
    <t>Jeremy</t>
  </si>
  <si>
    <t>Jarel</t>
  </si>
  <si>
    <t>Sinailin Sanchez</t>
  </si>
  <si>
    <t>Anabel</t>
  </si>
  <si>
    <t>Yanez Beltran</t>
  </si>
  <si>
    <t>Manuel</t>
  </si>
  <si>
    <t>Naomi</t>
  </si>
  <si>
    <t>Sarahi</t>
  </si>
  <si>
    <t>PROYECTO ECUADOR</t>
  </si>
  <si>
    <t>LISTADO DE APADRINADOS PARA TRANSFERENCIAS  2018</t>
  </si>
  <si>
    <t>DATOS DEL APADRINADO</t>
  </si>
  <si>
    <t xml:space="preserve">DATOS DEL TITULAR DE LA CUENTA </t>
  </si>
  <si>
    <t>N°</t>
  </si>
  <si>
    <t>SECTOR</t>
  </si>
  <si>
    <t>CH ID</t>
  </si>
  <si>
    <t>Nombres</t>
  </si>
  <si>
    <t>Apellidos</t>
  </si>
  <si>
    <t>NOMBRE DEL BANCO O COOPERATIVA</t>
  </si>
  <si>
    <t>NÚMERO DE LA CUENTA BANCARIA</t>
  </si>
  <si>
    <t xml:space="preserve">TITULAR DE CTA BANCARIA </t>
  </si>
  <si>
    <t>NÚMERO DE CEDULA</t>
  </si>
  <si>
    <t xml:space="preserve">CODIGO BANCO </t>
  </si>
  <si>
    <t xml:space="preserve">SALDO A JUNIO 2018 </t>
  </si>
  <si>
    <t>TRANSF JULIO</t>
  </si>
  <si>
    <t>TRANSF AGOSTO</t>
  </si>
  <si>
    <t>VALOR A DEPOSITAR</t>
  </si>
  <si>
    <t>SUBPROYECTO: QSC</t>
  </si>
  <si>
    <t>Jostin</t>
  </si>
  <si>
    <t>Mateo</t>
  </si>
  <si>
    <t>Bolaños Toapanta</t>
  </si>
  <si>
    <t>Banco Pichincha</t>
  </si>
  <si>
    <t>2203877892</t>
  </si>
  <si>
    <t>Justin Mateo Bolaños Toapanta</t>
  </si>
  <si>
    <t>1753475993</t>
  </si>
  <si>
    <t>Anahi</t>
  </si>
  <si>
    <t>Chasipanta Pillisa</t>
  </si>
  <si>
    <t>2203008127</t>
  </si>
  <si>
    <t>Veronica Graciela Pillisa Caiza</t>
  </si>
  <si>
    <t>1726931627</t>
  </si>
  <si>
    <t>Jonathan</t>
  </si>
  <si>
    <t>Cuenca Guapulema</t>
  </si>
  <si>
    <t>2203878502</t>
  </si>
  <si>
    <t>Jonathan Cuenca Guapulema</t>
  </si>
  <si>
    <t>1752324788</t>
  </si>
  <si>
    <t>Cristhofer</t>
  </si>
  <si>
    <t>Matias</t>
  </si>
  <si>
    <t>Guala Tenemaza</t>
  </si>
  <si>
    <t>2203881544</t>
  </si>
  <si>
    <t>Cristopher Guala Tenemaza</t>
  </si>
  <si>
    <t>1753629581</t>
  </si>
  <si>
    <t>Natasha</t>
  </si>
  <si>
    <t>Noemi</t>
  </si>
  <si>
    <t>Guerra Chugchilan</t>
  </si>
  <si>
    <t>2203909459</t>
  </si>
  <si>
    <t>Natasha Noemi Guerra Chugchilan</t>
  </si>
  <si>
    <t>1753222742</t>
  </si>
  <si>
    <t>Evelyn</t>
  </si>
  <si>
    <t>Carolina</t>
  </si>
  <si>
    <t>Moscui Tenemaza</t>
  </si>
  <si>
    <t>2203722734</t>
  </si>
  <si>
    <t>Evelyn Moscui Tenemaza</t>
  </si>
  <si>
    <t>1723460737</t>
  </si>
  <si>
    <t xml:space="preserve">Evelyn </t>
  </si>
  <si>
    <t xml:space="preserve">Johana </t>
  </si>
  <si>
    <t>Mendoza Vargas</t>
  </si>
  <si>
    <t>Blanca</t>
  </si>
  <si>
    <t>Yolanda</t>
  </si>
  <si>
    <t>Pallo Millingalle</t>
  </si>
  <si>
    <t>2203882465</t>
  </si>
  <si>
    <t>Blanca Pallo Millingalle</t>
  </si>
  <si>
    <t>0504680935</t>
  </si>
  <si>
    <t>Alex</t>
  </si>
  <si>
    <t>Vinicio</t>
  </si>
  <si>
    <t>Paspuezan Quespas</t>
  </si>
  <si>
    <t>2203882527</t>
  </si>
  <si>
    <t>Melany Paspuezan Quespas</t>
  </si>
  <si>
    <t>1751708999</t>
  </si>
  <si>
    <t>Priscila</t>
  </si>
  <si>
    <t>Dayana</t>
  </si>
  <si>
    <t>Perugachi Chugchilan</t>
  </si>
  <si>
    <t>2203909489</t>
  </si>
  <si>
    <t>Priscila Perugachi Chugchilan</t>
  </si>
  <si>
    <t>1753441250</t>
  </si>
  <si>
    <t>Anthony</t>
  </si>
  <si>
    <t>Mauricio</t>
  </si>
  <si>
    <t>Roldan Criollo</t>
  </si>
  <si>
    <t>2203878624</t>
  </si>
  <si>
    <t>Anthony Roldan Criollo</t>
  </si>
  <si>
    <t>1750785295</t>
  </si>
  <si>
    <t>Isabel</t>
  </si>
  <si>
    <t>Yuliana</t>
  </si>
  <si>
    <t>2203878501</t>
  </si>
  <si>
    <t>Isabel Roldan Criollo</t>
  </si>
  <si>
    <t>1756436893</t>
  </si>
  <si>
    <t>Lilian</t>
  </si>
  <si>
    <t>Maribel</t>
  </si>
  <si>
    <t>Roldan Vargas</t>
  </si>
  <si>
    <t>2203877159</t>
  </si>
  <si>
    <t>Lilian Maribel Roldan Vargas</t>
  </si>
  <si>
    <t>1753760972</t>
  </si>
  <si>
    <t>Samantha</t>
  </si>
  <si>
    <t>Jamilet</t>
  </si>
  <si>
    <t>2203877233</t>
  </si>
  <si>
    <t>Samantha Jamileth Roldan Vargas</t>
  </si>
  <si>
    <t>1754796074</t>
  </si>
  <si>
    <t>Dennis</t>
  </si>
  <si>
    <t>Rubio Cajamarca</t>
  </si>
  <si>
    <t>2203892314</t>
  </si>
  <si>
    <t>Dennis Alexander Rubio Cajamarca</t>
  </si>
  <si>
    <t>1750041574</t>
  </si>
  <si>
    <t>Jhonatan</t>
  </si>
  <si>
    <t>Toapanta Criollo</t>
  </si>
  <si>
    <t>2203880698</t>
  </si>
  <si>
    <t>Jhonatan Toapanta Criollo</t>
  </si>
  <si>
    <t>1754405940</t>
  </si>
  <si>
    <t>Karla</t>
  </si>
  <si>
    <t>Toapanta Toapanta</t>
  </si>
  <si>
    <t>2203877912</t>
  </si>
  <si>
    <t>Karla Lisbeth Añarumba Toapanta</t>
  </si>
  <si>
    <t>1728732676</t>
  </si>
  <si>
    <t>Samuel</t>
  </si>
  <si>
    <t>Toaquiza Vega</t>
  </si>
  <si>
    <t>2203911317</t>
  </si>
  <si>
    <t>Anderson Samuel Toaquiza Vega</t>
  </si>
  <si>
    <t>1755521307</t>
  </si>
  <si>
    <t>David</t>
  </si>
  <si>
    <t>2203911335</t>
  </si>
  <si>
    <t>Mateo David Toaquiza Vega</t>
  </si>
  <si>
    <t>1755521414</t>
  </si>
  <si>
    <t>Erick</t>
  </si>
  <si>
    <t>Steve</t>
  </si>
  <si>
    <t>Vargas Cajamarca</t>
  </si>
  <si>
    <t>2203928374</t>
  </si>
  <si>
    <t>Erik Vargas Cajamarca</t>
  </si>
  <si>
    <t>1753732278</t>
  </si>
  <si>
    <t>Patricio</t>
  </si>
  <si>
    <t>Vargas Fares</t>
  </si>
  <si>
    <t>2203880846</t>
  </si>
  <si>
    <t>Alexander Vargas Fares</t>
  </si>
  <si>
    <t>1753631330</t>
  </si>
  <si>
    <t>663454</t>
  </si>
  <si>
    <t>ALEXANDER</t>
  </si>
  <si>
    <t>MARCELO</t>
  </si>
  <si>
    <t>ALCOCER MONTERO</t>
  </si>
  <si>
    <t>Coop. 29 de octubre</t>
  </si>
  <si>
    <t>401060003547</t>
  </si>
  <si>
    <t>ALCOCER MONTERO ALEXANDER MARCELO</t>
  </si>
  <si>
    <t>1750108696</t>
  </si>
  <si>
    <t>JAZMIN</t>
  </si>
  <si>
    <t>ALEXANDRA</t>
  </si>
  <si>
    <t>TOAQUIZA TOAQUIZA</t>
  </si>
  <si>
    <t>401060003388</t>
  </si>
  <si>
    <t>TOAQUIZA TOAQUIZA JAZMIN ALEXANDRA</t>
  </si>
  <si>
    <t>1754878617</t>
  </si>
  <si>
    <t>799485</t>
  </si>
  <si>
    <t>HEYDI</t>
  </si>
  <si>
    <t>TAMARA</t>
  </si>
  <si>
    <t>401060003477</t>
  </si>
  <si>
    <t>ALCOCER MONTERO HEYDI TAMARA</t>
  </si>
  <si>
    <t>1728734391</t>
  </si>
  <si>
    <t>843951</t>
  </si>
  <si>
    <t>BERENICE</t>
  </si>
  <si>
    <t>SCARLETH</t>
  </si>
  <si>
    <t>CALDERON AGURTO</t>
  </si>
  <si>
    <t>401060003486</t>
  </si>
  <si>
    <t>CALDERON AGURTO BERENICE SCARLETH</t>
  </si>
  <si>
    <t>1756429708</t>
  </si>
  <si>
    <t>856657</t>
  </si>
  <si>
    <t>JOSTIN</t>
  </si>
  <si>
    <t>ADRIAN</t>
  </si>
  <si>
    <t>CHASILUISA YUPANGUI</t>
  </si>
  <si>
    <t>401060003523</t>
  </si>
  <si>
    <t>CHASILUISA YUPANGUI JOSTIN ADRIAN</t>
  </si>
  <si>
    <t>1753037041</t>
  </si>
  <si>
    <t>568986</t>
  </si>
  <si>
    <t>SANDRA</t>
  </si>
  <si>
    <t>CHUGCHILAN CHASILUISA</t>
  </si>
  <si>
    <t>401060003525</t>
  </si>
  <si>
    <t>CHUGCHILAN CHASILUISA SANDRA JOHANA</t>
  </si>
  <si>
    <t>1754107884</t>
  </si>
  <si>
    <t>Carlos</t>
  </si>
  <si>
    <t>Andres</t>
  </si>
  <si>
    <t>Chugchilan Cuyo</t>
  </si>
  <si>
    <t>2203815787</t>
  </si>
  <si>
    <t>Carlos Andres Chugchilan Cuyo</t>
  </si>
  <si>
    <t>1753785896</t>
  </si>
  <si>
    <t>SAA</t>
  </si>
  <si>
    <t>Jeans</t>
  </si>
  <si>
    <t>Astudillo Padilla</t>
  </si>
  <si>
    <t>Coop. De Ahorro y Credito Chibuleo</t>
  </si>
  <si>
    <t>Jeans Astudillo Padilla</t>
  </si>
  <si>
    <t>Darwin</t>
  </si>
  <si>
    <t>Geovanny</t>
  </si>
  <si>
    <t>Cordonez Bonilla</t>
  </si>
  <si>
    <t>Coop. De Ahorro y Credito Cotocollao</t>
  </si>
  <si>
    <t>405020002163</t>
  </si>
  <si>
    <t>Darwin Cordonez Bonilla</t>
  </si>
  <si>
    <t>Lesly</t>
  </si>
  <si>
    <t>Enriquez Etsamp</t>
  </si>
  <si>
    <t>2203891999</t>
  </si>
  <si>
    <t>Lesly Johana Enriquez Etsamp</t>
  </si>
  <si>
    <t>1727080903</t>
  </si>
  <si>
    <t>Ivanna</t>
  </si>
  <si>
    <t>Granda Solorzano</t>
  </si>
  <si>
    <t>5349992300</t>
  </si>
  <si>
    <t>Granda Granda Eduardo Ivan</t>
  </si>
  <si>
    <t>1725166100</t>
  </si>
  <si>
    <t>Alejandra</t>
  </si>
  <si>
    <t>Jamileth</t>
  </si>
  <si>
    <t>Gonzalez Quiñonez</t>
  </si>
  <si>
    <t>Banco del Pacifico</t>
  </si>
  <si>
    <t>1044270755</t>
  </si>
  <si>
    <t>Quiñonez Macias Catalina</t>
  </si>
  <si>
    <t>0802413567</t>
  </si>
  <si>
    <t>Alejandro</t>
  </si>
  <si>
    <t>Danna</t>
  </si>
  <si>
    <t>Ahide</t>
  </si>
  <si>
    <t>Mancero Astudillo</t>
  </si>
  <si>
    <t>Danna Mancero Astudillo</t>
  </si>
  <si>
    <t>Malu</t>
  </si>
  <si>
    <t>Estefania</t>
  </si>
  <si>
    <t>Millingalle Tonato</t>
  </si>
  <si>
    <t>2203910955</t>
  </si>
  <si>
    <t xml:space="preserve">Malu Millingalle Tonato </t>
  </si>
  <si>
    <t>1756990568</t>
  </si>
  <si>
    <t>Moscui Aldaz</t>
  </si>
  <si>
    <t>2203923388</t>
  </si>
  <si>
    <t>Erick Vaca Moscui Aldaz</t>
  </si>
  <si>
    <t>1751845155</t>
  </si>
  <si>
    <t>Muela Sangucho</t>
  </si>
  <si>
    <t>2203864437</t>
  </si>
  <si>
    <t>Jorge Muela Sangucho</t>
  </si>
  <si>
    <t>1753859238</t>
  </si>
  <si>
    <t>Stalin</t>
  </si>
  <si>
    <t>Daniel</t>
  </si>
  <si>
    <t>2203864307</t>
  </si>
  <si>
    <t>Stalin Muela Sangucho</t>
  </si>
  <si>
    <t>1753859105</t>
  </si>
  <si>
    <t>Dilan</t>
  </si>
  <si>
    <t>Ninasunta Tonato</t>
  </si>
  <si>
    <t>2203924578</t>
  </si>
  <si>
    <t>Dilan Alexander Ninasunta Toanato</t>
  </si>
  <si>
    <t>1753760444</t>
  </si>
  <si>
    <t>Ostin</t>
  </si>
  <si>
    <t>Adrian</t>
  </si>
  <si>
    <t>Perez Castro</t>
  </si>
  <si>
    <t>164243</t>
  </si>
  <si>
    <t>Ostin Perez Castro</t>
  </si>
  <si>
    <t>1756212948</t>
  </si>
  <si>
    <t>Arelys</t>
  </si>
  <si>
    <t>Yadira</t>
  </si>
  <si>
    <t>Solorzano Pinargote</t>
  </si>
  <si>
    <t>410010031140</t>
  </si>
  <si>
    <t>Byron Leodan Solorzano Bermello</t>
  </si>
  <si>
    <t>1723851406</t>
  </si>
  <si>
    <t>Tonato Chillagana</t>
  </si>
  <si>
    <t>2203919430</t>
  </si>
  <si>
    <t>Athony Josue Tonato Chillagana</t>
  </si>
  <si>
    <t>1753760584</t>
  </si>
  <si>
    <t>Joel</t>
  </si>
  <si>
    <t>2203919474</t>
  </si>
  <si>
    <t>Joel PatricioTonato Chillagana</t>
  </si>
  <si>
    <t>1753760832</t>
  </si>
  <si>
    <t>Tifanny</t>
  </si>
  <si>
    <t>Gissela</t>
  </si>
  <si>
    <t>Viracocha-Tonato</t>
  </si>
  <si>
    <t>2203924462</t>
  </si>
  <si>
    <t>Tifanny Viracocha Tonato</t>
  </si>
  <si>
    <t>1753760071</t>
  </si>
  <si>
    <t>DOMENICA</t>
  </si>
  <si>
    <t>SARAHI</t>
  </si>
  <si>
    <t>MOSCUI ALDAZ</t>
  </si>
  <si>
    <t>DOMENICA SARAHI MOSCUI ALDAZ</t>
  </si>
  <si>
    <t>1754006573</t>
  </si>
  <si>
    <t>Quispe</t>
  </si>
  <si>
    <t>Quispe Lumbi</t>
  </si>
  <si>
    <t>Yordan Stiven Paredes Lumbi</t>
  </si>
  <si>
    <t>JONATHAN</t>
  </si>
  <si>
    <t>FLORES MOSCUI</t>
  </si>
  <si>
    <t>JONATHAN FLORES MOSCUI</t>
  </si>
  <si>
    <t>MARCOS</t>
  </si>
  <si>
    <t>MARCOS FLORES MOSCUI</t>
  </si>
  <si>
    <t>667285</t>
  </si>
  <si>
    <t>EVELYN</t>
  </si>
  <si>
    <t>VALERIA</t>
  </si>
  <si>
    <t>DE LA CRUZ VELASCO</t>
  </si>
  <si>
    <t>DE LA CRUZ VELASCO EVELYN VALERIA</t>
  </si>
  <si>
    <t>1756311773</t>
  </si>
  <si>
    <t>652040</t>
  </si>
  <si>
    <t>STALIN</t>
  </si>
  <si>
    <t>DAVID</t>
  </si>
  <si>
    <t xml:space="preserve">GUACHAMIN TOAQUIZA </t>
  </si>
  <si>
    <t>GUACHAMIN TOAQUIZA STALIN DAVID</t>
  </si>
  <si>
    <t>1728241397</t>
  </si>
  <si>
    <t>ANDERSON</t>
  </si>
  <si>
    <t>ANDY</t>
  </si>
  <si>
    <t>CEPEDA AYOL</t>
  </si>
  <si>
    <t>CEPEDA AYOL ANDERSON ANDY</t>
  </si>
  <si>
    <t>1753626595</t>
  </si>
  <si>
    <t>676735</t>
  </si>
  <si>
    <t>JESSICA</t>
  </si>
  <si>
    <t>ANABEL</t>
  </si>
  <si>
    <t xml:space="preserve">CAMAS QUISHPI </t>
  </si>
  <si>
    <t>CAMAS QUISHPI JESSICA ANABEL</t>
  </si>
  <si>
    <t>1753851243</t>
  </si>
  <si>
    <t>681407</t>
  </si>
  <si>
    <t>ALEX</t>
  </si>
  <si>
    <t>IVAN</t>
  </si>
  <si>
    <t xml:space="preserve">TOAPANTA CHILLAGANA </t>
  </si>
  <si>
    <t>TOAPANTA CHILLAGANA ALEX IVAN</t>
  </si>
  <si>
    <t>1722009154</t>
  </si>
  <si>
    <t>859628</t>
  </si>
  <si>
    <t>Paltan Camas</t>
  </si>
  <si>
    <t>PALTAN CAMAS RUDI MICAELA</t>
  </si>
  <si>
    <t>1753401197</t>
  </si>
  <si>
    <t>701642</t>
  </si>
  <si>
    <t xml:space="preserve">Gonzalo </t>
  </si>
  <si>
    <t xml:space="preserve">Jair </t>
  </si>
  <si>
    <t xml:space="preserve">Velasco Solorzano </t>
  </si>
  <si>
    <t xml:space="preserve">Gonzalo Jair Velasco Solorzano </t>
  </si>
  <si>
    <t>1724066970</t>
  </si>
  <si>
    <t>SAA2</t>
  </si>
  <si>
    <t>SAB</t>
  </si>
  <si>
    <t>Esperanza</t>
  </si>
  <si>
    <t>Marisol</t>
  </si>
  <si>
    <t>Antamba Guzman</t>
  </si>
  <si>
    <t>Ban Ecuador</t>
  </si>
  <si>
    <t>Maria Leticia Guzman Herrera</t>
  </si>
  <si>
    <t>1705148672</t>
  </si>
  <si>
    <t>Josue Asadobay Quishpe</t>
  </si>
  <si>
    <t>1752561934</t>
  </si>
  <si>
    <t>Andy</t>
  </si>
  <si>
    <t>Sair</t>
  </si>
  <si>
    <t>Borja Torres</t>
  </si>
  <si>
    <t>Franklin Danilo Borja Cruz</t>
  </si>
  <si>
    <t>1716291339</t>
  </si>
  <si>
    <t>Lorena</t>
  </si>
  <si>
    <t>Anayeli</t>
  </si>
  <si>
    <t>Chorlango Changala</t>
  </si>
  <si>
    <t>Lorena Chorlango Ganchala</t>
  </si>
  <si>
    <t>1754731980</t>
  </si>
  <si>
    <t>Cristopher</t>
  </si>
  <si>
    <t>Cristian</t>
  </si>
  <si>
    <t>Jefferson</t>
  </si>
  <si>
    <t>Cuzco Cuzco</t>
  </si>
  <si>
    <t>Cristian Cuzco Cuzco</t>
  </si>
  <si>
    <t>1753696481</t>
  </si>
  <si>
    <t>Jessica</t>
  </si>
  <si>
    <t>Cuzco Ullco</t>
  </si>
  <si>
    <t>Jessica Lisbeth Cuzco Cuzco</t>
  </si>
  <si>
    <t>1753741071</t>
  </si>
  <si>
    <t>Nelson</t>
  </si>
  <si>
    <t>Esteban</t>
  </si>
  <si>
    <t>Nelson Esteben Cuzco Ullco</t>
  </si>
  <si>
    <t>1750524660</t>
  </si>
  <si>
    <t>Estrella Aucapina</t>
  </si>
  <si>
    <t>Emili</t>
  </si>
  <si>
    <t>Yamile</t>
  </si>
  <si>
    <t>Estrella Aucapiña</t>
  </si>
  <si>
    <t>Garcia Quishpe</t>
  </si>
  <si>
    <t>Mateo Sebastian Garcia Quishpe</t>
  </si>
  <si>
    <t>1753736261</t>
  </si>
  <si>
    <t>Marlon</t>
  </si>
  <si>
    <t>Masabanda Ganchala</t>
  </si>
  <si>
    <t>Marlon Masabanda Ganchala</t>
  </si>
  <si>
    <t>1726950577</t>
  </si>
  <si>
    <t>James</t>
  </si>
  <si>
    <t>Morocho</t>
  </si>
  <si>
    <t>Jenny Morocho Caiza</t>
  </si>
  <si>
    <t>1724493547</t>
  </si>
  <si>
    <t>Quishpe Achote</t>
  </si>
  <si>
    <t>James Sebastian Quishpe Achote</t>
  </si>
  <si>
    <t>1757291016</t>
  </si>
  <si>
    <t>Jorge Quishpe Cajamarca</t>
  </si>
  <si>
    <t>1752161644</t>
  </si>
  <si>
    <t>Quishpe Quishpe</t>
  </si>
  <si>
    <t>Carlos Patricio Quishpe Guanotasig</t>
  </si>
  <si>
    <t>1716923840</t>
  </si>
  <si>
    <t>Abigail</t>
  </si>
  <si>
    <t>Bryan</t>
  </si>
  <si>
    <t>Rocio</t>
  </si>
  <si>
    <t>Velasco Aucacama</t>
  </si>
  <si>
    <t>Rocio Marisol Velasco Aucacama</t>
  </si>
  <si>
    <t>1753444049</t>
  </si>
  <si>
    <t>Andrea</t>
  </si>
  <si>
    <t>Nicole</t>
  </si>
  <si>
    <t>Velasco Quishpe</t>
  </si>
  <si>
    <t>Andrea Velasco Quishpe</t>
  </si>
  <si>
    <t>1752161677</t>
  </si>
  <si>
    <t>Ronal</t>
  </si>
  <si>
    <t>Ariel</t>
  </si>
  <si>
    <t>Ronald Velasco Quishpe</t>
  </si>
  <si>
    <t>1751845080</t>
  </si>
  <si>
    <t>JENNIFER</t>
  </si>
  <si>
    <t>MICAELA</t>
  </si>
  <si>
    <t>TUTIN TOAPANTA</t>
  </si>
  <si>
    <t>LUIS GERMAN TUTIN ALVARADO</t>
  </si>
  <si>
    <t>1712159449</t>
  </si>
  <si>
    <t>MELANY</t>
  </si>
  <si>
    <t>MISHELL</t>
  </si>
  <si>
    <t>VARGAS JACOME</t>
  </si>
  <si>
    <t>MELANY MISHELL VARGAS MISHELL</t>
  </si>
  <si>
    <t xml:space="preserve">KATYA </t>
  </si>
  <si>
    <t>YARANGA IJISAM</t>
  </si>
  <si>
    <t>BELISARIO CALDERON LOPEZ</t>
  </si>
  <si>
    <t xml:space="preserve">DANIEL </t>
  </si>
  <si>
    <t>GEOVANY</t>
  </si>
  <si>
    <t>LILIANA</t>
  </si>
  <si>
    <t>BRIGGITHE</t>
  </si>
  <si>
    <t>SAGNAMA LEMA</t>
  </si>
  <si>
    <t>MUSHUC RUNA</t>
  </si>
  <si>
    <t>BRIGGITHE LILIANA SAGNAMA LEMA</t>
  </si>
  <si>
    <t>1753631520</t>
  </si>
  <si>
    <t>CRISTOPHER</t>
  </si>
  <si>
    <t>LEONEL</t>
  </si>
  <si>
    <t>REINO SAGNAMA</t>
  </si>
  <si>
    <t xml:space="preserve">CRISTOFER LEONEL REINO SAGNAMA </t>
  </si>
  <si>
    <t>1755022736</t>
  </si>
  <si>
    <t>597144</t>
  </si>
  <si>
    <t>KATHERINE</t>
  </si>
  <si>
    <t>LIZBETH</t>
  </si>
  <si>
    <t>PERUGACHI DE LA CRUZ</t>
  </si>
  <si>
    <t>PERUGACHI DE LA CRUZ KATHERINE LIZBETH</t>
  </si>
  <si>
    <t>1753802543</t>
  </si>
  <si>
    <t>794935</t>
  </si>
  <si>
    <t>JAMILA</t>
  </si>
  <si>
    <t>BELEN</t>
  </si>
  <si>
    <t>CORDOVA HUERA</t>
  </si>
  <si>
    <t>CORDOVA HUERA JAMILA BELEN</t>
  </si>
  <si>
    <t>1105617409</t>
  </si>
  <si>
    <t>794936</t>
  </si>
  <si>
    <t>YUCAILLA RODRIGUEZ</t>
  </si>
  <si>
    <t>YUCAILLA RODRIGUEZ JENNIFER ALEXANDRA</t>
  </si>
  <si>
    <t>1729745222</t>
  </si>
  <si>
    <t>631309</t>
  </si>
  <si>
    <t>LUIS</t>
  </si>
  <si>
    <t>MIGUEL</t>
  </si>
  <si>
    <t>YUCAILLA RODRIGUEZ LUIS MIGUEL</t>
  </si>
  <si>
    <t>1729127546</t>
  </si>
  <si>
    <t>832736</t>
  </si>
  <si>
    <t>MAITE</t>
  </si>
  <si>
    <t>GUADALUPE</t>
  </si>
  <si>
    <t>VALVERDE QUISHPE</t>
  </si>
  <si>
    <t>VALVERDE QUISHPE MAITE GUADALUPE</t>
  </si>
  <si>
    <t>1756486427</t>
  </si>
  <si>
    <t>573788</t>
  </si>
  <si>
    <t>KARLA</t>
  </si>
  <si>
    <t>MICHELLE</t>
  </si>
  <si>
    <t>SHUGULI DAQUILEMA</t>
  </si>
  <si>
    <t>SHUGULI DAQUILEMA KARLA MICHELLE</t>
  </si>
  <si>
    <t>1754638268</t>
  </si>
  <si>
    <t>Estiven</t>
  </si>
  <si>
    <t>Caillagua Caillagua</t>
  </si>
  <si>
    <t>Luis Gustavo Caillagua Perdomo</t>
  </si>
  <si>
    <t>1725905697</t>
  </si>
  <si>
    <t>Chiluisa Tonato</t>
  </si>
  <si>
    <t>Coop. Alianza del Valle</t>
  </si>
  <si>
    <t>Luis Ruben Chiluisa</t>
  </si>
  <si>
    <t>1711787133</t>
  </si>
  <si>
    <t>Moises</t>
  </si>
  <si>
    <t>Diana</t>
  </si>
  <si>
    <t>Valeria</t>
  </si>
  <si>
    <t>Diaz Añaquiza</t>
  </si>
  <si>
    <t>Carmen Inaquiza Caiza</t>
  </si>
  <si>
    <t>1711325421</t>
  </si>
  <si>
    <t>Freire Villalva</t>
  </si>
  <si>
    <t>Anthony Freire Villalva</t>
  </si>
  <si>
    <t>1721867172</t>
  </si>
  <si>
    <t>Inaquiza Caiza</t>
  </si>
  <si>
    <t>Jesus Ricardina Caiza Chicaiza</t>
  </si>
  <si>
    <t>1702947118</t>
  </si>
  <si>
    <t>Lalvay Yucailla</t>
  </si>
  <si>
    <t>Cristhofer Andres Lalvay Yucailla</t>
  </si>
  <si>
    <t>1751233121</t>
  </si>
  <si>
    <t>Wilmer</t>
  </si>
  <si>
    <t>Fausto</t>
  </si>
  <si>
    <t>Quindigalle Lisintuña</t>
  </si>
  <si>
    <t>Wilmer Fausto Quindigalle Lisintuña</t>
  </si>
  <si>
    <t>1752817914</t>
  </si>
  <si>
    <t>Alex Sebastian Quindigalle Lisintuña</t>
  </si>
  <si>
    <t>1753345121</t>
  </si>
  <si>
    <t>Sarango Yepez</t>
  </si>
  <si>
    <t>Ana Lucia Yepez Galarraga</t>
  </si>
  <si>
    <t>1002921623</t>
  </si>
  <si>
    <t>Milena</t>
  </si>
  <si>
    <t>Danae</t>
  </si>
  <si>
    <t>Cristhian</t>
  </si>
  <si>
    <t>Tigasi Chugchilan</t>
  </si>
  <si>
    <t>Velasco Quinatoa</t>
  </si>
  <si>
    <t>Jadiel</t>
  </si>
  <si>
    <t xml:space="preserve"> Alexander </t>
  </si>
  <si>
    <t>Galeas Rodriguez</t>
  </si>
  <si>
    <t>Galeas Rodriguez Jadiel Alexander</t>
  </si>
  <si>
    <t>799471</t>
  </si>
  <si>
    <t>LIDIA</t>
  </si>
  <si>
    <t>ESTHELA</t>
  </si>
  <si>
    <t>CAIZON VEGA</t>
  </si>
  <si>
    <t>CAIZON VEGA LIDIA ESTHELA</t>
  </si>
  <si>
    <t>1753204492</t>
  </si>
  <si>
    <t>605038</t>
  </si>
  <si>
    <t>ISABEL</t>
  </si>
  <si>
    <t>LISINTUÑA TOAQUIZA</t>
  </si>
  <si>
    <t>LISINTUÑA TOAQUIZA JESSICA ISABEL</t>
  </si>
  <si>
    <t>1752921435</t>
  </si>
  <si>
    <t>856655</t>
  </si>
  <si>
    <t>JAIR</t>
  </si>
  <si>
    <t>TOAQUIZA QUINATOA</t>
  </si>
  <si>
    <t>TOAQUIZA QUINATOA JAIR ALEXANDER</t>
  </si>
  <si>
    <t>1756949580</t>
  </si>
  <si>
    <t>KEVIN</t>
  </si>
  <si>
    <t>ANDRES</t>
  </si>
  <si>
    <t>PACHA CEPEDA</t>
  </si>
  <si>
    <t>PACHA CEPEDA KEVIN ANDRES</t>
  </si>
  <si>
    <t>1751665710</t>
  </si>
  <si>
    <t>794946</t>
  </si>
  <si>
    <t>DAYANA</t>
  </si>
  <si>
    <t>YUCAILLA BENAVIDES</t>
  </si>
  <si>
    <t>YUCAILLA BENAVIDES SARAHI DAYANA</t>
  </si>
  <si>
    <t>1751340850</t>
  </si>
  <si>
    <t>606820</t>
  </si>
  <si>
    <t>ABIGAIL</t>
  </si>
  <si>
    <t>NATASHA</t>
  </si>
  <si>
    <t>BENAVIDES MACAS</t>
  </si>
  <si>
    <t>BENAVIDES MACAS ABIGAIL NATASHA</t>
  </si>
  <si>
    <t>1726415324</t>
  </si>
  <si>
    <t>Jordy</t>
  </si>
  <si>
    <t>Toaquiza Toaquiza</t>
  </si>
  <si>
    <t>Jordy Alexander Toaquiza Toaquiza</t>
  </si>
  <si>
    <t>1751773019</t>
  </si>
  <si>
    <t>SAB2</t>
  </si>
  <si>
    <t>Deivid</t>
  </si>
  <si>
    <t>Bonilla Male</t>
  </si>
  <si>
    <t xml:space="preserve">Jhon Daivid Bonilla Male </t>
  </si>
  <si>
    <t>1756429963</t>
  </si>
  <si>
    <t>Steven</t>
  </si>
  <si>
    <t>Dario</t>
  </si>
  <si>
    <t>Bonilla Moreta</t>
  </si>
  <si>
    <t>Steven Bonilla Moreta</t>
  </si>
  <si>
    <t>1750195511</t>
  </si>
  <si>
    <t>Kimberly</t>
  </si>
  <si>
    <t>Chugchilan Toaquiza</t>
  </si>
  <si>
    <t>Maria Toaquiza Toaquiza</t>
  </si>
  <si>
    <t>0503046765</t>
  </si>
  <si>
    <t>Ahilin</t>
  </si>
  <si>
    <t>Juliana</t>
  </si>
  <si>
    <t>Guilcaso Alvarez</t>
  </si>
  <si>
    <t>Ahilin Guilcaso Alvarez</t>
  </si>
  <si>
    <t>1752631703</t>
  </si>
  <si>
    <t>Helen</t>
  </si>
  <si>
    <t>Karolina</t>
  </si>
  <si>
    <t>Lescano Santafe</t>
  </si>
  <si>
    <t xml:space="preserve">Helen Karolina Lescano Santafe </t>
  </si>
  <si>
    <t>1751697432</t>
  </si>
  <si>
    <t>Damaris</t>
  </si>
  <si>
    <t>Malena</t>
  </si>
  <si>
    <t>Masaquiza Vargas</t>
  </si>
  <si>
    <t xml:space="preserve">Damaris Malenna Masaquiza Vargas </t>
  </si>
  <si>
    <t>1600745259</t>
  </si>
  <si>
    <t>Genesis</t>
  </si>
  <si>
    <t>Zoe</t>
  </si>
  <si>
    <t>Prado Malte</t>
  </si>
  <si>
    <t xml:space="preserve">Genesis Prado Malte </t>
  </si>
  <si>
    <t>1729216042</t>
  </si>
  <si>
    <t>Caba Caba</t>
  </si>
  <si>
    <t>Coop. 29 de Octubre</t>
  </si>
  <si>
    <t xml:space="preserve">Anderson Daniel Caba Caba </t>
  </si>
  <si>
    <t>1752807212</t>
  </si>
  <si>
    <t>Domenica</t>
  </si>
  <si>
    <t>Chiluisa Bonilla</t>
  </si>
  <si>
    <t xml:space="preserve">Ana Luicia Bonilla Gumantario </t>
  </si>
  <si>
    <t xml:space="preserve">CRISTHIAN </t>
  </si>
  <si>
    <t>ALONSO</t>
  </si>
  <si>
    <t>BONILLA SARABIA</t>
  </si>
  <si>
    <t>Maria Rosario Guamantario Tenesa</t>
  </si>
  <si>
    <t>1707123699</t>
  </si>
  <si>
    <t>VERONICA</t>
  </si>
  <si>
    <t>DEL PILAR</t>
  </si>
  <si>
    <t>GUALOTO PACALLA</t>
  </si>
  <si>
    <t xml:space="preserve">Olga Cecilia Gualoto Paca </t>
  </si>
  <si>
    <t>Brandon</t>
  </si>
  <si>
    <t>Gregory</t>
  </si>
  <si>
    <t>Zambrano Ulloa</t>
  </si>
  <si>
    <t xml:space="preserve">Gregory Ernesto Zambrano Perdomo </t>
  </si>
  <si>
    <t>0802070201</t>
  </si>
  <si>
    <t>Hilary</t>
  </si>
  <si>
    <t>Margarita</t>
  </si>
  <si>
    <t xml:space="preserve">RONAL </t>
  </si>
  <si>
    <t>ALEXIS</t>
  </si>
  <si>
    <t>Ronal Alexis Bonilla Sarabia</t>
  </si>
  <si>
    <t>7949454</t>
  </si>
  <si>
    <t xml:space="preserve">LUIS </t>
  </si>
  <si>
    <t>RUBEN</t>
  </si>
  <si>
    <t xml:space="preserve">PLASENCIA SUMBA </t>
  </si>
  <si>
    <t xml:space="preserve">Plasencia Sumba Luis Ruben </t>
  </si>
  <si>
    <t>1753003258</t>
  </si>
  <si>
    <t>667292</t>
  </si>
  <si>
    <t xml:space="preserve"> ANA </t>
  </si>
  <si>
    <t>KAREN</t>
  </si>
  <si>
    <t xml:space="preserve">Plasencia Sumba Ana Karen </t>
  </si>
  <si>
    <t>1753002474</t>
  </si>
  <si>
    <t>801255</t>
  </si>
  <si>
    <t xml:space="preserve">HANA </t>
  </si>
  <si>
    <t>ANAHI</t>
  </si>
  <si>
    <t xml:space="preserve">MILLINGALLE FUEREZ </t>
  </si>
  <si>
    <t xml:space="preserve">Millingalle Fuerez Hana Anahi </t>
  </si>
  <si>
    <t>1752670339</t>
  </si>
  <si>
    <t>738850</t>
  </si>
  <si>
    <t xml:space="preserve">ERIKA </t>
  </si>
  <si>
    <t>PAMELA</t>
  </si>
  <si>
    <t>606809</t>
  </si>
  <si>
    <t xml:space="preserve">ADRIAN </t>
  </si>
  <si>
    <t>ISRAEL</t>
  </si>
  <si>
    <t xml:space="preserve">CAMPOS LLANO </t>
  </si>
  <si>
    <t xml:space="preserve">Campos Llano Adrian Llano </t>
  </si>
  <si>
    <t>1729329100</t>
  </si>
  <si>
    <t>832719</t>
  </si>
  <si>
    <t xml:space="preserve">KIMBERLY </t>
  </si>
  <si>
    <t>LEONELA</t>
  </si>
  <si>
    <t xml:space="preserve">CENTENO MORENO </t>
  </si>
  <si>
    <t xml:space="preserve">Centeno Moreno Kimberly Leonela </t>
  </si>
  <si>
    <t>1752198281</t>
  </si>
  <si>
    <t>802461</t>
  </si>
  <si>
    <t xml:space="preserve"> IAN </t>
  </si>
  <si>
    <t>PAUL</t>
  </si>
  <si>
    <t>SANGUCHO GANCHALA</t>
  </si>
  <si>
    <t xml:space="preserve">Sangucho Ganchala Ian Paul </t>
  </si>
  <si>
    <t>1752690998</t>
  </si>
  <si>
    <t>560672</t>
  </si>
  <si>
    <t xml:space="preserve"> NAYELY</t>
  </si>
  <si>
    <t xml:space="preserve">TAMAYO PRUNA </t>
  </si>
  <si>
    <t xml:space="preserve">Tamayo Pruna Evelyn Nataly </t>
  </si>
  <si>
    <t>1725600595</t>
  </si>
  <si>
    <t>522899</t>
  </si>
  <si>
    <t xml:space="preserve"> JOSSELYN </t>
  </si>
  <si>
    <t>YADIRA</t>
  </si>
  <si>
    <t>TACO GUALOTO</t>
  </si>
  <si>
    <t xml:space="preserve">Taco Gualoto Josselyn Yadira </t>
  </si>
  <si>
    <t>1750197327</t>
  </si>
  <si>
    <t>851219</t>
  </si>
  <si>
    <t xml:space="preserve">ASHLEY </t>
  </si>
  <si>
    <t xml:space="preserve">SCARLET </t>
  </si>
  <si>
    <t>RAMOS TACO</t>
  </si>
  <si>
    <t>SAB3</t>
  </si>
  <si>
    <t>Angeles</t>
  </si>
  <si>
    <t>Paola</t>
  </si>
  <si>
    <t>Aimara Valencia</t>
  </si>
  <si>
    <t>Angeles Paula Aimara Valencia</t>
  </si>
  <si>
    <t>1754633608</t>
  </si>
  <si>
    <t>Stiven</t>
  </si>
  <si>
    <t>Duchi Vendoval</t>
  </si>
  <si>
    <t>David Stiven Duchi Vendoval</t>
  </si>
  <si>
    <t>1727342816</t>
  </si>
  <si>
    <t>Maria Del Pilar</t>
  </si>
  <si>
    <t>Saca</t>
  </si>
  <si>
    <t>Guaman</t>
  </si>
  <si>
    <t>Maria Saca Guaman</t>
  </si>
  <si>
    <t>1753035607</t>
  </si>
  <si>
    <t>Marcel</t>
  </si>
  <si>
    <t>Imba Valencia</t>
  </si>
  <si>
    <t>Marcelo Imba Valencia</t>
  </si>
  <si>
    <t>1719516971</t>
  </si>
  <si>
    <t>Lopez Changoluisa</t>
  </si>
  <si>
    <t>Cristian Israel Lopez Changoluisa</t>
  </si>
  <si>
    <t>0504476730</t>
  </si>
  <si>
    <t>Jhonny</t>
  </si>
  <si>
    <t>Gabriel</t>
  </si>
  <si>
    <t>Riera Lopez</t>
  </si>
  <si>
    <t>Marcos</t>
  </si>
  <si>
    <t>Jhosue</t>
  </si>
  <si>
    <t>Mamarandi Llumiquinga</t>
  </si>
  <si>
    <t>Banco Solidario</t>
  </si>
  <si>
    <t>Margarita Llumiquinga Santos</t>
  </si>
  <si>
    <t>1720111176</t>
  </si>
  <si>
    <t>Paulina</t>
  </si>
  <si>
    <t>Mishell</t>
  </si>
  <si>
    <t>Moreno Bravo</t>
  </si>
  <si>
    <t>Gilda</t>
  </si>
  <si>
    <t>Marcela</t>
  </si>
  <si>
    <t>Pacheco Velez</t>
  </si>
  <si>
    <t>Livia Marlene Pacheco Velez</t>
  </si>
  <si>
    <t>1717442246</t>
  </si>
  <si>
    <t>Puruncajas Vinueza</t>
  </si>
  <si>
    <t>Marcela stefania Puruncajas Vinueza</t>
  </si>
  <si>
    <t>1754991105</t>
  </si>
  <si>
    <t>Dayanne</t>
  </si>
  <si>
    <t>Manzaba Recalde</t>
  </si>
  <si>
    <t>Estefani</t>
  </si>
  <si>
    <t>Nayeli</t>
  </si>
  <si>
    <t>Recalde Conde</t>
  </si>
  <si>
    <t>Shirley</t>
  </si>
  <si>
    <t>Recalde Llumiquinga</t>
  </si>
  <si>
    <t>Patricia hilda Llumiquinga Santos</t>
  </si>
  <si>
    <t>1720111184</t>
  </si>
  <si>
    <t>Sabrina</t>
  </si>
  <si>
    <t>Rodas Ojeda</t>
  </si>
  <si>
    <t>Sabrina Lisbeth Rodas Ojeda</t>
  </si>
  <si>
    <t>1751844935</t>
  </si>
  <si>
    <t>Gennesis</t>
  </si>
  <si>
    <t>Tocte Quisaguana</t>
  </si>
  <si>
    <t>Genesis Belen Tocte Quisaguano</t>
  </si>
  <si>
    <t>1751111699</t>
  </si>
  <si>
    <t>Ronaldo</t>
  </si>
  <si>
    <t>Toro Morocho</t>
  </si>
  <si>
    <t>Anderson Toro Morocho</t>
  </si>
  <si>
    <t>Sindel Mikaela</t>
  </si>
  <si>
    <t>Nunez</t>
  </si>
  <si>
    <t>Valencia</t>
  </si>
  <si>
    <t>Sindel Nuñez Valencia</t>
  </si>
  <si>
    <t>Paul</t>
  </si>
  <si>
    <t>Vallejo Rodriguez</t>
  </si>
  <si>
    <t>Alex Vallejo Rodriguez</t>
  </si>
  <si>
    <t>1752122380</t>
  </si>
  <si>
    <t>Cristofer</t>
  </si>
  <si>
    <t>CHIMBO CHIMBO CRISTOFER DANIEL</t>
  </si>
  <si>
    <t>1729250603</t>
  </si>
  <si>
    <t xml:space="preserve">CEDEÑO LLUMIQUINGA </t>
  </si>
  <si>
    <t>CEDEÑO LLUMIQUINGA JOEL ADRIAN</t>
  </si>
  <si>
    <t>1753538238</t>
  </si>
  <si>
    <t>CANDO MORENO</t>
  </si>
  <si>
    <t>856661</t>
  </si>
  <si>
    <t xml:space="preserve">SAMANTHA </t>
  </si>
  <si>
    <t xml:space="preserve">MAYLIN </t>
  </si>
  <si>
    <t>MORENO BRAVO</t>
  </si>
  <si>
    <t>801254</t>
  </si>
  <si>
    <t>Jheimi</t>
  </si>
  <si>
    <t>IZA BUENAÑO</t>
  </si>
  <si>
    <t>IZA BUENAÑO JHEIMI ANDERSON</t>
  </si>
  <si>
    <t>1752977403</t>
  </si>
  <si>
    <t>851213</t>
  </si>
  <si>
    <t>Johan</t>
  </si>
  <si>
    <t>Cali Cuatatoca</t>
  </si>
  <si>
    <t>CALI GUATATOCA KIMBERLY GISSELA</t>
  </si>
  <si>
    <t>1751438647</t>
  </si>
  <si>
    <t>831108</t>
  </si>
  <si>
    <t>Mathias</t>
  </si>
  <si>
    <t>Julian</t>
  </si>
  <si>
    <t>Maigua Saca</t>
  </si>
  <si>
    <t>MAIGUA SACA MATIAS JULIAN</t>
  </si>
  <si>
    <t>1751910967</t>
  </si>
  <si>
    <t>667281</t>
  </si>
  <si>
    <t>Juliza</t>
  </si>
  <si>
    <t>Benavides Tabango</t>
  </si>
  <si>
    <t>BENAVIDES TABANGO JULIZA NICOLE</t>
  </si>
  <si>
    <t>1754418596</t>
  </si>
  <si>
    <t>801251</t>
  </si>
  <si>
    <t>Ismael</t>
  </si>
  <si>
    <t xml:space="preserve">RODRIGUEZ VIVAS </t>
  </si>
  <si>
    <t>RODRIGUEZ VIVAS ALEXIS ISMAEL</t>
  </si>
  <si>
    <t>1755409271</t>
  </si>
  <si>
    <t>801250</t>
  </si>
  <si>
    <t>Guadalupe</t>
  </si>
  <si>
    <t xml:space="preserve">CHUEZ BARRAGAN </t>
  </si>
  <si>
    <t>CHUEZ BARRAGAN GUADALUPE MARISOL</t>
  </si>
  <si>
    <t>1755008578</t>
  </si>
  <si>
    <t>851221</t>
  </si>
  <si>
    <t>Amelia</t>
  </si>
  <si>
    <t>Kendra</t>
  </si>
  <si>
    <t>JEREZ SINCHI</t>
  </si>
  <si>
    <t>JEREZ SINCHI AMELIA KENDRA</t>
  </si>
  <si>
    <t>1753567278</t>
  </si>
  <si>
    <t>Vanessa</t>
  </si>
  <si>
    <t>Nayelli</t>
  </si>
  <si>
    <t>Buñay Condemaita</t>
  </si>
  <si>
    <t>685670</t>
  </si>
  <si>
    <t xml:space="preserve">MELANY </t>
  </si>
  <si>
    <t xml:space="preserve">MISHELL </t>
  </si>
  <si>
    <t>RIVERA RAMIREZ</t>
  </si>
  <si>
    <t>MELANY MISHELL RIVERA RAMIREZ</t>
  </si>
  <si>
    <t>1727380626</t>
  </si>
  <si>
    <t>Thifanny</t>
  </si>
  <si>
    <t>Quinatoa Tocte</t>
  </si>
  <si>
    <t>Thifany Noemi Quinatoa Silva</t>
  </si>
  <si>
    <t>1750757344</t>
  </si>
  <si>
    <t xml:space="preserve">Tayra </t>
  </si>
  <si>
    <t xml:space="preserve">Maite </t>
  </si>
  <si>
    <t>Suntasis Moreno</t>
  </si>
  <si>
    <t xml:space="preserve">Carmen Elizabeth Moreno Bravo </t>
  </si>
  <si>
    <t>1724366792</t>
  </si>
  <si>
    <t>NH</t>
  </si>
  <si>
    <t>NH2</t>
  </si>
  <si>
    <t>Castro Jimenez</t>
  </si>
  <si>
    <t>Kerly Estefania Castro Jimenez</t>
  </si>
  <si>
    <t>1752336998</t>
  </si>
  <si>
    <t>Jeidy</t>
  </si>
  <si>
    <t>Chimbo Brito</t>
  </si>
  <si>
    <t>Jeidy Chimbo Brito</t>
  </si>
  <si>
    <t>1729250892</t>
  </si>
  <si>
    <t>Joselin</t>
  </si>
  <si>
    <t>Josselyn Chimbo Brito</t>
  </si>
  <si>
    <t>1728995315</t>
  </si>
  <si>
    <t>Duglas</t>
  </si>
  <si>
    <t>Rodrigo</t>
  </si>
  <si>
    <t>Cordova Parrales</t>
  </si>
  <si>
    <t>Douglas Cordova Gomez</t>
  </si>
  <si>
    <t>1750853242</t>
  </si>
  <si>
    <t>Jara Ramos</t>
  </si>
  <si>
    <t>Darwin Jara Ramos</t>
  </si>
  <si>
    <t>Pacheco Lema</t>
  </si>
  <si>
    <t>Erika</t>
  </si>
  <si>
    <t>Samanta</t>
  </si>
  <si>
    <t>Ramos Guzman</t>
  </si>
  <si>
    <t>ERIKA SAMANTHA RAMOS GUZMAN</t>
  </si>
  <si>
    <t>1750106070</t>
  </si>
  <si>
    <t>Joselyn</t>
  </si>
  <si>
    <t>Cecilia</t>
  </si>
  <si>
    <t>Tenemaza Albarracin</t>
  </si>
  <si>
    <t>Joselyn Tenemaza Albarracin</t>
  </si>
  <si>
    <t>1754053054</t>
  </si>
  <si>
    <t>Rony</t>
  </si>
  <si>
    <t>Yanchapanta Tubon</t>
  </si>
  <si>
    <t>Rony Yanchapanta Tubon</t>
  </si>
  <si>
    <t>Irlanda</t>
  </si>
  <si>
    <t>Barragan Zapata</t>
  </si>
  <si>
    <t>Irlanda  Maribel Barragan Zapata</t>
  </si>
  <si>
    <t>1726897018</t>
  </si>
  <si>
    <t xml:space="preserve">KEVIN </t>
  </si>
  <si>
    <t>ALEJANDRO</t>
  </si>
  <si>
    <t xml:space="preserve">SALTOS ZAMBRANO </t>
  </si>
  <si>
    <t>SALTOS ZAMBRANO KEVIN ALEJANDRO</t>
  </si>
  <si>
    <t>1721923033</t>
  </si>
  <si>
    <t>801247</t>
  </si>
  <si>
    <t xml:space="preserve">MARSHURY </t>
  </si>
  <si>
    <t>ESTEFANY</t>
  </si>
  <si>
    <t xml:space="preserve">CHUMA TORRES </t>
  </si>
  <si>
    <t>CHUMA TORRES MARSHURY ESTEFANY</t>
  </si>
  <si>
    <t>1750636977</t>
  </si>
  <si>
    <t>667290</t>
  </si>
  <si>
    <t>GISELLE</t>
  </si>
  <si>
    <t xml:space="preserve">CANDO MALLA </t>
  </si>
  <si>
    <t>CANDO MALLA GISELLE</t>
  </si>
  <si>
    <t>1728192145</t>
  </si>
  <si>
    <t>699894</t>
  </si>
  <si>
    <t xml:space="preserve"> MILEYDI </t>
  </si>
  <si>
    <t>MAYERLI</t>
  </si>
  <si>
    <t>LOOR LOOR</t>
  </si>
  <si>
    <t>LOOR LOOR MILEYDI MAYERLI</t>
  </si>
  <si>
    <t>1350318000</t>
  </si>
  <si>
    <t>685667</t>
  </si>
  <si>
    <t xml:space="preserve"> LUIS </t>
  </si>
  <si>
    <t>FERNANDO</t>
  </si>
  <si>
    <t>BONILLA TAMAMES</t>
  </si>
  <si>
    <t>BONILLA TAMAMES LUIS FERNANDO</t>
  </si>
  <si>
    <t>1753626413</t>
  </si>
  <si>
    <t>831120</t>
  </si>
  <si>
    <t xml:space="preserve">JOSUE </t>
  </si>
  <si>
    <t xml:space="preserve">DAVIS </t>
  </si>
  <si>
    <t>MERY</t>
  </si>
  <si>
    <t>JOHANNA</t>
  </si>
  <si>
    <t>SILVA VARGAS</t>
  </si>
  <si>
    <t>MERY JOHANNA SILVA VARGAS</t>
  </si>
  <si>
    <t>KELLY</t>
  </si>
  <si>
    <t>SIREY</t>
  </si>
  <si>
    <t>LUMBI SILVA</t>
  </si>
  <si>
    <t xml:space="preserve">MARIA </t>
  </si>
  <si>
    <t>JOSE</t>
  </si>
  <si>
    <t>ABAD CARILLO</t>
  </si>
  <si>
    <t>MARIA JOSE ABAD CARILLO</t>
  </si>
  <si>
    <t>LISBETH</t>
  </si>
  <si>
    <t>PATRICIA</t>
  </si>
  <si>
    <t>OLALLA ORTEGA</t>
  </si>
  <si>
    <t>LISBETH PATRICIA OLALLA ORTEGA</t>
  </si>
  <si>
    <t>0950224626</t>
  </si>
  <si>
    <t>MB</t>
  </si>
  <si>
    <t>Fernanda</t>
  </si>
  <si>
    <t>Alomoto Gualoto</t>
  </si>
  <si>
    <t>Banco Internacional</t>
  </si>
  <si>
    <t>Edison Patricio Alomoto Jami</t>
  </si>
  <si>
    <t>0502483936</t>
  </si>
  <si>
    <t>Liliana</t>
  </si>
  <si>
    <t>Amanda</t>
  </si>
  <si>
    <t>Alvarado Yepez</t>
  </si>
  <si>
    <t>Lilia Alvarado Yepez</t>
  </si>
  <si>
    <t>1751973593</t>
  </si>
  <si>
    <t>Kevin</t>
  </si>
  <si>
    <t>Buñay Alomoto</t>
  </si>
  <si>
    <t>Jhon Kevin Buñay Alomoto</t>
  </si>
  <si>
    <t>Lesly Elizabeth Buñay Alomoto</t>
  </si>
  <si>
    <t>Coba Alvarado</t>
  </si>
  <si>
    <t>Patricio Coba Ordoñez</t>
  </si>
  <si>
    <t>1719029033</t>
  </si>
  <si>
    <t>Kattya</t>
  </si>
  <si>
    <t>Cordova Maza</t>
  </si>
  <si>
    <t>Kattya Paola Cordova Maza</t>
  </si>
  <si>
    <t>1754369542</t>
  </si>
  <si>
    <t>Patricia</t>
  </si>
  <si>
    <t>Cecibel</t>
  </si>
  <si>
    <t>Jami Velasquez</t>
  </si>
  <si>
    <t>Coop. De Ahorro y Credito Riobamba</t>
  </si>
  <si>
    <t>Maria Taco Toapanta</t>
  </si>
  <si>
    <t>Isaias</t>
  </si>
  <si>
    <t>Mancero Asimbaya</t>
  </si>
  <si>
    <t>Francisco Manuel Mancero Ortiz</t>
  </si>
  <si>
    <t>1715224547</t>
  </si>
  <si>
    <t>Marquez Maza</t>
  </si>
  <si>
    <t>Wilmer Alfredo Marquez Loza</t>
  </si>
  <si>
    <t>1710967058</t>
  </si>
  <si>
    <t>Marilyn</t>
  </si>
  <si>
    <t>Roldan Lara</t>
  </si>
  <si>
    <t>Adriana Roldan Lara</t>
  </si>
  <si>
    <t>1723388698</t>
  </si>
  <si>
    <t>Fernando</t>
  </si>
  <si>
    <t>Sanguña Damacela</t>
  </si>
  <si>
    <t>Guillermo</t>
  </si>
  <si>
    <t>Siza Guano</t>
  </si>
  <si>
    <t>Guano Blanca Naranjo</t>
  </si>
  <si>
    <t>Mikaela</t>
  </si>
  <si>
    <t>Velasco Roldan</t>
  </si>
  <si>
    <t>Sofia Mikaela Velasco Roldan</t>
  </si>
  <si>
    <t>1753556057</t>
  </si>
  <si>
    <t>Zaruma Calispa</t>
  </si>
  <si>
    <t>Edgar Zaruma Toapanta</t>
  </si>
  <si>
    <t>Edison</t>
  </si>
  <si>
    <t>Gustavo</t>
  </si>
  <si>
    <t>Yajaira</t>
  </si>
  <si>
    <t>QUELAL CORTE</t>
  </si>
  <si>
    <t>EDISON DAMIAN QUELAL CORTE</t>
  </si>
  <si>
    <t>DEYVIS</t>
  </si>
  <si>
    <t>Sahir</t>
  </si>
  <si>
    <t>TARIS VELASCO</t>
  </si>
  <si>
    <t>OLGA PIEDAD VELASCO REMACHE</t>
  </si>
  <si>
    <t>620223</t>
  </si>
  <si>
    <t xml:space="preserve">UGSHA UGSHA </t>
  </si>
  <si>
    <t>UGSHA UGSHA SANDRA ISABEL</t>
  </si>
  <si>
    <t>1752132926</t>
  </si>
  <si>
    <t>805373</t>
  </si>
  <si>
    <t>620231</t>
  </si>
  <si>
    <t>BENEDICTO</t>
  </si>
  <si>
    <t>COCHA CAILLAGUA</t>
  </si>
  <si>
    <t>COCHA CAILLAGUA BENEDICTO</t>
  </si>
  <si>
    <t>1753624426</t>
  </si>
  <si>
    <t>Edwin</t>
  </si>
  <si>
    <t xml:space="preserve">Lema Paillacho </t>
  </si>
  <si>
    <t>Lema Paillacho Edwin Javier</t>
  </si>
  <si>
    <t>1750243865</t>
  </si>
  <si>
    <t xml:space="preserve">Jorge </t>
  </si>
  <si>
    <t xml:space="preserve">Omar </t>
  </si>
  <si>
    <t>Paillacho Chillagana</t>
  </si>
  <si>
    <t xml:space="preserve">Paillacho Chillagana Jorge Omer </t>
  </si>
  <si>
    <t>1750582551</t>
  </si>
  <si>
    <t xml:space="preserve">Guadalupe </t>
  </si>
  <si>
    <t>Diaz Chillagana</t>
  </si>
  <si>
    <t>Banco Loja</t>
  </si>
  <si>
    <t xml:space="preserve">Diaz Chillagan Guadalupe Anahi </t>
  </si>
  <si>
    <t>1756596050</t>
  </si>
  <si>
    <t>856660</t>
  </si>
  <si>
    <t>NAYERLY</t>
  </si>
  <si>
    <t>JORDANA</t>
  </si>
  <si>
    <t>CHULCO QUINALOA</t>
  </si>
  <si>
    <t>Nayerly Jordana Chulco Quinaloa</t>
  </si>
  <si>
    <t>1755315304</t>
  </si>
  <si>
    <t>Isaac</t>
  </si>
  <si>
    <t>Cosme Pantoja</t>
  </si>
  <si>
    <t>Mayra Pantoja Mejia</t>
  </si>
  <si>
    <t>1726863473</t>
  </si>
  <si>
    <t xml:space="preserve">Melany </t>
  </si>
  <si>
    <t>Fernández Gómez</t>
  </si>
  <si>
    <t>Patricio David Fernandez Chasi</t>
  </si>
  <si>
    <t>Jordan</t>
  </si>
  <si>
    <t>Gualoto Paucar</t>
  </si>
  <si>
    <t>Jordan Vinicio Gualoto Paucar</t>
  </si>
  <si>
    <t>1753527934</t>
  </si>
  <si>
    <t>Wladimir</t>
  </si>
  <si>
    <t>Manosalvas Chicaiza</t>
  </si>
  <si>
    <t>Bryan Vladimir Manosalvas Chicaiza</t>
  </si>
  <si>
    <t>1752023232</t>
  </si>
  <si>
    <t>Annete</t>
  </si>
  <si>
    <t>Escarleth</t>
  </si>
  <si>
    <t>Cando Chicaiza</t>
  </si>
  <si>
    <t>Fabricio</t>
  </si>
  <si>
    <t>Montesdeoca Montesdeoca</t>
  </si>
  <si>
    <t>Banco Rumiñahui</t>
  </si>
  <si>
    <t>Kevin Mostesdeoca Mostesdeoca</t>
  </si>
  <si>
    <t>1753026705</t>
  </si>
  <si>
    <t>Brithany</t>
  </si>
  <si>
    <t>Rosero Paucar</t>
  </si>
  <si>
    <t>Brithany Sarahi Rosero  Paucar</t>
  </si>
  <si>
    <t>1755577929</t>
  </si>
  <si>
    <t>Veronica</t>
  </si>
  <si>
    <t>Alexandra</t>
  </si>
  <si>
    <t>Veronica Alexandra Rosero Paucar</t>
  </si>
  <si>
    <t>1753625522</t>
  </si>
  <si>
    <t>Taco Paucar</t>
  </si>
  <si>
    <t>Shirley Anahi Taco Paucar</t>
  </si>
  <si>
    <t>1757016959</t>
  </si>
  <si>
    <t>Leonel</t>
  </si>
  <si>
    <t>Tacumbi Paucar</t>
  </si>
  <si>
    <t>Anderson Tucumbi Paucar</t>
  </si>
  <si>
    <t>1754338927</t>
  </si>
  <si>
    <t>Tucumbi Paucar</t>
  </si>
  <si>
    <t>Jose Tucumbi Paucar</t>
  </si>
  <si>
    <t>1751053958</t>
  </si>
  <si>
    <t>Klever</t>
  </si>
  <si>
    <t>Klever Xavier Tucumbi Paucar</t>
  </si>
  <si>
    <t>1753624954</t>
  </si>
  <si>
    <t>Villacis Fernandez</t>
  </si>
  <si>
    <t>Gloria Fernandez Chasi</t>
  </si>
  <si>
    <t>1713209102</t>
  </si>
  <si>
    <t>Yantibug Tucumbi</t>
  </si>
  <si>
    <t>Kerly Yantibug Tucumbi</t>
  </si>
  <si>
    <t>1755591383</t>
  </si>
  <si>
    <t>Yautibug Chicaiza</t>
  </si>
  <si>
    <t>Kevin Yautibug Chicaiza</t>
  </si>
  <si>
    <t>1728733690</t>
  </si>
  <si>
    <t>Yautibug Quinaloa</t>
  </si>
  <si>
    <t>Matias Alejandro Yautibug Quinaloa</t>
  </si>
  <si>
    <t>1755102876</t>
  </si>
  <si>
    <t>Zurita Burgos</t>
  </si>
  <si>
    <t>Edison Edgar Zurita Manobanda</t>
  </si>
  <si>
    <t>2100292313</t>
  </si>
  <si>
    <t>QUINALOA</t>
  </si>
  <si>
    <t>CHILENO</t>
  </si>
  <si>
    <t>MONICA JARITZA</t>
  </si>
  <si>
    <t>MONICA JARITZA QUINALOA CHILENO</t>
  </si>
  <si>
    <t>1753632080</t>
  </si>
  <si>
    <t>Deisy</t>
  </si>
  <si>
    <t>Quinaloa Chileno</t>
  </si>
  <si>
    <t>Deisy Tatiana Quinaloa Chileno</t>
  </si>
  <si>
    <t>1753637576</t>
  </si>
  <si>
    <t xml:space="preserve">Tania </t>
  </si>
  <si>
    <t>Yanangomes Pinza</t>
  </si>
  <si>
    <t>TANIA ALEXANDRA YANANGOMES PINZA</t>
  </si>
  <si>
    <t>1729350106</t>
  </si>
  <si>
    <t>Azucena</t>
  </si>
  <si>
    <t>Balla Guaman</t>
  </si>
  <si>
    <t>BALLA GUAMAN JOSTIN DAVID</t>
  </si>
  <si>
    <t>1753205978</t>
  </si>
  <si>
    <t>Maycol</t>
  </si>
  <si>
    <t>Lenin</t>
  </si>
  <si>
    <t>Llasag Tucumbi</t>
  </si>
  <si>
    <t>LLASAG TUCUMBI MAYCOL LENIN</t>
  </si>
  <si>
    <t>1751332014</t>
  </si>
  <si>
    <t xml:space="preserve">Kathya </t>
  </si>
  <si>
    <t>Cando Pilataxi</t>
  </si>
  <si>
    <t>CANDO PILATAXI KATHYA LIZETH</t>
  </si>
  <si>
    <t>1728899707</t>
  </si>
  <si>
    <t xml:space="preserve">Mateo </t>
  </si>
  <si>
    <t>Oviedo Trujillo</t>
  </si>
  <si>
    <t>OVIEDO TRUJILLO MATEO SEBASTIAN</t>
  </si>
  <si>
    <t>1754067195</t>
  </si>
  <si>
    <t>Iza alcocer</t>
  </si>
  <si>
    <t>IZA ALCOCER JOSTYN MATIAS</t>
  </si>
  <si>
    <t>1754677134</t>
  </si>
  <si>
    <t>IZA ALCOCER ERIK DAVID</t>
  </si>
  <si>
    <t>1753759891</t>
  </si>
  <si>
    <t>Muñoz Hachi</t>
  </si>
  <si>
    <t>MUÑOZ HACHI MARLON DENNIS</t>
  </si>
  <si>
    <t>1753770286</t>
  </si>
  <si>
    <t>Braulio</t>
  </si>
  <si>
    <t>BALLA GUAMAN BRAULIO JOEL</t>
  </si>
  <si>
    <t>1755522719</t>
  </si>
  <si>
    <t>Mailyn</t>
  </si>
  <si>
    <t>Katherine</t>
  </si>
  <si>
    <t>Burgos Tixe</t>
  </si>
  <si>
    <t>BURGOS TIXE KATHERINE PAOLA</t>
  </si>
  <si>
    <t>1725443178</t>
  </si>
  <si>
    <t>MB2</t>
  </si>
  <si>
    <t>MB3</t>
  </si>
  <si>
    <t>Cargua Quispe</t>
  </si>
  <si>
    <t>Jose Cargua Quishpe</t>
  </si>
  <si>
    <t>1753628500</t>
  </si>
  <si>
    <t>Stalyn</t>
  </si>
  <si>
    <t>Chicaiza Arequipa</t>
  </si>
  <si>
    <t>Dennis Chicaiza Arequipa</t>
  </si>
  <si>
    <t>1723563548</t>
  </si>
  <si>
    <t>Chuya Guaman</t>
  </si>
  <si>
    <t>Jhonatan Chuya Guaman</t>
  </si>
  <si>
    <t>1725180754</t>
  </si>
  <si>
    <t>Angel</t>
  </si>
  <si>
    <t>Chugchilan Lema</t>
  </si>
  <si>
    <t>Angel Mauricio Chugchilan Lema</t>
  </si>
  <si>
    <t>1752011179</t>
  </si>
  <si>
    <t>Cocha Mejia</t>
  </si>
  <si>
    <t>Stiven Fernando Cocha Mejia</t>
  </si>
  <si>
    <t>1753629375</t>
  </si>
  <si>
    <t>Lander</t>
  </si>
  <si>
    <t>Flores Mejia</t>
  </si>
  <si>
    <t>Cooperativa de Ahorro y Credito Cooprogreso</t>
  </si>
  <si>
    <t>Lander Flores Mejia</t>
  </si>
  <si>
    <t>Landy</t>
  </si>
  <si>
    <t>Evel</t>
  </si>
  <si>
    <t>German Yanchapaxi</t>
  </si>
  <si>
    <t>Landy German Yanchapaxi</t>
  </si>
  <si>
    <t>1753197050</t>
  </si>
  <si>
    <t>Iza Mejía</t>
  </si>
  <si>
    <t xml:space="preserve">Melany Yajaira Iza Mejia </t>
  </si>
  <si>
    <t>1753629227</t>
  </si>
  <si>
    <t>XAVIER</t>
  </si>
  <si>
    <t>PAUCAR CUMBAJ</t>
  </si>
  <si>
    <t>LUIS XAVIER PAUCAR CUMBAJIN</t>
  </si>
  <si>
    <t>JUAN</t>
  </si>
  <si>
    <t>PAUCAR CUMBAJIN</t>
  </si>
  <si>
    <t>Yordan</t>
  </si>
  <si>
    <t>Paredes Lumbi</t>
  </si>
  <si>
    <t>Yordan Stiven Paredes Lunbi</t>
  </si>
  <si>
    <t>1752396208</t>
  </si>
  <si>
    <t>Jacqueline</t>
  </si>
  <si>
    <t>Michele</t>
  </si>
  <si>
    <t>Soto Cuchipe</t>
  </si>
  <si>
    <t>Jacqueline Soto Cuchipe</t>
  </si>
  <si>
    <t>Jair</t>
  </si>
  <si>
    <t>Soto Jaramillo</t>
  </si>
  <si>
    <t>2203898820</t>
  </si>
  <si>
    <t>Jostin Jair Soto Jaramillo</t>
  </si>
  <si>
    <t>1755294715</t>
  </si>
  <si>
    <t>Tene Soto</t>
  </si>
  <si>
    <t>2203900602</t>
  </si>
  <si>
    <t>Melanie Priscila Tene Soto</t>
  </si>
  <si>
    <t>1754113098</t>
  </si>
  <si>
    <t>Brittany</t>
  </si>
  <si>
    <t>Tonato Mallama</t>
  </si>
  <si>
    <t>2200197464</t>
  </si>
  <si>
    <t>Alex Tonato Criollo</t>
  </si>
  <si>
    <t>1715280705</t>
  </si>
  <si>
    <t>Nayerly</t>
  </si>
  <si>
    <t>Vera Muyulema</t>
  </si>
  <si>
    <t>2203884332</t>
  </si>
  <si>
    <t>Nayerly Noemi Vera Muyulema</t>
  </si>
  <si>
    <t>1752343564</t>
  </si>
  <si>
    <t>Yantibug Yantibug</t>
  </si>
  <si>
    <t>2203896993</t>
  </si>
  <si>
    <t>Paola Yautibug Yantibug</t>
  </si>
  <si>
    <t>1728864289</t>
  </si>
  <si>
    <t>Ian</t>
  </si>
  <si>
    <t>Jahir</t>
  </si>
  <si>
    <t>Yautibug Viracocha</t>
  </si>
  <si>
    <t>Yupangui Tucumbi</t>
  </si>
  <si>
    <t>2203910808</t>
  </si>
  <si>
    <t>Alezander Adrian Yupangui Tucumbi</t>
  </si>
  <si>
    <t>1750028415</t>
  </si>
  <si>
    <t>804918</t>
  </si>
  <si>
    <t>SELENY</t>
  </si>
  <si>
    <t>QUERIDO SHULCA</t>
  </si>
  <si>
    <t>401060003447</t>
  </si>
  <si>
    <t>SHULCA JACOME RODRIGO MANUEL</t>
  </si>
  <si>
    <t>1754623815</t>
  </si>
  <si>
    <t xml:space="preserve">JUANA </t>
  </si>
  <si>
    <t>JULISA</t>
  </si>
  <si>
    <t>SHULCA JACOME</t>
  </si>
  <si>
    <t xml:space="preserve">BRITANY </t>
  </si>
  <si>
    <t>DARLYN</t>
  </si>
  <si>
    <t>ESCOBAR AGILA</t>
  </si>
  <si>
    <t>Andalucia Ltda.</t>
  </si>
  <si>
    <t>MARIANA JACQUELINE AGILA DIAZ</t>
  </si>
  <si>
    <t>1716208853</t>
  </si>
  <si>
    <t xml:space="preserve">CARMEN </t>
  </si>
  <si>
    <t>NATALIA</t>
  </si>
  <si>
    <t>CHUGCHILAN YUPANGUI</t>
  </si>
  <si>
    <t>MARIA LAURA YUPANGUI YUPANGUI</t>
  </si>
  <si>
    <t>JOEL</t>
  </si>
  <si>
    <t>GUACHAMIN AREQUIPA</t>
  </si>
  <si>
    <t>2203861343</t>
  </si>
  <si>
    <t>KEVIN JOEL GUACHAMIN AREQUIPA</t>
  </si>
  <si>
    <t>JOSELO</t>
  </si>
  <si>
    <t>JULIAN</t>
  </si>
  <si>
    <t>CHICA GUALAVISI</t>
  </si>
  <si>
    <t>COOP. PUELLARO</t>
  </si>
  <si>
    <t>JOSELO JULIAN CHICA GUALAVISI</t>
  </si>
  <si>
    <t>CARLOS</t>
  </si>
  <si>
    <t>LEMA SIMBA</t>
  </si>
  <si>
    <t>JUAN CARLOS LEMA SIMBA</t>
  </si>
  <si>
    <t>812068</t>
  </si>
  <si>
    <t xml:space="preserve"> Libeth</t>
  </si>
  <si>
    <t>Martinez German</t>
  </si>
  <si>
    <t>401060003361</t>
  </si>
  <si>
    <t>MARTINEZ GERMAN YAJAIRA LIZBETH</t>
  </si>
  <si>
    <t>1752674794</t>
  </si>
  <si>
    <t xml:space="preserve"> Anderson</t>
  </si>
  <si>
    <t>Picuasi Simba</t>
  </si>
  <si>
    <t>401060003384</t>
  </si>
  <si>
    <t>PICUASI SIMBA BRYAN ANDERSON</t>
  </si>
  <si>
    <t>1753640760</t>
  </si>
  <si>
    <t>Erik</t>
  </si>
  <si>
    <t>Aguacela Sisa</t>
  </si>
  <si>
    <t>2203875348</t>
  </si>
  <si>
    <t>Erik Sebastian Aguacela Sisa</t>
  </si>
  <si>
    <t>1751481167</t>
  </si>
  <si>
    <t>Abel</t>
  </si>
  <si>
    <t>Cedeño De la Cruz</t>
  </si>
  <si>
    <t>2203904758</t>
  </si>
  <si>
    <t>Jostin Abel Cedeño De La Cruz</t>
  </si>
  <si>
    <t>1753843075</t>
  </si>
  <si>
    <t>Gualpa Marquez</t>
  </si>
  <si>
    <t>2203896700</t>
  </si>
  <si>
    <t>Cristian Javier Gualpa Marquez</t>
  </si>
  <si>
    <t>1753624293</t>
  </si>
  <si>
    <t>2203896737</t>
  </si>
  <si>
    <t>Erika Micaela Gualpa Marquez</t>
  </si>
  <si>
    <t>1754886768</t>
  </si>
  <si>
    <t>Jhofred</t>
  </si>
  <si>
    <t>Alexandro</t>
  </si>
  <si>
    <t>Guamangallo Silva</t>
  </si>
  <si>
    <t>2203897485</t>
  </si>
  <si>
    <t xml:space="preserve">Jhofred Alejandro Guamangallo Silva </t>
  </si>
  <si>
    <t>1751298967</t>
  </si>
  <si>
    <t>Jimenez Torres</t>
  </si>
  <si>
    <t>2203899297</t>
  </si>
  <si>
    <t>Mateo Sebastian Jimenez Torres</t>
  </si>
  <si>
    <t>1755381876</t>
  </si>
  <si>
    <t>Lara Mendez</t>
  </si>
  <si>
    <t>Maria Mendez Minda</t>
  </si>
  <si>
    <t>Dana</t>
  </si>
  <si>
    <t>Salome</t>
  </si>
  <si>
    <t>Manzano Alvarado</t>
  </si>
  <si>
    <t>2203900267</t>
  </si>
  <si>
    <t>Dana Salome Manzano Alvarado</t>
  </si>
  <si>
    <t>1751130673</t>
  </si>
  <si>
    <t>Manzano Chachalo</t>
  </si>
  <si>
    <t>2203120512</t>
  </si>
  <si>
    <t>Daniela Karen Chachalo Quishpe</t>
  </si>
  <si>
    <t>1722020359</t>
  </si>
  <si>
    <t>Miranda Morales</t>
  </si>
  <si>
    <t>2202695909</t>
  </si>
  <si>
    <t>Andrea Miranda Morales</t>
  </si>
  <si>
    <t>1752917805</t>
  </si>
  <si>
    <t>Moposita Iza</t>
  </si>
  <si>
    <t>2203900823</t>
  </si>
  <si>
    <t>Kevin Javier Moposita Iza</t>
  </si>
  <si>
    <t>1726390527</t>
  </si>
  <si>
    <t>2203900766</t>
  </si>
  <si>
    <t>Mateo Israel Moposita Iza</t>
  </si>
  <si>
    <t>1754479242</t>
  </si>
  <si>
    <t>Marjorie</t>
  </si>
  <si>
    <t>Aracely</t>
  </si>
  <si>
    <t>Paucar Iza</t>
  </si>
  <si>
    <t>Miryan</t>
  </si>
  <si>
    <t>Quinatoa Pilataxi</t>
  </si>
  <si>
    <t>2203854710</t>
  </si>
  <si>
    <t>Miryan Tatiana Quinatoa Pilataxi</t>
  </si>
  <si>
    <t>1726456906</t>
  </si>
  <si>
    <t>Melanie</t>
  </si>
  <si>
    <t>Quinatoa Roldan</t>
  </si>
  <si>
    <t>2203895210</t>
  </si>
  <si>
    <t>Melanie Tatiana Quinatoa Roldan</t>
  </si>
  <si>
    <t>1752969574</t>
  </si>
  <si>
    <t>Josselyn</t>
  </si>
  <si>
    <t>Shiguango Marquez</t>
  </si>
  <si>
    <t>2203921619</t>
  </si>
  <si>
    <t>Shiguango Marquez Joselin Anahi</t>
  </si>
  <si>
    <t>1755452073</t>
  </si>
  <si>
    <t>Silva Rosero</t>
  </si>
  <si>
    <t>Jonathan Rosero Arcos</t>
  </si>
  <si>
    <t>1722059035</t>
  </si>
  <si>
    <t>Leslie</t>
  </si>
  <si>
    <t>Velasco Chicaiza</t>
  </si>
  <si>
    <t>Marlon Velasco Roldan</t>
  </si>
  <si>
    <t>Ruben</t>
  </si>
  <si>
    <t>Velasco Velasco</t>
  </si>
  <si>
    <t>2203903094</t>
  </si>
  <si>
    <t>Aurora Lema Paca</t>
  </si>
  <si>
    <t>0603504192</t>
  </si>
  <si>
    <t>MICHAEL</t>
  </si>
  <si>
    <t>MANOBANDA IZA</t>
  </si>
  <si>
    <t>FLAVIO GONZALO PAUCAR CASA</t>
  </si>
  <si>
    <t>422503</t>
  </si>
  <si>
    <t xml:space="preserve">Jefferson </t>
  </si>
  <si>
    <t xml:space="preserve">Efrain </t>
  </si>
  <si>
    <t>401070023969</t>
  </si>
  <si>
    <t>VELASCO VELASCO JEFFERSON EFRAIN</t>
  </si>
  <si>
    <t>1751137868</t>
  </si>
  <si>
    <t>568988</t>
  </si>
  <si>
    <t xml:space="preserve">Kevin </t>
  </si>
  <si>
    <t>Cuyago Velasco</t>
  </si>
  <si>
    <t>401060003611</t>
  </si>
  <si>
    <t>CUYAGO VELASCO KEVIN ANDRES</t>
  </si>
  <si>
    <t>1753863719</t>
  </si>
  <si>
    <t>755481</t>
  </si>
  <si>
    <t>401060003410</t>
  </si>
  <si>
    <t>CEDEÑO RAMIREZ JAIRO JOSUE</t>
  </si>
  <si>
    <t>1350479737</t>
  </si>
  <si>
    <t>801264</t>
  </si>
  <si>
    <t>Alison</t>
  </si>
  <si>
    <t>Chiguano Quinatoa</t>
  </si>
  <si>
    <t>401060003502</t>
  </si>
  <si>
    <t>CHIGUANO QUINATOA ALISSON FERNANDA</t>
  </si>
  <si>
    <t>1752822666</t>
  </si>
  <si>
    <t>802467</t>
  </si>
  <si>
    <t>401060003518</t>
  </si>
  <si>
    <t>CHIGUANO QUINATOA ANAHI VERONICA</t>
  </si>
  <si>
    <t>1751127554</t>
  </si>
  <si>
    <t>801261</t>
  </si>
  <si>
    <t>Morales Cabrera</t>
  </si>
  <si>
    <t>401060003527</t>
  </si>
  <si>
    <t>MORALES CABRERA ANGEL GABRIEL</t>
  </si>
  <si>
    <t>1752802148</t>
  </si>
  <si>
    <t>MA</t>
  </si>
  <si>
    <t>Jesus</t>
  </si>
  <si>
    <t>Anzules Calo</t>
  </si>
  <si>
    <t>2203878513</t>
  </si>
  <si>
    <t>Jesus Anzules Calo</t>
  </si>
  <si>
    <t>1752535672</t>
  </si>
  <si>
    <t>Victor</t>
  </si>
  <si>
    <t>Buitron Calo</t>
  </si>
  <si>
    <t>2203873003</t>
  </si>
  <si>
    <t>Victor Buitron Calo</t>
  </si>
  <si>
    <t>1753707205</t>
  </si>
  <si>
    <t>Bayoleth</t>
  </si>
  <si>
    <t>Adamaris</t>
  </si>
  <si>
    <t>Catota Roldan</t>
  </si>
  <si>
    <t>2203897505</t>
  </si>
  <si>
    <t>Bayoleth Adamaris Catota Roldan</t>
  </si>
  <si>
    <t>Chico Cando</t>
  </si>
  <si>
    <t>Veronica Cando Chicaiza</t>
  </si>
  <si>
    <t>0502450661</t>
  </si>
  <si>
    <t>+'MA2'!</t>
  </si>
  <si>
    <t>Cordova Soto</t>
  </si>
  <si>
    <t>Amelia Cordova Soto</t>
  </si>
  <si>
    <t>Dayanara</t>
  </si>
  <si>
    <t>Kerly Cordova Soto</t>
  </si>
  <si>
    <t>Francisco</t>
  </si>
  <si>
    <t>Lara Guncha</t>
  </si>
  <si>
    <t xml:space="preserve">StivenFrancisco Lara Guncha </t>
  </si>
  <si>
    <t>1750962837</t>
  </si>
  <si>
    <t>Mayquel</t>
  </si>
  <si>
    <t>Parra Soto</t>
  </si>
  <si>
    <t>Maria Martha Toaquiza</t>
  </si>
  <si>
    <t>0501585038</t>
  </si>
  <si>
    <t>Renata</t>
  </si>
  <si>
    <t>Proano Malitaxi</t>
  </si>
  <si>
    <t>2203540819</t>
  </si>
  <si>
    <t>Lorena  Renata Proaño Millitaxi</t>
  </si>
  <si>
    <t>1755385489</t>
  </si>
  <si>
    <t>Wendy</t>
  </si>
  <si>
    <t>Quinatoa Velasco</t>
  </si>
  <si>
    <t>2203917458</t>
  </si>
  <si>
    <t>Wendy Micaela Quinatoa Velasco</t>
  </si>
  <si>
    <t>1753634524</t>
  </si>
  <si>
    <t>Quisaguana Baraja</t>
  </si>
  <si>
    <t>2203914666</t>
  </si>
  <si>
    <t>Edwin Quisaguano Baraja</t>
  </si>
  <si>
    <t>1753363355</t>
  </si>
  <si>
    <t>Quishpe Soto</t>
  </si>
  <si>
    <t>403060026065</t>
  </si>
  <si>
    <t>Alexis Quishpe Soto</t>
  </si>
  <si>
    <t>Maite</t>
  </si>
  <si>
    <t>403060026073</t>
  </si>
  <si>
    <t>Erika Quishpe Soto</t>
  </si>
  <si>
    <t>Remache Borja</t>
  </si>
  <si>
    <t>2203907012</t>
  </si>
  <si>
    <t>Luis David Remache Borja</t>
  </si>
  <si>
    <t>1750038133</t>
  </si>
  <si>
    <t>Scarleth</t>
  </si>
  <si>
    <t>Julieth</t>
  </si>
  <si>
    <t>Soto Cando</t>
  </si>
  <si>
    <t>403060018049</t>
  </si>
  <si>
    <t>Sandra Abigail Cando Chicaiza</t>
  </si>
  <si>
    <t>Billy</t>
  </si>
  <si>
    <t>Soto Toaquiza</t>
  </si>
  <si>
    <t>2203897040</t>
  </si>
  <si>
    <t>Billy Joel Soto Toaquiza</t>
  </si>
  <si>
    <t>1728181387</t>
  </si>
  <si>
    <t>801253</t>
  </si>
  <si>
    <t xml:space="preserve">KARLA </t>
  </si>
  <si>
    <t>MILENA</t>
  </si>
  <si>
    <t xml:space="preserve">SISA ANTUASH </t>
  </si>
  <si>
    <t>401060003549</t>
  </si>
  <si>
    <t>SISA ANTUASH KARLA MILENA</t>
  </si>
  <si>
    <t>1727147066</t>
  </si>
  <si>
    <t>804920</t>
  </si>
  <si>
    <t xml:space="preserve"> DIEGO </t>
  </si>
  <si>
    <t>JAVIER</t>
  </si>
  <si>
    <t>PRADO TENE</t>
  </si>
  <si>
    <t>401060003592</t>
  </si>
  <si>
    <t>PRADO TENE DIEGO JAVIER</t>
  </si>
  <si>
    <t>1753625704</t>
  </si>
  <si>
    <t>801266</t>
  </si>
  <si>
    <t xml:space="preserve">AILIN </t>
  </si>
  <si>
    <t>MONSERRAT</t>
  </si>
  <si>
    <t xml:space="preserve">CANDO CHICAIZA </t>
  </si>
  <si>
    <t>401060003565</t>
  </si>
  <si>
    <t>CANDO CHICAIZA AILIN MONSERRAT</t>
  </si>
  <si>
    <t>1754739397</t>
  </si>
  <si>
    <t>401060003395</t>
  </si>
  <si>
    <t>CASIMBA PILATAXI LIZBETH KATHERINE</t>
  </si>
  <si>
    <t>1753766540</t>
  </si>
  <si>
    <t>812076</t>
  </si>
  <si>
    <t>KERLY</t>
  </si>
  <si>
    <t>INCHIGLEMA GAVILANES</t>
  </si>
  <si>
    <t>401060003446</t>
  </si>
  <si>
    <t>INCHIGLEMA GAVILANES KERLY ABIGAIL</t>
  </si>
  <si>
    <t>1751945104</t>
  </si>
  <si>
    <t>568991</t>
  </si>
  <si>
    <t>CRISTIAN</t>
  </si>
  <si>
    <t xml:space="preserve">PRADO TENE </t>
  </si>
  <si>
    <t>401060003466</t>
  </si>
  <si>
    <t>PRADO TENE CRISTIAN ALEXANDER</t>
  </si>
  <si>
    <t>1753879129</t>
  </si>
  <si>
    <t>602023</t>
  </si>
  <si>
    <t>MARILIN</t>
  </si>
  <si>
    <t>SELENA</t>
  </si>
  <si>
    <t>ANTUASH MASHUMAR</t>
  </si>
  <si>
    <t>401060003474</t>
  </si>
  <si>
    <t>ANTUASH MASHUMAR MARILIN SELENA</t>
  </si>
  <si>
    <t>1752826790</t>
  </si>
  <si>
    <t>801262</t>
  </si>
  <si>
    <t>MATEO</t>
  </si>
  <si>
    <t>MORALES CHICAIZA</t>
  </si>
  <si>
    <t>401060003526</t>
  </si>
  <si>
    <t>MORALES CHICAIZA MATEO JAVIER</t>
  </si>
  <si>
    <t>1729248474</t>
  </si>
  <si>
    <t>801263</t>
  </si>
  <si>
    <t>JHORDAN</t>
  </si>
  <si>
    <t>TENE BASANTES</t>
  </si>
  <si>
    <t>401060003390</t>
  </si>
  <si>
    <t>TENE BASANTES MICHAEL JHORDAN</t>
  </si>
  <si>
    <t>1752125649</t>
  </si>
  <si>
    <t>Morales Chicaiza</t>
  </si>
  <si>
    <t>401060003373</t>
  </si>
  <si>
    <t>MORALES CHICAIZA KEVIN ALEXANDER</t>
  </si>
  <si>
    <t>1728815265</t>
  </si>
  <si>
    <t>MA2</t>
  </si>
  <si>
    <t>Karol</t>
  </si>
  <si>
    <t>Jamile</t>
  </si>
  <si>
    <t>Carrillo Berrones</t>
  </si>
  <si>
    <t>Mutualista Pichincha</t>
  </si>
  <si>
    <t>210146786</t>
  </si>
  <si>
    <t>Karol Carrillo Berrones</t>
  </si>
  <si>
    <t>1753214608</t>
  </si>
  <si>
    <t>Daniela</t>
  </si>
  <si>
    <t>Hinojosa Jacome</t>
  </si>
  <si>
    <t>1047578653</t>
  </si>
  <si>
    <t>Gloria Jacome Taco</t>
  </si>
  <si>
    <t>1715750855</t>
  </si>
  <si>
    <t>Monserrate</t>
  </si>
  <si>
    <t>Ipiales Villafuerte</t>
  </si>
  <si>
    <t>1042128967</t>
  </si>
  <si>
    <t>Hived Villafuerte Torres</t>
  </si>
  <si>
    <t>1713839031</t>
  </si>
  <si>
    <t>Odalis</t>
  </si>
  <si>
    <t>Narciza</t>
  </si>
  <si>
    <t>Ever</t>
  </si>
  <si>
    <t>Ricardo</t>
  </si>
  <si>
    <t>Sevillano Guzman</t>
  </si>
  <si>
    <t>2203878403</t>
  </si>
  <si>
    <t>Ever Ricardo Sevillano Guzman</t>
  </si>
  <si>
    <t>052209737</t>
  </si>
  <si>
    <t>Maria Elena Roldan Tocachi</t>
  </si>
  <si>
    <t>1713943262</t>
  </si>
  <si>
    <t>Vladimir</t>
  </si>
  <si>
    <t>Tipan Roldan</t>
  </si>
  <si>
    <t>VINICIO</t>
  </si>
  <si>
    <t>VINUEZA LEMA</t>
  </si>
  <si>
    <t>MONICA ELIZABETH ANDRANGO VINUEZA</t>
  </si>
  <si>
    <t>JESUS</t>
  </si>
  <si>
    <t>ROBIN</t>
  </si>
  <si>
    <t>JONAS</t>
  </si>
  <si>
    <t>BAUTISTA SUPE</t>
  </si>
  <si>
    <t>FAUSTO GUILLERMO BAUTISTA BAUTISTA</t>
  </si>
  <si>
    <t>0501461735</t>
  </si>
  <si>
    <t>NANCY</t>
  </si>
  <si>
    <t>CECILIA</t>
  </si>
  <si>
    <t>NOGALES LEON</t>
  </si>
  <si>
    <t>NANCY CECILIA NOGALES LEON</t>
  </si>
  <si>
    <t>802446</t>
  </si>
  <si>
    <t xml:space="preserve"> XIOMARA </t>
  </si>
  <si>
    <t>FLORES CHANGO</t>
  </si>
  <si>
    <t>401060003556</t>
  </si>
  <si>
    <t>FLORES CHANGO XIOMARA BELEN</t>
  </si>
  <si>
    <t>1754063582</t>
  </si>
  <si>
    <t>820123</t>
  </si>
  <si>
    <t xml:space="preserve"> JOEL </t>
  </si>
  <si>
    <t>401060003557</t>
  </si>
  <si>
    <t>FLORES CHANGO JOEL JESUS</t>
  </si>
  <si>
    <t>1755140868</t>
  </si>
  <si>
    <t>831119</t>
  </si>
  <si>
    <t xml:space="preserve"> RONNY </t>
  </si>
  <si>
    <t xml:space="preserve"> OMAR</t>
  </si>
  <si>
    <t>CAJAMARCA CHANGO</t>
  </si>
  <si>
    <t>401060003563</t>
  </si>
  <si>
    <t>CAJAMARCA CHANGO RONNY OMAR</t>
  </si>
  <si>
    <t>1754083937</t>
  </si>
  <si>
    <t>831101</t>
  </si>
  <si>
    <t xml:space="preserve">DAMARIS </t>
  </si>
  <si>
    <t xml:space="preserve">TATIANA </t>
  </si>
  <si>
    <t>VALENCIA IPIALES</t>
  </si>
  <si>
    <t>401060003599</t>
  </si>
  <si>
    <t>VALENCIA LARREA DAMARIS TATIANA</t>
  </si>
  <si>
    <t>1752033876</t>
  </si>
  <si>
    <t>83113</t>
  </si>
  <si>
    <t xml:space="preserve">JORDANA </t>
  </si>
  <si>
    <t xml:space="preserve">MAYTE </t>
  </si>
  <si>
    <t>701683</t>
  </si>
  <si>
    <t>JAMILETH</t>
  </si>
  <si>
    <t xml:space="preserve"> ZABALA VALENCIA</t>
  </si>
  <si>
    <t>831111</t>
  </si>
  <si>
    <t>Calderon Quinatoa</t>
  </si>
  <si>
    <t>401060003653</t>
  </si>
  <si>
    <t>EMILY SAMANTHA CALDERON QUINATOA</t>
  </si>
  <si>
    <t>1751915792</t>
  </si>
  <si>
    <t>812074</t>
  </si>
  <si>
    <t>Ordoñez Guachamin</t>
  </si>
  <si>
    <t>401060003412</t>
  </si>
  <si>
    <t>ORDONEZ GUACHAMIN LESLY ALEXANDRA</t>
  </si>
  <si>
    <t>1753111556</t>
  </si>
  <si>
    <t>802449</t>
  </si>
  <si>
    <t>Vargas Yugsi</t>
  </si>
  <si>
    <t>401060003437</t>
  </si>
  <si>
    <t>VARGAS YUGSI MAITE CAMILA</t>
  </si>
  <si>
    <t>1752448371</t>
  </si>
  <si>
    <t>758024</t>
  </si>
  <si>
    <t xml:space="preserve">Dilan </t>
  </si>
  <si>
    <t>401060003463</t>
  </si>
  <si>
    <t>VARGAS YUGSI DILAN ALEXANDER</t>
  </si>
  <si>
    <t>1750008110</t>
  </si>
  <si>
    <t>Katerin</t>
  </si>
  <si>
    <t>Mayte</t>
  </si>
  <si>
    <t>Sisalema Chimbo</t>
  </si>
  <si>
    <t>Katerin Mayte Sisalema Chimbo</t>
  </si>
  <si>
    <t>1753663101</t>
  </si>
  <si>
    <t>582691</t>
  </si>
  <si>
    <t>JHON</t>
  </si>
  <si>
    <t>JAIRO</t>
  </si>
  <si>
    <t>NACATO MORA</t>
  </si>
  <si>
    <t>Fanny Graciela Mora Sanchez</t>
  </si>
  <si>
    <t>1714199070</t>
  </si>
  <si>
    <t>BA</t>
  </si>
  <si>
    <t xml:space="preserve">ANDERSON </t>
  </si>
  <si>
    <t>ANGULO GUAMAN</t>
  </si>
  <si>
    <t>ANDERSON JAVIER ANGULO GUAMAN</t>
  </si>
  <si>
    <t>Hugo</t>
  </si>
  <si>
    <t>Avellaneda Herrera</t>
  </si>
  <si>
    <t>Coop. Maquita Cushunchic</t>
  </si>
  <si>
    <t>1030104500</t>
  </si>
  <si>
    <t>Hugo Avellaneda Herrera</t>
  </si>
  <si>
    <t>1716669716</t>
  </si>
  <si>
    <t>Eduardo</t>
  </si>
  <si>
    <t>Arteaga Moreno</t>
  </si>
  <si>
    <t>2203932183</t>
  </si>
  <si>
    <t>Arteaga Moreno Jefferson Alfonso</t>
  </si>
  <si>
    <t>1726459892</t>
  </si>
  <si>
    <t>Cevallos De La Cruz</t>
  </si>
  <si>
    <t>2203231304</t>
  </si>
  <si>
    <t>Maria Belen Cevallos De La Cruz</t>
  </si>
  <si>
    <t>1750597070</t>
  </si>
  <si>
    <t>Milagros</t>
  </si>
  <si>
    <t>Chimbo Gavin</t>
  </si>
  <si>
    <t>403060026138</t>
  </si>
  <si>
    <t>KIMBERLY MILAGROS CHIMBO GAVIN</t>
  </si>
  <si>
    <t>Ericka</t>
  </si>
  <si>
    <t>Roxana</t>
  </si>
  <si>
    <t>Cuascota Sangopanta</t>
  </si>
  <si>
    <t>2203912416</t>
  </si>
  <si>
    <t>ERIKA ROZANA CUASCOTA SANGOPANTA</t>
  </si>
  <si>
    <t>Erazo Alvarez</t>
  </si>
  <si>
    <t>2203919049</t>
  </si>
  <si>
    <t>Angeles Dayana Erazo Alvarez</t>
  </si>
  <si>
    <t>1754889887</t>
  </si>
  <si>
    <t>Nicolas</t>
  </si>
  <si>
    <t>2203919092</t>
  </si>
  <si>
    <t>Josue Nicolas Erazo Alvarez</t>
  </si>
  <si>
    <t>1725378275</t>
  </si>
  <si>
    <t>Milka</t>
  </si>
  <si>
    <t>Safia</t>
  </si>
  <si>
    <t>2203919070</t>
  </si>
  <si>
    <t>Milka Sofia Erazo Alvarez</t>
  </si>
  <si>
    <t>1754950580</t>
  </si>
  <si>
    <t>Fernandez Aguiar</t>
  </si>
  <si>
    <t>2203913669</t>
  </si>
  <si>
    <t>Diana Fernandez Aguiar</t>
  </si>
  <si>
    <t>1750816728</t>
  </si>
  <si>
    <t>Jessenia</t>
  </si>
  <si>
    <t>Hidrobo Prado</t>
  </si>
  <si>
    <t>406100004270</t>
  </si>
  <si>
    <t>Jessenia Hidrovo Prado</t>
  </si>
  <si>
    <t>1725705030</t>
  </si>
  <si>
    <t>Cristina</t>
  </si>
  <si>
    <t>Maldonado Reyes</t>
  </si>
  <si>
    <t>Telmo Maldonado Pazmiño</t>
  </si>
  <si>
    <t>1704111960</t>
  </si>
  <si>
    <t>Ashley</t>
  </si>
  <si>
    <t>Danahee</t>
  </si>
  <si>
    <t>Pico Baldeon</t>
  </si>
  <si>
    <t>2203917593</t>
  </si>
  <si>
    <t>Ashley Pico Baldeon</t>
  </si>
  <si>
    <t>1726049255</t>
  </si>
  <si>
    <t>Wilson</t>
  </si>
  <si>
    <t>Guillermmo</t>
  </si>
  <si>
    <t>Uribe Veintimilla</t>
  </si>
  <si>
    <t>2203826172</t>
  </si>
  <si>
    <t>Wilson Guillermo Uribe Veintimilla</t>
  </si>
  <si>
    <t>1726069188</t>
  </si>
  <si>
    <t>Jennifer</t>
  </si>
  <si>
    <t>Yanchapanta Ullco</t>
  </si>
  <si>
    <t>2203875904</t>
  </si>
  <si>
    <t>Maria Ullco Quishpe</t>
  </si>
  <si>
    <t>1717473399</t>
  </si>
  <si>
    <t>Yaranga Cabascango</t>
  </si>
  <si>
    <t>Pablo</t>
  </si>
  <si>
    <t>GENESIS</t>
  </si>
  <si>
    <t xml:space="preserve">MAYENSI </t>
  </si>
  <si>
    <t>TAIPE CALAPAQUI</t>
  </si>
  <si>
    <t>GENESIS MAYENSI TAIPE CALAPAQUI</t>
  </si>
  <si>
    <t>1752982155</t>
  </si>
  <si>
    <t>JHANDRI</t>
  </si>
  <si>
    <t>MEDELENI</t>
  </si>
  <si>
    <t>LARREATEGUI BALDEON</t>
  </si>
  <si>
    <t>JHANDRI MEDELENI LARREATEGUI BALDEON</t>
  </si>
  <si>
    <t>1751883123</t>
  </si>
  <si>
    <t>BA2</t>
  </si>
  <si>
    <t>Alcaciega Altasig</t>
  </si>
  <si>
    <t>Mery</t>
  </si>
  <si>
    <t>2203913181</t>
  </si>
  <si>
    <t>Mery Alcaciega Altasig</t>
  </si>
  <si>
    <t>1751226703</t>
  </si>
  <si>
    <t>Eithan</t>
  </si>
  <si>
    <t>Arequipa Collaguazo</t>
  </si>
  <si>
    <t>2203906485</t>
  </si>
  <si>
    <t>Eithan Stiven Arequipa Coyaguazo</t>
  </si>
  <si>
    <t>1752470003</t>
  </si>
  <si>
    <t>Cesar</t>
  </si>
  <si>
    <t>Alexande</t>
  </si>
  <si>
    <t>Herrera Quishpe</t>
  </si>
  <si>
    <t>2203908949</t>
  </si>
  <si>
    <t>Cesar Alexander Herrera Quishpe</t>
  </si>
  <si>
    <t>1753873486</t>
  </si>
  <si>
    <t>Jeimy</t>
  </si>
  <si>
    <t>Leon Martinez</t>
  </si>
  <si>
    <t>2203906587</t>
  </si>
  <si>
    <t>Jeimy Leon Martinez</t>
  </si>
  <si>
    <t>1750566174</t>
  </si>
  <si>
    <t>Ximena</t>
  </si>
  <si>
    <t>Montes Quishpe</t>
  </si>
  <si>
    <t>2203908928</t>
  </si>
  <si>
    <t>Marilyn Ximena Montes Quishpe</t>
  </si>
  <si>
    <t>1754206652</t>
  </si>
  <si>
    <t>Edit</t>
  </si>
  <si>
    <t>Muñoz Murillo</t>
  </si>
  <si>
    <t>2203906586</t>
  </si>
  <si>
    <t>Cristina Edit Muñoz Murillo</t>
  </si>
  <si>
    <t>1752100485</t>
  </si>
  <si>
    <t>SCARLET</t>
  </si>
  <si>
    <t>MUÑOZ MURILLO</t>
  </si>
  <si>
    <t>2203906614</t>
  </si>
  <si>
    <t>SCARLET MAITE MUÑOZ MURILLO</t>
  </si>
  <si>
    <t>Stefany</t>
  </si>
  <si>
    <t>Ocaña Quinllin</t>
  </si>
  <si>
    <t>2203908679</t>
  </si>
  <si>
    <t>Stefany Daniela Ocaña Quillin</t>
  </si>
  <si>
    <t>0650227069</t>
  </si>
  <si>
    <t>Alan</t>
  </si>
  <si>
    <t>Jhordy</t>
  </si>
  <si>
    <t>Pilalumbo Pilalumbo</t>
  </si>
  <si>
    <t>2203910352</t>
  </si>
  <si>
    <t>Alan Jhordy Pilalumbo Pilalumbo</t>
  </si>
  <si>
    <t>1753161163</t>
  </si>
  <si>
    <t>Pingos Estrada</t>
  </si>
  <si>
    <t>2203583407</t>
  </si>
  <si>
    <t>Luis Armando Pingos Manobanda</t>
  </si>
  <si>
    <t>0201841020</t>
  </si>
  <si>
    <t>Keila</t>
  </si>
  <si>
    <t>Nohemi</t>
  </si>
  <si>
    <t>Socoy Alcaciega</t>
  </si>
  <si>
    <t>2203914472</t>
  </si>
  <si>
    <t>Keila Nohemi Socoy Alcaciega</t>
  </si>
  <si>
    <t>1755823281</t>
  </si>
  <si>
    <t>Toaquiza Vargas</t>
  </si>
  <si>
    <t>2203906400</t>
  </si>
  <si>
    <t>Dilan Alexis Toaquiza Toapanta</t>
  </si>
  <si>
    <t>1750634063</t>
  </si>
  <si>
    <t>Jordana</t>
  </si>
  <si>
    <t>Valverde Manobanda</t>
  </si>
  <si>
    <t>2203913582</t>
  </si>
  <si>
    <t>Marjorie Jordana Valverde Manobanda</t>
  </si>
  <si>
    <t>1755242557</t>
  </si>
  <si>
    <t>Xiomara</t>
  </si>
  <si>
    <t>2203913636</t>
  </si>
  <si>
    <t>Patricia Xiomara Valverde Manobanda</t>
  </si>
  <si>
    <t>1752573178</t>
  </si>
  <si>
    <t>Caleb</t>
  </si>
  <si>
    <t>Yanangomez Flores</t>
  </si>
  <si>
    <t>403060026103</t>
  </si>
  <si>
    <t>Geovanny Caleb Yanangomez Flores</t>
  </si>
  <si>
    <t>1754987327</t>
  </si>
  <si>
    <t>Yanez Chitalogro</t>
  </si>
  <si>
    <t>2203909375</t>
  </si>
  <si>
    <t>Wendy Fernanda Yanez Chitalogro</t>
  </si>
  <si>
    <t>1751281583</t>
  </si>
  <si>
    <t>707607</t>
  </si>
  <si>
    <t xml:space="preserve">JONATAN </t>
  </si>
  <si>
    <t>HERNAN</t>
  </si>
  <si>
    <t xml:space="preserve">SANGUCHO CHILIQUINGA </t>
  </si>
  <si>
    <t>401060003544</t>
  </si>
  <si>
    <t>SANGUCHO CHILIQUINGA JONATAN HERNAN</t>
  </si>
  <si>
    <t>1751208370</t>
  </si>
  <si>
    <t>Monica</t>
  </si>
  <si>
    <t>Lopez Chiliquinga</t>
  </si>
  <si>
    <t>401060003416</t>
  </si>
  <si>
    <t>LOPEZ CHILIQUINGA MONICA TATIANA</t>
  </si>
  <si>
    <t>1755860192</t>
  </si>
  <si>
    <t>Justin</t>
  </si>
  <si>
    <t>Adriel</t>
  </si>
  <si>
    <t>401060003411</t>
  </si>
  <si>
    <t>SANGUCHO CHILIQUINGA JUSTIN ADRIEL</t>
  </si>
  <si>
    <t>1751208214</t>
  </si>
  <si>
    <t>832724</t>
  </si>
  <si>
    <t>Nayheli</t>
  </si>
  <si>
    <t>Giseth</t>
  </si>
  <si>
    <t>Gallardo Loacana</t>
  </si>
  <si>
    <t>401060003482</t>
  </si>
  <si>
    <t>GALLARDO LLOACANA NAYHELI GISETH</t>
  </si>
  <si>
    <t>1756843486</t>
  </si>
  <si>
    <t>831106</t>
  </si>
  <si>
    <t>Cocha Gallardo</t>
  </si>
  <si>
    <t>401060003514</t>
  </si>
  <si>
    <t>COCHA GALLARDO CRISTOFER JOEL</t>
  </si>
  <si>
    <t>1754659082</t>
  </si>
  <si>
    <t>831118</t>
  </si>
  <si>
    <t>Broncano Llumitaxi</t>
  </si>
  <si>
    <t>401060003515</t>
  </si>
  <si>
    <t>BRONCANO LLUMITAXI ANTHONY ISRAEL</t>
  </si>
  <si>
    <t>1755528039</t>
  </si>
  <si>
    <t>832726</t>
  </si>
  <si>
    <t>Jami Lazo</t>
  </si>
  <si>
    <t>401060003519</t>
  </si>
  <si>
    <t>JAMI LAZO CRISTOPHER ISRAEL</t>
  </si>
  <si>
    <t>1751881176</t>
  </si>
  <si>
    <t>831127</t>
  </si>
  <si>
    <t>Yancha Nuñez</t>
  </si>
  <si>
    <t>401060003529</t>
  </si>
  <si>
    <t>YANCHA NUÑEZ JOSELYN JOVANA</t>
  </si>
  <si>
    <t>1755362017</t>
  </si>
  <si>
    <t>Brigith</t>
  </si>
  <si>
    <t>Garcia Nuñez</t>
  </si>
  <si>
    <t>401060003378</t>
  </si>
  <si>
    <t>GARCIA NUÑEZ MELANY BRIGITH</t>
  </si>
  <si>
    <t>1752124543</t>
  </si>
  <si>
    <t>Abril</t>
  </si>
  <si>
    <t>Avila Tipanluisa</t>
  </si>
  <si>
    <t>401060003379</t>
  </si>
  <si>
    <t>AVILA TIPANLUISA KERLY ABRIL</t>
  </si>
  <si>
    <t>1753308798</t>
  </si>
  <si>
    <t>Alfonso</t>
  </si>
  <si>
    <t>Pillisa Iza</t>
  </si>
  <si>
    <t>2203909890</t>
  </si>
  <si>
    <t>Luis Alfonso Pila Iza</t>
  </si>
  <si>
    <t>1752954600</t>
  </si>
  <si>
    <t>Molina Sigcha</t>
  </si>
  <si>
    <t>César Javier Molina Sigcha</t>
  </si>
  <si>
    <t>1726685249</t>
  </si>
  <si>
    <t>Coop. La Nueva Jerusalen</t>
  </si>
  <si>
    <t>7902123790</t>
  </si>
  <si>
    <t>Norma Paulina Yanez Sotaminga</t>
  </si>
  <si>
    <t>1716475205</t>
  </si>
  <si>
    <t>Britany</t>
  </si>
  <si>
    <t>Pallasco Quinaucho</t>
  </si>
  <si>
    <t>2203556524</t>
  </si>
  <si>
    <t>Britany Pallasco Quinaucho</t>
  </si>
  <si>
    <t>1725950073</t>
  </si>
  <si>
    <t>Paredes Guilcapi</t>
  </si>
  <si>
    <t>Fanny Guilcapi Layedra</t>
  </si>
  <si>
    <t>0602280604</t>
  </si>
  <si>
    <t>Mishel</t>
  </si>
  <si>
    <t>Quishpe Yanez</t>
  </si>
  <si>
    <t>410010014370</t>
  </si>
  <si>
    <t>Luis Fernando Quishpe Naula</t>
  </si>
  <si>
    <t>1719194985</t>
  </si>
  <si>
    <t>Eduard</t>
  </si>
  <si>
    <t>Rodriguez Catota</t>
  </si>
  <si>
    <t>2203918198</t>
  </si>
  <si>
    <t>Eduard Rodriguez Catota</t>
  </si>
  <si>
    <t>1754666418</t>
  </si>
  <si>
    <t>Sandal Pilliza</t>
  </si>
  <si>
    <t>2203661378</t>
  </si>
  <si>
    <t>Silvia Marlene Pillisa Pilataxi</t>
  </si>
  <si>
    <t>1718275983</t>
  </si>
  <si>
    <t>Sandal Tixi</t>
  </si>
  <si>
    <t>Tacuri Pilataxi</t>
  </si>
  <si>
    <t>2203876045</t>
  </si>
  <si>
    <t>Alex Dario Tacuri Pilataxi</t>
  </si>
  <si>
    <t>1752124030</t>
  </si>
  <si>
    <t>Usina Guaman</t>
  </si>
  <si>
    <t>2203913724</t>
  </si>
  <si>
    <t>Yadira cecibel Usiña Guaman</t>
  </si>
  <si>
    <t>1725615429</t>
  </si>
  <si>
    <t>Danilo</t>
  </si>
  <si>
    <t>Valdiviezo Perez</t>
  </si>
  <si>
    <t>3098874500</t>
  </si>
  <si>
    <t>Manuel Manuel Valdivieso Pala</t>
  </si>
  <si>
    <t>1705953394</t>
  </si>
  <si>
    <t>7904123791</t>
  </si>
  <si>
    <t>Maria del Carmen  Beltran Lopez</t>
  </si>
  <si>
    <t>1716088537</t>
  </si>
  <si>
    <t>AMY</t>
  </si>
  <si>
    <t>CECIBELTH</t>
  </si>
  <si>
    <t>QUISHPE PARRA</t>
  </si>
  <si>
    <t>KULLKI WASI</t>
  </si>
  <si>
    <t>30547080662</t>
  </si>
  <si>
    <t>AMY CECIBETH QUISHPE PARRA</t>
  </si>
  <si>
    <t>1755018858</t>
  </si>
  <si>
    <t>JOSEPH</t>
  </si>
  <si>
    <t>JEANPIERRE</t>
  </si>
  <si>
    <t>PARCO SANDAL</t>
  </si>
  <si>
    <t>403060026111</t>
  </si>
  <si>
    <t>JOSEPH JEANPIERRE PARCO SANDAL</t>
  </si>
  <si>
    <t>1756024244</t>
  </si>
  <si>
    <t>CAIZA DEFAZ</t>
  </si>
  <si>
    <t>MARIA ALICIA DEFAZ CANDO</t>
  </si>
  <si>
    <t>ALLISON</t>
  </si>
  <si>
    <t>AMANDA</t>
  </si>
  <si>
    <t>OROSCO LASINQUIZA</t>
  </si>
  <si>
    <t>AMY GONZALES OROSCO</t>
  </si>
  <si>
    <t>ERIKA</t>
  </si>
  <si>
    <t>LUZMILA</t>
  </si>
  <si>
    <t>CHICAIZA CONTERON</t>
  </si>
  <si>
    <t>401060003517</t>
  </si>
  <si>
    <t>CHICAIZA CONTERON ERIKA LUZMILA</t>
  </si>
  <si>
    <t>1756265516</t>
  </si>
  <si>
    <t xml:space="preserve">NATHALY </t>
  </si>
  <si>
    <t xml:space="preserve">YADIRA </t>
  </si>
  <si>
    <t>832725</t>
  </si>
  <si>
    <t>MELANIE</t>
  </si>
  <si>
    <t xml:space="preserve">GRANJA SEGURA </t>
  </si>
  <si>
    <t>401060003453</t>
  </si>
  <si>
    <t>GRANJA SEGURA MELANIE BELEN</t>
  </si>
  <si>
    <t>1750798777</t>
  </si>
  <si>
    <t>832716</t>
  </si>
  <si>
    <t>JOHAN</t>
  </si>
  <si>
    <t>JAYA LOPEZ</t>
  </si>
  <si>
    <t>401060003426</t>
  </si>
  <si>
    <t>JAYA LOPEZ JOHAN ALEXANDER</t>
  </si>
  <si>
    <t>1756482673</t>
  </si>
  <si>
    <t>Bacuy Bonifaz</t>
  </si>
  <si>
    <t>403070000042</t>
  </si>
  <si>
    <t>Evelin Noemi Bacuy Bonifaz</t>
  </si>
  <si>
    <t>1752848547</t>
  </si>
  <si>
    <t>LEON RIOFRIO</t>
  </si>
  <si>
    <t>LUIS DAVID LEON RIOFRIO</t>
  </si>
  <si>
    <t>1726064866</t>
  </si>
  <si>
    <t>18 O 2</t>
  </si>
  <si>
    <t>18 O 1</t>
  </si>
  <si>
    <t>Llereni</t>
  </si>
  <si>
    <t>Acan Gualancañay</t>
  </si>
  <si>
    <t>2203909573</t>
  </si>
  <si>
    <t>Llereni Zoe Acan Gualancañay</t>
  </si>
  <si>
    <t>1756722599</t>
  </si>
  <si>
    <t>Aquino Mendoza</t>
  </si>
  <si>
    <t>2203915066</t>
  </si>
  <si>
    <t>Guadalupe Nayeli Aquino Mendoza</t>
  </si>
  <si>
    <t>1753776051</t>
  </si>
  <si>
    <t>Norma</t>
  </si>
  <si>
    <t>Michela</t>
  </si>
  <si>
    <t>Aquino-Changoluisa</t>
  </si>
  <si>
    <t>2203918163</t>
  </si>
  <si>
    <t>Norma Aquino Changoluisa</t>
  </si>
  <si>
    <t>1751949817</t>
  </si>
  <si>
    <t>Genecis</t>
  </si>
  <si>
    <t>Bunqui Quinapanta</t>
  </si>
  <si>
    <t>2203823639</t>
  </si>
  <si>
    <t>Bunce Quinapanta Genecis</t>
  </si>
  <si>
    <t>1756353072</t>
  </si>
  <si>
    <t>Gissel</t>
  </si>
  <si>
    <t>Castro Gualancañay</t>
  </si>
  <si>
    <t>2203914561</t>
  </si>
  <si>
    <t>Damaris Crisel Castro Gualancañay</t>
  </si>
  <si>
    <t>0606151454</t>
  </si>
  <si>
    <t>Miguel</t>
  </si>
  <si>
    <t>Gabilanes Gabilanes</t>
  </si>
  <si>
    <t>2203918169</t>
  </si>
  <si>
    <t>Jesus Miguel Gavilanez Gavilanez</t>
  </si>
  <si>
    <t>1755792197</t>
  </si>
  <si>
    <t>Leidy</t>
  </si>
  <si>
    <t>Mayersi</t>
  </si>
  <si>
    <t>Lema Tenesaca</t>
  </si>
  <si>
    <t>2203915939</t>
  </si>
  <si>
    <t>Leidy Mayersi Lema Tenesaca</t>
  </si>
  <si>
    <t>1755575378</t>
  </si>
  <si>
    <t>Adely</t>
  </si>
  <si>
    <t>Anahy</t>
  </si>
  <si>
    <t>Paredes Cocha</t>
  </si>
  <si>
    <t>2203912835</t>
  </si>
  <si>
    <t>Adely Paredes Cocha</t>
  </si>
  <si>
    <t>1728742550</t>
  </si>
  <si>
    <t>2203912809</t>
  </si>
  <si>
    <t>Emili Paredes Cocha</t>
  </si>
  <si>
    <t>1729120905</t>
  </si>
  <si>
    <t>Ana</t>
  </si>
  <si>
    <t>Quishpe Sisa</t>
  </si>
  <si>
    <t>2203912931</t>
  </si>
  <si>
    <t xml:space="preserve">Segundo Miguel Angel Quishpe Constante </t>
  </si>
  <si>
    <t>1801383942</t>
  </si>
  <si>
    <t>Keidy</t>
  </si>
  <si>
    <t>Ullco Simaluiza</t>
  </si>
  <si>
    <t>2203915164</t>
  </si>
  <si>
    <t>Keidy Naomi Ullco Simaluisa</t>
  </si>
  <si>
    <t>0504245663</t>
  </si>
  <si>
    <t>Milton</t>
  </si>
  <si>
    <t>Olmedo</t>
  </si>
  <si>
    <t>2203915082</t>
  </si>
  <si>
    <t>Milton Olmedo Ullco Simaluisa</t>
  </si>
  <si>
    <t>1754866216</t>
  </si>
  <si>
    <t>Andrango Paredes</t>
  </si>
  <si>
    <t>2203908166</t>
  </si>
  <si>
    <t>ANDRANGO PAREDES ESTIVEN JOEL</t>
  </si>
  <si>
    <t>1756021422</t>
  </si>
  <si>
    <t>Antonela</t>
  </si>
  <si>
    <t>771443</t>
  </si>
  <si>
    <t>Yulady</t>
  </si>
  <si>
    <t>Tamayo  Actote</t>
  </si>
  <si>
    <t>401060003364</t>
  </si>
  <si>
    <t>TAMAYO ACHOTE MELANY YULADY</t>
  </si>
  <si>
    <t>1728682400</t>
  </si>
  <si>
    <t>Andi</t>
  </si>
  <si>
    <t>Chillagana Ugsha</t>
  </si>
  <si>
    <t>401060003377</t>
  </si>
  <si>
    <t>CHILLAGANA UGSHA ANDI ALEXANDER</t>
  </si>
  <si>
    <t>0504816711</t>
  </si>
  <si>
    <t>694367</t>
  </si>
  <si>
    <t>Michel</t>
  </si>
  <si>
    <t>Gancino Carrillo</t>
  </si>
  <si>
    <t>401060003404</t>
  </si>
  <si>
    <t>GANCINO CARRILLO JOSSELIN MICHEL</t>
  </si>
  <si>
    <t>1752795276</t>
  </si>
  <si>
    <t>839923</t>
  </si>
  <si>
    <t>Ullco Ullco</t>
  </si>
  <si>
    <t>401060003408</t>
  </si>
  <si>
    <t>ULLCU ULLCO MARLON ALEXANDER</t>
  </si>
  <si>
    <t>1754122990</t>
  </si>
  <si>
    <t>676738</t>
  </si>
  <si>
    <t>Plasencia Quishpe</t>
  </si>
  <si>
    <t>401060003510</t>
  </si>
  <si>
    <t>PLASENCIA QUISPHE MICHAEL ISAAC</t>
  </si>
  <si>
    <t>1754507224</t>
  </si>
  <si>
    <t>SP</t>
  </si>
  <si>
    <t>Damian</t>
  </si>
  <si>
    <t>Silva Zambrano</t>
  </si>
  <si>
    <t>2203910916</t>
  </si>
  <si>
    <t>Anderson Silva Zambrano</t>
  </si>
  <si>
    <t>1751714856</t>
  </si>
  <si>
    <t>Benjamin</t>
  </si>
  <si>
    <t>2203910945</t>
  </si>
  <si>
    <t>Mathias Silva Zambrano</t>
  </si>
  <si>
    <t>1751714930</t>
  </si>
  <si>
    <t>798377</t>
  </si>
  <si>
    <t xml:space="preserve"> KAROLAY</t>
  </si>
  <si>
    <t>MOREIRA HEREDIA</t>
  </si>
  <si>
    <t>401060003396</t>
  </si>
  <si>
    <t>MOREIRA HEREDIA KAROLAY LISBETH</t>
  </si>
  <si>
    <t>1754019816</t>
  </si>
  <si>
    <t>798379</t>
  </si>
  <si>
    <t xml:space="preserve"> ASHLEY</t>
  </si>
  <si>
    <t>SHARY</t>
  </si>
  <si>
    <t>401060003398</t>
  </si>
  <si>
    <t>MOREIRA HEREDIA ASHLEY SHARY</t>
  </si>
  <si>
    <t>2450069626</t>
  </si>
  <si>
    <t>799466</t>
  </si>
  <si>
    <t>CATOTA MINCHALA</t>
  </si>
  <si>
    <t>401060003405</t>
  </si>
  <si>
    <t>CATOTA MINCHALA DILAN JOSUE</t>
  </si>
  <si>
    <t>1750571208</t>
  </si>
  <si>
    <t>851216</t>
  </si>
  <si>
    <t>Edie</t>
  </si>
  <si>
    <t>Stefano</t>
  </si>
  <si>
    <t>ZAMBRANO HEREDIA</t>
  </si>
  <si>
    <t>401060003409</t>
  </si>
  <si>
    <t>ZAMBRANO HEREDIA EDIE STEFANO</t>
  </si>
  <si>
    <t>1753322153</t>
  </si>
  <si>
    <t>798382</t>
  </si>
  <si>
    <t>COLLAGUAZO PAZMIÑO</t>
  </si>
  <si>
    <t>401060003413</t>
  </si>
  <si>
    <t>COLLAGUAZO PAZMIÑO DAVID ANDRES</t>
  </si>
  <si>
    <t>1754340048</t>
  </si>
  <si>
    <t>799481</t>
  </si>
  <si>
    <t>MONTUFAR LOZANO</t>
  </si>
  <si>
    <t>401060003443</t>
  </si>
  <si>
    <t>MONTUFAR LOZANO JONATHAN MOISES</t>
  </si>
  <si>
    <t>1751714831</t>
  </si>
  <si>
    <t>798372</t>
  </si>
  <si>
    <t>Monserrat</t>
  </si>
  <si>
    <t xml:space="preserve">CHOTO JAMI </t>
  </si>
  <si>
    <t>401060003470</t>
  </si>
  <si>
    <t>CHOTO JAMI CAMILA MONSERRATH</t>
  </si>
  <si>
    <t>1754222188</t>
  </si>
  <si>
    <t>798371</t>
  </si>
  <si>
    <t>401060003497</t>
  </si>
  <si>
    <t>CHOTO JAMI ANGEL MATIAS</t>
  </si>
  <si>
    <t>1752075562</t>
  </si>
  <si>
    <t>755480</t>
  </si>
  <si>
    <t>Crisbel</t>
  </si>
  <si>
    <t>Cobos Soto</t>
  </si>
  <si>
    <t>401060003479</t>
  </si>
  <si>
    <t>COBOS SOTO CRISBEL ELIZABETH</t>
  </si>
  <si>
    <t>1753034139</t>
  </si>
  <si>
    <t>798373</t>
  </si>
  <si>
    <t>Gavilanes Calderon</t>
  </si>
  <si>
    <t>401060003485</t>
  </si>
  <si>
    <t>GAVILANES CALDERON GABRIEL ISAAC</t>
  </si>
  <si>
    <t>1753367299</t>
  </si>
  <si>
    <t xml:space="preserve">Angela </t>
  </si>
  <si>
    <t>sofia</t>
  </si>
  <si>
    <t>Pazmiño Chiriboga</t>
  </si>
  <si>
    <t>ANGELA SOFIA PAZMIÑO CHIRIBOGA</t>
  </si>
  <si>
    <t>1754632295</t>
  </si>
  <si>
    <t>798380</t>
  </si>
  <si>
    <t xml:space="preserve">Paola </t>
  </si>
  <si>
    <t xml:space="preserve">Lizbeth </t>
  </si>
  <si>
    <t>Chicaiza Chicaiza</t>
  </si>
  <si>
    <t>401060003478</t>
  </si>
  <si>
    <t>USIÑA CHICAIZA JUAN DAVID</t>
  </si>
  <si>
    <t>1750475426</t>
  </si>
  <si>
    <t>798381</t>
  </si>
  <si>
    <t>Usiña Chicaiza</t>
  </si>
  <si>
    <t>Ayline</t>
  </si>
  <si>
    <t>Isabella</t>
  </si>
  <si>
    <t xml:space="preserve">GARCIA CORDONEZ </t>
  </si>
  <si>
    <t>401060003366</t>
  </si>
  <si>
    <t>GARCIA CORDONEZ AYLINE ISABELLA</t>
  </si>
  <si>
    <t>1753442761</t>
  </si>
  <si>
    <t>Jhoselin</t>
  </si>
  <si>
    <t>Cristal</t>
  </si>
  <si>
    <t>401060003367</t>
  </si>
  <si>
    <t>GARCIA CORDONEZ JHOSELIN CRISTAL</t>
  </si>
  <si>
    <t>1754291928</t>
  </si>
  <si>
    <t>Sastian</t>
  </si>
  <si>
    <t xml:space="preserve">LOZANO LOPEZ </t>
  </si>
  <si>
    <t>401060003380</t>
  </si>
  <si>
    <t>LOZANO LOPEZ SAMUEL SEBASTIAN</t>
  </si>
  <si>
    <t>1754551032</t>
  </si>
  <si>
    <t>401060003385</t>
  </si>
  <si>
    <t>LOZANO LOPEZ JOSE DANIEL</t>
  </si>
  <si>
    <t>1751713940</t>
  </si>
  <si>
    <t>798393</t>
  </si>
  <si>
    <t>FERNANDA</t>
  </si>
  <si>
    <t>QUISHPE TOPA</t>
  </si>
  <si>
    <t>401060003392</t>
  </si>
  <si>
    <t>QUISHPE TOPA EMILY FERNANDA</t>
  </si>
  <si>
    <t>1753113776</t>
  </si>
  <si>
    <t>Morelia</t>
  </si>
  <si>
    <t>Gavilanes Soto</t>
  </si>
  <si>
    <t>411060006949</t>
  </si>
  <si>
    <t xml:space="preserve">Sandra Soto herrera </t>
  </si>
  <si>
    <t>1714897012</t>
  </si>
  <si>
    <t xml:space="preserve">Antonio </t>
  </si>
  <si>
    <t xml:space="preserve">Sebastian </t>
  </si>
  <si>
    <t xml:space="preserve">Ramos Romero </t>
  </si>
  <si>
    <t xml:space="preserve">Antonio Sebastian Ramos Romero </t>
  </si>
  <si>
    <t>G1</t>
  </si>
  <si>
    <t>G2</t>
  </si>
  <si>
    <t>Caisa Basantes</t>
  </si>
  <si>
    <t>2203908687</t>
  </si>
  <si>
    <t>Brigith Estefania Caisa Basantes</t>
  </si>
  <si>
    <t>1751948991</t>
  </si>
  <si>
    <t>Gabriela</t>
  </si>
  <si>
    <t xml:space="preserve">Ruiz Cañizares </t>
  </si>
  <si>
    <t>2204001946</t>
  </si>
  <si>
    <t>Fatima Katherine Cañizares Yanqui</t>
  </si>
  <si>
    <t>1725408221</t>
  </si>
  <si>
    <t>Martin</t>
  </si>
  <si>
    <t>Chilig Canizares</t>
  </si>
  <si>
    <t>5749092000</t>
  </si>
  <si>
    <t>Jenny Alexandra Cañizares  Yanqui</t>
  </si>
  <si>
    <t>1719352260</t>
  </si>
  <si>
    <t>Jhosuet</t>
  </si>
  <si>
    <t>Chuga Cruz</t>
  </si>
  <si>
    <t>2203912682</t>
  </si>
  <si>
    <t>Joshueth Alexander Chuga Cruz</t>
  </si>
  <si>
    <t>1750278366</t>
  </si>
  <si>
    <t>Melanny</t>
  </si>
  <si>
    <t>Coronel Garcia</t>
  </si>
  <si>
    <t>2203912823</t>
  </si>
  <si>
    <t>Melany Gissel  Coronel Garcia</t>
  </si>
  <si>
    <t>1751996446</t>
  </si>
  <si>
    <t>Crespo Infante</t>
  </si>
  <si>
    <t>Carmen Rocio Infante Rodriguez</t>
  </si>
  <si>
    <t>2100450226</t>
  </si>
  <si>
    <t>Franklin</t>
  </si>
  <si>
    <t>Guevara Loaiza</t>
  </si>
  <si>
    <t>1710518265</t>
  </si>
  <si>
    <t>Guevara Verdesoto</t>
  </si>
  <si>
    <t>Diana  Marilu Verdezoto Loaiza</t>
  </si>
  <si>
    <t>2101117840</t>
  </si>
  <si>
    <t>Margorie</t>
  </si>
  <si>
    <t>Moreno Castillo</t>
  </si>
  <si>
    <t>2203921607</t>
  </si>
  <si>
    <t>Marjorie Dayana Moreno Castillo</t>
  </si>
  <si>
    <t>1751405406</t>
  </si>
  <si>
    <t>Muela Viteri</t>
  </si>
  <si>
    <t>411060012661</t>
  </si>
  <si>
    <t>Mateo Josue Muela Viteri</t>
  </si>
  <si>
    <t>1712941895</t>
  </si>
  <si>
    <t>Salazar Hidalgo</t>
  </si>
  <si>
    <t>2202070670</t>
  </si>
  <si>
    <t>Sandra Betty Hidalgo Salazar</t>
  </si>
  <si>
    <t>0201843026</t>
  </si>
  <si>
    <t>Jhoel</t>
  </si>
  <si>
    <t>Toapanta Lema</t>
  </si>
  <si>
    <t>2201215647</t>
  </si>
  <si>
    <t>Catherine Johanna Lema Viteri</t>
  </si>
  <si>
    <t>1726955170</t>
  </si>
  <si>
    <t>798388</t>
  </si>
  <si>
    <t>Catherine</t>
  </si>
  <si>
    <t>Arellano Salazar</t>
  </si>
  <si>
    <t>401060003393</t>
  </si>
  <si>
    <t>ARELLANO SALARZAR KATHERINE FERNANDA</t>
  </si>
  <si>
    <t>1750507251</t>
  </si>
  <si>
    <t>2203916172</t>
  </si>
  <si>
    <t xml:space="preserve">CHANATASIG CEPEDA </t>
  </si>
  <si>
    <t>401060003533</t>
  </si>
  <si>
    <t>2203877341</t>
  </si>
  <si>
    <t>564138</t>
  </si>
  <si>
    <t>SOFIA</t>
  </si>
  <si>
    <t>VILLAR GUERRA</t>
  </si>
  <si>
    <t>401060003492</t>
  </si>
  <si>
    <t>606816</t>
  </si>
  <si>
    <t>JOSSELIN</t>
  </si>
  <si>
    <t>TATIANA</t>
  </si>
  <si>
    <t>401060003589</t>
  </si>
  <si>
    <t>2203921991</t>
  </si>
  <si>
    <t>2203826872</t>
  </si>
  <si>
    <t>2203910673</t>
  </si>
  <si>
    <t>606818</t>
  </si>
  <si>
    <t>GANCHALA HUERA</t>
  </si>
  <si>
    <t>401060003444</t>
  </si>
  <si>
    <t>799482</t>
  </si>
  <si>
    <t xml:space="preserve"> NAOMI </t>
  </si>
  <si>
    <t>MORALES MINCHALA</t>
  </si>
  <si>
    <t>401060003586</t>
  </si>
  <si>
    <t>798392</t>
  </si>
  <si>
    <t xml:space="preserve"> JOSE </t>
  </si>
  <si>
    <t>401060003587</t>
  </si>
  <si>
    <t>SANC</t>
  </si>
  <si>
    <t>Alexis Cuatupamba Chugchilan</t>
  </si>
  <si>
    <t>1753533270</t>
  </si>
  <si>
    <t>CHANATASIG CEPEDA MELANY LIZBETH</t>
  </si>
  <si>
    <t>1728807320</t>
  </si>
  <si>
    <t>Emily Caisaguano Rocha</t>
  </si>
  <si>
    <t>1755012034</t>
  </si>
  <si>
    <t>VILLAR GUERRA SOFIA BELEN</t>
  </si>
  <si>
    <t>1753627833</t>
  </si>
  <si>
    <t>VILLAR GUERRA JOSSELIN TATIANA</t>
  </si>
  <si>
    <t>1753627056</t>
  </si>
  <si>
    <t>Juan Jose Guanopatin Sisa</t>
  </si>
  <si>
    <t>1726621541</t>
  </si>
  <si>
    <t>1753470556</t>
  </si>
  <si>
    <t>Melani De La Torre Gancino</t>
  </si>
  <si>
    <t>1753658002</t>
  </si>
  <si>
    <t>GANCHALA HUERA KLEVER JAVIER</t>
  </si>
  <si>
    <t>1725183964</t>
  </si>
  <si>
    <t>MORALES MINCHALA NAOMI SARAHI</t>
  </si>
  <si>
    <t>1751797596</t>
  </si>
  <si>
    <t>MORALES MINCHALA JOSE LUIS</t>
  </si>
  <si>
    <t>1751074392</t>
  </si>
  <si>
    <t>Banco Guayaquil</t>
  </si>
  <si>
    <t>Promerica</t>
  </si>
  <si>
    <t>Chimbo Chimbo</t>
  </si>
  <si>
    <t>Casimba Pilataxi</t>
  </si>
  <si>
    <t>Ismaael</t>
  </si>
  <si>
    <t>Chango Riofrio</t>
  </si>
  <si>
    <t>Coop. De Ahorro y Credito Construcción, Comercio y Producción</t>
  </si>
  <si>
    <t>TOTAL QSC</t>
  </si>
  <si>
    <t>2203920558</t>
  </si>
  <si>
    <t>2203920587</t>
  </si>
  <si>
    <t>401060003434</t>
  </si>
  <si>
    <t>401060003504</t>
  </si>
  <si>
    <t>401060003508</t>
  </si>
  <si>
    <t>401060003511</t>
  </si>
  <si>
    <t>401070023533</t>
  </si>
  <si>
    <t>401060003512</t>
  </si>
  <si>
    <t>401060003568</t>
  </si>
  <si>
    <t>0010252704</t>
  </si>
  <si>
    <t>2203916610</t>
  </si>
  <si>
    <t>2203133784</t>
  </si>
  <si>
    <t>2203918277</t>
  </si>
  <si>
    <t>2203922442</t>
  </si>
  <si>
    <t>2203911190</t>
  </si>
  <si>
    <t>2203911173</t>
  </si>
  <si>
    <t>2204000587</t>
  </si>
  <si>
    <t>2203918193</t>
  </si>
  <si>
    <t>2202836119</t>
  </si>
  <si>
    <t>2203996227</t>
  </si>
  <si>
    <t>5919284100</t>
  </si>
  <si>
    <t>2203994190</t>
  </si>
  <si>
    <t>2203916826</t>
  </si>
  <si>
    <t>2203916877</t>
  </si>
  <si>
    <t>401060003391</t>
  </si>
  <si>
    <t>401060003445</t>
  </si>
  <si>
    <t>401060003475</t>
  </si>
  <si>
    <t>401060003490</t>
  </si>
  <si>
    <t>401060003498</t>
  </si>
  <si>
    <t>401070023568</t>
  </si>
  <si>
    <t>2203395315</t>
  </si>
  <si>
    <t>403010206350</t>
  </si>
  <si>
    <t>403020033735</t>
  </si>
  <si>
    <t>2203918159</t>
  </si>
  <si>
    <t>410020001405</t>
  </si>
  <si>
    <t>2203922476</t>
  </si>
  <si>
    <t>2203920095</t>
  </si>
  <si>
    <t>2203920163</t>
  </si>
  <si>
    <t>1047826606</t>
  </si>
  <si>
    <t>401060003606</t>
  </si>
  <si>
    <t>401070023816</t>
  </si>
  <si>
    <t>401060003365</t>
  </si>
  <si>
    <t>401060003369</t>
  </si>
  <si>
    <t>401060003406</t>
  </si>
  <si>
    <t>401060003407</t>
  </si>
  <si>
    <t>2203931583</t>
  </si>
  <si>
    <t>2203912487</t>
  </si>
  <si>
    <t>2203824366</t>
  </si>
  <si>
    <t>6248493200</t>
  </si>
  <si>
    <t>2203917422</t>
  </si>
  <si>
    <t>2203918052</t>
  </si>
  <si>
    <t>2203899432</t>
  </si>
  <si>
    <t>2203912454</t>
  </si>
  <si>
    <t>401060003576</t>
  </si>
  <si>
    <t>401060003575</t>
  </si>
  <si>
    <t>401060003580</t>
  </si>
  <si>
    <t>401060003582</t>
  </si>
  <si>
    <t>401060003584</t>
  </si>
  <si>
    <t>401060003585</t>
  </si>
  <si>
    <t>401060003598</t>
  </si>
  <si>
    <t>401070023770</t>
  </si>
  <si>
    <t>2203915793</t>
  </si>
  <si>
    <t>2203916639</t>
  </si>
  <si>
    <t>2203918254</t>
  </si>
  <si>
    <t>2203916919</t>
  </si>
  <si>
    <t>2203916401</t>
  </si>
  <si>
    <t>5927002947808</t>
  </si>
  <si>
    <t>5927001062756</t>
  </si>
  <si>
    <t>2202551135</t>
  </si>
  <si>
    <t>5927003380437</t>
  </si>
  <si>
    <t>401060003319</t>
  </si>
  <si>
    <t>164360</t>
  </si>
  <si>
    <t>2203298187</t>
  </si>
  <si>
    <t>401060003375</t>
  </si>
  <si>
    <t>401060003386</t>
  </si>
  <si>
    <t>401060003399</t>
  </si>
  <si>
    <t>401060003452</t>
  </si>
  <si>
    <t>401060003454</t>
  </si>
  <si>
    <t>401060003489</t>
  </si>
  <si>
    <t>401060003496</t>
  </si>
  <si>
    <t>401060003516</t>
  </si>
  <si>
    <t>401060003528</t>
  </si>
  <si>
    <t>401060003616</t>
  </si>
  <si>
    <t>2204002178</t>
  </si>
  <si>
    <t>2203377615</t>
  </si>
  <si>
    <t>2203915045</t>
  </si>
  <si>
    <t>2203909656</t>
  </si>
  <si>
    <t>2203909715</t>
  </si>
  <si>
    <t>2203916190</t>
  </si>
  <si>
    <t>403070000034</t>
  </si>
  <si>
    <t>2203935947</t>
  </si>
  <si>
    <t>2203845172</t>
  </si>
  <si>
    <t>403060026090</t>
  </si>
  <si>
    <t>402070000036</t>
  </si>
  <si>
    <t>401060003558</t>
  </si>
  <si>
    <t>401060003561</t>
  </si>
  <si>
    <t>401060003588</t>
  </si>
  <si>
    <t>401060003619</t>
  </si>
  <si>
    <t>401060003618</t>
  </si>
  <si>
    <t>411060014009</t>
  </si>
  <si>
    <t>530715222</t>
  </si>
  <si>
    <t>2203918591</t>
  </si>
  <si>
    <t>2203895190</t>
  </si>
  <si>
    <t>2203895229</t>
  </si>
  <si>
    <t>4501482047</t>
  </si>
  <si>
    <t>2203986271</t>
  </si>
  <si>
    <t>408110374649</t>
  </si>
  <si>
    <t>2200752218</t>
  </si>
  <si>
    <t>5393848100</t>
  </si>
  <si>
    <t>2203914300</t>
  </si>
  <si>
    <t>2203898583</t>
  </si>
  <si>
    <t>403010173257</t>
  </si>
  <si>
    <t>401060003542</t>
  </si>
  <si>
    <t>401060003456</t>
  </si>
  <si>
    <t>401060003394</t>
  </si>
  <si>
    <t>401060003465</t>
  </si>
  <si>
    <t>2902278991</t>
  </si>
  <si>
    <t>2203912357</t>
  </si>
  <si>
    <t>2201214014</t>
  </si>
  <si>
    <t>2203920678</t>
  </si>
  <si>
    <t>2203920393</t>
  </si>
  <si>
    <t>2203909226</t>
  </si>
  <si>
    <t>2203909185</t>
  </si>
  <si>
    <t>2203909291</t>
  </si>
  <si>
    <t>2203920698</t>
  </si>
  <si>
    <t>2203911033</t>
  </si>
  <si>
    <t>2203911054</t>
  </si>
  <si>
    <t>4501944837</t>
  </si>
  <si>
    <t>2203909052</t>
  </si>
  <si>
    <t>2203921630</t>
  </si>
  <si>
    <t>2203911838</t>
  </si>
  <si>
    <t>2203002447</t>
  </si>
  <si>
    <t>401060004061</t>
  </si>
  <si>
    <t>401060003577</t>
  </si>
  <si>
    <t>401060003372</t>
  </si>
  <si>
    <t>401060003397</t>
  </si>
  <si>
    <t>401060003448</t>
  </si>
  <si>
    <t>401060003460</t>
  </si>
  <si>
    <t>401060003476</t>
  </si>
  <si>
    <t>401060003488</t>
  </si>
  <si>
    <t>401060003501</t>
  </si>
  <si>
    <t>401070023508</t>
  </si>
  <si>
    <t>2203911438</t>
  </si>
  <si>
    <t>6256427700</t>
  </si>
  <si>
    <t>2203667676</t>
  </si>
  <si>
    <t>2203859514</t>
  </si>
  <si>
    <t>2203868212</t>
  </si>
  <si>
    <t>410016003570</t>
  </si>
  <si>
    <t>411060013967</t>
  </si>
  <si>
    <t>2203879994</t>
  </si>
  <si>
    <t>2203634617</t>
  </si>
  <si>
    <t>403060025972</t>
  </si>
  <si>
    <t>DESCONTAR POR TALLER</t>
  </si>
  <si>
    <t>2204094235</t>
  </si>
  <si>
    <t>Loaiza Jaya Rosa Aurora</t>
  </si>
  <si>
    <t>2204131515</t>
  </si>
  <si>
    <t>Cargua Quispe Jose</t>
  </si>
  <si>
    <t>Coop. JEP</t>
  </si>
  <si>
    <t>Flores Loachamin Emerson Israel</t>
  </si>
  <si>
    <t>2203936350</t>
  </si>
  <si>
    <t>406100504800</t>
  </si>
  <si>
    <t>12000221339</t>
  </si>
  <si>
    <t>Mayra Tatiana Ocaña Cuenca</t>
  </si>
  <si>
    <t>403060026863</t>
  </si>
  <si>
    <t>Jeremy Jarel Sinailin Sanchez</t>
  </si>
  <si>
    <t>1751015569</t>
  </si>
  <si>
    <t>2203051903</t>
  </si>
  <si>
    <t>Cristina Alexandra Quisphe Flores</t>
  </si>
  <si>
    <t>2203897407</t>
  </si>
  <si>
    <t>Kerli Majerly Catota Sandoval</t>
  </si>
  <si>
    <t>1753731080</t>
  </si>
  <si>
    <t>NUEVO CTA</t>
  </si>
  <si>
    <t>TRANSF DE SEPTIEMBRE</t>
  </si>
  <si>
    <t>Quisphe Calderon</t>
  </si>
  <si>
    <t>CAMISETAS AT</t>
  </si>
  <si>
    <t>SALDO A SEPT</t>
  </si>
  <si>
    <t>TRANSFERENCIA DE OCTUBRE</t>
  </si>
  <si>
    <t>DEPOSITO</t>
  </si>
  <si>
    <t>SALDO A OCTUBRE</t>
  </si>
  <si>
    <t>Iker</t>
  </si>
  <si>
    <t>Oscar</t>
  </si>
  <si>
    <t>Zasha</t>
  </si>
  <si>
    <t>939129</t>
  </si>
  <si>
    <t>939107</t>
  </si>
  <si>
    <t>939108</t>
  </si>
  <si>
    <t>939128</t>
  </si>
  <si>
    <t>940347</t>
  </si>
  <si>
    <t>Chamba Veloz</t>
  </si>
  <si>
    <t>2204277516</t>
  </si>
  <si>
    <t>Maria Gabriela Calderon Yaranga</t>
  </si>
  <si>
    <t>1723410492</t>
  </si>
  <si>
    <t>2202256781</t>
  </si>
  <si>
    <t>Blanca Aida Veloz Gualpa</t>
  </si>
  <si>
    <t>1719454694</t>
  </si>
  <si>
    <t>Diego</t>
  </si>
  <si>
    <t>Cunalata Loor</t>
  </si>
  <si>
    <t>N/A</t>
  </si>
  <si>
    <t>Minagua  Guaraca</t>
  </si>
  <si>
    <t>153898</t>
  </si>
  <si>
    <t>Oscar Manuel Minagua Guaraca</t>
  </si>
  <si>
    <t>0650163124</t>
  </si>
  <si>
    <t>Parco Castillo</t>
  </si>
  <si>
    <t>Banco Bolivariano</t>
  </si>
  <si>
    <t>1631102807</t>
  </si>
  <si>
    <t>Jenny Paola Castillo Ballagan</t>
  </si>
  <si>
    <t>1717533960</t>
  </si>
  <si>
    <t xml:space="preserve">Domenica </t>
  </si>
  <si>
    <t>Rodriguez Puente</t>
  </si>
  <si>
    <t>2204314001</t>
  </si>
  <si>
    <t>Daniela Mishell Puente Benegas</t>
  </si>
  <si>
    <t>1724637192</t>
  </si>
  <si>
    <t>401060004198</t>
  </si>
  <si>
    <t>JEREMY DILAN VELASCO QUINATOA</t>
  </si>
  <si>
    <t>1751220128</t>
  </si>
  <si>
    <t>2203276278</t>
  </si>
  <si>
    <t xml:space="preserve">EDISON JAVIER CHANGO CONDOR </t>
  </si>
  <si>
    <t>1721638532</t>
  </si>
  <si>
    <t>4181752300</t>
  </si>
  <si>
    <t>MELANI NAYELI BUÑAY CONDEMAITA</t>
  </si>
  <si>
    <t>1752750180</t>
  </si>
  <si>
    <t>LESLI TATIANA VELASCO CHICAIZA</t>
  </si>
  <si>
    <t>1750162529</t>
  </si>
  <si>
    <t>2203915242</t>
  </si>
  <si>
    <t>MARJORIE ARACELY PAUCAR IZA</t>
  </si>
  <si>
    <t>1755320007</t>
  </si>
  <si>
    <t>5927003655517</t>
  </si>
  <si>
    <t xml:space="preserve">CARLOS ANDRES PACHECO VELEZ </t>
  </si>
  <si>
    <t>1750414441</t>
  </si>
  <si>
    <t>2203950577</t>
  </si>
  <si>
    <t>ALEX ADRIAN ESTRELLA AUCAPINA</t>
  </si>
  <si>
    <t>1750348631</t>
  </si>
  <si>
    <t xml:space="preserve">JEFRY </t>
  </si>
  <si>
    <t>AARON</t>
  </si>
  <si>
    <t>PA</t>
  </si>
  <si>
    <t>USD</t>
  </si>
  <si>
    <t>CTA</t>
  </si>
  <si>
    <t>AHO</t>
  </si>
  <si>
    <t>C</t>
  </si>
  <si>
    <t>CATHERINE LOPEZ MALDONADO</t>
  </si>
  <si>
    <t>Contadora de Subproyectos</t>
  </si>
  <si>
    <t>HOLGER MACIO VELESACA</t>
  </si>
  <si>
    <t>Tesoreria</t>
  </si>
  <si>
    <t>TRANSF DE NOVIEMBRE</t>
  </si>
  <si>
    <t xml:space="preserve">TRANSF DE DICIEMBRE </t>
  </si>
  <si>
    <t>DEPOSITOS</t>
  </si>
  <si>
    <t>SALDO DE NOVIEMBRE</t>
  </si>
  <si>
    <t>SALDO A DICIEMBRE</t>
  </si>
  <si>
    <t>NUEVO APAD OCT</t>
  </si>
  <si>
    <t>Denisse</t>
  </si>
  <si>
    <t>Abril Fernandez</t>
  </si>
  <si>
    <t>Lia</t>
  </si>
  <si>
    <t>Alcivar Cisneros</t>
  </si>
  <si>
    <t>Chuto Subia</t>
  </si>
  <si>
    <t>Loja Tene</t>
  </si>
  <si>
    <t>Keisi</t>
  </si>
  <si>
    <t>Martina</t>
  </si>
  <si>
    <t>Murillo Ajila</t>
  </si>
  <si>
    <t>Naranjo Bonifaz</t>
  </si>
  <si>
    <t>Yurit</t>
  </si>
  <si>
    <t>Josebeth</t>
  </si>
  <si>
    <t>Saavedra Coronel</t>
  </si>
  <si>
    <t>Valentina</t>
  </si>
  <si>
    <t>Toledo Gomez</t>
  </si>
  <si>
    <t>NUEVOS NOVIEMBRE</t>
  </si>
  <si>
    <t>Ballagan Maza</t>
  </si>
  <si>
    <t>Katherin</t>
  </si>
  <si>
    <t>Caisa Sangucho</t>
  </si>
  <si>
    <t>Judith</t>
  </si>
  <si>
    <t>Cepeda Cordonez</t>
  </si>
  <si>
    <t>Flores Suarez</t>
  </si>
  <si>
    <t>Gomez Andrango</t>
  </si>
  <si>
    <t>Haide</t>
  </si>
  <si>
    <t>Guaman Toctaguano</t>
  </si>
  <si>
    <t>Inaquiza Naranjo</t>
  </si>
  <si>
    <t>Dayanna</t>
  </si>
  <si>
    <t>Iza Alcocer</t>
  </si>
  <si>
    <t>Dustin</t>
  </si>
  <si>
    <t>Peralta Palacios</t>
  </si>
  <si>
    <t>Marco</t>
  </si>
  <si>
    <t>Ramos Parco</t>
  </si>
  <si>
    <t>Betzabeth</t>
  </si>
  <si>
    <t>Yucailla Huatatoca</t>
  </si>
  <si>
    <t>NUEVOS DICIEMBRE</t>
  </si>
  <si>
    <t>Veronica Elizabeth Maza Maza</t>
  </si>
  <si>
    <t>1725734360</t>
  </si>
  <si>
    <t>Virgen del Cisne</t>
  </si>
  <si>
    <t>Maritza Rosario Sangucho Achote</t>
  </si>
  <si>
    <t>0503481905</t>
  </si>
  <si>
    <t>Dustin Daniel  Peralta Palacios</t>
  </si>
  <si>
    <t>1756511455</t>
  </si>
  <si>
    <t>Cotocollao</t>
  </si>
  <si>
    <t>Darwin Geovanny Cordonez Bonilla</t>
  </si>
  <si>
    <t>1717110926</t>
  </si>
  <si>
    <t>Jesica Jaqueline Huatatoca Shiguango</t>
  </si>
  <si>
    <t>1727497891</t>
  </si>
  <si>
    <t>300201001866</t>
  </si>
  <si>
    <t>401060005568</t>
  </si>
  <si>
    <t>Maria del Consuelo Quishpe Pillajo</t>
  </si>
  <si>
    <t>1707360754</t>
  </si>
  <si>
    <t>Coop. Pablo Muñoz Vega</t>
  </si>
  <si>
    <t>Naomi Alejandra Flores Suarez</t>
  </si>
  <si>
    <t>1752462075</t>
  </si>
  <si>
    <t>Dayana Abigail Inaquiza Naranjo</t>
  </si>
  <si>
    <t>1750791061</t>
  </si>
  <si>
    <t>403060027428</t>
  </si>
  <si>
    <t>401070031777</t>
  </si>
  <si>
    <t>Luis Rolando Cunalata Toaza</t>
  </si>
  <si>
    <t>1721119806</t>
  </si>
  <si>
    <t>Gomez Andrango Rosa Elena</t>
  </si>
  <si>
    <t>Jostyn Matias Iza Alcocer</t>
  </si>
  <si>
    <t>Daquilema</t>
  </si>
  <si>
    <t>Maria Manuela Tene Pilco</t>
  </si>
  <si>
    <t>0603564360</t>
  </si>
  <si>
    <t>Carlos Roberto Chuto Ilguan</t>
  </si>
  <si>
    <t>1720915303</t>
  </si>
  <si>
    <t>Monica Aracely Cisneros Benegas</t>
  </si>
  <si>
    <t>1721198222</t>
  </si>
  <si>
    <t>403010334969</t>
  </si>
  <si>
    <t>Rene Vicente Murillo Aviles</t>
  </si>
  <si>
    <t>1714452735</t>
  </si>
  <si>
    <t>Nueva Jerusalen</t>
  </si>
  <si>
    <t>Scarleth Micaela Naranjo Bonifaz</t>
  </si>
  <si>
    <t>1757867591</t>
  </si>
  <si>
    <t>4134061800</t>
  </si>
  <si>
    <t>Abril Vasquez Nervo Bayardo</t>
  </si>
  <si>
    <t>0201217668</t>
  </si>
  <si>
    <t>Jenny Leticia Gomez Andrango</t>
  </si>
  <si>
    <t>Melany Gissel Coronel Garcia</t>
  </si>
  <si>
    <t>410010031845</t>
  </si>
  <si>
    <t>10</t>
  </si>
  <si>
    <t>NUEVO APAD SEPT</t>
  </si>
  <si>
    <t>CUMPLEAÑOS</t>
  </si>
  <si>
    <t>INTENCIONES</t>
  </si>
  <si>
    <t xml:space="preserve">TOTAL A DEPOSITAR </t>
  </si>
  <si>
    <t xml:space="preserve">MES: NOVIEMBRE Y DICIEMBRE 2018, FONDO DE CUMPLEAÑOS, INTENCION PADRINO </t>
  </si>
  <si>
    <t xml:space="preserve">AHORRO EN NAVIDAD </t>
  </si>
  <si>
    <t>12382114812</t>
  </si>
  <si>
    <t xml:space="preserve">Tatiana Torres Damacela </t>
  </si>
  <si>
    <t>1724053739</t>
  </si>
  <si>
    <t>CONTADORA DE SUBPROYECTOS</t>
  </si>
  <si>
    <t>SALDO A ENERO 2019</t>
  </si>
  <si>
    <t>TRANSF ENERO</t>
  </si>
  <si>
    <t>TRANSF FEBRERO</t>
  </si>
  <si>
    <t>VALOR A TRANSFERIR</t>
  </si>
  <si>
    <t>NUEVO FEBR</t>
  </si>
  <si>
    <t>Tabango Inaquiza</t>
  </si>
  <si>
    <t>Valiente  Yugsi</t>
  </si>
  <si>
    <t>Iza Maila</t>
  </si>
  <si>
    <t xml:space="preserve">Hurtado Gomez </t>
  </si>
  <si>
    <t>Querido Shunta</t>
  </si>
  <si>
    <t>Vargas Tonato</t>
  </si>
  <si>
    <t>Joshua</t>
  </si>
  <si>
    <t>Gael</t>
  </si>
  <si>
    <t>Deyvid</t>
  </si>
  <si>
    <t>Aledandro</t>
  </si>
  <si>
    <t>Kelly</t>
  </si>
  <si>
    <t>Giesell</t>
  </si>
  <si>
    <t>Maykel</t>
  </si>
  <si>
    <t>Alyn</t>
  </si>
  <si>
    <t>Pichincha</t>
  </si>
  <si>
    <t>Guayaquil</t>
  </si>
  <si>
    <t>Austro</t>
  </si>
  <si>
    <t xml:space="preserve">N.jerusalen </t>
  </si>
  <si>
    <t>Produbanco</t>
  </si>
  <si>
    <t>Erick Jonathan Tabango Guagua</t>
  </si>
  <si>
    <t>1724752306</t>
  </si>
  <si>
    <t>Dayanna Estefania Yugsi Quishpe</t>
  </si>
  <si>
    <t>1726544123</t>
  </si>
  <si>
    <t xml:space="preserve">Edison David  Iza Napa </t>
  </si>
  <si>
    <t>Haide Sarahi  Guaman Toctaguano</t>
  </si>
  <si>
    <t>1750575506</t>
  </si>
  <si>
    <t>Ana Belen Huertado Gomez</t>
  </si>
  <si>
    <t>Silvia Marisol Querido Shunta</t>
  </si>
  <si>
    <t>1720380508</t>
  </si>
  <si>
    <t>Vargas  Fares Victor Hugo</t>
  </si>
  <si>
    <t>1721336913</t>
  </si>
  <si>
    <t>2204494283</t>
  </si>
  <si>
    <t xml:space="preserve">Maria Josefina Chugchilan Vega </t>
  </si>
  <si>
    <t>0502243181</t>
  </si>
  <si>
    <t>Maria de los Angeles Taco Gualoto</t>
  </si>
  <si>
    <t>Jefferson Mauricio Yaranga Cabascango</t>
  </si>
  <si>
    <t>0009865451</t>
  </si>
  <si>
    <t xml:space="preserve">Yadira Carolina Recalde Conde </t>
  </si>
  <si>
    <t>BONO</t>
  </si>
  <si>
    <t>Jariel</t>
  </si>
  <si>
    <t>Mathiaas</t>
  </si>
  <si>
    <t>Emiliano</t>
  </si>
  <si>
    <t>Ezequiel</t>
  </si>
  <si>
    <t>Antonio</t>
  </si>
  <si>
    <t>Kesiah</t>
  </si>
  <si>
    <t>Snaider</t>
  </si>
  <si>
    <t>Suley</t>
  </si>
  <si>
    <t>Mikeyla</t>
  </si>
  <si>
    <t>Dominic</t>
  </si>
  <si>
    <t>Owen</t>
  </si>
  <si>
    <t>Jean</t>
  </si>
  <si>
    <t>Pool</t>
  </si>
  <si>
    <t>Henry</t>
  </si>
  <si>
    <t xml:space="preserve">Aguayo Shigla </t>
  </si>
  <si>
    <t xml:space="preserve">Alvear Querido </t>
  </si>
  <si>
    <t xml:space="preserve">Chafla Diaz </t>
  </si>
  <si>
    <t xml:space="preserve">Crespo Vargas </t>
  </si>
  <si>
    <t xml:space="preserve">Escobar Reino </t>
  </si>
  <si>
    <t xml:space="preserve">Licta Ilaquiche </t>
  </si>
  <si>
    <t xml:space="preserve">Paguay Gomez </t>
  </si>
  <si>
    <t xml:space="preserve">Quinchuela Tigse </t>
  </si>
  <si>
    <t xml:space="preserve">Reinoso Torres </t>
  </si>
  <si>
    <t xml:space="preserve">Sanchez Sangucho </t>
  </si>
  <si>
    <t xml:space="preserve">Solorzano Solorzano </t>
  </si>
  <si>
    <t xml:space="preserve">Tenorio Quishpe </t>
  </si>
  <si>
    <t xml:space="preserve">Tipanluisa Leon </t>
  </si>
  <si>
    <t xml:space="preserve">Toaquiza Laquiche </t>
  </si>
  <si>
    <t xml:space="preserve">Vargas Sisalema </t>
  </si>
  <si>
    <t xml:space="preserve">Zambrano Tipanluisa </t>
  </si>
  <si>
    <t xml:space="preserve">Cobo Morales </t>
  </si>
  <si>
    <t xml:space="preserve">Freire Villalva </t>
  </si>
  <si>
    <t xml:space="preserve">Mendoza Paredes </t>
  </si>
  <si>
    <t>SALDO A ABRIL</t>
  </si>
  <si>
    <t>ERIKA CALERO</t>
  </si>
  <si>
    <t>PAULINA VIVAR</t>
  </si>
  <si>
    <t>CONTADORA GENERAL</t>
  </si>
  <si>
    <t>552634</t>
  </si>
  <si>
    <t>LISTADO DE APADRINADOS PARA TRANSFERENCIAS  2019</t>
  </si>
  <si>
    <t>MES: ENERO Y FEBRERO</t>
  </si>
  <si>
    <t>TRANSF CTA IND FDO 10 DE ENERO Y FEBRERO 2019</t>
  </si>
  <si>
    <t>Mardelein Bonilla</t>
  </si>
  <si>
    <t>1725877789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</si>
</sst>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\ * #,##0.00_);_(&quot;$&quot;\ * \(#,##0.00\);_(&quot;$&quot;\ * &quot;-&quot;??_);_(@_)"/>
    <numFmt numFmtId="165" formatCode="_ [$$-300A]* #,##0.00_ ;_ [$$-300A]* \-#,##0.00_ ;_ [$$-300A]* &quot;-&quot;??_ ;_ @_ "/>
    <numFmt numFmtId="166" formatCode="[$-300A]General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8"/>
      <color rgb="FF0070C0"/>
      <name val="Berlin Sans FB Demi"/>
      <family val="2"/>
    </font>
    <font>
      <sz val="11"/>
      <color rgb="FF0070C0"/>
      <name val="Arial"/>
      <family val="2"/>
    </font>
    <font>
      <sz val="14"/>
      <color rgb="FF0070C0"/>
      <name val="Berlin Sans FB Demi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222222"/>
      <name val="Arial"/>
      <family val="2"/>
    </font>
    <font>
      <b/>
      <sz val="9"/>
      <color theme="1"/>
      <name val="Arial"/>
      <family val="2"/>
    </font>
    <font>
      <b/>
      <u/>
      <sz val="9"/>
      <color rgb="FF000000"/>
      <name val="Arial"/>
      <family val="2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8"/>
      <color rgb="FF000000"/>
      <name val="Times New Roman"/>
      <family val="1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6" fontId="7" fillId="0" borderId="0" applyBorder="0" applyProtection="0"/>
    <xf numFmtId="0" fontId="8" fillId="0" borderId="0"/>
    <xf numFmtId="0" fontId="20" fillId="0" borderId="0"/>
  </cellStyleXfs>
  <cellXfs count="236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center" vertical="center"/>
    </xf>
    <xf numFmtId="49" fontId="10" fillId="0" borderId="1" xfId="2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2" applyNumberFormat="1" applyFont="1" applyBorder="1" applyAlignment="1">
      <alignment horizontal="center" vertical="center"/>
    </xf>
    <xf numFmtId="49" fontId="10" fillId="0" borderId="1" xfId="3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49" fontId="11" fillId="0" borderId="1" xfId="0" applyNumberFormat="1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14" fillId="2" borderId="1" xfId="0" applyFont="1" applyFill="1" applyBorder="1" applyAlignment="1">
      <alignment horizontal="center" vertical="center" wrapText="1"/>
    </xf>
    <xf numFmtId="165" fontId="14" fillId="2" borderId="1" xfId="1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11" fillId="0" borderId="8" xfId="0" applyFont="1" applyBorder="1"/>
    <xf numFmtId="0" fontId="0" fillId="0" borderId="8" xfId="0" applyBorder="1"/>
    <xf numFmtId="164" fontId="0" fillId="0" borderId="0" xfId="1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  <xf numFmtId="0" fontId="17" fillId="0" borderId="9" xfId="0" applyFont="1" applyBorder="1" applyAlignment="1">
      <alignment wrapText="1"/>
    </xf>
    <xf numFmtId="0" fontId="17" fillId="0" borderId="0" xfId="0" applyFont="1" applyAlignment="1">
      <alignment wrapText="1"/>
    </xf>
    <xf numFmtId="0" fontId="18" fillId="0" borderId="0" xfId="0" applyFont="1"/>
    <xf numFmtId="164" fontId="0" fillId="0" borderId="0" xfId="0" applyNumberFormat="1"/>
    <xf numFmtId="0" fontId="10" fillId="0" borderId="1" xfId="2" applyNumberFormat="1" applyFont="1" applyBorder="1" applyAlignment="1">
      <alignment horizontal="center" vertical="center"/>
    </xf>
    <xf numFmtId="164" fontId="0" fillId="0" borderId="8" xfId="0" applyNumberFormat="1" applyBorder="1"/>
    <xf numFmtId="12" fontId="10" fillId="0" borderId="1" xfId="0" applyNumberFormat="1" applyFont="1" applyBorder="1" applyAlignment="1">
      <alignment horizontal="center" vertical="center"/>
    </xf>
    <xf numFmtId="12" fontId="11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49" fontId="10" fillId="0" borderId="1" xfId="1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1" fontId="12" fillId="0" borderId="1" xfId="0" applyNumberFormat="1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49" fontId="10" fillId="0" borderId="1" xfId="3" applyNumberFormat="1" applyFont="1" applyBorder="1" applyAlignment="1">
      <alignment horizontal="center" vertical="center" wrapText="1"/>
    </xf>
    <xf numFmtId="164" fontId="11" fillId="0" borderId="1" xfId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164" fontId="11" fillId="0" borderId="5" xfId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15" fontId="11" fillId="0" borderId="1" xfId="0" applyNumberFormat="1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0" fontId="18" fillId="5" borderId="1" xfId="0" applyFont="1" applyFill="1" applyBorder="1" applyAlignment="1">
      <alignment horizontal="center" vertical="center"/>
    </xf>
    <xf numFmtId="164" fontId="18" fillId="5" borderId="1" xfId="0" applyNumberFormat="1" applyFont="1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8" borderId="1" xfId="0" applyNumberFormat="1" applyFill="1" applyBorder="1" applyAlignment="1">
      <alignment horizontal="center" vertical="center"/>
    </xf>
    <xf numFmtId="165" fontId="14" fillId="2" borderId="6" xfId="1" applyNumberFormat="1" applyFont="1" applyFill="1" applyBorder="1" applyAlignment="1">
      <alignment horizontal="center" vertical="center" wrapText="1"/>
    </xf>
    <xf numFmtId="0" fontId="0" fillId="0" borderId="1" xfId="0" applyBorder="1"/>
    <xf numFmtId="164" fontId="0" fillId="0" borderId="1" xfId="0" applyNumberFormat="1" applyBorder="1"/>
    <xf numFmtId="164" fontId="0" fillId="6" borderId="1" xfId="0" applyNumberFormat="1" applyFill="1" applyBorder="1"/>
    <xf numFmtId="0" fontId="0" fillId="0" borderId="10" xfId="0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6" borderId="0" xfId="0" applyFill="1"/>
    <xf numFmtId="164" fontId="18" fillId="6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18" fillId="0" borderId="0" xfId="0" applyFont="1" applyAlignment="1">
      <alignment horizontal="center"/>
    </xf>
    <xf numFmtId="0" fontId="8" fillId="0" borderId="0" xfId="3" applyAlignment="1">
      <alignment horizontal="left"/>
    </xf>
    <xf numFmtId="49" fontId="8" fillId="0" borderId="0" xfId="3" applyNumberFormat="1" applyAlignment="1">
      <alignment horizontal="left"/>
    </xf>
    <xf numFmtId="0" fontId="8" fillId="6" borderId="0" xfId="3" applyFill="1" applyAlignment="1">
      <alignment horizontal="left"/>
    </xf>
    <xf numFmtId="0" fontId="0" fillId="0" borderId="3" xfId="0" applyBorder="1" applyAlignment="1">
      <alignment horizontal="center"/>
    </xf>
    <xf numFmtId="0" fontId="21" fillId="0" borderId="0" xfId="0" applyFont="1"/>
    <xf numFmtId="0" fontId="2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49" fontId="10" fillId="9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49" fontId="10" fillId="4" borderId="6" xfId="2" applyNumberFormat="1" applyFont="1" applyFill="1" applyBorder="1" applyAlignment="1">
      <alignment vertical="center"/>
    </xf>
    <xf numFmtId="0" fontId="10" fillId="4" borderId="6" xfId="2" applyNumberFormat="1" applyFont="1" applyFill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12" fontId="24" fillId="0" borderId="1" xfId="0" applyNumberFormat="1" applyFont="1" applyBorder="1" applyAlignment="1">
      <alignment horizontal="center" vertical="center"/>
    </xf>
    <xf numFmtId="0" fontId="24" fillId="0" borderId="1" xfId="0" applyFont="1" applyBorder="1" applyAlignment="1">
      <alignment horizontal="left" vertical="center"/>
    </xf>
    <xf numFmtId="0" fontId="24" fillId="0" borderId="1" xfId="0" applyFont="1" applyBorder="1" applyAlignment="1">
      <alignment horizontal="center" vertical="center"/>
    </xf>
    <xf numFmtId="0" fontId="25" fillId="0" borderId="1" xfId="0" applyFont="1" applyBorder="1" applyAlignment="1">
      <alignment wrapText="1"/>
    </xf>
    <xf numFmtId="49" fontId="10" fillId="4" borderId="1" xfId="0" applyNumberFormat="1" applyFont="1" applyFill="1" applyBorder="1" applyAlignment="1">
      <alignment horizontal="center" vertical="center"/>
    </xf>
    <xf numFmtId="49" fontId="8" fillId="10" borderId="1" xfId="0" applyNumberFormat="1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22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center" vertical="center"/>
    </xf>
    <xf numFmtId="164" fontId="11" fillId="11" borderId="1" xfId="0" applyNumberFormat="1" applyFont="1" applyFill="1" applyBorder="1" applyAlignment="1">
      <alignment horizontal="center" vertical="center"/>
    </xf>
    <xf numFmtId="164" fontId="0" fillId="11" borderId="1" xfId="0" applyNumberFormat="1" applyFill="1" applyBorder="1" applyAlignment="1">
      <alignment horizontal="center" vertical="center"/>
    </xf>
    <xf numFmtId="0" fontId="0" fillId="11" borderId="1" xfId="0" applyFill="1" applyBorder="1"/>
    <xf numFmtId="164" fontId="0" fillId="11" borderId="1" xfId="0" applyNumberFormat="1" applyFill="1" applyBorder="1"/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 vertical="center"/>
    </xf>
    <xf numFmtId="49" fontId="10" fillId="6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vertical="center"/>
    </xf>
    <xf numFmtId="49" fontId="10" fillId="0" borderId="7" xfId="0" applyNumberFormat="1" applyFont="1" applyBorder="1" applyAlignment="1">
      <alignment vertical="center"/>
    </xf>
    <xf numFmtId="49" fontId="10" fillId="5" borderId="1" xfId="0" applyNumberFormat="1" applyFont="1" applyFill="1" applyBorder="1" applyAlignment="1">
      <alignment horizontal="center" vertical="center"/>
    </xf>
    <xf numFmtId="0" fontId="8" fillId="5" borderId="0" xfId="3" applyFill="1" applyAlignment="1">
      <alignment horizontal="left"/>
    </xf>
    <xf numFmtId="49" fontId="8" fillId="5" borderId="0" xfId="3" applyNumberFormat="1" applyFill="1" applyAlignment="1">
      <alignment horizontal="left"/>
    </xf>
    <xf numFmtId="0" fontId="10" fillId="0" borderId="6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11" fillId="5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49" fontId="23" fillId="0" borderId="6" xfId="0" applyNumberFormat="1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2" applyNumberFormat="1" applyFont="1" applyBorder="1" applyAlignment="1">
      <alignment vertical="center"/>
    </xf>
    <xf numFmtId="49" fontId="10" fillId="0" borderId="1" xfId="2" applyNumberFormat="1" applyFont="1" applyBorder="1" applyAlignment="1">
      <alignment vertical="center"/>
    </xf>
    <xf numFmtId="0" fontId="24" fillId="0" borderId="6" xfId="0" applyFont="1" applyBorder="1" applyAlignment="1">
      <alignment vertical="center"/>
    </xf>
    <xf numFmtId="49" fontId="24" fillId="0" borderId="6" xfId="0" applyNumberFormat="1" applyFont="1" applyBorder="1" applyAlignment="1">
      <alignment vertical="center"/>
    </xf>
    <xf numFmtId="0" fontId="24" fillId="0" borderId="6" xfId="0" applyFont="1" applyBorder="1" applyAlignment="1">
      <alignment vertical="center" wrapText="1"/>
    </xf>
    <xf numFmtId="49" fontId="8" fillId="0" borderId="1" xfId="0" applyNumberFormat="1" applyFont="1" applyBorder="1" applyAlignment="1">
      <alignment vertical="center"/>
    </xf>
    <xf numFmtId="49" fontId="10" fillId="0" borderId="1" xfId="3" applyNumberFormat="1" applyFont="1" applyBorder="1" applyAlignment="1">
      <alignment vertical="center" wrapText="1"/>
    </xf>
    <xf numFmtId="12" fontId="24" fillId="0" borderId="6" xfId="0" applyNumberFormat="1" applyFont="1" applyBorder="1" applyAlignment="1">
      <alignment vertical="center"/>
    </xf>
    <xf numFmtId="49" fontId="11" fillId="0" borderId="1" xfId="0" applyNumberFormat="1" applyFont="1" applyBorder="1" applyAlignment="1">
      <alignment vertical="center"/>
    </xf>
    <xf numFmtId="49" fontId="10" fillId="0" borderId="6" xfId="2" applyNumberFormat="1" applyFont="1" applyBorder="1" applyAlignment="1">
      <alignment vertical="center"/>
    </xf>
    <xf numFmtId="49" fontId="0" fillId="0" borderId="0" xfId="0" applyNumberFormat="1"/>
    <xf numFmtId="15" fontId="11" fillId="6" borderId="1" xfId="0" applyNumberFormat="1" applyFont="1" applyFill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64" fontId="11" fillId="6" borderId="1" xfId="0" applyNumberFormat="1" applyFont="1" applyFill="1" applyBorder="1" applyAlignment="1">
      <alignment horizontal="center" vertical="center"/>
    </xf>
    <xf numFmtId="0" fontId="17" fillId="6" borderId="0" xfId="3" applyFont="1" applyFill="1" applyAlignment="1">
      <alignment horizontal="left"/>
    </xf>
    <xf numFmtId="0" fontId="0" fillId="8" borderId="1" xfId="0" applyFill="1" applyBorder="1" applyAlignment="1">
      <alignment horizontal="center" vertical="center"/>
    </xf>
    <xf numFmtId="49" fontId="10" fillId="8" borderId="1" xfId="2" applyNumberFormat="1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49" fontId="8" fillId="8" borderId="1" xfId="2" applyNumberFormat="1" applyFont="1" applyFill="1" applyBorder="1" applyAlignment="1">
      <alignment horizontal="center" vertical="center"/>
    </xf>
    <xf numFmtId="0" fontId="11" fillId="8" borderId="1" xfId="0" applyFont="1" applyFill="1" applyBorder="1" applyAlignment="1">
      <alignment horizontal="center" vertical="center"/>
    </xf>
    <xf numFmtId="164" fontId="11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/>
    <xf numFmtId="164" fontId="0" fillId="8" borderId="1" xfId="0" applyNumberFormat="1" applyFill="1" applyBorder="1"/>
    <xf numFmtId="0" fontId="0" fillId="8" borderId="0" xfId="0" applyFill="1"/>
    <xf numFmtId="0" fontId="10" fillId="13" borderId="1" xfId="0" applyFont="1" applyFill="1" applyBorder="1" applyAlignment="1">
      <alignment horizontal="center" vertical="center"/>
    </xf>
    <xf numFmtId="49" fontId="10" fillId="13" borderId="1" xfId="2" applyNumberFormat="1" applyFont="1" applyFill="1" applyBorder="1" applyAlignment="1">
      <alignment horizontal="center" vertical="center"/>
    </xf>
    <xf numFmtId="49" fontId="10" fillId="13" borderId="1" xfId="0" applyNumberFormat="1" applyFont="1" applyFill="1" applyBorder="1" applyAlignment="1">
      <alignment horizontal="center" vertical="center"/>
    </xf>
    <xf numFmtId="49" fontId="8" fillId="13" borderId="1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vertical="center"/>
    </xf>
    <xf numFmtId="49" fontId="10" fillId="6" borderId="1" xfId="2" applyNumberFormat="1" applyFont="1" applyFill="1" applyBorder="1" applyAlignment="1">
      <alignment horizontal="center" vertical="center"/>
    </xf>
    <xf numFmtId="12" fontId="24" fillId="6" borderId="1" xfId="0" applyNumberFormat="1" applyFont="1" applyFill="1" applyBorder="1" applyAlignment="1">
      <alignment horizontal="center" vertical="center"/>
    </xf>
    <xf numFmtId="0" fontId="24" fillId="6" borderId="1" xfId="0" applyFont="1" applyFill="1" applyBorder="1" applyAlignment="1">
      <alignment horizontal="left" vertical="center"/>
    </xf>
    <xf numFmtId="0" fontId="24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wrapText="1"/>
    </xf>
    <xf numFmtId="49" fontId="8" fillId="4" borderId="1" xfId="0" applyNumberFormat="1" applyFont="1" applyFill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center" vertical="center"/>
    </xf>
    <xf numFmtId="0" fontId="8" fillId="11" borderId="0" xfId="3" applyFill="1" applyAlignment="1">
      <alignment horizontal="left"/>
    </xf>
    <xf numFmtId="49" fontId="8" fillId="11" borderId="1" xfId="0" applyNumberFormat="1" applyFont="1" applyFill="1" applyBorder="1" applyAlignment="1">
      <alignment horizontal="center" vertical="center"/>
    </xf>
    <xf numFmtId="49" fontId="8" fillId="11" borderId="0" xfId="3" applyNumberFormat="1" applyFill="1" applyAlignment="1">
      <alignment horizontal="left"/>
    </xf>
    <xf numFmtId="49" fontId="8" fillId="11" borderId="1" xfId="0" applyNumberFormat="1" applyFont="1" applyFill="1" applyBorder="1" applyAlignment="1">
      <alignment horizontal="center" vertical="center" wrapText="1"/>
    </xf>
    <xf numFmtId="49" fontId="8" fillId="11" borderId="1" xfId="0" applyNumberFormat="1" applyFont="1" applyFill="1" applyBorder="1" applyAlignment="1">
      <alignment vertical="center"/>
    </xf>
    <xf numFmtId="49" fontId="8" fillId="11" borderId="1" xfId="2" applyNumberFormat="1" applyFont="1" applyFill="1" applyBorder="1" applyAlignment="1">
      <alignment vertical="center"/>
    </xf>
    <xf numFmtId="0" fontId="11" fillId="11" borderId="6" xfId="0" applyFont="1" applyFill="1" applyBorder="1" applyAlignment="1">
      <alignment vertical="center"/>
    </xf>
    <xf numFmtId="0" fontId="10" fillId="14" borderId="1" xfId="0" applyFont="1" applyFill="1" applyBorder="1" applyAlignment="1">
      <alignment horizontal="center" vertical="center"/>
    </xf>
    <xf numFmtId="0" fontId="8" fillId="14" borderId="1" xfId="0" applyFont="1" applyFill="1" applyBorder="1" applyAlignment="1">
      <alignment horizontal="center" vertical="center"/>
    </xf>
    <xf numFmtId="49" fontId="8" fillId="14" borderId="1" xfId="0" applyNumberFormat="1" applyFont="1" applyFill="1" applyBorder="1" applyAlignment="1">
      <alignment horizontal="center" vertical="center"/>
    </xf>
    <xf numFmtId="164" fontId="11" fillId="14" borderId="1" xfId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/>
    </xf>
    <xf numFmtId="164" fontId="11" fillId="14" borderId="1" xfId="0" applyNumberFormat="1" applyFont="1" applyFill="1" applyBorder="1" applyAlignment="1">
      <alignment horizontal="center" vertical="center"/>
    </xf>
    <xf numFmtId="0" fontId="0" fillId="14" borderId="0" xfId="0" applyFill="1"/>
    <xf numFmtId="49" fontId="8" fillId="14" borderId="1" xfId="2" applyNumberFormat="1" applyFont="1" applyFill="1" applyBorder="1" applyAlignment="1">
      <alignment horizontal="center" vertical="center"/>
    </xf>
    <xf numFmtId="49" fontId="8" fillId="14" borderId="1" xfId="0" applyNumberFormat="1" applyFont="1" applyFill="1" applyBorder="1" applyAlignment="1">
      <alignment horizontal="center" vertical="center" wrapText="1"/>
    </xf>
    <xf numFmtId="0" fontId="8" fillId="14" borderId="0" xfId="3" applyFill="1" applyAlignment="1">
      <alignment horizontal="left"/>
    </xf>
    <xf numFmtId="49" fontId="10" fillId="6" borderId="1" xfId="0" applyNumberFormat="1" applyFont="1" applyFill="1" applyBorder="1" applyAlignment="1">
      <alignment vertical="center"/>
    </xf>
    <xf numFmtId="1" fontId="10" fillId="6" borderId="1" xfId="0" applyNumberFormat="1" applyFont="1" applyFill="1" applyBorder="1" applyAlignment="1">
      <alignment vertical="center"/>
    </xf>
    <xf numFmtId="49" fontId="8" fillId="6" borderId="0" xfId="3" applyNumberFormat="1" applyFill="1" applyAlignment="1">
      <alignment horizontal="left"/>
    </xf>
    <xf numFmtId="0" fontId="11" fillId="6" borderId="6" xfId="0" applyFont="1" applyFill="1" applyBorder="1" applyAlignment="1">
      <alignment vertical="center"/>
    </xf>
    <xf numFmtId="15" fontId="11" fillId="14" borderId="1" xfId="0" applyNumberFormat="1" applyFont="1" applyFill="1" applyBorder="1" applyAlignment="1">
      <alignment horizontal="center" vertical="center"/>
    </xf>
    <xf numFmtId="49" fontId="10" fillId="14" borderId="1" xfId="0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5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49" fontId="10" fillId="0" borderId="1" xfId="2" applyNumberFormat="1" applyFont="1" applyBorder="1" applyAlignment="1">
      <alignment horizontal="center" vertical="center" wrapText="1"/>
    </xf>
    <xf numFmtId="49" fontId="10" fillId="0" borderId="1" xfId="2" applyNumberFormat="1" applyFont="1" applyBorder="1" applyAlignment="1">
      <alignment horizontal="center" vertical="center"/>
    </xf>
    <xf numFmtId="0" fontId="10" fillId="0" borderId="1" xfId="2" applyNumberFormat="1" applyFont="1" applyBorder="1" applyAlignment="1">
      <alignment horizontal="center" vertical="center"/>
    </xf>
    <xf numFmtId="49" fontId="23" fillId="0" borderId="6" xfId="0" applyNumberFormat="1" applyFont="1" applyBorder="1" applyAlignment="1">
      <alignment horizontal="center" vertical="center"/>
    </xf>
    <xf numFmtId="49" fontId="23" fillId="0" borderId="7" xfId="0" applyNumberFormat="1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 wrapText="1"/>
    </xf>
    <xf numFmtId="49" fontId="8" fillId="0" borderId="1" xfId="0" applyNumberFormat="1" applyFont="1" applyBorder="1" applyAlignment="1">
      <alignment horizontal="center" vertical="center"/>
    </xf>
    <xf numFmtId="49" fontId="24" fillId="0" borderId="6" xfId="0" applyNumberFormat="1" applyFont="1" applyBorder="1" applyAlignment="1">
      <alignment horizontal="center" vertical="center"/>
    </xf>
    <xf numFmtId="49" fontId="24" fillId="0" borderId="7" xfId="0" applyNumberFormat="1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 wrapText="1"/>
    </xf>
    <xf numFmtId="0" fontId="24" fillId="0" borderId="7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/>
    </xf>
    <xf numFmtId="0" fontId="24" fillId="0" borderId="7" xfId="0" applyFont="1" applyBorder="1" applyAlignment="1">
      <alignment horizontal="center" vertical="center"/>
    </xf>
    <xf numFmtId="0" fontId="15" fillId="5" borderId="2" xfId="0" applyFont="1" applyFill="1" applyBorder="1" applyAlignment="1">
      <alignment horizontal="center" vertical="center"/>
    </xf>
    <xf numFmtId="0" fontId="15" fillId="5" borderId="4" xfId="0" applyFont="1" applyFill="1" applyBorder="1" applyAlignment="1">
      <alignment horizontal="center" vertical="center"/>
    </xf>
    <xf numFmtId="0" fontId="15" fillId="5" borderId="5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9" fillId="0" borderId="0" xfId="0" applyFont="1" applyAlignment="1">
      <alignment horizontal="center"/>
    </xf>
    <xf numFmtId="49" fontId="11" fillId="0" borderId="1" xfId="0" applyNumberFormat="1" applyFont="1" applyBorder="1" applyAlignment="1">
      <alignment horizontal="center" vertical="center"/>
    </xf>
    <xf numFmtId="49" fontId="10" fillId="0" borderId="6" xfId="2" applyNumberFormat="1" applyFont="1" applyBorder="1" applyAlignment="1">
      <alignment horizontal="center" vertical="center"/>
    </xf>
    <xf numFmtId="49" fontId="10" fillId="0" borderId="7" xfId="2" applyNumberFormat="1" applyFont="1" applyBorder="1" applyAlignment="1">
      <alignment horizontal="center" vertical="center"/>
    </xf>
    <xf numFmtId="12" fontId="24" fillId="0" borderId="6" xfId="0" applyNumberFormat="1" applyFont="1" applyBorder="1" applyAlignment="1">
      <alignment horizontal="center" vertical="center"/>
    </xf>
    <xf numFmtId="12" fontId="24" fillId="0" borderId="7" xfId="0" applyNumberFormat="1" applyFont="1" applyBorder="1" applyAlignment="1">
      <alignment horizontal="center" vertical="center"/>
    </xf>
    <xf numFmtId="49" fontId="10" fillId="14" borderId="1" xfId="0" applyNumberFormat="1" applyFont="1" applyFill="1" applyBorder="1" applyAlignment="1">
      <alignment horizontal="center" vertical="center" wrapText="1"/>
    </xf>
    <xf numFmtId="1" fontId="10" fillId="14" borderId="1" xfId="0" applyNumberFormat="1" applyFont="1" applyFill="1" applyBorder="1" applyAlignment="1">
      <alignment horizontal="center" vertical="center"/>
    </xf>
    <xf numFmtId="49" fontId="10" fillId="14" borderId="1" xfId="0" applyNumberFormat="1" applyFont="1" applyFill="1" applyBorder="1" applyAlignment="1">
      <alignment horizontal="center" vertical="center"/>
    </xf>
    <xf numFmtId="0" fontId="11" fillId="14" borderId="6" xfId="0" applyFont="1" applyFill="1" applyBorder="1" applyAlignment="1">
      <alignment horizontal="center" vertical="center"/>
    </xf>
    <xf numFmtId="0" fontId="11" fillId="14" borderId="7" xfId="0" applyFont="1" applyFill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center" vertical="center"/>
    </xf>
    <xf numFmtId="49" fontId="10" fillId="0" borderId="6" xfId="0" applyNumberFormat="1" applyFont="1" applyBorder="1" applyAlignment="1">
      <alignment horizontal="center" vertical="center" wrapText="1"/>
    </xf>
    <xf numFmtId="49" fontId="10" fillId="0" borderId="7" xfId="0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49" fontId="8" fillId="14" borderId="6" xfId="0" applyNumberFormat="1" applyFont="1" applyFill="1" applyBorder="1" applyAlignment="1">
      <alignment horizontal="center" vertical="center"/>
    </xf>
    <xf numFmtId="49" fontId="8" fillId="14" borderId="7" xfId="0" applyNumberFormat="1" applyFont="1" applyFill="1" applyBorder="1" applyAlignment="1">
      <alignment horizontal="center" vertical="center"/>
    </xf>
    <xf numFmtId="49" fontId="8" fillId="14" borderId="1" xfId="0" applyNumberFormat="1" applyFont="1" applyFill="1" applyBorder="1" applyAlignment="1">
      <alignment horizontal="center" vertical="center"/>
    </xf>
    <xf numFmtId="49" fontId="8" fillId="14" borderId="1" xfId="2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49" fontId="10" fillId="0" borderId="1" xfId="3" applyNumberFormat="1" applyFont="1" applyBorder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49" fontId="8" fillId="4" borderId="7" xfId="0" applyNumberFormat="1" applyFont="1" applyFill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4" borderId="1" xfId="0" applyNumberFormat="1" applyFont="1" applyFill="1" applyBorder="1" applyAlignment="1">
      <alignment horizontal="center" vertical="center"/>
    </xf>
    <xf numFmtId="49" fontId="8" fillId="4" borderId="1" xfId="2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1" fillId="0" borderId="0" xfId="0" applyFont="1" applyAlignment="1">
      <alignment horizontal="center"/>
    </xf>
  </cellXfs>
  <cellStyles count="5">
    <cellStyle name="Excel Built-in Normal" xfId="2" xr:uid="{00000000-0005-0000-0000-000000000000}"/>
    <cellStyle name="Moneda" xfId="1" builtinId="4"/>
    <cellStyle name="Normal" xfId="0" builtinId="0"/>
    <cellStyle name="Normal 2" xfId="3" xr:uid="{00000000-0005-0000-0000-000003000000}"/>
    <cellStyle name="Normal 3" xfId="4" xr:uid="{00000000-0005-0000-0000-000004000000}"/>
  </cellStyles>
  <dxfs count="47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200026</xdr:rowOff>
    </xdr:from>
    <xdr:to>
      <xdr:col>2</xdr:col>
      <xdr:colOff>428625</xdr:colOff>
      <xdr:row>3</xdr:row>
      <xdr:rowOff>104776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471" b="61782" l="16113" r="7608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442" t="36312" r="33821" b="43479"/>
        <a:stretch/>
      </xdr:blipFill>
      <xdr:spPr bwMode="auto">
        <a:xfrm>
          <a:off x="0" y="200026"/>
          <a:ext cx="1819275" cy="762000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200026</xdr:rowOff>
    </xdr:from>
    <xdr:to>
      <xdr:col>1</xdr:col>
      <xdr:colOff>1504950</xdr:colOff>
      <xdr:row>3</xdr:row>
      <xdr:rowOff>104776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32471" b="61782" l="16113" r="7608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34442" t="36312" r="33821" b="43479"/>
        <a:stretch/>
      </xdr:blipFill>
      <xdr:spPr bwMode="auto">
        <a:xfrm>
          <a:off x="0" y="200026"/>
          <a:ext cx="1819275" cy="762000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uario/Desktop/OFICINA%20GYE%20CONTABILIDAD%202/gye%202/INFORME%20CONTABLE/2018/DICIEMBRE/RESERVA%20DE%20EFECTIVO%20MES%20DE%20DICIEMBRE%20DEL%202018%20QU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DEP. ACUMULADA"/>
      <sheetName val="BALANCE MRR"/>
      <sheetName val="BALANCE MRA"/>
      <sheetName val="BALANCE QCN"/>
      <sheetName val="RESERVA DE EFECTIVO ABILA."/>
      <sheetName val="RESERVA EXCEL"/>
      <sheetName val="BALANCE QP"/>
      <sheetName val="BENEFICIOS SOCIALES"/>
      <sheetName val="BALANCE QMA "/>
      <sheetName val="BALANCE QMO"/>
      <sheetName val="BALANCE QSC"/>
      <sheetName val="hoja 21"/>
      <sheetName val="SALDO 10 -15 NIÑOS"/>
      <sheetName val="Hoja3"/>
      <sheetName val="INT. PADRINOS"/>
      <sheetName val="AYUDA FAMLA "/>
      <sheetName val="FONDO CUMPLEAÑOS"/>
      <sheetName val="SRI"/>
      <sheetName val="Hoja2"/>
      <sheetName val="APADRINADOS RETIRADOS "/>
      <sheetName val="BECAS"/>
      <sheetName val="GASTO ADM RE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16">
          <cell r="AH16">
            <v>1826.9299999999994</v>
          </cell>
        </row>
        <row r="17">
          <cell r="AC17">
            <v>14175.499999999995</v>
          </cell>
        </row>
      </sheetData>
      <sheetData sheetId="14"/>
      <sheetData sheetId="15"/>
      <sheetData sheetId="16"/>
      <sheetData sheetId="17">
        <row r="28">
          <cell r="S28">
            <v>0</v>
          </cell>
        </row>
      </sheetData>
      <sheetData sheetId="18"/>
      <sheetData sheetId="19"/>
      <sheetData sheetId="20"/>
      <sheetData sheetId="21"/>
      <sheetData sheetId="2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0"/>
  <sheetViews>
    <sheetView showGridLines="0" topLeftCell="A324" zoomScale="90" zoomScaleNormal="90" workbookViewId="0">
      <selection activeCell="G330" sqref="G330"/>
    </sheetView>
  </sheetViews>
  <sheetFormatPr baseColWidth="10" defaultRowHeight="12.75" x14ac:dyDescent="0.2"/>
  <cols>
    <col min="1" max="1" width="3.5703125" style="64" bestFit="1" customWidth="1"/>
    <col min="2" max="2" width="12" style="64" customWidth="1"/>
    <col min="3" max="3" width="4.85546875" style="64" bestFit="1" customWidth="1"/>
    <col min="4" max="4" width="8.5703125" style="64" customWidth="1"/>
    <col min="5" max="5" width="4.5703125" style="64" bestFit="1" customWidth="1"/>
    <col min="6" max="6" width="5" style="64" bestFit="1" customWidth="1"/>
    <col min="7" max="7" width="15" style="65" customWidth="1"/>
    <col min="8" max="8" width="81.5703125" style="64" bestFit="1" customWidth="1"/>
    <col min="9" max="9" width="2.28515625" style="64" bestFit="1" customWidth="1"/>
    <col min="10" max="10" width="14" style="65" bestFit="1" customWidth="1"/>
    <col min="11" max="11" width="43.7109375" style="64" bestFit="1" customWidth="1"/>
    <col min="12" max="12" width="5.28515625" style="64" customWidth="1"/>
    <col min="13" max="16384" width="11.42578125" style="64"/>
  </cols>
  <sheetData>
    <row r="1" spans="1:12" ht="15" x14ac:dyDescent="0.25">
      <c r="A1" s="99" t="s">
        <v>2433</v>
      </c>
      <c r="B1" s="98" t="s">
        <v>85</v>
      </c>
      <c r="C1" s="99" t="s">
        <v>2434</v>
      </c>
      <c r="D1" s="64">
        <v>4263</v>
      </c>
      <c r="E1" s="99" t="s">
        <v>2435</v>
      </c>
      <c r="F1" s="99" t="s">
        <v>2436</v>
      </c>
      <c r="G1" s="98" t="s">
        <v>83</v>
      </c>
      <c r="H1" s="99" t="s">
        <v>2624</v>
      </c>
      <c r="I1" s="99" t="s">
        <v>2437</v>
      </c>
      <c r="J1" s="100" t="str">
        <f t="shared" ref="J1" si="0">+B1</f>
        <v>1753475993</v>
      </c>
      <c r="K1" s="122" t="s">
        <v>84</v>
      </c>
      <c r="L1" s="105">
        <v>10</v>
      </c>
    </row>
    <row r="2" spans="1:12" ht="15" customHeight="1" x14ac:dyDescent="0.25">
      <c r="A2" s="64" t="s">
        <v>2433</v>
      </c>
      <c r="B2" s="10" t="s">
        <v>95</v>
      </c>
      <c r="C2" s="64" t="s">
        <v>2434</v>
      </c>
      <c r="D2" s="64">
        <v>4263</v>
      </c>
      <c r="E2" s="64" t="s">
        <v>2435</v>
      </c>
      <c r="F2" s="64" t="s">
        <v>2436</v>
      </c>
      <c r="G2" s="10" t="s">
        <v>93</v>
      </c>
      <c r="H2" s="64" t="s">
        <v>2624</v>
      </c>
      <c r="I2" s="64" t="s">
        <v>2437</v>
      </c>
      <c r="J2" s="65" t="str">
        <f t="shared" ref="J2:J65" si="1">+B2</f>
        <v>1752324788</v>
      </c>
      <c r="K2" s="122" t="s">
        <v>94</v>
      </c>
      <c r="L2" s="6">
        <v>10</v>
      </c>
    </row>
    <row r="3" spans="1:12" ht="15" customHeight="1" x14ac:dyDescent="0.25">
      <c r="A3" s="64" t="s">
        <v>2433</v>
      </c>
      <c r="B3" s="10" t="s">
        <v>101</v>
      </c>
      <c r="C3" s="64" t="s">
        <v>2434</v>
      </c>
      <c r="D3" s="64">
        <v>4263</v>
      </c>
      <c r="E3" s="64" t="s">
        <v>2435</v>
      </c>
      <c r="F3" s="64" t="s">
        <v>2436</v>
      </c>
      <c r="G3" s="10" t="s">
        <v>99</v>
      </c>
      <c r="H3" s="64" t="s">
        <v>2624</v>
      </c>
      <c r="I3" s="64" t="s">
        <v>2437</v>
      </c>
      <c r="J3" s="65" t="str">
        <f t="shared" si="1"/>
        <v>1753629581</v>
      </c>
      <c r="K3" s="122" t="s">
        <v>100</v>
      </c>
      <c r="L3" s="6">
        <v>10</v>
      </c>
    </row>
    <row r="4" spans="1:12" ht="15" customHeight="1" x14ac:dyDescent="0.25">
      <c r="A4" s="64" t="s">
        <v>2433</v>
      </c>
      <c r="B4" s="10" t="s">
        <v>107</v>
      </c>
      <c r="C4" s="64" t="s">
        <v>2434</v>
      </c>
      <c r="D4" s="64">
        <v>4263</v>
      </c>
      <c r="E4" s="64" t="s">
        <v>2435</v>
      </c>
      <c r="F4" s="64" t="s">
        <v>2436</v>
      </c>
      <c r="G4" s="10" t="s">
        <v>105</v>
      </c>
      <c r="H4" s="64" t="s">
        <v>2624</v>
      </c>
      <c r="I4" s="64" t="s">
        <v>2437</v>
      </c>
      <c r="J4" s="65" t="str">
        <f t="shared" si="1"/>
        <v>1753222742</v>
      </c>
      <c r="K4" s="122" t="s">
        <v>106</v>
      </c>
      <c r="L4" s="6">
        <v>10</v>
      </c>
    </row>
    <row r="5" spans="1:12" ht="15" x14ac:dyDescent="0.25">
      <c r="A5" s="64" t="s">
        <v>2433</v>
      </c>
      <c r="B5" s="10" t="s">
        <v>113</v>
      </c>
      <c r="C5" s="64" t="s">
        <v>2434</v>
      </c>
      <c r="D5" s="64">
        <v>4263</v>
      </c>
      <c r="E5" s="64" t="s">
        <v>2435</v>
      </c>
      <c r="F5" s="64" t="s">
        <v>2436</v>
      </c>
      <c r="G5" s="10" t="s">
        <v>111</v>
      </c>
      <c r="H5" s="64" t="s">
        <v>2624</v>
      </c>
      <c r="I5" s="64" t="s">
        <v>2437</v>
      </c>
      <c r="J5" s="65" t="str">
        <f t="shared" si="1"/>
        <v>1723460737</v>
      </c>
      <c r="K5" s="122" t="s">
        <v>112</v>
      </c>
      <c r="L5" s="6">
        <v>10</v>
      </c>
    </row>
    <row r="6" spans="1:12" ht="15" x14ac:dyDescent="0.25">
      <c r="A6" s="64" t="s">
        <v>2433</v>
      </c>
      <c r="B6" s="106" t="s">
        <v>122</v>
      </c>
      <c r="C6" s="64" t="s">
        <v>2434</v>
      </c>
      <c r="D6" s="66">
        <v>8526</v>
      </c>
      <c r="E6" s="64" t="s">
        <v>2435</v>
      </c>
      <c r="F6" s="64" t="s">
        <v>2436</v>
      </c>
      <c r="G6" s="106" t="s">
        <v>120</v>
      </c>
      <c r="H6" s="64" t="s">
        <v>2624</v>
      </c>
      <c r="I6" s="64" t="s">
        <v>2437</v>
      </c>
      <c r="J6" s="65" t="str">
        <f t="shared" si="1"/>
        <v>0504680935</v>
      </c>
      <c r="K6" s="122" t="s">
        <v>121</v>
      </c>
      <c r="L6" s="103">
        <v>10</v>
      </c>
    </row>
    <row r="7" spans="1:12" ht="15" x14ac:dyDescent="0.25">
      <c r="A7" s="64" t="s">
        <v>2433</v>
      </c>
      <c r="B7" s="10" t="s">
        <v>128</v>
      </c>
      <c r="C7" s="64" t="s">
        <v>2434</v>
      </c>
      <c r="D7" s="64">
        <v>4263</v>
      </c>
      <c r="E7" s="64" t="s">
        <v>2435</v>
      </c>
      <c r="F7" s="64" t="s">
        <v>2436</v>
      </c>
      <c r="G7" s="10" t="s">
        <v>126</v>
      </c>
      <c r="H7" s="64" t="s">
        <v>2624</v>
      </c>
      <c r="I7" s="64" t="s">
        <v>2437</v>
      </c>
      <c r="J7" s="65" t="str">
        <f t="shared" si="1"/>
        <v>1751708999</v>
      </c>
      <c r="K7" s="122" t="s">
        <v>127</v>
      </c>
      <c r="L7" s="6">
        <v>10</v>
      </c>
    </row>
    <row r="8" spans="1:12" ht="15" x14ac:dyDescent="0.25">
      <c r="A8" s="64" t="s">
        <v>2433</v>
      </c>
      <c r="B8" s="10" t="s">
        <v>134</v>
      </c>
      <c r="C8" s="64" t="s">
        <v>2434</v>
      </c>
      <c r="D8" s="64">
        <v>4263</v>
      </c>
      <c r="E8" s="64" t="s">
        <v>2435</v>
      </c>
      <c r="F8" s="64" t="s">
        <v>2436</v>
      </c>
      <c r="G8" s="10" t="s">
        <v>132</v>
      </c>
      <c r="H8" s="64" t="s">
        <v>2624</v>
      </c>
      <c r="I8" s="64" t="s">
        <v>2437</v>
      </c>
      <c r="J8" s="65" t="str">
        <f t="shared" si="1"/>
        <v>1753441250</v>
      </c>
      <c r="K8" s="122" t="s">
        <v>133</v>
      </c>
      <c r="L8" s="6">
        <v>10</v>
      </c>
    </row>
    <row r="9" spans="1:12" ht="15" x14ac:dyDescent="0.25">
      <c r="A9" s="64" t="s">
        <v>2433</v>
      </c>
      <c r="B9" s="10" t="s">
        <v>140</v>
      </c>
      <c r="C9" s="64" t="s">
        <v>2434</v>
      </c>
      <c r="D9" s="64">
        <v>4263</v>
      </c>
      <c r="E9" s="64" t="s">
        <v>2435</v>
      </c>
      <c r="F9" s="64" t="s">
        <v>2436</v>
      </c>
      <c r="G9" s="10" t="s">
        <v>138</v>
      </c>
      <c r="H9" s="64" t="s">
        <v>2624</v>
      </c>
      <c r="I9" s="64" t="s">
        <v>2437</v>
      </c>
      <c r="J9" s="65" t="str">
        <f t="shared" si="1"/>
        <v>1750785295</v>
      </c>
      <c r="K9" s="122" t="s">
        <v>139</v>
      </c>
      <c r="L9" s="6">
        <v>10</v>
      </c>
    </row>
    <row r="10" spans="1:12" ht="15" x14ac:dyDescent="0.25">
      <c r="A10" s="64" t="s">
        <v>2433</v>
      </c>
      <c r="B10" s="10" t="s">
        <v>145</v>
      </c>
      <c r="C10" s="64" t="s">
        <v>2434</v>
      </c>
      <c r="D10" s="64">
        <v>4263</v>
      </c>
      <c r="E10" s="64" t="s">
        <v>2435</v>
      </c>
      <c r="F10" s="64" t="s">
        <v>2436</v>
      </c>
      <c r="G10" s="10" t="s">
        <v>143</v>
      </c>
      <c r="H10" s="64" t="s">
        <v>2624</v>
      </c>
      <c r="I10" s="64" t="s">
        <v>2437</v>
      </c>
      <c r="J10" s="65" t="str">
        <f t="shared" si="1"/>
        <v>1756436893</v>
      </c>
      <c r="K10" s="122" t="s">
        <v>144</v>
      </c>
      <c r="L10" s="6">
        <v>10</v>
      </c>
    </row>
    <row r="11" spans="1:12" ht="15" x14ac:dyDescent="0.25">
      <c r="A11" s="64" t="s">
        <v>2433</v>
      </c>
      <c r="B11" s="10" t="s">
        <v>151</v>
      </c>
      <c r="C11" s="64" t="s">
        <v>2434</v>
      </c>
      <c r="D11" s="64">
        <v>4263</v>
      </c>
      <c r="E11" s="64" t="s">
        <v>2435</v>
      </c>
      <c r="F11" s="64" t="s">
        <v>2436</v>
      </c>
      <c r="G11" s="10" t="s">
        <v>149</v>
      </c>
      <c r="H11" s="64" t="s">
        <v>2624</v>
      </c>
      <c r="I11" s="64" t="s">
        <v>2437</v>
      </c>
      <c r="J11" s="65" t="str">
        <f t="shared" si="1"/>
        <v>1753760972</v>
      </c>
      <c r="K11" s="122" t="s">
        <v>150</v>
      </c>
      <c r="L11" s="6">
        <v>10</v>
      </c>
    </row>
    <row r="12" spans="1:12" ht="15" x14ac:dyDescent="0.25">
      <c r="A12" s="64" t="s">
        <v>2433</v>
      </c>
      <c r="B12" s="10" t="s">
        <v>156</v>
      </c>
      <c r="C12" s="64" t="s">
        <v>2434</v>
      </c>
      <c r="D12" s="64">
        <v>4263</v>
      </c>
      <c r="E12" s="64" t="s">
        <v>2435</v>
      </c>
      <c r="F12" s="64" t="s">
        <v>2436</v>
      </c>
      <c r="G12" s="10" t="s">
        <v>154</v>
      </c>
      <c r="H12" s="64" t="s">
        <v>2624</v>
      </c>
      <c r="I12" s="64" t="s">
        <v>2437</v>
      </c>
      <c r="J12" s="65" t="str">
        <f t="shared" si="1"/>
        <v>1754796074</v>
      </c>
      <c r="K12" s="122" t="s">
        <v>155</v>
      </c>
      <c r="L12" s="6">
        <v>10</v>
      </c>
    </row>
    <row r="13" spans="1:12" ht="15" x14ac:dyDescent="0.25">
      <c r="A13" s="64" t="s">
        <v>2433</v>
      </c>
      <c r="B13" s="10" t="s">
        <v>161</v>
      </c>
      <c r="C13" s="64" t="s">
        <v>2434</v>
      </c>
      <c r="D13" s="64">
        <v>4263</v>
      </c>
      <c r="E13" s="64" t="s">
        <v>2435</v>
      </c>
      <c r="F13" s="64" t="s">
        <v>2436</v>
      </c>
      <c r="G13" s="10" t="s">
        <v>159</v>
      </c>
      <c r="H13" s="64" t="s">
        <v>2624</v>
      </c>
      <c r="I13" s="64" t="s">
        <v>2437</v>
      </c>
      <c r="J13" s="65" t="str">
        <f t="shared" si="1"/>
        <v>1750041574</v>
      </c>
      <c r="K13" s="122" t="s">
        <v>160</v>
      </c>
      <c r="L13" s="6">
        <v>10</v>
      </c>
    </row>
    <row r="14" spans="1:12" ht="15" x14ac:dyDescent="0.25">
      <c r="A14" s="64" t="s">
        <v>2433</v>
      </c>
      <c r="B14" s="10" t="s">
        <v>166</v>
      </c>
      <c r="C14" s="64" t="s">
        <v>2434</v>
      </c>
      <c r="D14" s="64">
        <v>4263</v>
      </c>
      <c r="E14" s="64" t="s">
        <v>2435</v>
      </c>
      <c r="F14" s="64" t="s">
        <v>2436</v>
      </c>
      <c r="G14" s="10" t="s">
        <v>164</v>
      </c>
      <c r="H14" s="64" t="s">
        <v>2624</v>
      </c>
      <c r="I14" s="64" t="s">
        <v>2437</v>
      </c>
      <c r="J14" s="65" t="str">
        <f t="shared" si="1"/>
        <v>1754405940</v>
      </c>
      <c r="K14" s="122" t="s">
        <v>165</v>
      </c>
      <c r="L14" s="6">
        <v>10</v>
      </c>
    </row>
    <row r="15" spans="1:12" ht="15" x14ac:dyDescent="0.25">
      <c r="A15" s="64" t="s">
        <v>2433</v>
      </c>
      <c r="B15" s="10" t="s">
        <v>171</v>
      </c>
      <c r="C15" s="64" t="s">
        <v>2434</v>
      </c>
      <c r="D15" s="64">
        <v>4263</v>
      </c>
      <c r="E15" s="64" t="s">
        <v>2435</v>
      </c>
      <c r="F15" s="64" t="s">
        <v>2436</v>
      </c>
      <c r="G15" s="10" t="s">
        <v>169</v>
      </c>
      <c r="H15" s="64" t="s">
        <v>2624</v>
      </c>
      <c r="I15" s="64" t="s">
        <v>2437</v>
      </c>
      <c r="J15" s="65" t="str">
        <f t="shared" si="1"/>
        <v>1728732676</v>
      </c>
      <c r="K15" s="122" t="s">
        <v>170</v>
      </c>
      <c r="L15" s="6">
        <v>10</v>
      </c>
    </row>
    <row r="16" spans="1:12" ht="15" x14ac:dyDescent="0.25">
      <c r="A16" s="64" t="s">
        <v>2433</v>
      </c>
      <c r="B16" s="10" t="s">
        <v>176</v>
      </c>
      <c r="C16" s="64" t="s">
        <v>2434</v>
      </c>
      <c r="D16" s="64">
        <v>4263</v>
      </c>
      <c r="E16" s="64" t="s">
        <v>2435</v>
      </c>
      <c r="F16" s="64" t="s">
        <v>2436</v>
      </c>
      <c r="G16" s="10" t="s">
        <v>174</v>
      </c>
      <c r="H16" s="64" t="s">
        <v>2624</v>
      </c>
      <c r="I16" s="64" t="s">
        <v>2437</v>
      </c>
      <c r="J16" s="65" t="str">
        <f t="shared" si="1"/>
        <v>1755521307</v>
      </c>
      <c r="K16" s="122" t="s">
        <v>175</v>
      </c>
      <c r="L16" s="6">
        <v>10</v>
      </c>
    </row>
    <row r="17" spans="1:12" ht="15" x14ac:dyDescent="0.25">
      <c r="A17" s="64" t="s">
        <v>2433</v>
      </c>
      <c r="B17" s="10" t="s">
        <v>180</v>
      </c>
      <c r="C17" s="64" t="s">
        <v>2434</v>
      </c>
      <c r="D17" s="64">
        <v>4263</v>
      </c>
      <c r="E17" s="64" t="s">
        <v>2435</v>
      </c>
      <c r="F17" s="64" t="s">
        <v>2436</v>
      </c>
      <c r="G17" s="10" t="s">
        <v>178</v>
      </c>
      <c r="H17" s="64" t="s">
        <v>2624</v>
      </c>
      <c r="I17" s="64" t="s">
        <v>2437</v>
      </c>
      <c r="J17" s="65" t="str">
        <f t="shared" si="1"/>
        <v>1755521414</v>
      </c>
      <c r="K17" s="122" t="s">
        <v>179</v>
      </c>
      <c r="L17" s="6">
        <v>10</v>
      </c>
    </row>
    <row r="18" spans="1:12" ht="15" x14ac:dyDescent="0.25">
      <c r="A18" s="64" t="s">
        <v>2433</v>
      </c>
      <c r="B18" s="10" t="s">
        <v>186</v>
      </c>
      <c r="C18" s="64" t="s">
        <v>2434</v>
      </c>
      <c r="D18" s="64">
        <v>4263</v>
      </c>
      <c r="E18" s="64" t="s">
        <v>2435</v>
      </c>
      <c r="F18" s="64" t="s">
        <v>2436</v>
      </c>
      <c r="G18" s="10" t="s">
        <v>184</v>
      </c>
      <c r="H18" s="64" t="s">
        <v>2624</v>
      </c>
      <c r="I18" s="64" t="s">
        <v>2437</v>
      </c>
      <c r="J18" s="65" t="str">
        <f t="shared" si="1"/>
        <v>1753732278</v>
      </c>
      <c r="K18" s="122" t="s">
        <v>185</v>
      </c>
      <c r="L18" s="6">
        <v>10</v>
      </c>
    </row>
    <row r="19" spans="1:12" ht="15" x14ac:dyDescent="0.25">
      <c r="A19" s="64" t="s">
        <v>2433</v>
      </c>
      <c r="B19" s="10" t="s">
        <v>191</v>
      </c>
      <c r="C19" s="64" t="s">
        <v>2434</v>
      </c>
      <c r="D19" s="64">
        <v>4263</v>
      </c>
      <c r="E19" s="64" t="s">
        <v>2435</v>
      </c>
      <c r="F19" s="64" t="s">
        <v>2436</v>
      </c>
      <c r="G19" s="10" t="s">
        <v>189</v>
      </c>
      <c r="H19" s="64" t="s">
        <v>2624</v>
      </c>
      <c r="I19" s="64" t="s">
        <v>2437</v>
      </c>
      <c r="J19" s="65" t="str">
        <f t="shared" si="1"/>
        <v>1753631330</v>
      </c>
      <c r="K19" s="122" t="s">
        <v>190</v>
      </c>
      <c r="L19" s="6">
        <v>10</v>
      </c>
    </row>
    <row r="20" spans="1:12" ht="15" x14ac:dyDescent="0.25">
      <c r="A20" s="64" t="s">
        <v>2433</v>
      </c>
      <c r="B20" s="4" t="s">
        <v>199</v>
      </c>
      <c r="C20" s="64" t="s">
        <v>2434</v>
      </c>
      <c r="D20" s="64">
        <v>4263</v>
      </c>
      <c r="E20" s="64" t="s">
        <v>2435</v>
      </c>
      <c r="F20" s="64" t="s">
        <v>2436</v>
      </c>
      <c r="G20" s="4" t="s">
        <v>197</v>
      </c>
      <c r="H20" s="64" t="s">
        <v>2624</v>
      </c>
      <c r="I20" s="64" t="s">
        <v>2437</v>
      </c>
      <c r="J20" s="65" t="str">
        <f t="shared" si="1"/>
        <v>1750108696</v>
      </c>
      <c r="K20" s="122" t="s">
        <v>198</v>
      </c>
      <c r="L20" s="6">
        <v>206</v>
      </c>
    </row>
    <row r="21" spans="1:12" ht="15" x14ac:dyDescent="0.25">
      <c r="A21" s="64" t="s">
        <v>2433</v>
      </c>
      <c r="B21" s="10" t="s">
        <v>205</v>
      </c>
      <c r="C21" s="64" t="s">
        <v>2434</v>
      </c>
      <c r="D21" s="64">
        <v>4263</v>
      </c>
      <c r="E21" s="64" t="s">
        <v>2435</v>
      </c>
      <c r="F21" s="64" t="s">
        <v>2436</v>
      </c>
      <c r="G21" s="10" t="s">
        <v>203</v>
      </c>
      <c r="H21" s="64" t="s">
        <v>2624</v>
      </c>
      <c r="I21" s="64" t="s">
        <v>2437</v>
      </c>
      <c r="J21" s="65" t="str">
        <f t="shared" si="1"/>
        <v>1754878617</v>
      </c>
      <c r="K21" s="122" t="s">
        <v>204</v>
      </c>
      <c r="L21" s="6">
        <v>206</v>
      </c>
    </row>
    <row r="22" spans="1:12" ht="15" x14ac:dyDescent="0.25">
      <c r="A22" s="64" t="s">
        <v>2433</v>
      </c>
      <c r="B22" s="10" t="s">
        <v>211</v>
      </c>
      <c r="C22" s="64" t="s">
        <v>2434</v>
      </c>
      <c r="D22" s="64">
        <v>4263</v>
      </c>
      <c r="E22" s="64" t="s">
        <v>2435</v>
      </c>
      <c r="F22" s="64" t="s">
        <v>2436</v>
      </c>
      <c r="G22" s="10" t="s">
        <v>209</v>
      </c>
      <c r="H22" s="64" t="s">
        <v>2624</v>
      </c>
      <c r="I22" s="64" t="s">
        <v>2437</v>
      </c>
      <c r="J22" s="65" t="str">
        <f t="shared" si="1"/>
        <v>1728734391</v>
      </c>
      <c r="K22" s="122" t="s">
        <v>210</v>
      </c>
      <c r="L22" s="6">
        <v>206</v>
      </c>
    </row>
    <row r="23" spans="1:12" ht="15" x14ac:dyDescent="0.25">
      <c r="A23" s="64" t="s">
        <v>2433</v>
      </c>
      <c r="B23" s="10" t="s">
        <v>218</v>
      </c>
      <c r="C23" s="64" t="s">
        <v>2434</v>
      </c>
      <c r="D23" s="64">
        <v>4263</v>
      </c>
      <c r="E23" s="64" t="s">
        <v>2435</v>
      </c>
      <c r="F23" s="64" t="s">
        <v>2436</v>
      </c>
      <c r="G23" s="10" t="s">
        <v>216</v>
      </c>
      <c r="H23" s="64" t="s">
        <v>2624</v>
      </c>
      <c r="I23" s="64" t="s">
        <v>2437</v>
      </c>
      <c r="J23" s="65" t="str">
        <f t="shared" si="1"/>
        <v>1756429708</v>
      </c>
      <c r="K23" s="122" t="s">
        <v>217</v>
      </c>
      <c r="L23" s="6">
        <v>206</v>
      </c>
    </row>
    <row r="24" spans="1:12" ht="15" x14ac:dyDescent="0.25">
      <c r="A24" s="64" t="s">
        <v>2433</v>
      </c>
      <c r="B24" s="10" t="s">
        <v>225</v>
      </c>
      <c r="C24" s="64" t="s">
        <v>2434</v>
      </c>
      <c r="D24" s="64">
        <v>4263</v>
      </c>
      <c r="E24" s="64" t="s">
        <v>2435</v>
      </c>
      <c r="F24" s="64" t="s">
        <v>2436</v>
      </c>
      <c r="G24" s="10" t="s">
        <v>223</v>
      </c>
      <c r="H24" s="64" t="s">
        <v>2624</v>
      </c>
      <c r="I24" s="64" t="s">
        <v>2437</v>
      </c>
      <c r="J24" s="65" t="str">
        <f t="shared" si="1"/>
        <v>1753037041</v>
      </c>
      <c r="K24" s="122" t="s">
        <v>224</v>
      </c>
      <c r="L24" s="6">
        <v>206</v>
      </c>
    </row>
    <row r="25" spans="1:12" ht="15" x14ac:dyDescent="0.25">
      <c r="A25" s="64" t="s">
        <v>2433</v>
      </c>
      <c r="B25" s="10" t="s">
        <v>231</v>
      </c>
      <c r="C25" s="64" t="s">
        <v>2434</v>
      </c>
      <c r="D25" s="64">
        <v>4263</v>
      </c>
      <c r="E25" s="64" t="s">
        <v>2435</v>
      </c>
      <c r="F25" s="64" t="s">
        <v>2436</v>
      </c>
      <c r="G25" s="10" t="s">
        <v>229</v>
      </c>
      <c r="H25" s="64" t="s">
        <v>2624</v>
      </c>
      <c r="I25" s="64" t="s">
        <v>2437</v>
      </c>
      <c r="J25" s="65" t="str">
        <f t="shared" si="1"/>
        <v>1754107884</v>
      </c>
      <c r="K25" s="122" t="s">
        <v>230</v>
      </c>
      <c r="L25" s="6">
        <v>206</v>
      </c>
    </row>
    <row r="26" spans="1:12" ht="15" x14ac:dyDescent="0.25">
      <c r="A26" s="64" t="s">
        <v>2433</v>
      </c>
      <c r="B26" s="7" t="s">
        <v>237</v>
      </c>
      <c r="C26" s="64" t="s">
        <v>2434</v>
      </c>
      <c r="D26" s="64">
        <v>4263</v>
      </c>
      <c r="E26" s="64" t="s">
        <v>2435</v>
      </c>
      <c r="F26" s="64" t="s">
        <v>2436</v>
      </c>
      <c r="G26" s="7" t="s">
        <v>235</v>
      </c>
      <c r="H26" s="64" t="s">
        <v>2624</v>
      </c>
      <c r="I26" s="64" t="s">
        <v>2437</v>
      </c>
      <c r="J26" s="65" t="str">
        <f t="shared" si="1"/>
        <v>1753785896</v>
      </c>
      <c r="K26" s="122" t="s">
        <v>236</v>
      </c>
      <c r="L26" s="6">
        <v>10</v>
      </c>
    </row>
    <row r="27" spans="1:12" ht="15" x14ac:dyDescent="0.25">
      <c r="A27" s="64" t="s">
        <v>2433</v>
      </c>
      <c r="B27" s="10">
        <v>1756511307</v>
      </c>
      <c r="C27" s="64" t="s">
        <v>2434</v>
      </c>
      <c r="D27" s="64">
        <v>4263</v>
      </c>
      <c r="E27" s="64" t="s">
        <v>2435</v>
      </c>
      <c r="F27" s="64" t="s">
        <v>2436</v>
      </c>
      <c r="G27" s="10">
        <v>163014</v>
      </c>
      <c r="H27" s="64" t="s">
        <v>2624</v>
      </c>
      <c r="I27" s="64" t="s">
        <v>2437</v>
      </c>
      <c r="J27" s="65">
        <f t="shared" si="1"/>
        <v>1756511307</v>
      </c>
      <c r="K27" s="122" t="s">
        <v>242</v>
      </c>
      <c r="L27" s="6">
        <v>604</v>
      </c>
    </row>
    <row r="28" spans="1:12" ht="15" x14ac:dyDescent="0.25">
      <c r="A28" s="64" t="s">
        <v>2433</v>
      </c>
      <c r="B28" s="10">
        <v>1717110926</v>
      </c>
      <c r="C28" s="64" t="s">
        <v>2434</v>
      </c>
      <c r="D28" s="64">
        <v>4263</v>
      </c>
      <c r="E28" s="64" t="s">
        <v>2435</v>
      </c>
      <c r="F28" s="64" t="s">
        <v>2436</v>
      </c>
      <c r="G28" s="10" t="s">
        <v>247</v>
      </c>
      <c r="H28" s="64" t="s">
        <v>2624</v>
      </c>
      <c r="I28" s="64" t="s">
        <v>2437</v>
      </c>
      <c r="J28" s="65">
        <f t="shared" si="1"/>
        <v>1717110926</v>
      </c>
      <c r="K28" s="122" t="s">
        <v>248</v>
      </c>
      <c r="L28" s="6">
        <v>208</v>
      </c>
    </row>
    <row r="29" spans="1:12" ht="15" x14ac:dyDescent="0.25">
      <c r="A29" s="64" t="s">
        <v>2433</v>
      </c>
      <c r="B29" s="10" t="s">
        <v>253</v>
      </c>
      <c r="C29" s="64" t="s">
        <v>2434</v>
      </c>
      <c r="D29" s="64">
        <v>4263</v>
      </c>
      <c r="E29" s="64" t="s">
        <v>2435</v>
      </c>
      <c r="F29" s="64" t="s">
        <v>2436</v>
      </c>
      <c r="G29" s="10" t="s">
        <v>251</v>
      </c>
      <c r="H29" s="64" t="s">
        <v>2624</v>
      </c>
      <c r="I29" s="64" t="s">
        <v>2437</v>
      </c>
      <c r="J29" s="65" t="str">
        <f t="shared" si="1"/>
        <v>1727080903</v>
      </c>
      <c r="K29" s="122" t="s">
        <v>252</v>
      </c>
      <c r="L29" s="6">
        <v>10</v>
      </c>
    </row>
    <row r="30" spans="1:12" ht="15" x14ac:dyDescent="0.25">
      <c r="A30" s="64" t="s">
        <v>2433</v>
      </c>
      <c r="B30" s="10" t="s">
        <v>258</v>
      </c>
      <c r="C30" s="64" t="s">
        <v>2434</v>
      </c>
      <c r="D30" s="64">
        <v>4263</v>
      </c>
      <c r="E30" s="64" t="s">
        <v>2435</v>
      </c>
      <c r="F30" s="64" t="s">
        <v>2436</v>
      </c>
      <c r="G30" s="10" t="s">
        <v>256</v>
      </c>
      <c r="H30" s="64" t="s">
        <v>2624</v>
      </c>
      <c r="I30" s="64" t="s">
        <v>2437</v>
      </c>
      <c r="J30" s="65" t="str">
        <f t="shared" si="1"/>
        <v>1725166100</v>
      </c>
      <c r="K30" s="122" t="s">
        <v>257</v>
      </c>
      <c r="L30" s="6">
        <v>10</v>
      </c>
    </row>
    <row r="31" spans="1:12" ht="15" x14ac:dyDescent="0.25">
      <c r="A31" s="64" t="s">
        <v>2433</v>
      </c>
      <c r="B31" s="10">
        <v>1756873236</v>
      </c>
      <c r="C31" s="64" t="s">
        <v>2434</v>
      </c>
      <c r="D31" s="64">
        <v>4263</v>
      </c>
      <c r="E31" s="64" t="s">
        <v>2435</v>
      </c>
      <c r="F31" s="64" t="s">
        <v>2436</v>
      </c>
      <c r="G31" s="10">
        <v>163011</v>
      </c>
      <c r="H31" s="64" t="s">
        <v>2624</v>
      </c>
      <c r="I31" s="64" t="s">
        <v>2437</v>
      </c>
      <c r="J31" s="65">
        <f t="shared" si="1"/>
        <v>1756873236</v>
      </c>
      <c r="K31" s="122" t="s">
        <v>270</v>
      </c>
      <c r="L31" s="6">
        <v>604</v>
      </c>
    </row>
    <row r="32" spans="1:12" ht="15" x14ac:dyDescent="0.25">
      <c r="A32" s="64" t="s">
        <v>2433</v>
      </c>
      <c r="B32" s="10" t="s">
        <v>276</v>
      </c>
      <c r="C32" s="64" t="s">
        <v>2434</v>
      </c>
      <c r="D32" s="64">
        <v>4263</v>
      </c>
      <c r="E32" s="64" t="s">
        <v>2435</v>
      </c>
      <c r="F32" s="64" t="s">
        <v>2436</v>
      </c>
      <c r="G32" s="10" t="s">
        <v>274</v>
      </c>
      <c r="H32" s="64" t="s">
        <v>2624</v>
      </c>
      <c r="I32" s="64" t="s">
        <v>2437</v>
      </c>
      <c r="J32" s="65" t="str">
        <f t="shared" si="1"/>
        <v>1756990568</v>
      </c>
      <c r="K32" s="122" t="s">
        <v>275</v>
      </c>
      <c r="L32" s="6">
        <v>10</v>
      </c>
    </row>
    <row r="33" spans="1:12" ht="15" x14ac:dyDescent="0.25">
      <c r="A33" s="64" t="s">
        <v>2433</v>
      </c>
      <c r="B33" s="10" t="s">
        <v>280</v>
      </c>
      <c r="C33" s="64" t="s">
        <v>2434</v>
      </c>
      <c r="D33" s="64">
        <v>4263</v>
      </c>
      <c r="E33" s="64" t="s">
        <v>2435</v>
      </c>
      <c r="F33" s="64" t="s">
        <v>2436</v>
      </c>
      <c r="G33" s="10" t="s">
        <v>278</v>
      </c>
      <c r="H33" s="64" t="s">
        <v>2624</v>
      </c>
      <c r="I33" s="64" t="s">
        <v>2437</v>
      </c>
      <c r="J33" s="65" t="str">
        <f t="shared" si="1"/>
        <v>1751845155</v>
      </c>
      <c r="K33" s="122" t="s">
        <v>279</v>
      </c>
      <c r="L33" s="6">
        <v>10</v>
      </c>
    </row>
    <row r="34" spans="1:12" ht="15" x14ac:dyDescent="0.25">
      <c r="A34" s="64" t="s">
        <v>2433</v>
      </c>
      <c r="B34" s="10" t="s">
        <v>284</v>
      </c>
      <c r="C34" s="64" t="s">
        <v>2434</v>
      </c>
      <c r="D34" s="64">
        <v>4263</v>
      </c>
      <c r="E34" s="64" t="s">
        <v>2435</v>
      </c>
      <c r="F34" s="64" t="s">
        <v>2436</v>
      </c>
      <c r="G34" s="10" t="s">
        <v>282</v>
      </c>
      <c r="H34" s="64" t="s">
        <v>2624</v>
      </c>
      <c r="I34" s="64" t="s">
        <v>2437</v>
      </c>
      <c r="J34" s="65" t="str">
        <f t="shared" si="1"/>
        <v>1753859238</v>
      </c>
      <c r="K34" s="122" t="s">
        <v>283</v>
      </c>
      <c r="L34" s="6">
        <v>10</v>
      </c>
    </row>
    <row r="35" spans="1:12" ht="15" x14ac:dyDescent="0.25">
      <c r="A35" s="64" t="s">
        <v>2433</v>
      </c>
      <c r="B35" s="10" t="s">
        <v>289</v>
      </c>
      <c r="C35" s="64" t="s">
        <v>2434</v>
      </c>
      <c r="D35" s="64">
        <v>4263</v>
      </c>
      <c r="E35" s="64" t="s">
        <v>2435</v>
      </c>
      <c r="F35" s="64" t="s">
        <v>2436</v>
      </c>
      <c r="G35" s="10" t="s">
        <v>287</v>
      </c>
      <c r="H35" s="64" t="s">
        <v>2624</v>
      </c>
      <c r="I35" s="64" t="s">
        <v>2437</v>
      </c>
      <c r="J35" s="65" t="str">
        <f t="shared" si="1"/>
        <v>1753859105</v>
      </c>
      <c r="K35" s="122" t="s">
        <v>288</v>
      </c>
      <c r="L35" s="6">
        <v>10</v>
      </c>
    </row>
    <row r="36" spans="1:12" ht="15" x14ac:dyDescent="0.25">
      <c r="A36" s="64" t="s">
        <v>2433</v>
      </c>
      <c r="B36" s="10" t="s">
        <v>294</v>
      </c>
      <c r="C36" s="64" t="s">
        <v>2434</v>
      </c>
      <c r="D36" s="64">
        <v>4263</v>
      </c>
      <c r="E36" s="64" t="s">
        <v>2435</v>
      </c>
      <c r="F36" s="64" t="s">
        <v>2436</v>
      </c>
      <c r="G36" s="10" t="s">
        <v>292</v>
      </c>
      <c r="H36" s="64" t="s">
        <v>2624</v>
      </c>
      <c r="I36" s="64" t="s">
        <v>2437</v>
      </c>
      <c r="J36" s="65" t="str">
        <f t="shared" si="1"/>
        <v>1753760444</v>
      </c>
      <c r="K36" s="122" t="s">
        <v>293</v>
      </c>
      <c r="L36" s="6">
        <v>10</v>
      </c>
    </row>
    <row r="37" spans="1:12" ht="15" x14ac:dyDescent="0.25">
      <c r="A37" s="64" t="s">
        <v>2433</v>
      </c>
      <c r="B37" s="10" t="s">
        <v>306</v>
      </c>
      <c r="C37" s="64" t="s">
        <v>2434</v>
      </c>
      <c r="D37" s="64">
        <v>4263</v>
      </c>
      <c r="E37" s="64" t="s">
        <v>2435</v>
      </c>
      <c r="F37" s="64" t="s">
        <v>2436</v>
      </c>
      <c r="G37" s="10" t="s">
        <v>304</v>
      </c>
      <c r="H37" s="64" t="s">
        <v>2624</v>
      </c>
      <c r="I37" s="64" t="s">
        <v>2437</v>
      </c>
      <c r="J37" s="65" t="str">
        <f t="shared" si="1"/>
        <v>1723851406</v>
      </c>
      <c r="K37" s="122" t="s">
        <v>305</v>
      </c>
      <c r="L37" s="6">
        <v>227</v>
      </c>
    </row>
    <row r="38" spans="1:12" ht="15" x14ac:dyDescent="0.25">
      <c r="A38" s="64" t="s">
        <v>2433</v>
      </c>
      <c r="B38" s="10" t="s">
        <v>310</v>
      </c>
      <c r="C38" s="64" t="s">
        <v>2434</v>
      </c>
      <c r="D38" s="64">
        <v>4263</v>
      </c>
      <c r="E38" s="64" t="s">
        <v>2435</v>
      </c>
      <c r="F38" s="64" t="s">
        <v>2436</v>
      </c>
      <c r="G38" s="10" t="s">
        <v>308</v>
      </c>
      <c r="H38" s="64" t="s">
        <v>2624</v>
      </c>
      <c r="I38" s="64" t="s">
        <v>2437</v>
      </c>
      <c r="J38" s="65" t="str">
        <f t="shared" si="1"/>
        <v>1753760584</v>
      </c>
      <c r="K38" s="122" t="s">
        <v>309</v>
      </c>
      <c r="L38" s="6">
        <v>10</v>
      </c>
    </row>
    <row r="39" spans="1:12" ht="15" x14ac:dyDescent="0.25">
      <c r="A39" s="64" t="s">
        <v>2433</v>
      </c>
      <c r="B39" s="10" t="s">
        <v>314</v>
      </c>
      <c r="C39" s="64" t="s">
        <v>2434</v>
      </c>
      <c r="D39" s="64">
        <v>4263</v>
      </c>
      <c r="E39" s="64" t="s">
        <v>2435</v>
      </c>
      <c r="F39" s="64" t="s">
        <v>2436</v>
      </c>
      <c r="G39" s="10" t="s">
        <v>312</v>
      </c>
      <c r="H39" s="64" t="s">
        <v>2624</v>
      </c>
      <c r="I39" s="64" t="s">
        <v>2437</v>
      </c>
      <c r="J39" s="65" t="str">
        <f t="shared" si="1"/>
        <v>1753760832</v>
      </c>
      <c r="K39" s="122" t="s">
        <v>313</v>
      </c>
      <c r="L39" s="6">
        <v>10</v>
      </c>
    </row>
    <row r="40" spans="1:12" ht="15" x14ac:dyDescent="0.25">
      <c r="A40" s="64" t="s">
        <v>2433</v>
      </c>
      <c r="B40" s="10" t="s">
        <v>320</v>
      </c>
      <c r="C40" s="64" t="s">
        <v>2434</v>
      </c>
      <c r="D40" s="64">
        <v>4263</v>
      </c>
      <c r="E40" s="64" t="s">
        <v>2435</v>
      </c>
      <c r="F40" s="64" t="s">
        <v>2436</v>
      </c>
      <c r="G40" s="10" t="s">
        <v>318</v>
      </c>
      <c r="H40" s="64" t="s">
        <v>2624</v>
      </c>
      <c r="I40" s="64" t="s">
        <v>2437</v>
      </c>
      <c r="J40" s="65" t="str">
        <f t="shared" si="1"/>
        <v>1753760071</v>
      </c>
      <c r="K40" s="122" t="s">
        <v>319</v>
      </c>
      <c r="L40" s="6">
        <v>10</v>
      </c>
    </row>
    <row r="41" spans="1:12" ht="15" x14ac:dyDescent="0.25">
      <c r="A41" s="64" t="s">
        <v>2433</v>
      </c>
      <c r="B41" s="11" t="s">
        <v>325</v>
      </c>
      <c r="C41" s="64" t="s">
        <v>2434</v>
      </c>
      <c r="D41" s="64">
        <v>4263</v>
      </c>
      <c r="E41" s="64" t="s">
        <v>2435</v>
      </c>
      <c r="F41" s="64" t="s">
        <v>2436</v>
      </c>
      <c r="G41" s="6">
        <v>2203923407</v>
      </c>
      <c r="H41" s="64" t="s">
        <v>2624</v>
      </c>
      <c r="I41" s="64" t="s">
        <v>2437</v>
      </c>
      <c r="J41" s="65" t="str">
        <f t="shared" si="1"/>
        <v>1754006573</v>
      </c>
      <c r="K41" s="122" t="s">
        <v>324</v>
      </c>
      <c r="L41" s="6">
        <v>10</v>
      </c>
    </row>
    <row r="42" spans="1:12" ht="15" x14ac:dyDescent="0.25">
      <c r="A42" s="64" t="s">
        <v>2433</v>
      </c>
      <c r="B42" s="10">
        <v>1752396208</v>
      </c>
      <c r="C42" s="64" t="s">
        <v>2434</v>
      </c>
      <c r="D42" s="64">
        <v>4263</v>
      </c>
      <c r="E42" s="64" t="s">
        <v>2435</v>
      </c>
      <c r="F42" s="64" t="s">
        <v>2436</v>
      </c>
      <c r="G42" s="28">
        <v>403060025972</v>
      </c>
      <c r="H42" s="64" t="s">
        <v>2624</v>
      </c>
      <c r="I42" s="64" t="s">
        <v>2437</v>
      </c>
      <c r="J42" s="65">
        <f t="shared" si="1"/>
        <v>1752396208</v>
      </c>
      <c r="K42" s="122" t="s">
        <v>328</v>
      </c>
      <c r="L42" s="6">
        <v>227</v>
      </c>
    </row>
    <row r="43" spans="1:12" ht="15" x14ac:dyDescent="0.25">
      <c r="A43" s="64" t="s">
        <v>2433</v>
      </c>
      <c r="B43" s="10">
        <v>1752525244</v>
      </c>
      <c r="C43" s="64" t="s">
        <v>2434</v>
      </c>
      <c r="D43" s="64">
        <v>4263</v>
      </c>
      <c r="E43" s="64" t="s">
        <v>2435</v>
      </c>
      <c r="F43" s="64" t="s">
        <v>2436</v>
      </c>
      <c r="G43" s="9" t="s">
        <v>2200</v>
      </c>
      <c r="H43" s="64" t="s">
        <v>2624</v>
      </c>
      <c r="I43" s="64" t="s">
        <v>2437</v>
      </c>
      <c r="J43" s="65">
        <f t="shared" si="1"/>
        <v>1752525244</v>
      </c>
      <c r="K43" s="122" t="s">
        <v>331</v>
      </c>
      <c r="L43" s="6">
        <v>10</v>
      </c>
    </row>
    <row r="44" spans="1:12" ht="15" x14ac:dyDescent="0.25">
      <c r="A44" s="64" t="s">
        <v>2433</v>
      </c>
      <c r="B44" s="10">
        <v>1754481099</v>
      </c>
      <c r="C44" s="64" t="s">
        <v>2434</v>
      </c>
      <c r="D44" s="64">
        <v>4263</v>
      </c>
      <c r="E44" s="64" t="s">
        <v>2435</v>
      </c>
      <c r="F44" s="64" t="s">
        <v>2436</v>
      </c>
      <c r="G44" s="9" t="s">
        <v>2201</v>
      </c>
      <c r="H44" s="64" t="s">
        <v>2624</v>
      </c>
      <c r="I44" s="64" t="s">
        <v>2437</v>
      </c>
      <c r="J44" s="65">
        <f t="shared" si="1"/>
        <v>1754481099</v>
      </c>
      <c r="K44" s="122" t="s">
        <v>333</v>
      </c>
      <c r="L44" s="6">
        <v>10</v>
      </c>
    </row>
    <row r="45" spans="1:12" ht="15" x14ac:dyDescent="0.25">
      <c r="A45" s="64" t="s">
        <v>2433</v>
      </c>
      <c r="B45" s="10" t="s">
        <v>339</v>
      </c>
      <c r="C45" s="64" t="s">
        <v>2434</v>
      </c>
      <c r="D45" s="64">
        <v>4263</v>
      </c>
      <c r="E45" s="64" t="s">
        <v>2435</v>
      </c>
      <c r="F45" s="64" t="s">
        <v>2436</v>
      </c>
      <c r="G45" s="10" t="s">
        <v>2202</v>
      </c>
      <c r="H45" s="64" t="s">
        <v>2624</v>
      </c>
      <c r="I45" s="64" t="s">
        <v>2437</v>
      </c>
      <c r="J45" s="65" t="str">
        <f t="shared" si="1"/>
        <v>1756311773</v>
      </c>
      <c r="K45" s="122" t="s">
        <v>338</v>
      </c>
      <c r="L45" s="6">
        <v>206</v>
      </c>
    </row>
    <row r="46" spans="1:12" ht="15" x14ac:dyDescent="0.25">
      <c r="A46" s="64" t="s">
        <v>2433</v>
      </c>
      <c r="B46" s="10" t="s">
        <v>345</v>
      </c>
      <c r="C46" s="64" t="s">
        <v>2434</v>
      </c>
      <c r="D46" s="64">
        <v>4263</v>
      </c>
      <c r="E46" s="64" t="s">
        <v>2435</v>
      </c>
      <c r="F46" s="64" t="s">
        <v>2436</v>
      </c>
      <c r="G46" s="10" t="s">
        <v>2203</v>
      </c>
      <c r="H46" s="64" t="s">
        <v>2624</v>
      </c>
      <c r="I46" s="64" t="s">
        <v>2437</v>
      </c>
      <c r="J46" s="65" t="str">
        <f t="shared" si="1"/>
        <v>1728241397</v>
      </c>
      <c r="K46" s="122" t="s">
        <v>344</v>
      </c>
      <c r="L46" s="6">
        <v>206</v>
      </c>
    </row>
    <row r="47" spans="1:12" ht="15" x14ac:dyDescent="0.25">
      <c r="A47" s="64" t="s">
        <v>2433</v>
      </c>
      <c r="B47" s="10" t="s">
        <v>356</v>
      </c>
      <c r="C47" s="64" t="s">
        <v>2434</v>
      </c>
      <c r="D47" s="64">
        <v>4263</v>
      </c>
      <c r="E47" s="64" t="s">
        <v>2435</v>
      </c>
      <c r="F47" s="64" t="s">
        <v>2436</v>
      </c>
      <c r="G47" s="10" t="s">
        <v>2205</v>
      </c>
      <c r="H47" s="64" t="s">
        <v>2624</v>
      </c>
      <c r="I47" s="64" t="s">
        <v>2437</v>
      </c>
      <c r="J47" s="65" t="str">
        <f t="shared" si="1"/>
        <v>1753851243</v>
      </c>
      <c r="K47" s="122" t="s">
        <v>355</v>
      </c>
      <c r="L47" s="6">
        <v>206</v>
      </c>
    </row>
    <row r="48" spans="1:12" ht="15" x14ac:dyDescent="0.25">
      <c r="A48" s="64" t="s">
        <v>2433</v>
      </c>
      <c r="B48" s="10" t="s">
        <v>362</v>
      </c>
      <c r="C48" s="64" t="s">
        <v>2434</v>
      </c>
      <c r="D48" s="64">
        <v>4263</v>
      </c>
      <c r="E48" s="64" t="s">
        <v>2435</v>
      </c>
      <c r="F48" s="64" t="s">
        <v>2436</v>
      </c>
      <c r="G48" s="10" t="s">
        <v>2206</v>
      </c>
      <c r="H48" s="64" t="s">
        <v>2624</v>
      </c>
      <c r="I48" s="64" t="s">
        <v>2437</v>
      </c>
      <c r="J48" s="65" t="str">
        <f t="shared" si="1"/>
        <v>1722009154</v>
      </c>
      <c r="K48" s="122" t="s">
        <v>361</v>
      </c>
      <c r="L48" s="6">
        <v>206</v>
      </c>
    </row>
    <row r="49" spans="1:12" ht="15" x14ac:dyDescent="0.25">
      <c r="A49" s="64" t="s">
        <v>2433</v>
      </c>
      <c r="B49" s="10" t="s">
        <v>366</v>
      </c>
      <c r="C49" s="64" t="s">
        <v>2434</v>
      </c>
      <c r="D49" s="64">
        <v>4263</v>
      </c>
      <c r="E49" s="64" t="s">
        <v>2435</v>
      </c>
      <c r="F49" s="64" t="s">
        <v>2436</v>
      </c>
      <c r="G49" s="10" t="s">
        <v>2207</v>
      </c>
      <c r="H49" s="64" t="s">
        <v>2624</v>
      </c>
      <c r="I49" s="64" t="s">
        <v>2437</v>
      </c>
      <c r="J49" s="65" t="str">
        <f t="shared" si="1"/>
        <v>1753401197</v>
      </c>
      <c r="K49" s="122" t="s">
        <v>365</v>
      </c>
      <c r="L49" s="6">
        <v>206</v>
      </c>
    </row>
    <row r="50" spans="1:12" ht="15" x14ac:dyDescent="0.25">
      <c r="A50" s="64" t="s">
        <v>2433</v>
      </c>
      <c r="B50" s="10" t="s">
        <v>372</v>
      </c>
      <c r="C50" s="64" t="s">
        <v>2434</v>
      </c>
      <c r="D50" s="64">
        <v>4263</v>
      </c>
      <c r="E50" s="64" t="s">
        <v>2435</v>
      </c>
      <c r="F50" s="64" t="s">
        <v>2436</v>
      </c>
      <c r="G50" s="10" t="s">
        <v>2208</v>
      </c>
      <c r="H50" s="64" t="s">
        <v>2624</v>
      </c>
      <c r="I50" s="64" t="s">
        <v>2437</v>
      </c>
      <c r="J50" s="65" t="str">
        <f t="shared" si="1"/>
        <v>1724066970</v>
      </c>
      <c r="K50" s="122" t="s">
        <v>371</v>
      </c>
      <c r="L50" s="6">
        <v>206</v>
      </c>
    </row>
    <row r="51" spans="1:12" ht="15" x14ac:dyDescent="0.25">
      <c r="A51" s="64" t="s">
        <v>2433</v>
      </c>
      <c r="B51" s="10" t="s">
        <v>380</v>
      </c>
      <c r="C51" s="64" t="s">
        <v>2434</v>
      </c>
      <c r="D51" s="64">
        <v>4263</v>
      </c>
      <c r="E51" s="64" t="s">
        <v>2435</v>
      </c>
      <c r="F51" s="64" t="s">
        <v>2436</v>
      </c>
      <c r="G51" s="10" t="s">
        <v>2209</v>
      </c>
      <c r="H51" s="64" t="s">
        <v>2624</v>
      </c>
      <c r="I51" s="64" t="s">
        <v>2437</v>
      </c>
      <c r="J51" s="65" t="str">
        <f t="shared" si="1"/>
        <v>1705148672</v>
      </c>
      <c r="K51" s="122" t="s">
        <v>379</v>
      </c>
      <c r="L51" s="6">
        <v>66</v>
      </c>
    </row>
    <row r="52" spans="1:12" ht="15" x14ac:dyDescent="0.25">
      <c r="A52" s="64" t="s">
        <v>2433</v>
      </c>
      <c r="B52" s="10" t="s">
        <v>382</v>
      </c>
      <c r="C52" s="64" t="s">
        <v>2434</v>
      </c>
      <c r="D52" s="64">
        <v>4263</v>
      </c>
      <c r="E52" s="64" t="s">
        <v>2435</v>
      </c>
      <c r="F52" s="64" t="s">
        <v>2436</v>
      </c>
      <c r="G52" s="10" t="s">
        <v>2210</v>
      </c>
      <c r="H52" s="64" t="s">
        <v>2624</v>
      </c>
      <c r="I52" s="64" t="s">
        <v>2437</v>
      </c>
      <c r="J52" s="65" t="str">
        <f t="shared" si="1"/>
        <v>1752561934</v>
      </c>
      <c r="K52" s="122" t="s">
        <v>381</v>
      </c>
      <c r="L52" s="6">
        <v>10</v>
      </c>
    </row>
    <row r="53" spans="1:12" ht="15" x14ac:dyDescent="0.25">
      <c r="A53" s="64" t="s">
        <v>2433</v>
      </c>
      <c r="B53" s="10" t="s">
        <v>387</v>
      </c>
      <c r="C53" s="64" t="s">
        <v>2434</v>
      </c>
      <c r="D53" s="64">
        <v>4263</v>
      </c>
      <c r="E53" s="64" t="s">
        <v>2435</v>
      </c>
      <c r="F53" s="64" t="s">
        <v>2436</v>
      </c>
      <c r="G53" s="10" t="s">
        <v>2211</v>
      </c>
      <c r="H53" s="64" t="s">
        <v>2624</v>
      </c>
      <c r="I53" s="64" t="s">
        <v>2437</v>
      </c>
      <c r="J53" s="65" t="str">
        <f t="shared" si="1"/>
        <v>1716291339</v>
      </c>
      <c r="K53" s="122" t="s">
        <v>386</v>
      </c>
      <c r="L53" s="6">
        <v>10</v>
      </c>
    </row>
    <row r="54" spans="1:12" ht="15" x14ac:dyDescent="0.25">
      <c r="A54" s="64" t="s">
        <v>2433</v>
      </c>
      <c r="B54" s="10" t="s">
        <v>392</v>
      </c>
      <c r="C54" s="64" t="s">
        <v>2434</v>
      </c>
      <c r="D54" s="64">
        <v>4263</v>
      </c>
      <c r="E54" s="64" t="s">
        <v>2435</v>
      </c>
      <c r="F54" s="64" t="s">
        <v>2436</v>
      </c>
      <c r="G54" s="10" t="s">
        <v>2212</v>
      </c>
      <c r="H54" s="64" t="s">
        <v>2624</v>
      </c>
      <c r="I54" s="64" t="s">
        <v>2437</v>
      </c>
      <c r="J54" s="65" t="str">
        <f t="shared" si="1"/>
        <v>1754731980</v>
      </c>
      <c r="K54" s="122" t="s">
        <v>391</v>
      </c>
      <c r="L54" s="6">
        <v>10</v>
      </c>
    </row>
    <row r="55" spans="1:12" ht="15" x14ac:dyDescent="0.25">
      <c r="A55" s="64" t="s">
        <v>2433</v>
      </c>
      <c r="B55" s="10" t="s">
        <v>402</v>
      </c>
      <c r="C55" s="64" t="s">
        <v>2434</v>
      </c>
      <c r="D55" s="64">
        <v>4263</v>
      </c>
      <c r="E55" s="64" t="s">
        <v>2435</v>
      </c>
      <c r="F55" s="64" t="s">
        <v>2436</v>
      </c>
      <c r="G55" s="10" t="s">
        <v>2214</v>
      </c>
      <c r="H55" s="64" t="s">
        <v>2624</v>
      </c>
      <c r="I55" s="64" t="s">
        <v>2437</v>
      </c>
      <c r="J55" s="65" t="str">
        <f t="shared" si="1"/>
        <v>1753741071</v>
      </c>
      <c r="K55" s="122" t="s">
        <v>401</v>
      </c>
      <c r="L55" s="6">
        <v>10</v>
      </c>
    </row>
    <row r="56" spans="1:12" ht="15" x14ac:dyDescent="0.25">
      <c r="A56" s="64" t="s">
        <v>2433</v>
      </c>
      <c r="B56" s="10" t="s">
        <v>406</v>
      </c>
      <c r="C56" s="64" t="s">
        <v>2434</v>
      </c>
      <c r="D56" s="64">
        <v>4263</v>
      </c>
      <c r="E56" s="64" t="s">
        <v>2435</v>
      </c>
      <c r="F56" s="64" t="s">
        <v>2436</v>
      </c>
      <c r="G56" s="10" t="s">
        <v>2215</v>
      </c>
      <c r="H56" s="64" t="s">
        <v>2624</v>
      </c>
      <c r="I56" s="64" t="s">
        <v>2437</v>
      </c>
      <c r="J56" s="65" t="str">
        <f t="shared" si="1"/>
        <v>1750524660</v>
      </c>
      <c r="K56" s="122" t="s">
        <v>405</v>
      </c>
      <c r="L56" s="6">
        <v>10</v>
      </c>
    </row>
    <row r="57" spans="1:12" ht="15" x14ac:dyDescent="0.25">
      <c r="A57" s="64" t="s">
        <v>2433</v>
      </c>
      <c r="B57" s="106" t="s">
        <v>2430</v>
      </c>
      <c r="C57" s="64" t="s">
        <v>2434</v>
      </c>
      <c r="D57" s="66">
        <v>8526</v>
      </c>
      <c r="E57" s="64" t="s">
        <v>2435</v>
      </c>
      <c r="F57" s="64" t="s">
        <v>2436</v>
      </c>
      <c r="G57" s="106" t="s">
        <v>2428</v>
      </c>
      <c r="H57" s="64" t="s">
        <v>2624</v>
      </c>
      <c r="I57" s="64" t="s">
        <v>2437</v>
      </c>
      <c r="J57" s="65" t="str">
        <f t="shared" si="1"/>
        <v>1750348631</v>
      </c>
      <c r="K57" s="122" t="s">
        <v>2429</v>
      </c>
      <c r="L57" s="103">
        <v>10</v>
      </c>
    </row>
    <row r="58" spans="1:12" ht="12.75" customHeight="1" x14ac:dyDescent="0.2">
      <c r="A58" s="64" t="s">
        <v>2433</v>
      </c>
      <c r="B58" s="10" t="s">
        <v>413</v>
      </c>
      <c r="C58" s="64" t="s">
        <v>2434</v>
      </c>
      <c r="D58" s="64">
        <v>4263</v>
      </c>
      <c r="E58" s="64" t="s">
        <v>2435</v>
      </c>
      <c r="F58" s="64" t="s">
        <v>2436</v>
      </c>
      <c r="G58" s="10" t="s">
        <v>2216</v>
      </c>
      <c r="H58" s="64" t="s">
        <v>2624</v>
      </c>
      <c r="I58" s="64" t="s">
        <v>2437</v>
      </c>
      <c r="J58" s="65" t="str">
        <f t="shared" si="1"/>
        <v>1753736261</v>
      </c>
      <c r="K58" s="10" t="s">
        <v>412</v>
      </c>
      <c r="L58" s="6">
        <v>10</v>
      </c>
    </row>
    <row r="59" spans="1:12" ht="12.75" customHeight="1" x14ac:dyDescent="0.2">
      <c r="A59" s="64" t="s">
        <v>2433</v>
      </c>
      <c r="B59" s="10" t="s">
        <v>417</v>
      </c>
      <c r="C59" s="64" t="s">
        <v>2434</v>
      </c>
      <c r="D59" s="64">
        <v>4263</v>
      </c>
      <c r="E59" s="64" t="s">
        <v>2435</v>
      </c>
      <c r="F59" s="64" t="s">
        <v>2436</v>
      </c>
      <c r="G59" s="10" t="s">
        <v>2217</v>
      </c>
      <c r="H59" s="64" t="s">
        <v>2624</v>
      </c>
      <c r="I59" s="64" t="s">
        <v>2437</v>
      </c>
      <c r="J59" s="65" t="str">
        <f t="shared" si="1"/>
        <v>1726950577</v>
      </c>
      <c r="K59" s="10" t="s">
        <v>416</v>
      </c>
      <c r="L59" s="6">
        <v>10</v>
      </c>
    </row>
    <row r="60" spans="1:12" ht="12.75" customHeight="1" x14ac:dyDescent="0.2">
      <c r="A60" s="64" t="s">
        <v>2433</v>
      </c>
      <c r="B60" s="10" t="s">
        <v>421</v>
      </c>
      <c r="C60" s="64" t="s">
        <v>2434</v>
      </c>
      <c r="D60" s="64">
        <v>4263</v>
      </c>
      <c r="E60" s="64" t="s">
        <v>2435</v>
      </c>
      <c r="F60" s="64" t="s">
        <v>2436</v>
      </c>
      <c r="G60" s="10" t="s">
        <v>2218</v>
      </c>
      <c r="H60" s="64" t="s">
        <v>2624</v>
      </c>
      <c r="I60" s="64" t="s">
        <v>2437</v>
      </c>
      <c r="J60" s="65" t="str">
        <f t="shared" si="1"/>
        <v>1724493547</v>
      </c>
      <c r="K60" s="10" t="s">
        <v>420</v>
      </c>
      <c r="L60" s="6">
        <v>10</v>
      </c>
    </row>
    <row r="61" spans="1:12" x14ac:dyDescent="0.2">
      <c r="A61" s="64" t="s">
        <v>2433</v>
      </c>
      <c r="B61" s="10" t="s">
        <v>424</v>
      </c>
      <c r="C61" s="64" t="s">
        <v>2434</v>
      </c>
      <c r="D61" s="64">
        <v>4263</v>
      </c>
      <c r="E61" s="64" t="s">
        <v>2435</v>
      </c>
      <c r="F61" s="64" t="s">
        <v>2436</v>
      </c>
      <c r="G61" s="10" t="s">
        <v>2219</v>
      </c>
      <c r="H61" s="64" t="s">
        <v>2624</v>
      </c>
      <c r="I61" s="64" t="s">
        <v>2437</v>
      </c>
      <c r="J61" s="65" t="str">
        <f t="shared" si="1"/>
        <v>1757291016</v>
      </c>
      <c r="K61" s="10" t="s">
        <v>423</v>
      </c>
      <c r="L61" s="6">
        <v>10</v>
      </c>
    </row>
    <row r="62" spans="1:12" x14ac:dyDescent="0.2">
      <c r="A62" s="64" t="s">
        <v>2433</v>
      </c>
      <c r="B62" s="10" t="s">
        <v>426</v>
      </c>
      <c r="C62" s="64" t="s">
        <v>2434</v>
      </c>
      <c r="D62" s="64">
        <v>4263</v>
      </c>
      <c r="E62" s="64" t="s">
        <v>2435</v>
      </c>
      <c r="F62" s="64" t="s">
        <v>2436</v>
      </c>
      <c r="G62" s="10" t="s">
        <v>2359</v>
      </c>
      <c r="H62" s="64" t="s">
        <v>2624</v>
      </c>
      <c r="I62" s="64" t="s">
        <v>2437</v>
      </c>
      <c r="J62" s="65" t="str">
        <f t="shared" si="1"/>
        <v>1752161644</v>
      </c>
      <c r="K62" s="10" t="s">
        <v>425</v>
      </c>
      <c r="L62" s="6">
        <v>10</v>
      </c>
    </row>
    <row r="63" spans="1:12" x14ac:dyDescent="0.2">
      <c r="A63" s="64" t="s">
        <v>2433</v>
      </c>
      <c r="B63" s="106" t="s">
        <v>429</v>
      </c>
      <c r="C63" s="64" t="s">
        <v>2434</v>
      </c>
      <c r="D63" s="66">
        <v>8526</v>
      </c>
      <c r="E63" s="64" t="s">
        <v>2435</v>
      </c>
      <c r="F63" s="64" t="s">
        <v>2436</v>
      </c>
      <c r="G63" s="106" t="s">
        <v>2220</v>
      </c>
      <c r="H63" s="64" t="s">
        <v>2624</v>
      </c>
      <c r="I63" s="64" t="s">
        <v>2437</v>
      </c>
      <c r="J63" s="65" t="str">
        <f t="shared" si="1"/>
        <v>1716923840</v>
      </c>
      <c r="K63" s="107" t="s">
        <v>428</v>
      </c>
      <c r="L63" s="103">
        <v>10</v>
      </c>
    </row>
    <row r="64" spans="1:12" x14ac:dyDescent="0.2">
      <c r="A64" s="64" t="s">
        <v>2433</v>
      </c>
      <c r="B64" s="10" t="s">
        <v>435</v>
      </c>
      <c r="C64" s="64" t="s">
        <v>2434</v>
      </c>
      <c r="D64" s="64">
        <v>4263</v>
      </c>
      <c r="E64" s="64" t="s">
        <v>2435</v>
      </c>
      <c r="F64" s="64" t="s">
        <v>2436</v>
      </c>
      <c r="G64" s="10" t="s">
        <v>2221</v>
      </c>
      <c r="H64" s="64" t="s">
        <v>2624</v>
      </c>
      <c r="I64" s="64" t="s">
        <v>2437</v>
      </c>
      <c r="J64" s="65" t="str">
        <f t="shared" si="1"/>
        <v>1753444049</v>
      </c>
      <c r="K64" s="32" t="s">
        <v>434</v>
      </c>
      <c r="L64" s="6">
        <v>10</v>
      </c>
    </row>
    <row r="65" spans="1:12" x14ac:dyDescent="0.2">
      <c r="A65" s="64" t="s">
        <v>2433</v>
      </c>
      <c r="B65" s="10" t="s">
        <v>440</v>
      </c>
      <c r="C65" s="64" t="s">
        <v>2434</v>
      </c>
      <c r="D65" s="64">
        <v>4263</v>
      </c>
      <c r="E65" s="64" t="s">
        <v>2435</v>
      </c>
      <c r="F65" s="64" t="s">
        <v>2436</v>
      </c>
      <c r="G65" s="10" t="s">
        <v>2222</v>
      </c>
      <c r="H65" s="64" t="s">
        <v>2624</v>
      </c>
      <c r="I65" s="64" t="s">
        <v>2437</v>
      </c>
      <c r="J65" s="65" t="str">
        <f t="shared" si="1"/>
        <v>1752161677</v>
      </c>
      <c r="K65" s="10" t="s">
        <v>439</v>
      </c>
      <c r="L65" s="6">
        <v>10</v>
      </c>
    </row>
    <row r="66" spans="1:12" x14ac:dyDescent="0.2">
      <c r="A66" s="64" t="s">
        <v>2433</v>
      </c>
      <c r="B66" s="10" t="s">
        <v>444</v>
      </c>
      <c r="C66" s="64" t="s">
        <v>2434</v>
      </c>
      <c r="D66" s="64">
        <v>4263</v>
      </c>
      <c r="E66" s="64" t="s">
        <v>2435</v>
      </c>
      <c r="F66" s="64" t="s">
        <v>2436</v>
      </c>
      <c r="G66" s="10" t="s">
        <v>2223</v>
      </c>
      <c r="H66" s="64" t="s">
        <v>2624</v>
      </c>
      <c r="I66" s="64" t="s">
        <v>2437</v>
      </c>
      <c r="J66" s="65" t="str">
        <f t="shared" ref="J66:J129" si="2">+B66</f>
        <v>1751845080</v>
      </c>
      <c r="K66" s="10" t="s">
        <v>443</v>
      </c>
      <c r="L66" s="6">
        <v>10</v>
      </c>
    </row>
    <row r="67" spans="1:12" x14ac:dyDescent="0.2">
      <c r="A67" s="64" t="s">
        <v>2433</v>
      </c>
      <c r="B67" s="11" t="s">
        <v>449</v>
      </c>
      <c r="C67" s="64" t="s">
        <v>2434</v>
      </c>
      <c r="D67" s="64">
        <v>4263</v>
      </c>
      <c r="E67" s="64" t="s">
        <v>2435</v>
      </c>
      <c r="F67" s="64" t="s">
        <v>2436</v>
      </c>
      <c r="G67" s="6">
        <v>2201628888</v>
      </c>
      <c r="H67" s="64" t="s">
        <v>2624</v>
      </c>
      <c r="I67" s="64" t="s">
        <v>2437</v>
      </c>
      <c r="J67" s="65" t="str">
        <f t="shared" si="2"/>
        <v>1712159449</v>
      </c>
      <c r="K67" s="6" t="s">
        <v>448</v>
      </c>
      <c r="L67" s="6">
        <v>10</v>
      </c>
    </row>
    <row r="68" spans="1:12" x14ac:dyDescent="0.2">
      <c r="A68" s="64" t="s">
        <v>2433</v>
      </c>
      <c r="B68" s="106">
        <v>1708896897</v>
      </c>
      <c r="C68" s="64" t="s">
        <v>2434</v>
      </c>
      <c r="D68" s="66">
        <v>8526</v>
      </c>
      <c r="E68" s="64" t="s">
        <v>2435</v>
      </c>
      <c r="F68" s="64" t="s">
        <v>2436</v>
      </c>
      <c r="G68" s="28">
        <v>410010030391</v>
      </c>
      <c r="H68" s="64" t="s">
        <v>2624</v>
      </c>
      <c r="I68" s="64" t="s">
        <v>2437</v>
      </c>
      <c r="J68" s="65">
        <f t="shared" si="2"/>
        <v>1708896897</v>
      </c>
      <c r="K68" s="108" t="s">
        <v>456</v>
      </c>
      <c r="L68" s="103">
        <v>227</v>
      </c>
    </row>
    <row r="69" spans="1:12" x14ac:dyDescent="0.2">
      <c r="A69" s="64" t="s">
        <v>2433</v>
      </c>
      <c r="B69" s="10" t="s">
        <v>464</v>
      </c>
      <c r="C69" s="64" t="s">
        <v>2434</v>
      </c>
      <c r="D69" s="64">
        <v>4263</v>
      </c>
      <c r="E69" s="64" t="s">
        <v>2435</v>
      </c>
      <c r="F69" s="64" t="s">
        <v>2436</v>
      </c>
      <c r="G69" s="28">
        <v>405000006255</v>
      </c>
      <c r="H69" s="64" t="s">
        <v>2624</v>
      </c>
      <c r="I69" s="64" t="s">
        <v>2437</v>
      </c>
      <c r="J69" s="65" t="str">
        <f t="shared" si="2"/>
        <v>1753631520</v>
      </c>
      <c r="K69" s="3" t="s">
        <v>463</v>
      </c>
      <c r="L69" s="6">
        <v>412</v>
      </c>
    </row>
    <row r="70" spans="1:12" x14ac:dyDescent="0.2">
      <c r="A70" s="64" t="s">
        <v>2433</v>
      </c>
      <c r="B70" s="10" t="s">
        <v>469</v>
      </c>
      <c r="C70" s="64" t="s">
        <v>2434</v>
      </c>
      <c r="D70" s="64">
        <v>4263</v>
      </c>
      <c r="E70" s="64" t="s">
        <v>2435</v>
      </c>
      <c r="F70" s="64" t="s">
        <v>2436</v>
      </c>
      <c r="G70" s="28">
        <v>405000006254</v>
      </c>
      <c r="H70" s="64" t="s">
        <v>2624</v>
      </c>
      <c r="I70" s="64" t="s">
        <v>2437</v>
      </c>
      <c r="J70" s="65" t="str">
        <f t="shared" si="2"/>
        <v>1755022736</v>
      </c>
      <c r="K70" s="3" t="s">
        <v>468</v>
      </c>
      <c r="L70" s="6">
        <v>412</v>
      </c>
    </row>
    <row r="71" spans="1:12" x14ac:dyDescent="0.2">
      <c r="A71" s="64" t="s">
        <v>2433</v>
      </c>
      <c r="B71" s="10" t="s">
        <v>475</v>
      </c>
      <c r="C71" s="64" t="s">
        <v>2434</v>
      </c>
      <c r="D71" s="64">
        <v>4263</v>
      </c>
      <c r="E71" s="64" t="s">
        <v>2435</v>
      </c>
      <c r="F71" s="64" t="s">
        <v>2436</v>
      </c>
      <c r="G71" s="10" t="s">
        <v>2224</v>
      </c>
      <c r="H71" s="64" t="s">
        <v>2624</v>
      </c>
      <c r="I71" s="64" t="s">
        <v>2437</v>
      </c>
      <c r="J71" s="65" t="str">
        <f t="shared" si="2"/>
        <v>1753802543</v>
      </c>
      <c r="K71" s="10" t="s">
        <v>474</v>
      </c>
      <c r="L71" s="6">
        <v>206</v>
      </c>
    </row>
    <row r="72" spans="1:12" x14ac:dyDescent="0.2">
      <c r="A72" s="64" t="s">
        <v>2433</v>
      </c>
      <c r="B72" s="10" t="s">
        <v>481</v>
      </c>
      <c r="C72" s="64" t="s">
        <v>2434</v>
      </c>
      <c r="D72" s="64">
        <v>4263</v>
      </c>
      <c r="E72" s="64" t="s">
        <v>2435</v>
      </c>
      <c r="F72" s="64" t="s">
        <v>2436</v>
      </c>
      <c r="G72" s="10" t="s">
        <v>2225</v>
      </c>
      <c r="H72" s="64" t="s">
        <v>2624</v>
      </c>
      <c r="I72" s="64" t="s">
        <v>2437</v>
      </c>
      <c r="J72" s="65" t="str">
        <f t="shared" si="2"/>
        <v>1105617409</v>
      </c>
      <c r="K72" s="10" t="s">
        <v>480</v>
      </c>
      <c r="L72" s="6">
        <v>206</v>
      </c>
    </row>
    <row r="73" spans="1:12" x14ac:dyDescent="0.2">
      <c r="A73" s="64" t="s">
        <v>2433</v>
      </c>
      <c r="B73" s="10" t="s">
        <v>485</v>
      </c>
      <c r="C73" s="64" t="s">
        <v>2434</v>
      </c>
      <c r="D73" s="64">
        <v>4263</v>
      </c>
      <c r="E73" s="64" t="s">
        <v>2435</v>
      </c>
      <c r="F73" s="64" t="s">
        <v>2436</v>
      </c>
      <c r="G73" s="10" t="s">
        <v>2226</v>
      </c>
      <c r="H73" s="64" t="s">
        <v>2624</v>
      </c>
      <c r="I73" s="64" t="s">
        <v>2437</v>
      </c>
      <c r="J73" s="65" t="str">
        <f t="shared" si="2"/>
        <v>1729745222</v>
      </c>
      <c r="K73" s="10" t="s">
        <v>484</v>
      </c>
      <c r="L73" s="6">
        <v>206</v>
      </c>
    </row>
    <row r="74" spans="1:12" x14ac:dyDescent="0.2">
      <c r="A74" s="64" t="s">
        <v>2433</v>
      </c>
      <c r="B74" s="10" t="s">
        <v>490</v>
      </c>
      <c r="C74" s="64" t="s">
        <v>2434</v>
      </c>
      <c r="D74" s="64">
        <v>4263</v>
      </c>
      <c r="E74" s="64" t="s">
        <v>2435</v>
      </c>
      <c r="F74" s="64" t="s">
        <v>2436</v>
      </c>
      <c r="G74" s="10" t="s">
        <v>2227</v>
      </c>
      <c r="H74" s="64" t="s">
        <v>2624</v>
      </c>
      <c r="I74" s="64" t="s">
        <v>2437</v>
      </c>
      <c r="J74" s="65" t="str">
        <f t="shared" si="2"/>
        <v>1729127546</v>
      </c>
      <c r="K74" s="10" t="s">
        <v>489</v>
      </c>
      <c r="L74" s="6">
        <v>206</v>
      </c>
    </row>
    <row r="75" spans="1:12" x14ac:dyDescent="0.2">
      <c r="A75" s="64" t="s">
        <v>2433</v>
      </c>
      <c r="B75" s="10" t="s">
        <v>496</v>
      </c>
      <c r="C75" s="64" t="s">
        <v>2434</v>
      </c>
      <c r="D75" s="64">
        <v>4263</v>
      </c>
      <c r="E75" s="64" t="s">
        <v>2435</v>
      </c>
      <c r="F75" s="64" t="s">
        <v>2436</v>
      </c>
      <c r="G75" s="10" t="s">
        <v>2228</v>
      </c>
      <c r="H75" s="64" t="s">
        <v>2624</v>
      </c>
      <c r="I75" s="64" t="s">
        <v>2437</v>
      </c>
      <c r="J75" s="65" t="str">
        <f t="shared" si="2"/>
        <v>1756486427</v>
      </c>
      <c r="K75" s="10" t="s">
        <v>495</v>
      </c>
      <c r="L75" s="6">
        <v>206</v>
      </c>
    </row>
    <row r="76" spans="1:12" x14ac:dyDescent="0.2">
      <c r="A76" s="64" t="s">
        <v>2433</v>
      </c>
      <c r="B76" s="10" t="s">
        <v>502</v>
      </c>
      <c r="C76" s="64" t="s">
        <v>2434</v>
      </c>
      <c r="D76" s="64">
        <v>4263</v>
      </c>
      <c r="E76" s="64" t="s">
        <v>2435</v>
      </c>
      <c r="F76" s="64" t="s">
        <v>2436</v>
      </c>
      <c r="G76" s="10" t="s">
        <v>2229</v>
      </c>
      <c r="H76" s="64" t="s">
        <v>2624</v>
      </c>
      <c r="I76" s="64" t="s">
        <v>2437</v>
      </c>
      <c r="J76" s="65" t="str">
        <f t="shared" si="2"/>
        <v>1754638268</v>
      </c>
      <c r="K76" s="10" t="s">
        <v>501</v>
      </c>
      <c r="L76" s="6">
        <v>206</v>
      </c>
    </row>
    <row r="77" spans="1:12" x14ac:dyDescent="0.2">
      <c r="A77" s="64" t="s">
        <v>2433</v>
      </c>
      <c r="B77" s="10" t="s">
        <v>506</v>
      </c>
      <c r="C77" s="64" t="s">
        <v>2434</v>
      </c>
      <c r="D77" s="64">
        <v>4263</v>
      </c>
      <c r="E77" s="64" t="s">
        <v>2435</v>
      </c>
      <c r="F77" s="64" t="s">
        <v>2436</v>
      </c>
      <c r="G77" s="10" t="s">
        <v>2230</v>
      </c>
      <c r="H77" s="64" t="s">
        <v>2624</v>
      </c>
      <c r="I77" s="64" t="s">
        <v>2437</v>
      </c>
      <c r="J77" s="65" t="str">
        <f t="shared" si="2"/>
        <v>1725905697</v>
      </c>
      <c r="K77" s="32" t="s">
        <v>505</v>
      </c>
      <c r="L77" s="6">
        <v>10</v>
      </c>
    </row>
    <row r="78" spans="1:12" x14ac:dyDescent="0.2">
      <c r="A78" s="64" t="s">
        <v>2433</v>
      </c>
      <c r="B78" s="106" t="s">
        <v>510</v>
      </c>
      <c r="C78" s="64" t="s">
        <v>2434</v>
      </c>
      <c r="D78" s="66">
        <v>8526</v>
      </c>
      <c r="E78" s="64" t="s">
        <v>2435</v>
      </c>
      <c r="F78" s="64" t="s">
        <v>2436</v>
      </c>
      <c r="G78" s="106" t="s">
        <v>2231</v>
      </c>
      <c r="H78" s="64" t="s">
        <v>2624</v>
      </c>
      <c r="I78" s="64" t="s">
        <v>2437</v>
      </c>
      <c r="J78" s="65" t="str">
        <f t="shared" si="2"/>
        <v>1711787133</v>
      </c>
      <c r="K78" s="106" t="s">
        <v>509</v>
      </c>
      <c r="L78" s="103">
        <v>227</v>
      </c>
    </row>
    <row r="79" spans="1:12" x14ac:dyDescent="0.2">
      <c r="A79" s="64" t="s">
        <v>2433</v>
      </c>
      <c r="B79" s="10" t="s">
        <v>516</v>
      </c>
      <c r="C79" s="64" t="s">
        <v>2434</v>
      </c>
      <c r="D79" s="64">
        <v>4263</v>
      </c>
      <c r="E79" s="64" t="s">
        <v>2435</v>
      </c>
      <c r="F79" s="64" t="s">
        <v>2436</v>
      </c>
      <c r="G79" s="10" t="s">
        <v>2232</v>
      </c>
      <c r="H79" s="64" t="s">
        <v>2624</v>
      </c>
      <c r="I79" s="64" t="s">
        <v>2437</v>
      </c>
      <c r="J79" s="65" t="str">
        <f t="shared" si="2"/>
        <v>1711325421</v>
      </c>
      <c r="K79" s="10" t="s">
        <v>515</v>
      </c>
      <c r="L79" s="6">
        <v>227</v>
      </c>
    </row>
    <row r="80" spans="1:12" x14ac:dyDescent="0.2">
      <c r="A80" s="64" t="s">
        <v>2433</v>
      </c>
      <c r="B80" s="10" t="s">
        <v>522</v>
      </c>
      <c r="C80" s="64" t="s">
        <v>2434</v>
      </c>
      <c r="D80" s="64">
        <v>4263</v>
      </c>
      <c r="E80" s="64" t="s">
        <v>2435</v>
      </c>
      <c r="F80" s="64" t="s">
        <v>2436</v>
      </c>
      <c r="G80" s="10" t="s">
        <v>2234</v>
      </c>
      <c r="H80" s="64" t="s">
        <v>2624</v>
      </c>
      <c r="I80" s="64" t="s">
        <v>2437</v>
      </c>
      <c r="J80" s="65" t="str">
        <f t="shared" si="2"/>
        <v>1702947118</v>
      </c>
      <c r="K80" s="10" t="s">
        <v>521</v>
      </c>
      <c r="L80" s="6">
        <v>227</v>
      </c>
    </row>
    <row r="81" spans="1:12" x14ac:dyDescent="0.2">
      <c r="A81" s="64" t="s">
        <v>2433</v>
      </c>
      <c r="B81" s="10" t="s">
        <v>525</v>
      </c>
      <c r="C81" s="64" t="s">
        <v>2434</v>
      </c>
      <c r="D81" s="64">
        <v>4263</v>
      </c>
      <c r="E81" s="64" t="s">
        <v>2435</v>
      </c>
      <c r="F81" s="64" t="s">
        <v>2436</v>
      </c>
      <c r="G81" s="10" t="s">
        <v>2235</v>
      </c>
      <c r="H81" s="64" t="s">
        <v>2624</v>
      </c>
      <c r="I81" s="64" t="s">
        <v>2437</v>
      </c>
      <c r="J81" s="65" t="str">
        <f t="shared" si="2"/>
        <v>1751233121</v>
      </c>
      <c r="K81" s="32" t="s">
        <v>524</v>
      </c>
      <c r="L81" s="6">
        <v>10</v>
      </c>
    </row>
    <row r="82" spans="1:12" x14ac:dyDescent="0.2">
      <c r="A82" s="64" t="s">
        <v>2433</v>
      </c>
      <c r="B82" s="10" t="s">
        <v>530</v>
      </c>
      <c r="C82" s="64" t="s">
        <v>2434</v>
      </c>
      <c r="D82" s="64">
        <v>4263</v>
      </c>
      <c r="E82" s="64" t="s">
        <v>2435</v>
      </c>
      <c r="F82" s="64" t="s">
        <v>2436</v>
      </c>
      <c r="G82" s="10" t="s">
        <v>2236</v>
      </c>
      <c r="H82" s="64" t="s">
        <v>2624</v>
      </c>
      <c r="I82" s="64" t="s">
        <v>2437</v>
      </c>
      <c r="J82" s="65" t="str">
        <f t="shared" si="2"/>
        <v>1752817914</v>
      </c>
      <c r="K82" s="32" t="s">
        <v>529</v>
      </c>
      <c r="L82" s="6">
        <v>10</v>
      </c>
    </row>
    <row r="83" spans="1:12" x14ac:dyDescent="0.2">
      <c r="A83" s="64" t="s">
        <v>2433</v>
      </c>
      <c r="B83" s="10" t="s">
        <v>532</v>
      </c>
      <c r="C83" s="64" t="s">
        <v>2434</v>
      </c>
      <c r="D83" s="64">
        <v>4263</v>
      </c>
      <c r="E83" s="64" t="s">
        <v>2435</v>
      </c>
      <c r="F83" s="64" t="s">
        <v>2436</v>
      </c>
      <c r="G83" s="10" t="s">
        <v>2237</v>
      </c>
      <c r="H83" s="64" t="s">
        <v>2624</v>
      </c>
      <c r="I83" s="64" t="s">
        <v>2437</v>
      </c>
      <c r="J83" s="65" t="str">
        <f t="shared" si="2"/>
        <v>1753345121</v>
      </c>
      <c r="K83" s="32" t="s">
        <v>531</v>
      </c>
      <c r="L83" s="6">
        <v>10</v>
      </c>
    </row>
    <row r="84" spans="1:12" x14ac:dyDescent="0.2">
      <c r="A84" s="64" t="s">
        <v>2433</v>
      </c>
      <c r="B84" s="109" t="s">
        <v>2578</v>
      </c>
      <c r="C84" s="64" t="s">
        <v>2434</v>
      </c>
      <c r="D84" s="66">
        <v>8526</v>
      </c>
      <c r="E84" s="64" t="s">
        <v>2435</v>
      </c>
      <c r="F84" s="64" t="s">
        <v>2436</v>
      </c>
      <c r="G84" s="109" t="s">
        <v>2576</v>
      </c>
      <c r="H84" s="64" t="s">
        <v>2624</v>
      </c>
      <c r="I84" s="64" t="s">
        <v>2437</v>
      </c>
      <c r="J84" s="65" t="str">
        <f t="shared" si="2"/>
        <v>0502243181</v>
      </c>
      <c r="K84" s="110" t="s">
        <v>2577</v>
      </c>
      <c r="L84" s="103">
        <v>10</v>
      </c>
    </row>
    <row r="85" spans="1:12" ht="15" customHeight="1" x14ac:dyDescent="0.25">
      <c r="A85" s="64" t="s">
        <v>2433</v>
      </c>
      <c r="B85" s="6">
        <v>1751013382</v>
      </c>
      <c r="C85" s="64" t="s">
        <v>2434</v>
      </c>
      <c r="D85" s="64">
        <v>4263</v>
      </c>
      <c r="E85" s="64" t="s">
        <v>2435</v>
      </c>
      <c r="F85" s="64" t="s">
        <v>2436</v>
      </c>
      <c r="G85" s="29">
        <v>2203920850</v>
      </c>
      <c r="H85" s="64" t="s">
        <v>2624</v>
      </c>
      <c r="I85" s="64" t="s">
        <v>2437</v>
      </c>
      <c r="J85" s="65">
        <f t="shared" si="2"/>
        <v>1751013382</v>
      </c>
      <c r="K85" s="122" t="s">
        <v>544</v>
      </c>
      <c r="L85" s="6">
        <v>10</v>
      </c>
    </row>
    <row r="86" spans="1:12" ht="15" customHeight="1" x14ac:dyDescent="0.25">
      <c r="A86" s="64" t="s">
        <v>2433</v>
      </c>
      <c r="B86" s="4" t="s">
        <v>550</v>
      </c>
      <c r="C86" s="64" t="s">
        <v>2434</v>
      </c>
      <c r="D86" s="64">
        <v>4263</v>
      </c>
      <c r="E86" s="64" t="s">
        <v>2435</v>
      </c>
      <c r="F86" s="64" t="s">
        <v>2436</v>
      </c>
      <c r="G86" s="4" t="s">
        <v>2239</v>
      </c>
      <c r="H86" s="64" t="s">
        <v>2624</v>
      </c>
      <c r="I86" s="64" t="s">
        <v>2437</v>
      </c>
      <c r="J86" s="65" t="str">
        <f t="shared" si="2"/>
        <v>1753204492</v>
      </c>
      <c r="K86" s="122" t="s">
        <v>549</v>
      </c>
      <c r="L86" s="6">
        <v>206</v>
      </c>
    </row>
    <row r="87" spans="1:12" ht="15" customHeight="1" x14ac:dyDescent="0.25">
      <c r="A87" s="64" t="s">
        <v>2433</v>
      </c>
      <c r="B87" s="4" t="s">
        <v>555</v>
      </c>
      <c r="C87" s="64" t="s">
        <v>2434</v>
      </c>
      <c r="D87" s="64">
        <v>4263</v>
      </c>
      <c r="E87" s="64" t="s">
        <v>2435</v>
      </c>
      <c r="F87" s="64" t="s">
        <v>2436</v>
      </c>
      <c r="G87" s="4" t="s">
        <v>2240</v>
      </c>
      <c r="H87" s="64" t="s">
        <v>2624</v>
      </c>
      <c r="I87" s="64" t="s">
        <v>2437</v>
      </c>
      <c r="J87" s="65" t="str">
        <f t="shared" si="2"/>
        <v>1752921435</v>
      </c>
      <c r="K87" s="122" t="s">
        <v>554</v>
      </c>
      <c r="L87" s="6">
        <v>206</v>
      </c>
    </row>
    <row r="88" spans="1:12" ht="15" x14ac:dyDescent="0.25">
      <c r="A88" s="64" t="s">
        <v>2433</v>
      </c>
      <c r="B88" s="10" t="s">
        <v>560</v>
      </c>
      <c r="C88" s="64" t="s">
        <v>2434</v>
      </c>
      <c r="D88" s="64">
        <v>4263</v>
      </c>
      <c r="E88" s="64" t="s">
        <v>2435</v>
      </c>
      <c r="F88" s="64" t="s">
        <v>2436</v>
      </c>
      <c r="G88" s="10" t="s">
        <v>2241</v>
      </c>
      <c r="H88" s="64" t="s">
        <v>2624</v>
      </c>
      <c r="I88" s="64" t="s">
        <v>2437</v>
      </c>
      <c r="J88" s="65" t="str">
        <f t="shared" si="2"/>
        <v>1756949580</v>
      </c>
      <c r="K88" s="122" t="s">
        <v>559</v>
      </c>
      <c r="L88" s="6">
        <v>206</v>
      </c>
    </row>
    <row r="89" spans="1:12" ht="15" x14ac:dyDescent="0.25">
      <c r="A89" s="64" t="s">
        <v>2433</v>
      </c>
      <c r="B89" s="10" t="s">
        <v>565</v>
      </c>
      <c r="C89" s="64" t="s">
        <v>2434</v>
      </c>
      <c r="D89" s="64">
        <v>4263</v>
      </c>
      <c r="E89" s="64" t="s">
        <v>2435</v>
      </c>
      <c r="F89" s="64" t="s">
        <v>2436</v>
      </c>
      <c r="G89" s="10" t="s">
        <v>2242</v>
      </c>
      <c r="H89" s="64" t="s">
        <v>2624</v>
      </c>
      <c r="I89" s="64" t="s">
        <v>2437</v>
      </c>
      <c r="J89" s="65" t="str">
        <f t="shared" si="2"/>
        <v>1751665710</v>
      </c>
      <c r="K89" s="122" t="s">
        <v>564</v>
      </c>
      <c r="L89" s="6">
        <v>206</v>
      </c>
    </row>
    <row r="90" spans="1:12" ht="15" x14ac:dyDescent="0.25">
      <c r="A90" s="64" t="s">
        <v>2433</v>
      </c>
      <c r="B90" s="7" t="s">
        <v>570</v>
      </c>
      <c r="C90" s="64" t="s">
        <v>2434</v>
      </c>
      <c r="D90" s="64">
        <v>4263</v>
      </c>
      <c r="E90" s="64" t="s">
        <v>2435</v>
      </c>
      <c r="F90" s="64" t="s">
        <v>2436</v>
      </c>
      <c r="G90" s="7" t="s">
        <v>2243</v>
      </c>
      <c r="H90" s="64" t="s">
        <v>2624</v>
      </c>
      <c r="I90" s="64" t="s">
        <v>2437</v>
      </c>
      <c r="J90" s="65" t="str">
        <f t="shared" si="2"/>
        <v>1751340850</v>
      </c>
      <c r="K90" s="122" t="s">
        <v>569</v>
      </c>
      <c r="L90" s="6">
        <v>206</v>
      </c>
    </row>
    <row r="91" spans="1:12" ht="15" x14ac:dyDescent="0.25">
      <c r="A91" s="64" t="s">
        <v>2433</v>
      </c>
      <c r="B91" s="10" t="s">
        <v>576</v>
      </c>
      <c r="C91" s="64" t="s">
        <v>2434</v>
      </c>
      <c r="D91" s="64">
        <v>4263</v>
      </c>
      <c r="E91" s="64" t="s">
        <v>2435</v>
      </c>
      <c r="F91" s="64" t="s">
        <v>2436</v>
      </c>
      <c r="G91" s="10" t="s">
        <v>2244</v>
      </c>
      <c r="H91" s="64" t="s">
        <v>2624</v>
      </c>
      <c r="I91" s="64" t="s">
        <v>2437</v>
      </c>
      <c r="J91" s="65" t="str">
        <f t="shared" si="2"/>
        <v>1726415324</v>
      </c>
      <c r="K91" s="122" t="s">
        <v>575</v>
      </c>
      <c r="L91" s="6">
        <v>206</v>
      </c>
    </row>
    <row r="92" spans="1:12" ht="15" x14ac:dyDescent="0.25">
      <c r="A92" s="64" t="s">
        <v>2433</v>
      </c>
      <c r="B92" s="10" t="s">
        <v>580</v>
      </c>
      <c r="C92" s="64" t="s">
        <v>2434</v>
      </c>
      <c r="D92" s="64">
        <v>4263</v>
      </c>
      <c r="E92" s="64" t="s">
        <v>2435</v>
      </c>
      <c r="F92" s="64" t="s">
        <v>2436</v>
      </c>
      <c r="G92" s="10" t="s">
        <v>2245</v>
      </c>
      <c r="H92" s="64" t="s">
        <v>2624</v>
      </c>
      <c r="I92" s="64" t="s">
        <v>2437</v>
      </c>
      <c r="J92" s="65" t="str">
        <f t="shared" si="2"/>
        <v>1751773019</v>
      </c>
      <c r="K92" s="122" t="s">
        <v>579</v>
      </c>
      <c r="L92" s="6">
        <v>10</v>
      </c>
    </row>
    <row r="93" spans="1:12" ht="15" x14ac:dyDescent="0.25">
      <c r="A93" s="64" t="s">
        <v>2433</v>
      </c>
      <c r="B93" s="3" t="s">
        <v>585</v>
      </c>
      <c r="C93" s="64" t="s">
        <v>2434</v>
      </c>
      <c r="D93" s="64">
        <v>4263</v>
      </c>
      <c r="E93" s="64" t="s">
        <v>2435</v>
      </c>
      <c r="F93" s="64" t="s">
        <v>2436</v>
      </c>
      <c r="G93" s="10" t="s">
        <v>2246</v>
      </c>
      <c r="H93" s="64" t="s">
        <v>2624</v>
      </c>
      <c r="I93" s="64" t="s">
        <v>2437</v>
      </c>
      <c r="J93" s="65" t="str">
        <f t="shared" si="2"/>
        <v>1756429963</v>
      </c>
      <c r="K93" s="122" t="s">
        <v>584</v>
      </c>
      <c r="L93" s="6">
        <v>10</v>
      </c>
    </row>
    <row r="94" spans="1:12" ht="15" x14ac:dyDescent="0.25">
      <c r="A94" s="64" t="s">
        <v>2433</v>
      </c>
      <c r="B94" s="3" t="s">
        <v>590</v>
      </c>
      <c r="C94" s="64" t="s">
        <v>2434</v>
      </c>
      <c r="D94" s="64">
        <v>4263</v>
      </c>
      <c r="E94" s="64" t="s">
        <v>2435</v>
      </c>
      <c r="F94" s="64" t="s">
        <v>2436</v>
      </c>
      <c r="G94" s="10" t="s">
        <v>2247</v>
      </c>
      <c r="H94" s="64" t="s">
        <v>2624</v>
      </c>
      <c r="I94" s="64" t="s">
        <v>2437</v>
      </c>
      <c r="J94" s="65" t="str">
        <f t="shared" si="2"/>
        <v>1750195511</v>
      </c>
      <c r="K94" s="122" t="s">
        <v>589</v>
      </c>
      <c r="L94" s="6">
        <v>10</v>
      </c>
    </row>
    <row r="95" spans="1:12" ht="15" x14ac:dyDescent="0.25">
      <c r="A95" s="64" t="s">
        <v>2433</v>
      </c>
      <c r="B95" s="3" t="s">
        <v>594</v>
      </c>
      <c r="C95" s="64" t="s">
        <v>2434</v>
      </c>
      <c r="D95" s="64">
        <v>4263</v>
      </c>
      <c r="E95" s="64" t="s">
        <v>2435</v>
      </c>
      <c r="F95" s="64" t="s">
        <v>2436</v>
      </c>
      <c r="G95" s="10" t="s">
        <v>2248</v>
      </c>
      <c r="H95" s="64" t="s">
        <v>2624</v>
      </c>
      <c r="I95" s="64" t="s">
        <v>2437</v>
      </c>
      <c r="J95" s="65" t="str">
        <f t="shared" si="2"/>
        <v>0503046765</v>
      </c>
      <c r="K95" s="122" t="s">
        <v>593</v>
      </c>
      <c r="L95" s="6">
        <v>10</v>
      </c>
    </row>
    <row r="96" spans="1:12" ht="15" x14ac:dyDescent="0.25">
      <c r="A96" s="64" t="s">
        <v>2433</v>
      </c>
      <c r="B96" s="3" t="s">
        <v>599</v>
      </c>
      <c r="C96" s="64" t="s">
        <v>2434</v>
      </c>
      <c r="D96" s="64">
        <v>4263</v>
      </c>
      <c r="E96" s="64" t="s">
        <v>2435</v>
      </c>
      <c r="F96" s="64" t="s">
        <v>2436</v>
      </c>
      <c r="G96" s="10" t="s">
        <v>2249</v>
      </c>
      <c r="H96" s="64" t="s">
        <v>2624</v>
      </c>
      <c r="I96" s="64" t="s">
        <v>2437</v>
      </c>
      <c r="J96" s="65" t="str">
        <f t="shared" si="2"/>
        <v>1752631703</v>
      </c>
      <c r="K96" s="122" t="s">
        <v>598</v>
      </c>
      <c r="L96" s="6">
        <v>10</v>
      </c>
    </row>
    <row r="97" spans="1:12" ht="15" x14ac:dyDescent="0.25">
      <c r="A97" s="64" t="s">
        <v>2433</v>
      </c>
      <c r="B97" s="3" t="s">
        <v>604</v>
      </c>
      <c r="C97" s="64" t="s">
        <v>2434</v>
      </c>
      <c r="D97" s="64">
        <v>4263</v>
      </c>
      <c r="E97" s="64" t="s">
        <v>2435</v>
      </c>
      <c r="F97" s="64" t="s">
        <v>2436</v>
      </c>
      <c r="G97" s="10" t="s">
        <v>2250</v>
      </c>
      <c r="H97" s="64" t="s">
        <v>2624</v>
      </c>
      <c r="I97" s="64" t="s">
        <v>2437</v>
      </c>
      <c r="J97" s="65" t="str">
        <f t="shared" si="2"/>
        <v>1751697432</v>
      </c>
      <c r="K97" s="122" t="s">
        <v>603</v>
      </c>
      <c r="L97" s="6">
        <v>10</v>
      </c>
    </row>
    <row r="98" spans="1:12" ht="15" x14ac:dyDescent="0.25">
      <c r="A98" s="64" t="s">
        <v>2433</v>
      </c>
      <c r="B98" s="3" t="s">
        <v>609</v>
      </c>
      <c r="C98" s="64" t="s">
        <v>2434</v>
      </c>
      <c r="D98" s="64">
        <v>4263</v>
      </c>
      <c r="E98" s="64" t="s">
        <v>2435</v>
      </c>
      <c r="F98" s="64" t="s">
        <v>2436</v>
      </c>
      <c r="G98" s="10" t="s">
        <v>2251</v>
      </c>
      <c r="H98" s="64" t="s">
        <v>2624</v>
      </c>
      <c r="I98" s="64" t="s">
        <v>2437</v>
      </c>
      <c r="J98" s="65" t="str">
        <f t="shared" si="2"/>
        <v>1600745259</v>
      </c>
      <c r="K98" s="122" t="s">
        <v>608</v>
      </c>
      <c r="L98" s="6">
        <v>10</v>
      </c>
    </row>
    <row r="99" spans="1:12" ht="15" x14ac:dyDescent="0.25">
      <c r="A99" s="64" t="s">
        <v>2433</v>
      </c>
      <c r="B99" s="3" t="s">
        <v>614</v>
      </c>
      <c r="C99" s="64" t="s">
        <v>2434</v>
      </c>
      <c r="D99" s="64">
        <v>4263</v>
      </c>
      <c r="E99" s="64" t="s">
        <v>2435</v>
      </c>
      <c r="F99" s="64" t="s">
        <v>2436</v>
      </c>
      <c r="G99" s="10" t="s">
        <v>2252</v>
      </c>
      <c r="H99" s="64" t="s">
        <v>2624</v>
      </c>
      <c r="I99" s="64" t="s">
        <v>2437</v>
      </c>
      <c r="J99" s="65" t="str">
        <f t="shared" si="2"/>
        <v>1729216042</v>
      </c>
      <c r="K99" s="122" t="s">
        <v>613</v>
      </c>
      <c r="L99" s="6">
        <v>10</v>
      </c>
    </row>
    <row r="100" spans="1:12" ht="15" x14ac:dyDescent="0.25">
      <c r="A100" s="64" t="s">
        <v>2433</v>
      </c>
      <c r="B100" s="6" t="s">
        <v>618</v>
      </c>
      <c r="C100" s="64" t="s">
        <v>2434</v>
      </c>
      <c r="D100" s="64">
        <v>4263</v>
      </c>
      <c r="E100" s="64" t="s">
        <v>2435</v>
      </c>
      <c r="F100" s="64" t="s">
        <v>2436</v>
      </c>
      <c r="G100" s="29">
        <v>401060003579</v>
      </c>
      <c r="H100" s="64" t="s">
        <v>2624</v>
      </c>
      <c r="I100" s="64" t="s">
        <v>2437</v>
      </c>
      <c r="J100" s="65" t="str">
        <f t="shared" si="2"/>
        <v>1752807212</v>
      </c>
      <c r="K100" s="122" t="s">
        <v>617</v>
      </c>
      <c r="L100" s="6">
        <v>206</v>
      </c>
    </row>
    <row r="101" spans="1:12" ht="15" x14ac:dyDescent="0.25">
      <c r="A101" s="64" t="s">
        <v>2433</v>
      </c>
      <c r="B101" s="3">
        <v>1721626693</v>
      </c>
      <c r="C101" s="64" t="s">
        <v>2434</v>
      </c>
      <c r="D101" s="64">
        <v>4263</v>
      </c>
      <c r="E101" s="64" t="s">
        <v>2435</v>
      </c>
      <c r="F101" s="64" t="s">
        <v>2436</v>
      </c>
      <c r="G101" s="10">
        <v>5520131300</v>
      </c>
      <c r="H101" s="64" t="s">
        <v>2624</v>
      </c>
      <c r="I101" s="64" t="s">
        <v>2437</v>
      </c>
      <c r="J101" s="65">
        <f t="shared" si="2"/>
        <v>1721626693</v>
      </c>
      <c r="K101" s="122" t="s">
        <v>621</v>
      </c>
      <c r="L101" s="6">
        <v>10</v>
      </c>
    </row>
    <row r="102" spans="1:12" ht="15" x14ac:dyDescent="0.25">
      <c r="A102" s="64" t="s">
        <v>2433</v>
      </c>
      <c r="B102" s="3" t="s">
        <v>626</v>
      </c>
      <c r="C102" s="64" t="s">
        <v>2434</v>
      </c>
      <c r="D102" s="64">
        <v>4263</v>
      </c>
      <c r="E102" s="64" t="s">
        <v>2435</v>
      </c>
      <c r="F102" s="64" t="s">
        <v>2436</v>
      </c>
      <c r="G102" s="10">
        <v>6247613700</v>
      </c>
      <c r="H102" s="64" t="s">
        <v>2624</v>
      </c>
      <c r="I102" s="64" t="s">
        <v>2437</v>
      </c>
      <c r="J102" s="65" t="str">
        <f t="shared" si="2"/>
        <v>1707123699</v>
      </c>
      <c r="K102" s="122" t="s">
        <v>625</v>
      </c>
      <c r="L102" s="6">
        <v>10</v>
      </c>
    </row>
    <row r="103" spans="1:12" ht="15" x14ac:dyDescent="0.25">
      <c r="A103" s="64" t="s">
        <v>2433</v>
      </c>
      <c r="B103" s="3">
        <v>1722439930</v>
      </c>
      <c r="C103" s="64" t="s">
        <v>2434</v>
      </c>
      <c r="D103" s="64">
        <v>4263</v>
      </c>
      <c r="E103" s="64" t="s">
        <v>2435</v>
      </c>
      <c r="F103" s="64" t="s">
        <v>2436</v>
      </c>
      <c r="G103" s="10">
        <v>5212230800</v>
      </c>
      <c r="H103" s="64" t="s">
        <v>2624</v>
      </c>
      <c r="I103" s="64" t="s">
        <v>2437</v>
      </c>
      <c r="J103" s="65">
        <f t="shared" si="2"/>
        <v>1722439930</v>
      </c>
      <c r="K103" s="122" t="s">
        <v>630</v>
      </c>
      <c r="L103" s="6">
        <v>10</v>
      </c>
    </row>
    <row r="104" spans="1:12" ht="15" x14ac:dyDescent="0.25">
      <c r="A104" s="64" t="s">
        <v>2433</v>
      </c>
      <c r="B104" s="111" t="s">
        <v>635</v>
      </c>
      <c r="C104" s="64" t="s">
        <v>2434</v>
      </c>
      <c r="D104" s="66">
        <v>8526</v>
      </c>
      <c r="E104" s="64" t="s">
        <v>2435</v>
      </c>
      <c r="F104" s="64" t="s">
        <v>2436</v>
      </c>
      <c r="G104" s="106">
        <v>2203366213</v>
      </c>
      <c r="H104" s="64" t="s">
        <v>2624</v>
      </c>
      <c r="I104" s="64" t="s">
        <v>2437</v>
      </c>
      <c r="J104" s="65" t="str">
        <f t="shared" si="2"/>
        <v>0802070201</v>
      </c>
      <c r="K104" s="122" t="s">
        <v>634</v>
      </c>
      <c r="L104" s="103">
        <v>10</v>
      </c>
    </row>
    <row r="105" spans="1:12" ht="12.75" customHeight="1" x14ac:dyDescent="0.2">
      <c r="A105" s="64" t="s">
        <v>2433</v>
      </c>
      <c r="B105" s="3">
        <v>1750098921</v>
      </c>
      <c r="C105" s="64" t="s">
        <v>2434</v>
      </c>
      <c r="D105" s="64">
        <v>4263</v>
      </c>
      <c r="E105" s="64" t="s">
        <v>2435</v>
      </c>
      <c r="F105" s="64" t="s">
        <v>2436</v>
      </c>
      <c r="G105" s="28">
        <v>401070023760</v>
      </c>
      <c r="H105" s="64" t="s">
        <v>2624</v>
      </c>
      <c r="I105" s="64" t="s">
        <v>2437</v>
      </c>
      <c r="J105" s="65">
        <f t="shared" si="2"/>
        <v>1750098921</v>
      </c>
      <c r="K105" s="28" t="s">
        <v>640</v>
      </c>
      <c r="L105" s="6">
        <v>206</v>
      </c>
    </row>
    <row r="106" spans="1:12" ht="12.75" customHeight="1" x14ac:dyDescent="0.2">
      <c r="A106" s="64" t="s">
        <v>2433</v>
      </c>
      <c r="B106" s="26" t="s">
        <v>646</v>
      </c>
      <c r="C106" s="64" t="s">
        <v>2434</v>
      </c>
      <c r="D106" s="64">
        <v>4263</v>
      </c>
      <c r="E106" s="64" t="s">
        <v>2435</v>
      </c>
      <c r="F106" s="64" t="s">
        <v>2436</v>
      </c>
      <c r="G106" s="4" t="s">
        <v>2253</v>
      </c>
      <c r="H106" s="64" t="s">
        <v>2624</v>
      </c>
      <c r="I106" s="64" t="s">
        <v>2437</v>
      </c>
      <c r="J106" s="65" t="str">
        <f t="shared" si="2"/>
        <v>1753003258</v>
      </c>
      <c r="K106" s="4" t="s">
        <v>645</v>
      </c>
      <c r="L106" s="6">
        <v>206</v>
      </c>
    </row>
    <row r="107" spans="1:12" ht="12.75" customHeight="1" x14ac:dyDescent="0.2">
      <c r="A107" s="64" t="s">
        <v>2433</v>
      </c>
      <c r="B107" s="26" t="s">
        <v>651</v>
      </c>
      <c r="C107" s="64" t="s">
        <v>2434</v>
      </c>
      <c r="D107" s="64">
        <v>4263</v>
      </c>
      <c r="E107" s="64" t="s">
        <v>2435</v>
      </c>
      <c r="F107" s="64" t="s">
        <v>2436</v>
      </c>
      <c r="G107" s="4" t="s">
        <v>2254</v>
      </c>
      <c r="H107" s="64" t="s">
        <v>2624</v>
      </c>
      <c r="I107" s="64" t="s">
        <v>2437</v>
      </c>
      <c r="J107" s="65" t="str">
        <f t="shared" si="2"/>
        <v>1753002474</v>
      </c>
      <c r="K107" s="4" t="s">
        <v>650</v>
      </c>
      <c r="L107" s="6">
        <v>206</v>
      </c>
    </row>
    <row r="108" spans="1:12" x14ac:dyDescent="0.2">
      <c r="A108" s="64" t="s">
        <v>2433</v>
      </c>
      <c r="B108" s="112" t="s">
        <v>657</v>
      </c>
      <c r="C108" s="64" t="s">
        <v>2434</v>
      </c>
      <c r="D108" s="66">
        <v>8526</v>
      </c>
      <c r="E108" s="64" t="s">
        <v>2435</v>
      </c>
      <c r="F108" s="64" t="s">
        <v>2436</v>
      </c>
      <c r="G108" s="113" t="s">
        <v>2255</v>
      </c>
      <c r="H108" s="64" t="s">
        <v>2624</v>
      </c>
      <c r="I108" s="64" t="s">
        <v>2437</v>
      </c>
      <c r="J108" s="65" t="str">
        <f t="shared" si="2"/>
        <v>1752670339</v>
      </c>
      <c r="K108" s="113" t="s">
        <v>656</v>
      </c>
      <c r="L108" s="103">
        <v>206</v>
      </c>
    </row>
    <row r="109" spans="1:12" x14ac:dyDescent="0.2">
      <c r="A109" s="64" t="s">
        <v>2433</v>
      </c>
      <c r="B109" s="26" t="s">
        <v>666</v>
      </c>
      <c r="C109" s="64" t="s">
        <v>2434</v>
      </c>
      <c r="D109" s="64">
        <v>4263</v>
      </c>
      <c r="E109" s="64" t="s">
        <v>2435</v>
      </c>
      <c r="F109" s="64" t="s">
        <v>2436</v>
      </c>
      <c r="G109" s="4" t="s">
        <v>2256</v>
      </c>
      <c r="H109" s="64" t="s">
        <v>2624</v>
      </c>
      <c r="I109" s="64" t="s">
        <v>2437</v>
      </c>
      <c r="J109" s="65" t="str">
        <f t="shared" si="2"/>
        <v>1729329100</v>
      </c>
      <c r="K109" s="4" t="s">
        <v>665</v>
      </c>
      <c r="L109" s="6">
        <v>206</v>
      </c>
    </row>
    <row r="110" spans="1:12" x14ac:dyDescent="0.2">
      <c r="A110" s="64" t="s">
        <v>2433</v>
      </c>
      <c r="B110" s="26" t="s">
        <v>672</v>
      </c>
      <c r="C110" s="64" t="s">
        <v>2434</v>
      </c>
      <c r="D110" s="64">
        <v>4263</v>
      </c>
      <c r="E110" s="64" t="s">
        <v>2435</v>
      </c>
      <c r="F110" s="64" t="s">
        <v>2436</v>
      </c>
      <c r="G110" s="4" t="s">
        <v>2257</v>
      </c>
      <c r="H110" s="64" t="s">
        <v>2624</v>
      </c>
      <c r="I110" s="64" t="s">
        <v>2437</v>
      </c>
      <c r="J110" s="65" t="str">
        <f t="shared" si="2"/>
        <v>1752198281</v>
      </c>
      <c r="K110" s="4" t="s">
        <v>671</v>
      </c>
      <c r="L110" s="6">
        <v>206</v>
      </c>
    </row>
    <row r="111" spans="1:12" x14ac:dyDescent="0.2">
      <c r="A111" s="64" t="s">
        <v>2433</v>
      </c>
      <c r="B111" s="26" t="s">
        <v>678</v>
      </c>
      <c r="C111" s="64" t="s">
        <v>2434</v>
      </c>
      <c r="D111" s="64">
        <v>4263</v>
      </c>
      <c r="E111" s="64" t="s">
        <v>2435</v>
      </c>
      <c r="F111" s="64" t="s">
        <v>2436</v>
      </c>
      <c r="G111" s="4" t="s">
        <v>2258</v>
      </c>
      <c r="H111" s="64" t="s">
        <v>2624</v>
      </c>
      <c r="I111" s="64" t="s">
        <v>2437</v>
      </c>
      <c r="J111" s="65" t="str">
        <f t="shared" si="2"/>
        <v>1752690998</v>
      </c>
      <c r="K111" s="4" t="s">
        <v>677</v>
      </c>
      <c r="L111" s="6">
        <v>206</v>
      </c>
    </row>
    <row r="112" spans="1:12" x14ac:dyDescent="0.2">
      <c r="A112" s="64" t="s">
        <v>2433</v>
      </c>
      <c r="B112" s="26" t="s">
        <v>683</v>
      </c>
      <c r="C112" s="64" t="s">
        <v>2434</v>
      </c>
      <c r="D112" s="64">
        <v>4263</v>
      </c>
      <c r="E112" s="64" t="s">
        <v>2435</v>
      </c>
      <c r="F112" s="64" t="s">
        <v>2436</v>
      </c>
      <c r="G112" s="4" t="s">
        <v>2259</v>
      </c>
      <c r="H112" s="64" t="s">
        <v>2624</v>
      </c>
      <c r="I112" s="64" t="s">
        <v>2437</v>
      </c>
      <c r="J112" s="65" t="str">
        <f t="shared" si="2"/>
        <v>1725600595</v>
      </c>
      <c r="K112" s="4" t="s">
        <v>682</v>
      </c>
      <c r="L112" s="6">
        <v>206</v>
      </c>
    </row>
    <row r="113" spans="1:12" x14ac:dyDescent="0.2">
      <c r="A113" s="64" t="s">
        <v>2433</v>
      </c>
      <c r="B113" s="74" t="s">
        <v>689</v>
      </c>
      <c r="C113" s="64" t="s">
        <v>2434</v>
      </c>
      <c r="D113" s="64">
        <v>4263</v>
      </c>
      <c r="E113" s="64" t="s">
        <v>2435</v>
      </c>
      <c r="F113" s="64" t="s">
        <v>2436</v>
      </c>
      <c r="G113" s="73" t="s">
        <v>2260</v>
      </c>
      <c r="H113" s="64" t="s">
        <v>2624</v>
      </c>
      <c r="I113" s="64" t="s">
        <v>2437</v>
      </c>
      <c r="J113" s="65" t="str">
        <f t="shared" si="2"/>
        <v>1750197327</v>
      </c>
      <c r="K113" s="73" t="s">
        <v>688</v>
      </c>
      <c r="L113" s="75">
        <v>206</v>
      </c>
    </row>
    <row r="114" spans="1:12" x14ac:dyDescent="0.2">
      <c r="A114" s="64" t="s">
        <v>2433</v>
      </c>
      <c r="B114" s="78">
        <v>1753753415</v>
      </c>
      <c r="C114" s="64" t="s">
        <v>2434</v>
      </c>
      <c r="D114" s="64">
        <v>4263</v>
      </c>
      <c r="E114" s="64" t="s">
        <v>2435</v>
      </c>
      <c r="F114" s="64" t="s">
        <v>2436</v>
      </c>
      <c r="G114" s="76">
        <v>401060003609</v>
      </c>
      <c r="H114" s="64" t="s">
        <v>2624</v>
      </c>
      <c r="I114" s="64" t="s">
        <v>2437</v>
      </c>
      <c r="J114" s="65">
        <f t="shared" si="2"/>
        <v>1753753415</v>
      </c>
      <c r="K114" s="77" t="s">
        <v>2579</v>
      </c>
      <c r="L114" s="79">
        <v>206</v>
      </c>
    </row>
    <row r="115" spans="1:12" x14ac:dyDescent="0.2">
      <c r="A115" s="64" t="s">
        <v>2433</v>
      </c>
      <c r="B115" s="74" t="s">
        <v>689</v>
      </c>
      <c r="C115" s="64" t="s">
        <v>2434</v>
      </c>
      <c r="D115" s="64">
        <v>4263</v>
      </c>
      <c r="E115" s="64" t="s">
        <v>2435</v>
      </c>
      <c r="F115" s="64" t="s">
        <v>2436</v>
      </c>
      <c r="G115" s="73" t="s">
        <v>2260</v>
      </c>
      <c r="H115" s="64" t="s">
        <v>2624</v>
      </c>
      <c r="I115" s="64" t="s">
        <v>2437</v>
      </c>
      <c r="J115" s="65" t="str">
        <f t="shared" si="2"/>
        <v>1750197327</v>
      </c>
      <c r="K115" s="73" t="s">
        <v>688</v>
      </c>
      <c r="L115" s="75">
        <v>206</v>
      </c>
    </row>
    <row r="116" spans="1:12" x14ac:dyDescent="0.2">
      <c r="A116" s="64" t="s">
        <v>2433</v>
      </c>
      <c r="B116" s="7" t="s">
        <v>699</v>
      </c>
      <c r="C116" s="64" t="s">
        <v>2434</v>
      </c>
      <c r="D116" s="64">
        <v>4263</v>
      </c>
      <c r="E116" s="64" t="s">
        <v>2435</v>
      </c>
      <c r="F116" s="64" t="s">
        <v>2436</v>
      </c>
      <c r="G116" s="7" t="s">
        <v>2261</v>
      </c>
      <c r="H116" s="64" t="s">
        <v>2624</v>
      </c>
      <c r="I116" s="64" t="s">
        <v>2437</v>
      </c>
      <c r="J116" s="65" t="str">
        <f t="shared" si="2"/>
        <v>1754633608</v>
      </c>
      <c r="K116" s="35" t="s">
        <v>698</v>
      </c>
      <c r="L116" s="6">
        <v>10</v>
      </c>
    </row>
    <row r="117" spans="1:12" x14ac:dyDescent="0.2">
      <c r="A117" s="64" t="s">
        <v>2433</v>
      </c>
      <c r="B117" s="7" t="s">
        <v>703</v>
      </c>
      <c r="C117" s="64" t="s">
        <v>2434</v>
      </c>
      <c r="D117" s="64">
        <v>4263</v>
      </c>
      <c r="E117" s="64" t="s">
        <v>2435</v>
      </c>
      <c r="F117" s="64" t="s">
        <v>2436</v>
      </c>
      <c r="G117" s="7" t="s">
        <v>2262</v>
      </c>
      <c r="H117" s="64" t="s">
        <v>2624</v>
      </c>
      <c r="I117" s="64" t="s">
        <v>2437</v>
      </c>
      <c r="J117" s="65" t="str">
        <f t="shared" si="2"/>
        <v>1727342816</v>
      </c>
      <c r="K117" s="35" t="s">
        <v>702</v>
      </c>
      <c r="L117" s="6">
        <v>10</v>
      </c>
    </row>
    <row r="118" spans="1:12" x14ac:dyDescent="0.2">
      <c r="A118" s="64" t="s">
        <v>2433</v>
      </c>
      <c r="B118" s="7" t="s">
        <v>712</v>
      </c>
      <c r="C118" s="64" t="s">
        <v>2434</v>
      </c>
      <c r="D118" s="64">
        <v>4263</v>
      </c>
      <c r="E118" s="64" t="s">
        <v>2435</v>
      </c>
      <c r="F118" s="64" t="s">
        <v>2436</v>
      </c>
      <c r="G118" s="7" t="s">
        <v>2264</v>
      </c>
      <c r="H118" s="64" t="s">
        <v>2624</v>
      </c>
      <c r="I118" s="64" t="s">
        <v>2437</v>
      </c>
      <c r="J118" s="65" t="str">
        <f t="shared" si="2"/>
        <v>1719516971</v>
      </c>
      <c r="K118" s="35" t="s">
        <v>711</v>
      </c>
      <c r="L118" s="6">
        <v>10</v>
      </c>
    </row>
    <row r="119" spans="1:12" x14ac:dyDescent="0.2">
      <c r="A119" s="64" t="s">
        <v>2433</v>
      </c>
      <c r="B119" s="7" t="s">
        <v>724</v>
      </c>
      <c r="C119" s="64" t="s">
        <v>2434</v>
      </c>
      <c r="D119" s="64">
        <v>4263</v>
      </c>
      <c r="E119" s="64" t="s">
        <v>2435</v>
      </c>
      <c r="F119" s="64" t="s">
        <v>2436</v>
      </c>
      <c r="G119" s="7" t="s">
        <v>2266</v>
      </c>
      <c r="H119" s="64" t="s">
        <v>2624</v>
      </c>
      <c r="I119" s="64" t="s">
        <v>2437</v>
      </c>
      <c r="J119" s="65" t="str">
        <f t="shared" si="2"/>
        <v>1720111176</v>
      </c>
      <c r="K119" s="35" t="s">
        <v>723</v>
      </c>
      <c r="L119" s="6">
        <v>59</v>
      </c>
    </row>
    <row r="120" spans="1:12" s="149" customFormat="1" x14ac:dyDescent="0.2">
      <c r="A120" s="149" t="s">
        <v>2433</v>
      </c>
      <c r="B120" s="150" t="s">
        <v>829</v>
      </c>
      <c r="C120" s="149" t="s">
        <v>2434</v>
      </c>
      <c r="D120" s="149">
        <v>4263</v>
      </c>
      <c r="E120" s="149" t="s">
        <v>2435</v>
      </c>
      <c r="F120" s="149" t="s">
        <v>2436</v>
      </c>
      <c r="G120" s="150" t="s">
        <v>2284</v>
      </c>
      <c r="H120" s="149" t="s">
        <v>2624</v>
      </c>
      <c r="I120" s="149" t="s">
        <v>2437</v>
      </c>
      <c r="J120" s="151" t="str">
        <f t="shared" si="2"/>
        <v>1724366792</v>
      </c>
      <c r="K120" s="152" t="s">
        <v>828</v>
      </c>
      <c r="L120" s="86">
        <v>10</v>
      </c>
    </row>
    <row r="121" spans="1:12" x14ac:dyDescent="0.2">
      <c r="A121" s="64" t="s">
        <v>2433</v>
      </c>
      <c r="B121" s="7" t="s">
        <v>732</v>
      </c>
      <c r="C121" s="64" t="s">
        <v>2434</v>
      </c>
      <c r="D121" s="64">
        <v>4263</v>
      </c>
      <c r="E121" s="64" t="s">
        <v>2435</v>
      </c>
      <c r="F121" s="64" t="s">
        <v>2436</v>
      </c>
      <c r="G121" s="7" t="s">
        <v>2267</v>
      </c>
      <c r="H121" s="64" t="s">
        <v>2624</v>
      </c>
      <c r="I121" s="64" t="s">
        <v>2437</v>
      </c>
      <c r="J121" s="65" t="str">
        <f t="shared" si="2"/>
        <v>1717442246</v>
      </c>
      <c r="K121" s="35" t="s">
        <v>731</v>
      </c>
      <c r="L121" s="6">
        <v>59</v>
      </c>
    </row>
    <row r="122" spans="1:12" x14ac:dyDescent="0.2">
      <c r="A122" s="64" t="s">
        <v>2433</v>
      </c>
      <c r="B122" s="7" t="s">
        <v>735</v>
      </c>
      <c r="C122" s="64" t="s">
        <v>2434</v>
      </c>
      <c r="D122" s="64">
        <v>4263</v>
      </c>
      <c r="E122" s="64" t="s">
        <v>2435</v>
      </c>
      <c r="F122" s="64" t="s">
        <v>2436</v>
      </c>
      <c r="G122" s="7" t="s">
        <v>2268</v>
      </c>
      <c r="H122" s="64" t="s">
        <v>2624</v>
      </c>
      <c r="I122" s="64" t="s">
        <v>2437</v>
      </c>
      <c r="J122" s="65" t="str">
        <f t="shared" si="2"/>
        <v>1754991105</v>
      </c>
      <c r="K122" s="35" t="s">
        <v>734</v>
      </c>
      <c r="L122" s="6">
        <v>10</v>
      </c>
    </row>
    <row r="123" spans="1:12" x14ac:dyDescent="0.2">
      <c r="A123" s="64" t="s">
        <v>2433</v>
      </c>
      <c r="B123" s="114">
        <v>1722873112</v>
      </c>
      <c r="C123" s="64" t="s">
        <v>2434</v>
      </c>
      <c r="D123" s="66">
        <v>8526</v>
      </c>
      <c r="E123" s="64" t="s">
        <v>2435</v>
      </c>
      <c r="F123" s="64" t="s">
        <v>2436</v>
      </c>
      <c r="G123" s="115" t="s">
        <v>2581</v>
      </c>
      <c r="H123" s="64" t="s">
        <v>2624</v>
      </c>
      <c r="I123" s="64" t="s">
        <v>2437</v>
      </c>
      <c r="J123" s="65">
        <f t="shared" si="2"/>
        <v>1722873112</v>
      </c>
      <c r="K123" s="116" t="s">
        <v>2582</v>
      </c>
      <c r="L123" s="103">
        <v>17</v>
      </c>
    </row>
    <row r="124" spans="1:12" x14ac:dyDescent="0.2">
      <c r="A124" s="64" t="s">
        <v>2433</v>
      </c>
      <c r="B124" s="7" t="s">
        <v>744</v>
      </c>
      <c r="C124" s="64" t="s">
        <v>2434</v>
      </c>
      <c r="D124" s="64">
        <v>4263</v>
      </c>
      <c r="E124" s="64" t="s">
        <v>2435</v>
      </c>
      <c r="F124" s="64" t="s">
        <v>2436</v>
      </c>
      <c r="G124" s="7" t="s">
        <v>2269</v>
      </c>
      <c r="H124" s="64" t="s">
        <v>2624</v>
      </c>
      <c r="I124" s="64" t="s">
        <v>2437</v>
      </c>
      <c r="J124" s="65" t="str">
        <f t="shared" si="2"/>
        <v>1720111184</v>
      </c>
      <c r="K124" s="35" t="s">
        <v>743</v>
      </c>
      <c r="L124" s="6">
        <v>59</v>
      </c>
    </row>
    <row r="125" spans="1:12" x14ac:dyDescent="0.2">
      <c r="A125" s="64" t="s">
        <v>2433</v>
      </c>
      <c r="B125" s="7" t="s">
        <v>748</v>
      </c>
      <c r="C125" s="64" t="s">
        <v>2434</v>
      </c>
      <c r="D125" s="64">
        <v>4263</v>
      </c>
      <c r="E125" s="64" t="s">
        <v>2435</v>
      </c>
      <c r="F125" s="64" t="s">
        <v>2436</v>
      </c>
      <c r="G125" s="7" t="s">
        <v>2270</v>
      </c>
      <c r="H125" s="64" t="s">
        <v>2624</v>
      </c>
      <c r="I125" s="64" t="s">
        <v>2437</v>
      </c>
      <c r="J125" s="65" t="str">
        <f t="shared" si="2"/>
        <v>1751844935</v>
      </c>
      <c r="K125" s="35" t="s">
        <v>747</v>
      </c>
      <c r="L125" s="6">
        <v>206</v>
      </c>
    </row>
    <row r="126" spans="1:12" x14ac:dyDescent="0.2">
      <c r="A126" s="64" t="s">
        <v>2433</v>
      </c>
      <c r="B126" s="7" t="s">
        <v>752</v>
      </c>
      <c r="C126" s="64" t="s">
        <v>2434</v>
      </c>
      <c r="D126" s="64">
        <v>4263</v>
      </c>
      <c r="E126" s="64" t="s">
        <v>2435</v>
      </c>
      <c r="F126" s="64" t="s">
        <v>2436</v>
      </c>
      <c r="G126" s="7" t="s">
        <v>2271</v>
      </c>
      <c r="H126" s="64" t="s">
        <v>2624</v>
      </c>
      <c r="I126" s="64" t="s">
        <v>2437</v>
      </c>
      <c r="J126" s="65" t="str">
        <f t="shared" si="2"/>
        <v>1751111699</v>
      </c>
      <c r="K126" s="35" t="s">
        <v>751</v>
      </c>
      <c r="L126" s="6">
        <v>604</v>
      </c>
    </row>
    <row r="127" spans="1:12" x14ac:dyDescent="0.2">
      <c r="A127" s="64" t="s">
        <v>2433</v>
      </c>
      <c r="B127" s="30">
        <v>1753020328</v>
      </c>
      <c r="C127" s="64" t="s">
        <v>2434</v>
      </c>
      <c r="D127" s="64">
        <v>4263</v>
      </c>
      <c r="E127" s="64" t="s">
        <v>2435</v>
      </c>
      <c r="F127" s="64" t="s">
        <v>2436</v>
      </c>
      <c r="G127" s="30">
        <v>2203900791</v>
      </c>
      <c r="H127" s="64" t="s">
        <v>2624</v>
      </c>
      <c r="I127" s="64" t="s">
        <v>2437</v>
      </c>
      <c r="J127" s="65">
        <f t="shared" si="2"/>
        <v>1753020328</v>
      </c>
      <c r="K127" s="35" t="s">
        <v>755</v>
      </c>
      <c r="L127" s="6">
        <v>10</v>
      </c>
    </row>
    <row r="128" spans="1:12" x14ac:dyDescent="0.2">
      <c r="A128" s="64" t="s">
        <v>2433</v>
      </c>
      <c r="B128" s="7">
        <v>1727412965</v>
      </c>
      <c r="C128" s="64" t="s">
        <v>2434</v>
      </c>
      <c r="D128" s="64">
        <v>4263</v>
      </c>
      <c r="E128" s="64" t="s">
        <v>2435</v>
      </c>
      <c r="F128" s="64" t="s">
        <v>2436</v>
      </c>
      <c r="G128" s="7">
        <v>1050734806</v>
      </c>
      <c r="H128" s="64" t="s">
        <v>2624</v>
      </c>
      <c r="I128" s="64" t="s">
        <v>2437</v>
      </c>
      <c r="J128" s="65">
        <f t="shared" si="2"/>
        <v>1727412965</v>
      </c>
      <c r="K128" s="35" t="s">
        <v>759</v>
      </c>
      <c r="L128" s="6">
        <v>30</v>
      </c>
    </row>
    <row r="129" spans="1:12" x14ac:dyDescent="0.2">
      <c r="A129" s="64" t="s">
        <v>2433</v>
      </c>
      <c r="B129" s="7" t="s">
        <v>763</v>
      </c>
      <c r="C129" s="64" t="s">
        <v>2434</v>
      </c>
      <c r="D129" s="64">
        <v>4263</v>
      </c>
      <c r="E129" s="64" t="s">
        <v>2435</v>
      </c>
      <c r="F129" s="64" t="s">
        <v>2436</v>
      </c>
      <c r="G129" s="7" t="s">
        <v>2272</v>
      </c>
      <c r="H129" s="64" t="s">
        <v>2624</v>
      </c>
      <c r="I129" s="64" t="s">
        <v>2437</v>
      </c>
      <c r="J129" s="65" t="str">
        <f t="shared" si="2"/>
        <v>1752122380</v>
      </c>
      <c r="K129" s="35" t="s">
        <v>762</v>
      </c>
      <c r="L129" s="6">
        <v>10</v>
      </c>
    </row>
    <row r="130" spans="1:12" x14ac:dyDescent="0.2">
      <c r="A130" s="64" t="s">
        <v>2433</v>
      </c>
      <c r="B130" s="7" t="s">
        <v>766</v>
      </c>
      <c r="C130" s="64" t="s">
        <v>2434</v>
      </c>
      <c r="D130" s="64">
        <v>4263</v>
      </c>
      <c r="E130" s="64" t="s">
        <v>2435</v>
      </c>
      <c r="F130" s="64" t="s">
        <v>2436</v>
      </c>
      <c r="G130" s="7" t="s">
        <v>2273</v>
      </c>
      <c r="H130" s="64" t="s">
        <v>2624</v>
      </c>
      <c r="I130" s="64" t="s">
        <v>2437</v>
      </c>
      <c r="J130" s="65" t="str">
        <f t="shared" ref="J130:J193" si="3">+B130</f>
        <v>1729250603</v>
      </c>
      <c r="K130" s="7" t="s">
        <v>765</v>
      </c>
      <c r="L130" s="6">
        <v>206</v>
      </c>
    </row>
    <row r="131" spans="1:12" x14ac:dyDescent="0.2">
      <c r="A131" s="64" t="s">
        <v>2433</v>
      </c>
      <c r="B131" s="7" t="s">
        <v>769</v>
      </c>
      <c r="C131" s="64" t="s">
        <v>2434</v>
      </c>
      <c r="D131" s="64">
        <v>4263</v>
      </c>
      <c r="E131" s="64" t="s">
        <v>2435</v>
      </c>
      <c r="F131" s="64" t="s">
        <v>2436</v>
      </c>
      <c r="G131" s="7" t="s">
        <v>2274</v>
      </c>
      <c r="H131" s="64" t="s">
        <v>2624</v>
      </c>
      <c r="I131" s="64" t="s">
        <v>2437</v>
      </c>
      <c r="J131" s="65" t="str">
        <f t="shared" si="3"/>
        <v>1753538238</v>
      </c>
      <c r="K131" s="7" t="s">
        <v>768</v>
      </c>
      <c r="L131" s="6">
        <v>206</v>
      </c>
    </row>
    <row r="132" spans="1:12" s="149" customFormat="1" x14ac:dyDescent="0.2">
      <c r="A132" s="149" t="s">
        <v>2433</v>
      </c>
      <c r="B132" s="153" t="s">
        <v>829</v>
      </c>
      <c r="C132" s="149" t="s">
        <v>2434</v>
      </c>
      <c r="D132" s="149">
        <v>8526</v>
      </c>
      <c r="E132" s="149" t="s">
        <v>2435</v>
      </c>
      <c r="F132" s="149" t="s">
        <v>2436</v>
      </c>
      <c r="G132" s="153" t="s">
        <v>2284</v>
      </c>
      <c r="H132" s="149" t="s">
        <v>2624</v>
      </c>
      <c r="I132" s="149" t="s">
        <v>2437</v>
      </c>
      <c r="J132" s="151" t="str">
        <f t="shared" si="3"/>
        <v>1724366792</v>
      </c>
      <c r="K132" s="154" t="s">
        <v>828</v>
      </c>
      <c r="L132" s="155">
        <v>10</v>
      </c>
    </row>
    <row r="133" spans="1:12" x14ac:dyDescent="0.2">
      <c r="A133" s="64" t="s">
        <v>2433</v>
      </c>
      <c r="B133" s="7" t="s">
        <v>779</v>
      </c>
      <c r="C133" s="64" t="s">
        <v>2434</v>
      </c>
      <c r="D133" s="64">
        <v>4263</v>
      </c>
      <c r="E133" s="64" t="s">
        <v>2435</v>
      </c>
      <c r="F133" s="64" t="s">
        <v>2436</v>
      </c>
      <c r="G133" s="7" t="s">
        <v>2275</v>
      </c>
      <c r="H133" s="64" t="s">
        <v>2624</v>
      </c>
      <c r="I133" s="64" t="s">
        <v>2437</v>
      </c>
      <c r="J133" s="65" t="str">
        <f t="shared" si="3"/>
        <v>1752977403</v>
      </c>
      <c r="K133" s="7" t="s">
        <v>778</v>
      </c>
      <c r="L133" s="6">
        <v>206</v>
      </c>
    </row>
    <row r="134" spans="1:12" x14ac:dyDescent="0.2">
      <c r="A134" s="64" t="s">
        <v>2433</v>
      </c>
      <c r="B134" s="117" t="s">
        <v>784</v>
      </c>
      <c r="C134" s="64" t="s">
        <v>2434</v>
      </c>
      <c r="D134" s="66">
        <v>8526</v>
      </c>
      <c r="E134" s="64" t="s">
        <v>2435</v>
      </c>
      <c r="F134" s="64" t="s">
        <v>2436</v>
      </c>
      <c r="G134" s="117" t="s">
        <v>2276</v>
      </c>
      <c r="H134" s="64" t="s">
        <v>2624</v>
      </c>
      <c r="I134" s="64" t="s">
        <v>2437</v>
      </c>
      <c r="J134" s="65" t="str">
        <f t="shared" si="3"/>
        <v>1751438647</v>
      </c>
      <c r="K134" s="117" t="s">
        <v>783</v>
      </c>
      <c r="L134" s="103">
        <v>206</v>
      </c>
    </row>
    <row r="135" spans="1:12" x14ac:dyDescent="0.2">
      <c r="A135" s="64" t="s">
        <v>2433</v>
      </c>
      <c r="B135" s="7" t="s">
        <v>795</v>
      </c>
      <c r="C135" s="64" t="s">
        <v>2434</v>
      </c>
      <c r="D135" s="64">
        <v>4263</v>
      </c>
      <c r="E135" s="64" t="s">
        <v>2435</v>
      </c>
      <c r="F135" s="64" t="s">
        <v>2436</v>
      </c>
      <c r="G135" s="7" t="s">
        <v>2278</v>
      </c>
      <c r="H135" s="64" t="s">
        <v>2624</v>
      </c>
      <c r="I135" s="64" t="s">
        <v>2437</v>
      </c>
      <c r="J135" s="65" t="str">
        <f t="shared" si="3"/>
        <v>1754418596</v>
      </c>
      <c r="K135" s="7" t="s">
        <v>794</v>
      </c>
      <c r="L135" s="6">
        <v>206</v>
      </c>
    </row>
    <row r="136" spans="1:12" x14ac:dyDescent="0.2">
      <c r="A136" s="64" t="s">
        <v>2433</v>
      </c>
      <c r="B136" s="7" t="s">
        <v>800</v>
      </c>
      <c r="C136" s="64" t="s">
        <v>2434</v>
      </c>
      <c r="D136" s="64">
        <v>4263</v>
      </c>
      <c r="E136" s="64" t="s">
        <v>2435</v>
      </c>
      <c r="F136" s="64" t="s">
        <v>2436</v>
      </c>
      <c r="G136" s="7" t="s">
        <v>2279</v>
      </c>
      <c r="H136" s="64" t="s">
        <v>2624</v>
      </c>
      <c r="I136" s="64" t="s">
        <v>2437</v>
      </c>
      <c r="J136" s="65" t="str">
        <f t="shared" si="3"/>
        <v>1755409271</v>
      </c>
      <c r="K136" s="7" t="s">
        <v>799</v>
      </c>
      <c r="L136" s="6">
        <v>206</v>
      </c>
    </row>
    <row r="137" spans="1:12" x14ac:dyDescent="0.2">
      <c r="A137" s="64" t="s">
        <v>2433</v>
      </c>
      <c r="B137" s="7" t="s">
        <v>805</v>
      </c>
      <c r="C137" s="64" t="s">
        <v>2434</v>
      </c>
      <c r="D137" s="64">
        <v>4263</v>
      </c>
      <c r="E137" s="64" t="s">
        <v>2435</v>
      </c>
      <c r="F137" s="64" t="s">
        <v>2436</v>
      </c>
      <c r="G137" s="7" t="s">
        <v>2280</v>
      </c>
      <c r="H137" s="64" t="s">
        <v>2624</v>
      </c>
      <c r="I137" s="64" t="s">
        <v>2437</v>
      </c>
      <c r="J137" s="65" t="str">
        <f t="shared" si="3"/>
        <v>1755008578</v>
      </c>
      <c r="K137" s="7" t="s">
        <v>804</v>
      </c>
      <c r="L137" s="6">
        <v>206</v>
      </c>
    </row>
    <row r="138" spans="1:12" x14ac:dyDescent="0.2">
      <c r="A138" s="64" t="s">
        <v>2433</v>
      </c>
      <c r="B138" s="7" t="s">
        <v>811</v>
      </c>
      <c r="C138" s="64" t="s">
        <v>2434</v>
      </c>
      <c r="D138" s="64">
        <v>4263</v>
      </c>
      <c r="E138" s="64" t="s">
        <v>2435</v>
      </c>
      <c r="F138" s="64" t="s">
        <v>2436</v>
      </c>
      <c r="G138" s="7" t="s">
        <v>2281</v>
      </c>
      <c r="H138" s="64" t="s">
        <v>2624</v>
      </c>
      <c r="I138" s="64" t="s">
        <v>2437</v>
      </c>
      <c r="J138" s="65" t="str">
        <f t="shared" si="3"/>
        <v>1753567278</v>
      </c>
      <c r="K138" s="7" t="s">
        <v>810</v>
      </c>
      <c r="L138" s="6">
        <v>206</v>
      </c>
    </row>
    <row r="139" spans="1:12" x14ac:dyDescent="0.2">
      <c r="A139" s="64" t="s">
        <v>2433</v>
      </c>
      <c r="B139" s="7" t="s">
        <v>2419</v>
      </c>
      <c r="C139" s="64" t="s">
        <v>2434</v>
      </c>
      <c r="D139" s="64">
        <v>4263</v>
      </c>
      <c r="E139" s="64" t="s">
        <v>2435</v>
      </c>
      <c r="F139" s="64" t="s">
        <v>2436</v>
      </c>
      <c r="G139" s="7" t="s">
        <v>2417</v>
      </c>
      <c r="H139" s="64" t="s">
        <v>2624</v>
      </c>
      <c r="I139" s="64" t="s">
        <v>2437</v>
      </c>
      <c r="J139" s="65" t="str">
        <f t="shared" si="3"/>
        <v>1752750180</v>
      </c>
      <c r="K139" s="7" t="s">
        <v>2418</v>
      </c>
      <c r="L139" s="6">
        <v>604</v>
      </c>
    </row>
    <row r="140" spans="1:12" x14ac:dyDescent="0.2">
      <c r="A140" s="64" t="s">
        <v>2433</v>
      </c>
      <c r="B140" s="8" t="s">
        <v>820</v>
      </c>
      <c r="C140" s="64" t="s">
        <v>2434</v>
      </c>
      <c r="D140" s="64">
        <v>4263</v>
      </c>
      <c r="E140" s="64" t="s">
        <v>2435</v>
      </c>
      <c r="F140" s="64" t="s">
        <v>2436</v>
      </c>
      <c r="G140" s="8" t="s">
        <v>2282</v>
      </c>
      <c r="H140" s="64" t="s">
        <v>2624</v>
      </c>
      <c r="I140" s="64" t="s">
        <v>2437</v>
      </c>
      <c r="J140" s="65" t="str">
        <f t="shared" si="3"/>
        <v>1727380626</v>
      </c>
      <c r="K140" s="8" t="s">
        <v>819</v>
      </c>
      <c r="L140" s="6">
        <v>206</v>
      </c>
    </row>
    <row r="141" spans="1:12" x14ac:dyDescent="0.2">
      <c r="A141" s="64" t="s">
        <v>2433</v>
      </c>
      <c r="B141" s="7" t="s">
        <v>824</v>
      </c>
      <c r="C141" s="64" t="s">
        <v>2434</v>
      </c>
      <c r="D141" s="64">
        <v>4263</v>
      </c>
      <c r="E141" s="64" t="s">
        <v>2435</v>
      </c>
      <c r="F141" s="64" t="s">
        <v>2436</v>
      </c>
      <c r="G141" s="7" t="s">
        <v>2283</v>
      </c>
      <c r="H141" s="64" t="s">
        <v>2624</v>
      </c>
      <c r="I141" s="64" t="s">
        <v>2437</v>
      </c>
      <c r="J141" s="65" t="str">
        <f t="shared" si="3"/>
        <v>1750757344</v>
      </c>
      <c r="K141" s="7" t="s">
        <v>823</v>
      </c>
      <c r="L141" s="6">
        <v>10</v>
      </c>
    </row>
    <row r="142" spans="1:12" s="149" customFormat="1" x14ac:dyDescent="0.2">
      <c r="A142" s="149" t="s">
        <v>2433</v>
      </c>
      <c r="B142" s="150" t="s">
        <v>829</v>
      </c>
      <c r="C142" s="149" t="s">
        <v>2434</v>
      </c>
      <c r="D142" s="165">
        <v>8526</v>
      </c>
      <c r="E142" s="149" t="s">
        <v>2435</v>
      </c>
      <c r="F142" s="149" t="s">
        <v>2436</v>
      </c>
      <c r="G142" s="150" t="s">
        <v>2284</v>
      </c>
      <c r="H142" s="149" t="s">
        <v>2624</v>
      </c>
      <c r="I142" s="149" t="s">
        <v>2437</v>
      </c>
      <c r="J142" s="151" t="str">
        <f t="shared" si="3"/>
        <v>1724366792</v>
      </c>
      <c r="K142" s="150" t="s">
        <v>828</v>
      </c>
      <c r="L142" s="86">
        <v>10</v>
      </c>
    </row>
    <row r="143" spans="1:12" x14ac:dyDescent="0.2">
      <c r="A143" s="64" t="s">
        <v>2433</v>
      </c>
      <c r="B143" s="10" t="s">
        <v>838</v>
      </c>
      <c r="C143" s="64" t="s">
        <v>2434</v>
      </c>
      <c r="D143" s="64">
        <v>4263</v>
      </c>
      <c r="E143" s="64" t="s">
        <v>2435</v>
      </c>
      <c r="F143" s="64" t="s">
        <v>2436</v>
      </c>
      <c r="G143" s="10" t="s">
        <v>2286</v>
      </c>
      <c r="H143" s="64" t="s">
        <v>2624</v>
      </c>
      <c r="I143" s="64" t="s">
        <v>2437</v>
      </c>
      <c r="J143" s="65" t="str">
        <f t="shared" si="3"/>
        <v>1729250892</v>
      </c>
      <c r="K143" s="10" t="s">
        <v>837</v>
      </c>
      <c r="L143" s="6">
        <v>10</v>
      </c>
    </row>
    <row r="144" spans="1:12" x14ac:dyDescent="0.2">
      <c r="A144" s="64" t="s">
        <v>2433</v>
      </c>
      <c r="B144" s="10" t="s">
        <v>841</v>
      </c>
      <c r="C144" s="64" t="s">
        <v>2434</v>
      </c>
      <c r="D144" s="64">
        <v>4263</v>
      </c>
      <c r="E144" s="64" t="s">
        <v>2435</v>
      </c>
      <c r="F144" s="64" t="s">
        <v>2436</v>
      </c>
      <c r="G144" s="10" t="s">
        <v>2287</v>
      </c>
      <c r="H144" s="64" t="s">
        <v>2624</v>
      </c>
      <c r="I144" s="64" t="s">
        <v>2437</v>
      </c>
      <c r="J144" s="65" t="str">
        <f t="shared" si="3"/>
        <v>1728995315</v>
      </c>
      <c r="K144" s="10" t="s">
        <v>840</v>
      </c>
      <c r="L144" s="6">
        <v>10</v>
      </c>
    </row>
    <row r="145" spans="1:12" x14ac:dyDescent="0.2">
      <c r="A145" s="64" t="s">
        <v>2433</v>
      </c>
      <c r="B145" s="10" t="s">
        <v>846</v>
      </c>
      <c r="C145" s="64" t="s">
        <v>2434</v>
      </c>
      <c r="D145" s="64">
        <v>4263</v>
      </c>
      <c r="E145" s="64" t="s">
        <v>2435</v>
      </c>
      <c r="F145" s="64" t="s">
        <v>2436</v>
      </c>
      <c r="G145" s="10" t="s">
        <v>2288</v>
      </c>
      <c r="H145" s="64" t="s">
        <v>2624</v>
      </c>
      <c r="I145" s="64" t="s">
        <v>2437</v>
      </c>
      <c r="J145" s="65" t="str">
        <f t="shared" si="3"/>
        <v>1750853242</v>
      </c>
      <c r="K145" s="10" t="s">
        <v>845</v>
      </c>
      <c r="L145" s="6">
        <v>10</v>
      </c>
    </row>
    <row r="146" spans="1:12" x14ac:dyDescent="0.2">
      <c r="A146" s="64" t="s">
        <v>2433</v>
      </c>
      <c r="B146" s="10">
        <v>1727218735</v>
      </c>
      <c r="C146" s="64" t="s">
        <v>2434</v>
      </c>
      <c r="D146" s="64">
        <v>4263</v>
      </c>
      <c r="E146" s="64" t="s">
        <v>2435</v>
      </c>
      <c r="F146" s="64" t="s">
        <v>2436</v>
      </c>
      <c r="G146" s="10" t="s">
        <v>2289</v>
      </c>
      <c r="H146" s="64" t="s">
        <v>2624</v>
      </c>
      <c r="I146" s="64" t="s">
        <v>2437</v>
      </c>
      <c r="J146" s="65">
        <f t="shared" si="3"/>
        <v>1727218735</v>
      </c>
      <c r="K146" s="10" t="s">
        <v>848</v>
      </c>
      <c r="L146" s="6">
        <v>227</v>
      </c>
    </row>
    <row r="147" spans="1:12" x14ac:dyDescent="0.2">
      <c r="A147" s="64" t="s">
        <v>2433</v>
      </c>
      <c r="B147" s="10" t="s">
        <v>2427</v>
      </c>
      <c r="C147" s="64" t="s">
        <v>2434</v>
      </c>
      <c r="D147" s="64">
        <v>4263</v>
      </c>
      <c r="E147" s="64" t="s">
        <v>2435</v>
      </c>
      <c r="F147" s="64" t="s">
        <v>2436</v>
      </c>
      <c r="G147" s="10" t="s">
        <v>2425</v>
      </c>
      <c r="H147" s="64" t="s">
        <v>2624</v>
      </c>
      <c r="I147" s="64" t="s">
        <v>2437</v>
      </c>
      <c r="J147" s="65" t="str">
        <f t="shared" si="3"/>
        <v>1750414441</v>
      </c>
      <c r="K147" s="10" t="s">
        <v>2426</v>
      </c>
      <c r="L147" s="6">
        <v>59</v>
      </c>
    </row>
    <row r="148" spans="1:12" x14ac:dyDescent="0.2">
      <c r="A148" s="64" t="s">
        <v>2433</v>
      </c>
      <c r="B148" s="10">
        <v>1751159359</v>
      </c>
      <c r="C148" s="64" t="s">
        <v>2434</v>
      </c>
      <c r="D148" s="64">
        <v>4263</v>
      </c>
      <c r="E148" s="64" t="s">
        <v>2435</v>
      </c>
      <c r="F148" s="64" t="s">
        <v>2436</v>
      </c>
      <c r="G148" s="10" t="s">
        <v>2292</v>
      </c>
      <c r="H148" s="64" t="s">
        <v>2624</v>
      </c>
      <c r="I148" s="64" t="s">
        <v>2437</v>
      </c>
      <c r="J148" s="65">
        <f t="shared" si="3"/>
        <v>1751159359</v>
      </c>
      <c r="K148" s="10" t="s">
        <v>862</v>
      </c>
      <c r="L148" s="6">
        <v>227</v>
      </c>
    </row>
    <row r="149" spans="1:12" x14ac:dyDescent="0.2">
      <c r="A149" s="64" t="s">
        <v>2433</v>
      </c>
      <c r="B149" s="10" t="s">
        <v>866</v>
      </c>
      <c r="C149" s="64" t="s">
        <v>2434</v>
      </c>
      <c r="D149" s="64">
        <v>4263</v>
      </c>
      <c r="E149" s="64" t="s">
        <v>2435</v>
      </c>
      <c r="F149" s="64" t="s">
        <v>2436</v>
      </c>
      <c r="G149" s="10" t="s">
        <v>2293</v>
      </c>
      <c r="H149" s="64" t="s">
        <v>2624</v>
      </c>
      <c r="I149" s="64" t="s">
        <v>2437</v>
      </c>
      <c r="J149" s="65" t="str">
        <f t="shared" si="3"/>
        <v>1726897018</v>
      </c>
      <c r="K149" s="10" t="s">
        <v>865</v>
      </c>
      <c r="L149" s="6">
        <v>227</v>
      </c>
    </row>
    <row r="150" spans="1:12" x14ac:dyDescent="0.2">
      <c r="A150" s="64" t="s">
        <v>2433</v>
      </c>
      <c r="B150" s="4" t="s">
        <v>871</v>
      </c>
      <c r="C150" s="64" t="s">
        <v>2434</v>
      </c>
      <c r="D150" s="64">
        <v>4263</v>
      </c>
      <c r="E150" s="64" t="s">
        <v>2435</v>
      </c>
      <c r="F150" s="64" t="s">
        <v>2436</v>
      </c>
      <c r="G150" s="4" t="s">
        <v>2294</v>
      </c>
      <c r="H150" s="64" t="s">
        <v>2624</v>
      </c>
      <c r="I150" s="64" t="s">
        <v>2437</v>
      </c>
      <c r="J150" s="65" t="str">
        <f t="shared" si="3"/>
        <v>1721923033</v>
      </c>
      <c r="K150" s="4" t="s">
        <v>870</v>
      </c>
      <c r="L150" s="6">
        <v>206</v>
      </c>
    </row>
    <row r="151" spans="1:12" x14ac:dyDescent="0.2">
      <c r="A151" s="64" t="s">
        <v>2433</v>
      </c>
      <c r="B151" s="4" t="s">
        <v>882</v>
      </c>
      <c r="C151" s="64" t="s">
        <v>2434</v>
      </c>
      <c r="D151" s="64">
        <v>4263</v>
      </c>
      <c r="E151" s="64" t="s">
        <v>2435</v>
      </c>
      <c r="F151" s="64" t="s">
        <v>2436</v>
      </c>
      <c r="G151" s="4" t="s">
        <v>2296</v>
      </c>
      <c r="H151" s="64" t="s">
        <v>2624</v>
      </c>
      <c r="I151" s="64" t="s">
        <v>2437</v>
      </c>
      <c r="J151" s="65" t="str">
        <f t="shared" si="3"/>
        <v>1728192145</v>
      </c>
      <c r="K151" s="4" t="s">
        <v>881</v>
      </c>
      <c r="L151" s="6">
        <v>206</v>
      </c>
    </row>
    <row r="152" spans="1:12" x14ac:dyDescent="0.2">
      <c r="A152" s="64" t="s">
        <v>2433</v>
      </c>
      <c r="B152" s="4" t="s">
        <v>888</v>
      </c>
      <c r="C152" s="64" t="s">
        <v>2434</v>
      </c>
      <c r="D152" s="64">
        <v>4263</v>
      </c>
      <c r="E152" s="64" t="s">
        <v>2435</v>
      </c>
      <c r="F152" s="64" t="s">
        <v>2436</v>
      </c>
      <c r="G152" s="4" t="s">
        <v>2297</v>
      </c>
      <c r="H152" s="64" t="s">
        <v>2624</v>
      </c>
      <c r="I152" s="64" t="s">
        <v>2437</v>
      </c>
      <c r="J152" s="65" t="str">
        <f t="shared" si="3"/>
        <v>1350318000</v>
      </c>
      <c r="K152" s="4" t="s">
        <v>887</v>
      </c>
      <c r="L152" s="6">
        <v>206</v>
      </c>
    </row>
    <row r="153" spans="1:12" x14ac:dyDescent="0.2">
      <c r="A153" s="64" t="s">
        <v>2433</v>
      </c>
      <c r="B153" s="113" t="s">
        <v>894</v>
      </c>
      <c r="C153" s="64" t="s">
        <v>2434</v>
      </c>
      <c r="D153" s="66">
        <v>8526</v>
      </c>
      <c r="E153" s="64" t="s">
        <v>2435</v>
      </c>
      <c r="F153" s="64" t="s">
        <v>2436</v>
      </c>
      <c r="G153" s="113" t="s">
        <v>2298</v>
      </c>
      <c r="H153" s="64" t="s">
        <v>2624</v>
      </c>
      <c r="I153" s="64" t="s">
        <v>2437</v>
      </c>
      <c r="J153" s="65" t="str">
        <f t="shared" si="3"/>
        <v>1753626413</v>
      </c>
      <c r="K153" s="113" t="s">
        <v>893</v>
      </c>
      <c r="L153" s="103">
        <v>206</v>
      </c>
    </row>
    <row r="154" spans="1:12" x14ac:dyDescent="0.2">
      <c r="A154" s="64" t="s">
        <v>2433</v>
      </c>
      <c r="B154" s="96">
        <v>1725103129</v>
      </c>
      <c r="C154" s="64" t="s">
        <v>2434</v>
      </c>
      <c r="D154" s="64">
        <v>4263</v>
      </c>
      <c r="E154" s="64" t="s">
        <v>2435</v>
      </c>
      <c r="F154" s="64" t="s">
        <v>2436</v>
      </c>
      <c r="G154" s="96">
        <v>2203888570</v>
      </c>
      <c r="H154" s="64" t="s">
        <v>2624</v>
      </c>
      <c r="I154" s="64" t="s">
        <v>2437</v>
      </c>
      <c r="J154" s="65">
        <f t="shared" si="3"/>
        <v>1725103129</v>
      </c>
      <c r="K154" s="101" t="s">
        <v>901</v>
      </c>
      <c r="L154" s="103">
        <v>10</v>
      </c>
    </row>
    <row r="155" spans="1:12" x14ac:dyDescent="0.2">
      <c r="A155" s="64" t="s">
        <v>2433</v>
      </c>
      <c r="B155" s="10" t="s">
        <v>913</v>
      </c>
      <c r="C155" s="64" t="s">
        <v>2434</v>
      </c>
      <c r="D155" s="64">
        <v>4263</v>
      </c>
      <c r="E155" s="64" t="s">
        <v>2435</v>
      </c>
      <c r="F155" s="64" t="s">
        <v>2436</v>
      </c>
      <c r="G155" s="9" t="s">
        <v>2299</v>
      </c>
      <c r="H155" s="64" t="s">
        <v>2624</v>
      </c>
      <c r="I155" s="64" t="s">
        <v>2437</v>
      </c>
      <c r="J155" s="65" t="str">
        <f t="shared" si="3"/>
        <v>0950224626</v>
      </c>
      <c r="K155" s="9" t="s">
        <v>912</v>
      </c>
      <c r="L155" s="6">
        <v>227</v>
      </c>
    </row>
    <row r="156" spans="1:12" x14ac:dyDescent="0.2">
      <c r="A156" s="64" t="s">
        <v>2433</v>
      </c>
      <c r="B156" s="10" t="s">
        <v>919</v>
      </c>
      <c r="C156" s="64" t="s">
        <v>2434</v>
      </c>
      <c r="D156" s="64">
        <v>4263</v>
      </c>
      <c r="E156" s="64" t="s">
        <v>2435</v>
      </c>
      <c r="F156" s="64" t="s">
        <v>2436</v>
      </c>
      <c r="G156" s="10" t="s">
        <v>2300</v>
      </c>
      <c r="H156" s="64" t="s">
        <v>2624</v>
      </c>
      <c r="I156" s="64" t="s">
        <v>2437</v>
      </c>
      <c r="J156" s="65" t="str">
        <f t="shared" si="3"/>
        <v>0502483936</v>
      </c>
      <c r="K156" s="10" t="s">
        <v>918</v>
      </c>
      <c r="L156" s="6">
        <v>32</v>
      </c>
    </row>
    <row r="157" spans="1:12" x14ac:dyDescent="0.2">
      <c r="A157" s="64" t="s">
        <v>2433</v>
      </c>
      <c r="B157" s="10" t="s">
        <v>924</v>
      </c>
      <c r="C157" s="64" t="s">
        <v>2434</v>
      </c>
      <c r="D157" s="64">
        <v>4263</v>
      </c>
      <c r="E157" s="64" t="s">
        <v>2435</v>
      </c>
      <c r="F157" s="64" t="s">
        <v>2436</v>
      </c>
      <c r="G157" s="10" t="s">
        <v>2301</v>
      </c>
      <c r="H157" s="64" t="s">
        <v>2624</v>
      </c>
      <c r="I157" s="64" t="s">
        <v>2437</v>
      </c>
      <c r="J157" s="65" t="str">
        <f t="shared" si="3"/>
        <v>1751973593</v>
      </c>
      <c r="K157" s="10" t="s">
        <v>923</v>
      </c>
      <c r="L157" s="6">
        <v>10</v>
      </c>
    </row>
    <row r="158" spans="1:12" x14ac:dyDescent="0.2">
      <c r="A158" s="64" t="s">
        <v>2433</v>
      </c>
      <c r="B158" s="10">
        <v>1753642345</v>
      </c>
      <c r="C158" s="64" t="s">
        <v>2434</v>
      </c>
      <c r="D158" s="64">
        <v>4263</v>
      </c>
      <c r="E158" s="64" t="s">
        <v>2435</v>
      </c>
      <c r="F158" s="64" t="s">
        <v>2436</v>
      </c>
      <c r="G158" s="10" t="s">
        <v>2302</v>
      </c>
      <c r="H158" s="64" t="s">
        <v>2624</v>
      </c>
      <c r="I158" s="64" t="s">
        <v>2437</v>
      </c>
      <c r="J158" s="65">
        <f t="shared" si="3"/>
        <v>1753642345</v>
      </c>
      <c r="K158" s="10" t="s">
        <v>927</v>
      </c>
      <c r="L158" s="6">
        <v>10</v>
      </c>
    </row>
    <row r="159" spans="1:12" x14ac:dyDescent="0.2">
      <c r="A159" s="64" t="s">
        <v>2433</v>
      </c>
      <c r="B159" s="10">
        <v>1753642337</v>
      </c>
      <c r="C159" s="64" t="s">
        <v>2434</v>
      </c>
      <c r="D159" s="64">
        <v>4263</v>
      </c>
      <c r="E159" s="64" t="s">
        <v>2435</v>
      </c>
      <c r="F159" s="64" t="s">
        <v>2436</v>
      </c>
      <c r="G159" s="10" t="s">
        <v>2303</v>
      </c>
      <c r="H159" s="64" t="s">
        <v>2624</v>
      </c>
      <c r="I159" s="64" t="s">
        <v>2437</v>
      </c>
      <c r="J159" s="65">
        <f t="shared" si="3"/>
        <v>1753642337</v>
      </c>
      <c r="K159" s="10" t="s">
        <v>928</v>
      </c>
      <c r="L159" s="6">
        <v>10</v>
      </c>
    </row>
    <row r="160" spans="1:12" x14ac:dyDescent="0.2">
      <c r="A160" s="64" t="s">
        <v>2433</v>
      </c>
      <c r="B160" s="10" t="s">
        <v>931</v>
      </c>
      <c r="C160" s="64" t="s">
        <v>2434</v>
      </c>
      <c r="D160" s="64">
        <v>4263</v>
      </c>
      <c r="E160" s="64" t="s">
        <v>2435</v>
      </c>
      <c r="F160" s="64" t="s">
        <v>2436</v>
      </c>
      <c r="G160" s="10" t="s">
        <v>2304</v>
      </c>
      <c r="H160" s="64" t="s">
        <v>2624</v>
      </c>
      <c r="I160" s="64" t="s">
        <v>2437</v>
      </c>
      <c r="J160" s="65" t="str">
        <f t="shared" si="3"/>
        <v>1719029033</v>
      </c>
      <c r="K160" s="10" t="s">
        <v>930</v>
      </c>
      <c r="L160" s="6">
        <v>206</v>
      </c>
    </row>
    <row r="161" spans="1:12" x14ac:dyDescent="0.2">
      <c r="A161" s="64" t="s">
        <v>2433</v>
      </c>
      <c r="B161" s="10" t="s">
        <v>935</v>
      </c>
      <c r="C161" s="64" t="s">
        <v>2434</v>
      </c>
      <c r="D161" s="64">
        <v>4263</v>
      </c>
      <c r="E161" s="64" t="s">
        <v>2435</v>
      </c>
      <c r="F161" s="64" t="s">
        <v>2436</v>
      </c>
      <c r="G161" s="10" t="s">
        <v>2305</v>
      </c>
      <c r="H161" s="64" t="s">
        <v>2624</v>
      </c>
      <c r="I161" s="64" t="s">
        <v>2437</v>
      </c>
      <c r="J161" s="65" t="str">
        <f t="shared" si="3"/>
        <v>1754369542</v>
      </c>
      <c r="K161" s="10" t="s">
        <v>934</v>
      </c>
      <c r="L161" s="6">
        <v>10</v>
      </c>
    </row>
    <row r="162" spans="1:12" x14ac:dyDescent="0.2">
      <c r="A162" s="64" t="s">
        <v>2433</v>
      </c>
      <c r="B162" s="10">
        <v>1712138567</v>
      </c>
      <c r="C162" s="64" t="s">
        <v>2434</v>
      </c>
      <c r="D162" s="64">
        <v>4263</v>
      </c>
      <c r="E162" s="64" t="s">
        <v>2435</v>
      </c>
      <c r="F162" s="64" t="s">
        <v>2436</v>
      </c>
      <c r="G162" s="31" t="s">
        <v>2306</v>
      </c>
      <c r="H162" s="64" t="s">
        <v>2624</v>
      </c>
      <c r="I162" s="64" t="s">
        <v>2437</v>
      </c>
      <c r="J162" s="65">
        <f t="shared" si="3"/>
        <v>1712138567</v>
      </c>
      <c r="K162" s="10" t="s">
        <v>940</v>
      </c>
      <c r="L162" s="6">
        <v>219</v>
      </c>
    </row>
    <row r="163" spans="1:12" x14ac:dyDescent="0.2">
      <c r="A163" s="64" t="s">
        <v>2433</v>
      </c>
      <c r="B163" s="10" t="s">
        <v>947</v>
      </c>
      <c r="C163" s="64" t="s">
        <v>2434</v>
      </c>
      <c r="D163" s="64">
        <v>4263</v>
      </c>
      <c r="E163" s="64" t="s">
        <v>2435</v>
      </c>
      <c r="F163" s="64" t="s">
        <v>2436</v>
      </c>
      <c r="G163" s="10" t="s">
        <v>2308</v>
      </c>
      <c r="H163" s="64" t="s">
        <v>2624</v>
      </c>
      <c r="I163" s="64" t="s">
        <v>2437</v>
      </c>
      <c r="J163" s="65" t="str">
        <f t="shared" si="3"/>
        <v>1710967058</v>
      </c>
      <c r="K163" s="10" t="s">
        <v>946</v>
      </c>
      <c r="L163" s="6">
        <v>10</v>
      </c>
    </row>
    <row r="164" spans="1:12" x14ac:dyDescent="0.2">
      <c r="A164" s="64" t="s">
        <v>2433</v>
      </c>
      <c r="B164" s="10" t="s">
        <v>951</v>
      </c>
      <c r="C164" s="64" t="s">
        <v>2434</v>
      </c>
      <c r="D164" s="64">
        <v>4263</v>
      </c>
      <c r="E164" s="64" t="s">
        <v>2435</v>
      </c>
      <c r="F164" s="64" t="s">
        <v>2436</v>
      </c>
      <c r="G164" s="10" t="s">
        <v>2309</v>
      </c>
      <c r="H164" s="64" t="s">
        <v>2624</v>
      </c>
      <c r="I164" s="64" t="s">
        <v>2437</v>
      </c>
      <c r="J164" s="65" t="str">
        <f t="shared" si="3"/>
        <v>1723388698</v>
      </c>
      <c r="K164" s="10" t="s">
        <v>950</v>
      </c>
      <c r="L164" s="6">
        <v>10</v>
      </c>
    </row>
    <row r="165" spans="1:12" x14ac:dyDescent="0.2">
      <c r="A165" s="64" t="s">
        <v>2433</v>
      </c>
      <c r="B165" s="10" t="s">
        <v>2538</v>
      </c>
      <c r="C165" s="64" t="s">
        <v>2434</v>
      </c>
      <c r="D165" s="64">
        <v>4263</v>
      </c>
      <c r="E165" s="64" t="s">
        <v>2435</v>
      </c>
      <c r="F165" s="64" t="s">
        <v>2436</v>
      </c>
      <c r="G165" s="10" t="s">
        <v>2536</v>
      </c>
      <c r="H165" s="64" t="s">
        <v>2624</v>
      </c>
      <c r="I165" s="64" t="s">
        <v>2437</v>
      </c>
      <c r="J165" s="65" t="str">
        <f t="shared" si="3"/>
        <v>1724053739</v>
      </c>
      <c r="K165" s="10" t="s">
        <v>2537</v>
      </c>
      <c r="L165" s="6">
        <v>36</v>
      </c>
    </row>
    <row r="166" spans="1:12" x14ac:dyDescent="0.2">
      <c r="A166" s="64" t="s">
        <v>2433</v>
      </c>
      <c r="B166" s="12">
        <v>1711263549</v>
      </c>
      <c r="C166" s="64" t="s">
        <v>2434</v>
      </c>
      <c r="D166" s="64">
        <v>4263</v>
      </c>
      <c r="E166" s="64" t="s">
        <v>2435</v>
      </c>
      <c r="F166" s="64" t="s">
        <v>2436</v>
      </c>
      <c r="G166" s="12">
        <v>101110765</v>
      </c>
      <c r="H166" s="64" t="s">
        <v>2624</v>
      </c>
      <c r="I166" s="64" t="s">
        <v>2437</v>
      </c>
      <c r="J166" s="65">
        <f t="shared" si="3"/>
        <v>1711263549</v>
      </c>
      <c r="K166" s="12" t="s">
        <v>956</v>
      </c>
      <c r="L166" s="6">
        <v>228</v>
      </c>
    </row>
    <row r="167" spans="1:12" x14ac:dyDescent="0.2">
      <c r="A167" s="64" t="s">
        <v>2433</v>
      </c>
      <c r="B167" s="10" t="s">
        <v>960</v>
      </c>
      <c r="C167" s="64" t="s">
        <v>2434</v>
      </c>
      <c r="D167" s="64">
        <v>4263</v>
      </c>
      <c r="E167" s="64" t="s">
        <v>2435</v>
      </c>
      <c r="F167" s="64" t="s">
        <v>2436</v>
      </c>
      <c r="G167" s="10" t="s">
        <v>2310</v>
      </c>
      <c r="H167" s="64" t="s">
        <v>2624</v>
      </c>
      <c r="I167" s="64" t="s">
        <v>2437</v>
      </c>
      <c r="J167" s="65" t="str">
        <f t="shared" si="3"/>
        <v>1753556057</v>
      </c>
      <c r="K167" s="10" t="s">
        <v>959</v>
      </c>
      <c r="L167" s="6">
        <v>10</v>
      </c>
    </row>
    <row r="168" spans="1:12" x14ac:dyDescent="0.2">
      <c r="A168" s="64" t="s">
        <v>2433</v>
      </c>
      <c r="B168" s="106">
        <v>1715226070</v>
      </c>
      <c r="C168" s="64" t="s">
        <v>2434</v>
      </c>
      <c r="D168" s="66">
        <v>8526</v>
      </c>
      <c r="E168" s="64" t="s">
        <v>2435</v>
      </c>
      <c r="F168" s="64" t="s">
        <v>2436</v>
      </c>
      <c r="G168" s="106" t="s">
        <v>2311</v>
      </c>
      <c r="H168" s="64" t="s">
        <v>2624</v>
      </c>
      <c r="I168" s="64" t="s">
        <v>2437</v>
      </c>
      <c r="J168" s="65">
        <f t="shared" si="3"/>
        <v>1715226070</v>
      </c>
      <c r="K168" s="106" t="s">
        <v>962</v>
      </c>
      <c r="L168" s="103">
        <v>227</v>
      </c>
    </row>
    <row r="169" spans="1:12" x14ac:dyDescent="0.2">
      <c r="A169" s="64" t="s">
        <v>2433</v>
      </c>
      <c r="B169" s="10">
        <v>1722190202</v>
      </c>
      <c r="C169" s="64" t="s">
        <v>2434</v>
      </c>
      <c r="D169" s="64">
        <v>4263</v>
      </c>
      <c r="E169" s="64" t="s">
        <v>2435</v>
      </c>
      <c r="F169" s="64" t="s">
        <v>2436</v>
      </c>
      <c r="G169" s="10">
        <v>4006045179</v>
      </c>
      <c r="H169" s="64" t="s">
        <v>2624</v>
      </c>
      <c r="I169" s="64" t="s">
        <v>2437</v>
      </c>
      <c r="J169" s="65">
        <f t="shared" si="3"/>
        <v>1722190202</v>
      </c>
      <c r="K169" s="3" t="s">
        <v>967</v>
      </c>
      <c r="L169" s="6">
        <v>66</v>
      </c>
    </row>
    <row r="170" spans="1:12" x14ac:dyDescent="0.2">
      <c r="A170" s="64" t="s">
        <v>2433</v>
      </c>
      <c r="B170" s="10">
        <v>1712039617</v>
      </c>
      <c r="C170" s="64" t="s">
        <v>2434</v>
      </c>
      <c r="D170" s="64">
        <v>4263</v>
      </c>
      <c r="E170" s="64" t="s">
        <v>2435</v>
      </c>
      <c r="F170" s="64" t="s">
        <v>2436</v>
      </c>
      <c r="G170" s="10">
        <v>2200906007</v>
      </c>
      <c r="H170" s="64" t="s">
        <v>2624</v>
      </c>
      <c r="I170" s="64" t="s">
        <v>2437</v>
      </c>
      <c r="J170" s="65">
        <f t="shared" si="3"/>
        <v>1712039617</v>
      </c>
      <c r="K170" s="3" t="s">
        <v>971</v>
      </c>
      <c r="L170" s="6">
        <v>10</v>
      </c>
    </row>
    <row r="171" spans="1:12" x14ac:dyDescent="0.2">
      <c r="A171" s="64" t="s">
        <v>2433</v>
      </c>
      <c r="B171" s="113" t="s">
        <v>975</v>
      </c>
      <c r="C171" s="64" t="s">
        <v>2434</v>
      </c>
      <c r="D171" s="66">
        <v>8526</v>
      </c>
      <c r="E171" s="64" t="s">
        <v>2435</v>
      </c>
      <c r="F171" s="64" t="s">
        <v>2436</v>
      </c>
      <c r="G171" s="113" t="s">
        <v>2312</v>
      </c>
      <c r="H171" s="64" t="s">
        <v>2624</v>
      </c>
      <c r="I171" s="64" t="s">
        <v>2437</v>
      </c>
      <c r="J171" s="65" t="str">
        <f t="shared" si="3"/>
        <v>1752132926</v>
      </c>
      <c r="K171" s="113" t="s">
        <v>974</v>
      </c>
      <c r="L171" s="103">
        <v>206</v>
      </c>
    </row>
    <row r="172" spans="1:12" x14ac:dyDescent="0.2">
      <c r="A172" s="64" t="s">
        <v>2433</v>
      </c>
      <c r="B172" s="10" t="s">
        <v>985</v>
      </c>
      <c r="C172" s="64" t="s">
        <v>2434</v>
      </c>
      <c r="D172" s="64">
        <v>4263</v>
      </c>
      <c r="E172" s="64" t="s">
        <v>2435</v>
      </c>
      <c r="F172" s="64" t="s">
        <v>2436</v>
      </c>
      <c r="G172" s="10" t="s">
        <v>2314</v>
      </c>
      <c r="H172" s="64" t="s">
        <v>2624</v>
      </c>
      <c r="I172" s="64" t="s">
        <v>2437</v>
      </c>
      <c r="J172" s="65" t="str">
        <f t="shared" si="3"/>
        <v>1750243865</v>
      </c>
      <c r="K172" s="10" t="s">
        <v>984</v>
      </c>
      <c r="L172" s="6">
        <v>206</v>
      </c>
    </row>
    <row r="173" spans="1:12" x14ac:dyDescent="0.2">
      <c r="A173" s="64" t="s">
        <v>2433</v>
      </c>
      <c r="B173" s="10" t="s">
        <v>990</v>
      </c>
      <c r="C173" s="64" t="s">
        <v>2434</v>
      </c>
      <c r="D173" s="64">
        <v>4263</v>
      </c>
      <c r="E173" s="64" t="s">
        <v>2435</v>
      </c>
      <c r="F173" s="64" t="s">
        <v>2436</v>
      </c>
      <c r="G173" s="10" t="s">
        <v>2315</v>
      </c>
      <c r="H173" s="64" t="s">
        <v>2624</v>
      </c>
      <c r="I173" s="64" t="s">
        <v>2437</v>
      </c>
      <c r="J173" s="65" t="str">
        <f t="shared" si="3"/>
        <v>1750582551</v>
      </c>
      <c r="K173" s="10" t="s">
        <v>989</v>
      </c>
      <c r="L173" s="6">
        <v>206</v>
      </c>
    </row>
    <row r="174" spans="1:12" x14ac:dyDescent="0.2">
      <c r="A174" s="64" t="s">
        <v>2433</v>
      </c>
      <c r="B174" s="10" t="s">
        <v>995</v>
      </c>
      <c r="C174" s="64" t="s">
        <v>2434</v>
      </c>
      <c r="D174" s="64">
        <v>4263</v>
      </c>
      <c r="E174" s="64" t="s">
        <v>2435</v>
      </c>
      <c r="F174" s="64" t="s">
        <v>2436</v>
      </c>
      <c r="G174" s="10" t="s">
        <v>2316</v>
      </c>
      <c r="H174" s="64" t="s">
        <v>2624</v>
      </c>
      <c r="I174" s="64" t="s">
        <v>2437</v>
      </c>
      <c r="J174" s="65" t="str">
        <f t="shared" si="3"/>
        <v>1756596050</v>
      </c>
      <c r="K174" s="10" t="s">
        <v>994</v>
      </c>
      <c r="L174" s="6">
        <v>29</v>
      </c>
    </row>
    <row r="175" spans="1:12" x14ac:dyDescent="0.2">
      <c r="A175" s="64" t="s">
        <v>2433</v>
      </c>
      <c r="B175" s="9" t="s">
        <v>1001</v>
      </c>
      <c r="C175" s="64" t="s">
        <v>2434</v>
      </c>
      <c r="D175" s="64">
        <v>4263</v>
      </c>
      <c r="E175" s="64" t="s">
        <v>2435</v>
      </c>
      <c r="F175" s="64" t="s">
        <v>2436</v>
      </c>
      <c r="G175" s="9" t="s">
        <v>2317</v>
      </c>
      <c r="H175" s="64" t="s">
        <v>2624</v>
      </c>
      <c r="I175" s="64" t="s">
        <v>2437</v>
      </c>
      <c r="J175" s="65" t="str">
        <f t="shared" si="3"/>
        <v>1755315304</v>
      </c>
      <c r="K175" s="9" t="s">
        <v>1000</v>
      </c>
      <c r="L175" s="6">
        <v>10</v>
      </c>
    </row>
    <row r="176" spans="1:12" x14ac:dyDescent="0.2">
      <c r="A176" s="64" t="s">
        <v>2433</v>
      </c>
      <c r="B176" s="10">
        <v>1726215468</v>
      </c>
      <c r="C176" s="64" t="s">
        <v>2434</v>
      </c>
      <c r="D176" s="64">
        <v>4263</v>
      </c>
      <c r="E176" s="64" t="s">
        <v>2435</v>
      </c>
      <c r="F176" s="64" t="s">
        <v>2436</v>
      </c>
      <c r="G176" s="10">
        <v>2201870173</v>
      </c>
      <c r="H176" s="64" t="s">
        <v>2624</v>
      </c>
      <c r="I176" s="64" t="s">
        <v>2437</v>
      </c>
      <c r="J176" s="65">
        <f t="shared" si="3"/>
        <v>1726215468</v>
      </c>
      <c r="K176" s="3" t="s">
        <v>1008</v>
      </c>
      <c r="L176" s="6">
        <v>10</v>
      </c>
    </row>
    <row r="177" spans="1:12" x14ac:dyDescent="0.2">
      <c r="A177" s="64" t="s">
        <v>2433</v>
      </c>
      <c r="B177" s="10" t="s">
        <v>1012</v>
      </c>
      <c r="C177" s="64" t="s">
        <v>2434</v>
      </c>
      <c r="D177" s="64">
        <v>4263</v>
      </c>
      <c r="E177" s="64" t="s">
        <v>2435</v>
      </c>
      <c r="F177" s="64" t="s">
        <v>2436</v>
      </c>
      <c r="G177" s="10" t="s">
        <v>2319</v>
      </c>
      <c r="H177" s="64" t="s">
        <v>2624</v>
      </c>
      <c r="I177" s="64" t="s">
        <v>2437</v>
      </c>
      <c r="J177" s="65" t="str">
        <f t="shared" si="3"/>
        <v>1753527934</v>
      </c>
      <c r="K177" s="10" t="s">
        <v>1011</v>
      </c>
      <c r="L177" s="6">
        <v>10</v>
      </c>
    </row>
    <row r="178" spans="1:12" x14ac:dyDescent="0.2">
      <c r="A178" s="64" t="s">
        <v>2433</v>
      </c>
      <c r="B178" s="106" t="s">
        <v>1016</v>
      </c>
      <c r="C178" s="64" t="s">
        <v>2434</v>
      </c>
      <c r="D178" s="66">
        <v>8526</v>
      </c>
      <c r="E178" s="64" t="s">
        <v>2435</v>
      </c>
      <c r="F178" s="64" t="s">
        <v>2436</v>
      </c>
      <c r="G178" s="106" t="s">
        <v>2320</v>
      </c>
      <c r="H178" s="64" t="s">
        <v>2624</v>
      </c>
      <c r="I178" s="64" t="s">
        <v>2437</v>
      </c>
      <c r="J178" s="65" t="str">
        <f t="shared" si="3"/>
        <v>1752023232</v>
      </c>
      <c r="K178" s="106" t="s">
        <v>1015</v>
      </c>
      <c r="L178" s="103">
        <v>10</v>
      </c>
    </row>
    <row r="179" spans="1:12" x14ac:dyDescent="0.2">
      <c r="A179" s="64" t="s">
        <v>2433</v>
      </c>
      <c r="B179" s="10" t="s">
        <v>1024</v>
      </c>
      <c r="C179" s="64" t="s">
        <v>2434</v>
      </c>
      <c r="D179" s="64">
        <v>4263</v>
      </c>
      <c r="E179" s="64" t="s">
        <v>2435</v>
      </c>
      <c r="F179" s="64" t="s">
        <v>2436</v>
      </c>
      <c r="G179" s="10">
        <v>8338606200</v>
      </c>
      <c r="H179" s="64" t="s">
        <v>2624</v>
      </c>
      <c r="I179" s="64" t="s">
        <v>2437</v>
      </c>
      <c r="J179" s="65" t="str">
        <f t="shared" si="3"/>
        <v>1753026705</v>
      </c>
      <c r="K179" s="10" t="s">
        <v>1023</v>
      </c>
      <c r="L179" s="6">
        <v>42</v>
      </c>
    </row>
    <row r="180" spans="1:12" x14ac:dyDescent="0.2">
      <c r="A180" s="64" t="s">
        <v>2433</v>
      </c>
      <c r="B180" s="10" t="s">
        <v>1028</v>
      </c>
      <c r="C180" s="64" t="s">
        <v>2434</v>
      </c>
      <c r="D180" s="64">
        <v>4263</v>
      </c>
      <c r="E180" s="64" t="s">
        <v>2435</v>
      </c>
      <c r="F180" s="64" t="s">
        <v>2436</v>
      </c>
      <c r="G180" s="10" t="s">
        <v>2321</v>
      </c>
      <c r="H180" s="64" t="s">
        <v>2624</v>
      </c>
      <c r="I180" s="64" t="s">
        <v>2437</v>
      </c>
      <c r="J180" s="65" t="str">
        <f t="shared" si="3"/>
        <v>1755577929</v>
      </c>
      <c r="K180" s="10" t="s">
        <v>1027</v>
      </c>
      <c r="L180" s="6">
        <v>10</v>
      </c>
    </row>
    <row r="181" spans="1:12" x14ac:dyDescent="0.2">
      <c r="A181" s="64" t="s">
        <v>2433</v>
      </c>
      <c r="B181" s="10" t="s">
        <v>1032</v>
      </c>
      <c r="C181" s="64" t="s">
        <v>2434</v>
      </c>
      <c r="D181" s="64">
        <v>4263</v>
      </c>
      <c r="E181" s="64" t="s">
        <v>2435</v>
      </c>
      <c r="F181" s="64" t="s">
        <v>2436</v>
      </c>
      <c r="G181" s="10" t="s">
        <v>2322</v>
      </c>
      <c r="H181" s="64" t="s">
        <v>2624</v>
      </c>
      <c r="I181" s="64" t="s">
        <v>2437</v>
      </c>
      <c r="J181" s="65" t="str">
        <f t="shared" si="3"/>
        <v>1753625522</v>
      </c>
      <c r="K181" s="10" t="s">
        <v>1031</v>
      </c>
      <c r="L181" s="6">
        <v>10</v>
      </c>
    </row>
    <row r="182" spans="1:12" x14ac:dyDescent="0.2">
      <c r="A182" s="64" t="s">
        <v>2433</v>
      </c>
      <c r="B182" s="10" t="s">
        <v>1035</v>
      </c>
      <c r="C182" s="64" t="s">
        <v>2434</v>
      </c>
      <c r="D182" s="64">
        <v>4263</v>
      </c>
      <c r="E182" s="64" t="s">
        <v>2435</v>
      </c>
      <c r="F182" s="64" t="s">
        <v>2436</v>
      </c>
      <c r="G182" s="10" t="s">
        <v>2323</v>
      </c>
      <c r="H182" s="64" t="s">
        <v>2624</v>
      </c>
      <c r="I182" s="64" t="s">
        <v>2437</v>
      </c>
      <c r="J182" s="65" t="str">
        <f t="shared" si="3"/>
        <v>1757016959</v>
      </c>
      <c r="K182" s="10" t="s">
        <v>1034</v>
      </c>
      <c r="L182" s="6">
        <v>10</v>
      </c>
    </row>
    <row r="183" spans="1:12" x14ac:dyDescent="0.2">
      <c r="A183" s="64" t="s">
        <v>2433</v>
      </c>
      <c r="B183" s="10" t="s">
        <v>1039</v>
      </c>
      <c r="C183" s="64" t="s">
        <v>2434</v>
      </c>
      <c r="D183" s="64">
        <v>4263</v>
      </c>
      <c r="E183" s="64" t="s">
        <v>2435</v>
      </c>
      <c r="F183" s="64" t="s">
        <v>2436</v>
      </c>
      <c r="G183" s="10" t="s">
        <v>2324</v>
      </c>
      <c r="H183" s="64" t="s">
        <v>2624</v>
      </c>
      <c r="I183" s="64" t="s">
        <v>2437</v>
      </c>
      <c r="J183" s="65" t="str">
        <f t="shared" si="3"/>
        <v>1754338927</v>
      </c>
      <c r="K183" s="10" t="s">
        <v>1038</v>
      </c>
      <c r="L183" s="6">
        <v>10</v>
      </c>
    </row>
    <row r="184" spans="1:12" x14ac:dyDescent="0.2">
      <c r="A184" s="64" t="s">
        <v>2433</v>
      </c>
      <c r="B184" s="10" t="s">
        <v>1042</v>
      </c>
      <c r="C184" s="64" t="s">
        <v>2434</v>
      </c>
      <c r="D184" s="64">
        <v>4263</v>
      </c>
      <c r="E184" s="64" t="s">
        <v>2435</v>
      </c>
      <c r="F184" s="64" t="s">
        <v>2436</v>
      </c>
      <c r="G184" s="10" t="s">
        <v>2325</v>
      </c>
      <c r="H184" s="64" t="s">
        <v>2624</v>
      </c>
      <c r="I184" s="64" t="s">
        <v>2437</v>
      </c>
      <c r="J184" s="65" t="str">
        <f t="shared" si="3"/>
        <v>1751053958</v>
      </c>
      <c r="K184" s="10" t="s">
        <v>1041</v>
      </c>
      <c r="L184" s="6">
        <v>10</v>
      </c>
    </row>
    <row r="185" spans="1:12" x14ac:dyDescent="0.2">
      <c r="A185" s="64" t="s">
        <v>2433</v>
      </c>
      <c r="B185" s="10" t="s">
        <v>1045</v>
      </c>
      <c r="C185" s="64" t="s">
        <v>2434</v>
      </c>
      <c r="D185" s="64">
        <v>4263</v>
      </c>
      <c r="E185" s="64" t="s">
        <v>2435</v>
      </c>
      <c r="F185" s="64" t="s">
        <v>2436</v>
      </c>
      <c r="G185" s="10" t="s">
        <v>2326</v>
      </c>
      <c r="H185" s="64" t="s">
        <v>2624</v>
      </c>
      <c r="I185" s="64" t="s">
        <v>2437</v>
      </c>
      <c r="J185" s="65" t="str">
        <f t="shared" si="3"/>
        <v>1753624954</v>
      </c>
      <c r="K185" s="10" t="s">
        <v>1044</v>
      </c>
      <c r="L185" s="6">
        <v>10</v>
      </c>
    </row>
    <row r="186" spans="1:12" x14ac:dyDescent="0.2">
      <c r="A186" s="64" t="s">
        <v>2433</v>
      </c>
      <c r="B186" s="10" t="s">
        <v>1048</v>
      </c>
      <c r="C186" s="64" t="s">
        <v>2434</v>
      </c>
      <c r="D186" s="64">
        <v>4263</v>
      </c>
      <c r="E186" s="64" t="s">
        <v>2435</v>
      </c>
      <c r="F186" s="64" t="s">
        <v>2436</v>
      </c>
      <c r="G186" s="10" t="s">
        <v>2327</v>
      </c>
      <c r="H186" s="64" t="s">
        <v>2624</v>
      </c>
      <c r="I186" s="64" t="s">
        <v>2437</v>
      </c>
      <c r="J186" s="65" t="str">
        <f t="shared" si="3"/>
        <v>1713209102</v>
      </c>
      <c r="K186" s="10" t="s">
        <v>1047</v>
      </c>
      <c r="L186" s="6">
        <v>206</v>
      </c>
    </row>
    <row r="187" spans="1:12" x14ac:dyDescent="0.2">
      <c r="A187" s="64" t="s">
        <v>2433</v>
      </c>
      <c r="B187" s="10" t="s">
        <v>1051</v>
      </c>
      <c r="C187" s="64" t="s">
        <v>2434</v>
      </c>
      <c r="D187" s="64">
        <v>4263</v>
      </c>
      <c r="E187" s="64" t="s">
        <v>2435</v>
      </c>
      <c r="F187" s="64" t="s">
        <v>2436</v>
      </c>
      <c r="G187" s="10" t="s">
        <v>2328</v>
      </c>
      <c r="H187" s="64" t="s">
        <v>2624</v>
      </c>
      <c r="I187" s="64" t="s">
        <v>2437</v>
      </c>
      <c r="J187" s="65" t="str">
        <f t="shared" si="3"/>
        <v>1755591383</v>
      </c>
      <c r="K187" s="10" t="s">
        <v>1050</v>
      </c>
      <c r="L187" s="6">
        <v>10</v>
      </c>
    </row>
    <row r="188" spans="1:12" x14ac:dyDescent="0.2">
      <c r="A188" s="64" t="s">
        <v>2433</v>
      </c>
      <c r="B188" s="10" t="s">
        <v>1054</v>
      </c>
      <c r="C188" s="64" t="s">
        <v>2434</v>
      </c>
      <c r="D188" s="64">
        <v>4263</v>
      </c>
      <c r="E188" s="64" t="s">
        <v>2435</v>
      </c>
      <c r="F188" s="64" t="s">
        <v>2436</v>
      </c>
      <c r="G188" s="10" t="s">
        <v>2329</v>
      </c>
      <c r="H188" s="64" t="s">
        <v>2624</v>
      </c>
      <c r="I188" s="64" t="s">
        <v>2437</v>
      </c>
      <c r="J188" s="65" t="str">
        <f t="shared" si="3"/>
        <v>1728733690</v>
      </c>
      <c r="K188" s="10" t="s">
        <v>1053</v>
      </c>
      <c r="L188" s="6">
        <v>10</v>
      </c>
    </row>
    <row r="189" spans="1:12" x14ac:dyDescent="0.2">
      <c r="A189" s="64" t="s">
        <v>2433</v>
      </c>
      <c r="B189" s="10" t="s">
        <v>1057</v>
      </c>
      <c r="C189" s="64" t="s">
        <v>2434</v>
      </c>
      <c r="D189" s="64">
        <v>4263</v>
      </c>
      <c r="E189" s="64" t="s">
        <v>2435</v>
      </c>
      <c r="F189" s="64" t="s">
        <v>2436</v>
      </c>
      <c r="G189" s="10" t="s">
        <v>2330</v>
      </c>
      <c r="H189" s="64" t="s">
        <v>2624</v>
      </c>
      <c r="I189" s="64" t="s">
        <v>2437</v>
      </c>
      <c r="J189" s="65" t="str">
        <f t="shared" si="3"/>
        <v>1755102876</v>
      </c>
      <c r="K189" s="10" t="s">
        <v>1056</v>
      </c>
      <c r="L189" s="6">
        <v>10</v>
      </c>
    </row>
    <row r="190" spans="1:12" x14ac:dyDescent="0.2">
      <c r="A190" s="64" t="s">
        <v>2433</v>
      </c>
      <c r="B190" s="10" t="s">
        <v>1060</v>
      </c>
      <c r="C190" s="64" t="s">
        <v>2434</v>
      </c>
      <c r="D190" s="64">
        <v>4263</v>
      </c>
      <c r="E190" s="64" t="s">
        <v>2435</v>
      </c>
      <c r="F190" s="64" t="s">
        <v>2436</v>
      </c>
      <c r="G190" s="10" t="s">
        <v>2331</v>
      </c>
      <c r="H190" s="64" t="s">
        <v>2624</v>
      </c>
      <c r="I190" s="64" t="s">
        <v>2437</v>
      </c>
      <c r="J190" s="65" t="str">
        <f t="shared" si="3"/>
        <v>2100292313</v>
      </c>
      <c r="K190" s="10" t="s">
        <v>1059</v>
      </c>
      <c r="L190" s="6">
        <v>10</v>
      </c>
    </row>
    <row r="191" spans="1:12" x14ac:dyDescent="0.2">
      <c r="A191" s="64" t="s">
        <v>2433</v>
      </c>
      <c r="B191" s="11" t="s">
        <v>1065</v>
      </c>
      <c r="C191" s="64" t="s">
        <v>2434</v>
      </c>
      <c r="D191" s="64">
        <v>4263</v>
      </c>
      <c r="E191" s="64" t="s">
        <v>2435</v>
      </c>
      <c r="F191" s="64" t="s">
        <v>2436</v>
      </c>
      <c r="G191" s="6">
        <v>2203953942</v>
      </c>
      <c r="H191" s="64" t="s">
        <v>2624</v>
      </c>
      <c r="I191" s="64" t="s">
        <v>2437</v>
      </c>
      <c r="J191" s="65" t="str">
        <f t="shared" si="3"/>
        <v>1753632080</v>
      </c>
      <c r="K191" s="6" t="s">
        <v>1064</v>
      </c>
      <c r="L191" s="6">
        <v>10</v>
      </c>
    </row>
    <row r="192" spans="1:12" x14ac:dyDescent="0.2">
      <c r="A192" s="64" t="s">
        <v>2433</v>
      </c>
      <c r="B192" s="11" t="s">
        <v>1069</v>
      </c>
      <c r="C192" s="64" t="s">
        <v>2434</v>
      </c>
      <c r="D192" s="64">
        <v>4263</v>
      </c>
      <c r="E192" s="64" t="s">
        <v>2435</v>
      </c>
      <c r="F192" s="64" t="s">
        <v>2436</v>
      </c>
      <c r="G192" s="6">
        <v>2203972901</v>
      </c>
      <c r="H192" s="64" t="s">
        <v>2624</v>
      </c>
      <c r="I192" s="64" t="s">
        <v>2437</v>
      </c>
      <c r="J192" s="65" t="str">
        <f t="shared" si="3"/>
        <v>1753637576</v>
      </c>
      <c r="K192" s="6" t="s">
        <v>1068</v>
      </c>
      <c r="L192" s="6">
        <v>10</v>
      </c>
    </row>
    <row r="193" spans="1:12" x14ac:dyDescent="0.2">
      <c r="A193" s="64" t="s">
        <v>2433</v>
      </c>
      <c r="B193" s="106" t="s">
        <v>1073</v>
      </c>
      <c r="C193" s="64" t="s">
        <v>2434</v>
      </c>
      <c r="D193" s="66">
        <v>8526</v>
      </c>
      <c r="E193" s="64" t="s">
        <v>2435</v>
      </c>
      <c r="F193" s="64" t="s">
        <v>2436</v>
      </c>
      <c r="G193" s="106" t="s">
        <v>2332</v>
      </c>
      <c r="H193" s="64" t="s">
        <v>2624</v>
      </c>
      <c r="I193" s="64" t="s">
        <v>2437</v>
      </c>
      <c r="J193" s="65" t="str">
        <f t="shared" si="3"/>
        <v>1729350106</v>
      </c>
      <c r="K193" s="106" t="s">
        <v>1072</v>
      </c>
      <c r="L193" s="103">
        <v>206</v>
      </c>
    </row>
    <row r="194" spans="1:12" x14ac:dyDescent="0.2">
      <c r="A194" s="64" t="s">
        <v>2433</v>
      </c>
      <c r="B194" s="4" t="s">
        <v>1077</v>
      </c>
      <c r="C194" s="64" t="s">
        <v>2434</v>
      </c>
      <c r="D194" s="64">
        <v>4263</v>
      </c>
      <c r="E194" s="64" t="s">
        <v>2435</v>
      </c>
      <c r="F194" s="64" t="s">
        <v>2436</v>
      </c>
      <c r="G194" s="4" t="s">
        <v>2333</v>
      </c>
      <c r="H194" s="64" t="s">
        <v>2624</v>
      </c>
      <c r="I194" s="64" t="s">
        <v>2437</v>
      </c>
      <c r="J194" s="65" t="str">
        <f t="shared" ref="J194:J257" si="4">+B194</f>
        <v>1753205978</v>
      </c>
      <c r="K194" s="4" t="s">
        <v>1076</v>
      </c>
      <c r="L194" s="6">
        <v>206</v>
      </c>
    </row>
    <row r="195" spans="1:12" x14ac:dyDescent="0.2">
      <c r="A195" s="64" t="s">
        <v>2433</v>
      </c>
      <c r="B195" s="10" t="s">
        <v>1082</v>
      </c>
      <c r="C195" s="64" t="s">
        <v>2434</v>
      </c>
      <c r="D195" s="64">
        <v>4263</v>
      </c>
      <c r="E195" s="64" t="s">
        <v>2435</v>
      </c>
      <c r="F195" s="64" t="s">
        <v>2436</v>
      </c>
      <c r="G195" s="10" t="s">
        <v>2334</v>
      </c>
      <c r="H195" s="64" t="s">
        <v>2624</v>
      </c>
      <c r="I195" s="64" t="s">
        <v>2437</v>
      </c>
      <c r="J195" s="65" t="str">
        <f t="shared" si="4"/>
        <v>1751332014</v>
      </c>
      <c r="K195" s="10" t="s">
        <v>1081</v>
      </c>
      <c r="L195" s="6">
        <v>206</v>
      </c>
    </row>
    <row r="196" spans="1:12" x14ac:dyDescent="0.2">
      <c r="A196" s="64" t="s">
        <v>2433</v>
      </c>
      <c r="B196" s="10" t="s">
        <v>1086</v>
      </c>
      <c r="C196" s="64" t="s">
        <v>2434</v>
      </c>
      <c r="D196" s="64">
        <v>4263</v>
      </c>
      <c r="E196" s="64" t="s">
        <v>2435</v>
      </c>
      <c r="F196" s="64" t="s">
        <v>2436</v>
      </c>
      <c r="G196" s="10" t="s">
        <v>2335</v>
      </c>
      <c r="H196" s="64" t="s">
        <v>2624</v>
      </c>
      <c r="I196" s="64" t="s">
        <v>2437</v>
      </c>
      <c r="J196" s="65" t="str">
        <f t="shared" si="4"/>
        <v>1728899707</v>
      </c>
      <c r="K196" s="10" t="s">
        <v>1085</v>
      </c>
      <c r="L196" s="6">
        <v>206</v>
      </c>
    </row>
    <row r="197" spans="1:12" x14ac:dyDescent="0.2">
      <c r="A197" s="64" t="s">
        <v>2433</v>
      </c>
      <c r="B197" s="10" t="s">
        <v>1093</v>
      </c>
      <c r="C197" s="64" t="s">
        <v>2434</v>
      </c>
      <c r="D197" s="64">
        <v>4263</v>
      </c>
      <c r="E197" s="64" t="s">
        <v>2435</v>
      </c>
      <c r="F197" s="64" t="s">
        <v>2436</v>
      </c>
      <c r="G197" s="10" t="s">
        <v>2337</v>
      </c>
      <c r="H197" s="64" t="s">
        <v>2624</v>
      </c>
      <c r="I197" s="64" t="s">
        <v>2437</v>
      </c>
      <c r="J197" s="65" t="str">
        <f t="shared" si="4"/>
        <v>1754677134</v>
      </c>
      <c r="K197" s="10" t="s">
        <v>1092</v>
      </c>
      <c r="L197" s="6">
        <v>206</v>
      </c>
    </row>
    <row r="198" spans="1:12" x14ac:dyDescent="0.2">
      <c r="A198" s="64" t="s">
        <v>2433</v>
      </c>
      <c r="B198" s="10" t="s">
        <v>1095</v>
      </c>
      <c r="C198" s="64" t="s">
        <v>2434</v>
      </c>
      <c r="D198" s="64">
        <v>4263</v>
      </c>
      <c r="E198" s="64" t="s">
        <v>2435</v>
      </c>
      <c r="F198" s="64" t="s">
        <v>2436</v>
      </c>
      <c r="G198" s="10" t="s">
        <v>2338</v>
      </c>
      <c r="H198" s="64" t="s">
        <v>2624</v>
      </c>
      <c r="I198" s="64" t="s">
        <v>2437</v>
      </c>
      <c r="J198" s="65" t="str">
        <f t="shared" si="4"/>
        <v>1753759891</v>
      </c>
      <c r="K198" s="10" t="s">
        <v>1094</v>
      </c>
      <c r="L198" s="6">
        <v>206</v>
      </c>
    </row>
    <row r="199" spans="1:12" x14ac:dyDescent="0.2">
      <c r="A199" s="64" t="s">
        <v>2433</v>
      </c>
      <c r="B199" s="10" t="s">
        <v>1101</v>
      </c>
      <c r="C199" s="64" t="s">
        <v>2434</v>
      </c>
      <c r="D199" s="64">
        <v>4263</v>
      </c>
      <c r="E199" s="64" t="s">
        <v>2435</v>
      </c>
      <c r="F199" s="64" t="s">
        <v>2436</v>
      </c>
      <c r="G199" s="10" t="s">
        <v>2340</v>
      </c>
      <c r="H199" s="64" t="s">
        <v>2624</v>
      </c>
      <c r="I199" s="64" t="s">
        <v>2437</v>
      </c>
      <c r="J199" s="65" t="str">
        <f t="shared" si="4"/>
        <v>1755522719</v>
      </c>
      <c r="K199" s="10" t="s">
        <v>1100</v>
      </c>
      <c r="L199" s="6">
        <v>206</v>
      </c>
    </row>
    <row r="200" spans="1:12" x14ac:dyDescent="0.2">
      <c r="A200" s="64" t="s">
        <v>2433</v>
      </c>
      <c r="B200" s="10" t="s">
        <v>1106</v>
      </c>
      <c r="C200" s="64" t="s">
        <v>2434</v>
      </c>
      <c r="D200" s="64">
        <v>4263</v>
      </c>
      <c r="E200" s="64" t="s">
        <v>2435</v>
      </c>
      <c r="F200" s="64" t="s">
        <v>2436</v>
      </c>
      <c r="G200" s="10" t="s">
        <v>2341</v>
      </c>
      <c r="H200" s="64" t="s">
        <v>2624</v>
      </c>
      <c r="I200" s="64" t="s">
        <v>2437</v>
      </c>
      <c r="J200" s="65" t="str">
        <f t="shared" si="4"/>
        <v>1725443178</v>
      </c>
      <c r="K200" s="10" t="s">
        <v>1105</v>
      </c>
      <c r="L200" s="6">
        <v>206</v>
      </c>
    </row>
    <row r="201" spans="1:12" x14ac:dyDescent="0.2">
      <c r="A201" s="64" t="s">
        <v>2433</v>
      </c>
      <c r="B201" s="10" t="s">
        <v>1111</v>
      </c>
      <c r="C201" s="64" t="s">
        <v>2434</v>
      </c>
      <c r="D201" s="64">
        <v>4263</v>
      </c>
      <c r="E201" s="64" t="s">
        <v>2435</v>
      </c>
      <c r="F201" s="64" t="s">
        <v>2436</v>
      </c>
      <c r="G201" s="10" t="s">
        <v>2342</v>
      </c>
      <c r="H201" s="64" t="s">
        <v>2624</v>
      </c>
      <c r="I201" s="64" t="s">
        <v>2437</v>
      </c>
      <c r="J201" s="65" t="str">
        <f t="shared" si="4"/>
        <v>1753628500</v>
      </c>
      <c r="K201" s="10" t="s">
        <v>1110</v>
      </c>
      <c r="L201" s="6">
        <v>10</v>
      </c>
    </row>
    <row r="202" spans="1:12" x14ac:dyDescent="0.2">
      <c r="A202" s="64" t="s">
        <v>2433</v>
      </c>
      <c r="B202" s="10" t="s">
        <v>1115</v>
      </c>
      <c r="C202" s="64" t="s">
        <v>2434</v>
      </c>
      <c r="D202" s="64">
        <v>4263</v>
      </c>
      <c r="E202" s="64" t="s">
        <v>2435</v>
      </c>
      <c r="F202" s="64" t="s">
        <v>2436</v>
      </c>
      <c r="G202" s="10" t="s">
        <v>2343</v>
      </c>
      <c r="H202" s="64" t="s">
        <v>2624</v>
      </c>
      <c r="I202" s="64" t="s">
        <v>2437</v>
      </c>
      <c r="J202" s="65" t="str">
        <f t="shared" si="4"/>
        <v>1723563548</v>
      </c>
      <c r="K202" s="10" t="s">
        <v>1114</v>
      </c>
      <c r="L202" s="6">
        <v>10</v>
      </c>
    </row>
    <row r="203" spans="1:12" x14ac:dyDescent="0.2">
      <c r="A203" s="64" t="s">
        <v>2433</v>
      </c>
      <c r="B203" s="10" t="s">
        <v>1118</v>
      </c>
      <c r="C203" s="64" t="s">
        <v>2434</v>
      </c>
      <c r="D203" s="64">
        <v>4263</v>
      </c>
      <c r="E203" s="64" t="s">
        <v>2435</v>
      </c>
      <c r="F203" s="64" t="s">
        <v>2436</v>
      </c>
      <c r="G203" s="10" t="s">
        <v>2344</v>
      </c>
      <c r="H203" s="64" t="s">
        <v>2624</v>
      </c>
      <c r="I203" s="64" t="s">
        <v>2437</v>
      </c>
      <c r="J203" s="65" t="str">
        <f t="shared" si="4"/>
        <v>1725180754</v>
      </c>
      <c r="K203" s="10" t="s">
        <v>1117</v>
      </c>
      <c r="L203" s="6">
        <v>10</v>
      </c>
    </row>
    <row r="204" spans="1:12" x14ac:dyDescent="0.2">
      <c r="A204" s="64" t="s">
        <v>2433</v>
      </c>
      <c r="B204" s="10" t="s">
        <v>1122</v>
      </c>
      <c r="C204" s="64" t="s">
        <v>2434</v>
      </c>
      <c r="D204" s="64">
        <v>4263</v>
      </c>
      <c r="E204" s="64" t="s">
        <v>2435</v>
      </c>
      <c r="F204" s="64" t="s">
        <v>2436</v>
      </c>
      <c r="G204" s="10" t="s">
        <v>2345</v>
      </c>
      <c r="H204" s="64" t="s">
        <v>2624</v>
      </c>
      <c r="I204" s="64" t="s">
        <v>2437</v>
      </c>
      <c r="J204" s="65" t="str">
        <f t="shared" si="4"/>
        <v>1752011179</v>
      </c>
      <c r="K204" s="10" t="s">
        <v>1121</v>
      </c>
      <c r="L204" s="6">
        <v>10</v>
      </c>
    </row>
    <row r="205" spans="1:12" x14ac:dyDescent="0.2">
      <c r="A205" s="64" t="s">
        <v>2433</v>
      </c>
      <c r="B205" s="10" t="s">
        <v>1125</v>
      </c>
      <c r="C205" s="64" t="s">
        <v>2434</v>
      </c>
      <c r="D205" s="64">
        <v>4263</v>
      </c>
      <c r="E205" s="64" t="s">
        <v>2435</v>
      </c>
      <c r="F205" s="64" t="s">
        <v>2436</v>
      </c>
      <c r="G205" s="10" t="s">
        <v>2346</v>
      </c>
      <c r="H205" s="64" t="s">
        <v>2624</v>
      </c>
      <c r="I205" s="64" t="s">
        <v>2437</v>
      </c>
      <c r="J205" s="65" t="str">
        <f t="shared" si="4"/>
        <v>1753629375</v>
      </c>
      <c r="K205" s="10" t="s">
        <v>1124</v>
      </c>
      <c r="L205" s="6">
        <v>10</v>
      </c>
    </row>
    <row r="206" spans="1:12" x14ac:dyDescent="0.2">
      <c r="A206" s="64" t="s">
        <v>2433</v>
      </c>
      <c r="B206" s="10">
        <v>1717325599</v>
      </c>
      <c r="C206" s="64" t="s">
        <v>2434</v>
      </c>
      <c r="D206" s="64">
        <v>4263</v>
      </c>
      <c r="E206" s="64" t="s">
        <v>2435</v>
      </c>
      <c r="F206" s="64" t="s">
        <v>2436</v>
      </c>
      <c r="G206" s="10" t="s">
        <v>2347</v>
      </c>
      <c r="H206" s="64" t="s">
        <v>2624</v>
      </c>
      <c r="I206" s="64" t="s">
        <v>2437</v>
      </c>
      <c r="J206" s="65">
        <f t="shared" si="4"/>
        <v>1717325599</v>
      </c>
      <c r="K206" s="10" t="s">
        <v>1129</v>
      </c>
      <c r="L206" s="6">
        <v>218</v>
      </c>
    </row>
    <row r="207" spans="1:12" x14ac:dyDescent="0.2">
      <c r="A207" s="64" t="s">
        <v>2433</v>
      </c>
      <c r="B207" s="10" t="s">
        <v>1134</v>
      </c>
      <c r="C207" s="64" t="s">
        <v>2434</v>
      </c>
      <c r="D207" s="64">
        <v>4263</v>
      </c>
      <c r="E207" s="64" t="s">
        <v>2435</v>
      </c>
      <c r="F207" s="64" t="s">
        <v>2436</v>
      </c>
      <c r="G207" s="10" t="s">
        <v>2348</v>
      </c>
      <c r="H207" s="64" t="s">
        <v>2624</v>
      </c>
      <c r="I207" s="64" t="s">
        <v>2437</v>
      </c>
      <c r="J207" s="65" t="str">
        <f t="shared" si="4"/>
        <v>1753197050</v>
      </c>
      <c r="K207" s="10" t="s">
        <v>1133</v>
      </c>
      <c r="L207" s="6">
        <v>227</v>
      </c>
    </row>
    <row r="208" spans="1:12" x14ac:dyDescent="0.2">
      <c r="A208" s="64" t="s">
        <v>2433</v>
      </c>
      <c r="B208" s="10" t="s">
        <v>1137</v>
      </c>
      <c r="C208" s="64" t="s">
        <v>2434</v>
      </c>
      <c r="D208" s="64">
        <v>4263</v>
      </c>
      <c r="E208" s="64" t="s">
        <v>2435</v>
      </c>
      <c r="F208" s="64" t="s">
        <v>2436</v>
      </c>
      <c r="G208" s="10" t="s">
        <v>2349</v>
      </c>
      <c r="H208" s="64" t="s">
        <v>2624</v>
      </c>
      <c r="I208" s="64" t="s">
        <v>2437</v>
      </c>
      <c r="J208" s="65" t="str">
        <f t="shared" si="4"/>
        <v>1753629227</v>
      </c>
      <c r="K208" s="10" t="s">
        <v>1136</v>
      </c>
      <c r="L208" s="6">
        <v>10</v>
      </c>
    </row>
    <row r="209" spans="1:12" x14ac:dyDescent="0.2">
      <c r="A209" s="64" t="s">
        <v>2433</v>
      </c>
      <c r="B209" s="106">
        <v>1724385107</v>
      </c>
      <c r="C209" s="64" t="s">
        <v>2434</v>
      </c>
      <c r="D209" s="66">
        <v>8526</v>
      </c>
      <c r="E209" s="64" t="s">
        <v>2435</v>
      </c>
      <c r="F209" s="64" t="s">
        <v>2436</v>
      </c>
      <c r="G209" s="118" t="s">
        <v>2350</v>
      </c>
      <c r="H209" s="64" t="s">
        <v>2624</v>
      </c>
      <c r="I209" s="64" t="s">
        <v>2437</v>
      </c>
      <c r="J209" s="65">
        <f t="shared" si="4"/>
        <v>1724385107</v>
      </c>
      <c r="K209" s="111" t="s">
        <v>1140</v>
      </c>
      <c r="L209" s="103">
        <v>10</v>
      </c>
    </row>
    <row r="210" spans="1:12" x14ac:dyDescent="0.2">
      <c r="A210" s="64" t="s">
        <v>2433</v>
      </c>
      <c r="B210" s="10" t="s">
        <v>1146</v>
      </c>
      <c r="C210" s="64" t="s">
        <v>2434</v>
      </c>
      <c r="D210" s="64">
        <v>4263</v>
      </c>
      <c r="E210" s="64" t="s">
        <v>2435</v>
      </c>
      <c r="F210" s="64" t="s">
        <v>2436</v>
      </c>
      <c r="G210" s="10" t="s">
        <v>2351</v>
      </c>
      <c r="H210" s="64" t="s">
        <v>2624</v>
      </c>
      <c r="I210" s="64" t="s">
        <v>2437</v>
      </c>
      <c r="J210" s="65" t="str">
        <f t="shared" si="4"/>
        <v>1752396208</v>
      </c>
      <c r="K210" s="10" t="s">
        <v>1145</v>
      </c>
      <c r="L210" s="6">
        <v>227</v>
      </c>
    </row>
    <row r="211" spans="1:12" x14ac:dyDescent="0.2">
      <c r="A211" s="64" t="s">
        <v>2433</v>
      </c>
      <c r="B211" s="10">
        <v>1725106130</v>
      </c>
      <c r="C211" s="64" t="s">
        <v>2434</v>
      </c>
      <c r="D211" s="64">
        <v>4263</v>
      </c>
      <c r="E211" s="64" t="s">
        <v>2435</v>
      </c>
      <c r="F211" s="64" t="s">
        <v>2436</v>
      </c>
      <c r="G211" s="10">
        <v>1048522627</v>
      </c>
      <c r="H211" s="64" t="s">
        <v>2624</v>
      </c>
      <c r="I211" s="64" t="s">
        <v>2437</v>
      </c>
      <c r="J211" s="65">
        <f t="shared" si="4"/>
        <v>1725106130</v>
      </c>
      <c r="K211" s="10" t="s">
        <v>1150</v>
      </c>
      <c r="L211" s="6">
        <v>30</v>
      </c>
    </row>
    <row r="212" spans="1:12" x14ac:dyDescent="0.2">
      <c r="A212" s="64" t="s">
        <v>2433</v>
      </c>
      <c r="B212" s="10" t="s">
        <v>1155</v>
      </c>
      <c r="C212" s="64" t="s">
        <v>2434</v>
      </c>
      <c r="D212" s="64">
        <v>4263</v>
      </c>
      <c r="E212" s="64" t="s">
        <v>2435</v>
      </c>
      <c r="F212" s="64" t="s">
        <v>2436</v>
      </c>
      <c r="G212" s="10" t="s">
        <v>1153</v>
      </c>
      <c r="H212" s="64" t="s">
        <v>2624</v>
      </c>
      <c r="I212" s="64" t="s">
        <v>2437</v>
      </c>
      <c r="J212" s="65" t="str">
        <f t="shared" si="4"/>
        <v>1755294715</v>
      </c>
      <c r="K212" s="10" t="s">
        <v>1154</v>
      </c>
      <c r="L212" s="6">
        <v>10</v>
      </c>
    </row>
    <row r="213" spans="1:12" x14ac:dyDescent="0.2">
      <c r="A213" s="64" t="s">
        <v>2433</v>
      </c>
      <c r="B213" s="10" t="s">
        <v>1159</v>
      </c>
      <c r="C213" s="64" t="s">
        <v>2434</v>
      </c>
      <c r="D213" s="64">
        <v>4263</v>
      </c>
      <c r="E213" s="64" t="s">
        <v>2435</v>
      </c>
      <c r="F213" s="64" t="s">
        <v>2436</v>
      </c>
      <c r="G213" s="10" t="s">
        <v>1157</v>
      </c>
      <c r="H213" s="64" t="s">
        <v>2624</v>
      </c>
      <c r="I213" s="64" t="s">
        <v>2437</v>
      </c>
      <c r="J213" s="65" t="str">
        <f t="shared" si="4"/>
        <v>1754113098</v>
      </c>
      <c r="K213" s="10" t="s">
        <v>1158</v>
      </c>
      <c r="L213" s="6">
        <v>10</v>
      </c>
    </row>
    <row r="214" spans="1:12" x14ac:dyDescent="0.2">
      <c r="A214" s="64" t="s">
        <v>2433</v>
      </c>
      <c r="B214" s="10" t="s">
        <v>1164</v>
      </c>
      <c r="C214" s="64" t="s">
        <v>2434</v>
      </c>
      <c r="D214" s="64">
        <v>4263</v>
      </c>
      <c r="E214" s="64" t="s">
        <v>2435</v>
      </c>
      <c r="F214" s="64" t="s">
        <v>2436</v>
      </c>
      <c r="G214" s="10" t="s">
        <v>1162</v>
      </c>
      <c r="H214" s="64" t="s">
        <v>2624</v>
      </c>
      <c r="I214" s="64" t="s">
        <v>2437</v>
      </c>
      <c r="J214" s="65" t="str">
        <f t="shared" si="4"/>
        <v>1715280705</v>
      </c>
      <c r="K214" s="10" t="s">
        <v>1163</v>
      </c>
      <c r="L214" s="6">
        <v>10</v>
      </c>
    </row>
    <row r="215" spans="1:12" x14ac:dyDescent="0.2">
      <c r="A215" s="64" t="s">
        <v>2433</v>
      </c>
      <c r="B215" s="10" t="s">
        <v>1169</v>
      </c>
      <c r="C215" s="64" t="s">
        <v>2434</v>
      </c>
      <c r="D215" s="64">
        <v>4263</v>
      </c>
      <c r="E215" s="64" t="s">
        <v>2435</v>
      </c>
      <c r="F215" s="64" t="s">
        <v>2436</v>
      </c>
      <c r="G215" s="10" t="s">
        <v>1167</v>
      </c>
      <c r="H215" s="64" t="s">
        <v>2624</v>
      </c>
      <c r="I215" s="64" t="s">
        <v>2437</v>
      </c>
      <c r="J215" s="65" t="str">
        <f t="shared" si="4"/>
        <v>1752343564</v>
      </c>
      <c r="K215" s="10" t="s">
        <v>1168</v>
      </c>
      <c r="L215" s="6">
        <v>10</v>
      </c>
    </row>
    <row r="216" spans="1:12" x14ac:dyDescent="0.2">
      <c r="A216" s="64" t="s">
        <v>2433</v>
      </c>
      <c r="B216" s="10" t="s">
        <v>1173</v>
      </c>
      <c r="C216" s="64" t="s">
        <v>2434</v>
      </c>
      <c r="D216" s="64">
        <v>4263</v>
      </c>
      <c r="E216" s="64" t="s">
        <v>2435</v>
      </c>
      <c r="F216" s="64" t="s">
        <v>2436</v>
      </c>
      <c r="G216" s="10" t="s">
        <v>1171</v>
      </c>
      <c r="H216" s="64" t="s">
        <v>2624</v>
      </c>
      <c r="I216" s="64" t="s">
        <v>2437</v>
      </c>
      <c r="J216" s="65" t="str">
        <f t="shared" si="4"/>
        <v>1728864289</v>
      </c>
      <c r="K216" s="10" t="s">
        <v>1172</v>
      </c>
      <c r="L216" s="6">
        <v>10</v>
      </c>
    </row>
    <row r="217" spans="1:12" x14ac:dyDescent="0.2">
      <c r="A217" s="64" t="s">
        <v>2433</v>
      </c>
      <c r="B217" s="10" t="s">
        <v>1111</v>
      </c>
      <c r="C217" s="64" t="s">
        <v>2434</v>
      </c>
      <c r="D217" s="64">
        <v>4263</v>
      </c>
      <c r="E217" s="64" t="s">
        <v>2435</v>
      </c>
      <c r="F217" s="64" t="s">
        <v>2436</v>
      </c>
      <c r="G217" s="10" t="s">
        <v>2342</v>
      </c>
      <c r="H217" s="64" t="s">
        <v>2624</v>
      </c>
      <c r="I217" s="64" t="s">
        <v>2437</v>
      </c>
      <c r="J217" s="65" t="str">
        <f t="shared" si="4"/>
        <v>1753628500</v>
      </c>
      <c r="K217" s="10" t="s">
        <v>2356</v>
      </c>
      <c r="L217" s="6">
        <v>10</v>
      </c>
    </row>
    <row r="218" spans="1:12" x14ac:dyDescent="0.2">
      <c r="A218" s="64" t="s">
        <v>2433</v>
      </c>
      <c r="B218" s="64">
        <v>1754623815</v>
      </c>
      <c r="C218" s="64" t="s">
        <v>2434</v>
      </c>
      <c r="D218" s="126">
        <v>8526</v>
      </c>
      <c r="E218" s="64" t="s">
        <v>2435</v>
      </c>
      <c r="F218" s="64" t="s">
        <v>2436</v>
      </c>
      <c r="G218" s="65" t="s">
        <v>1184</v>
      </c>
      <c r="H218" s="64" t="s">
        <v>2624</v>
      </c>
      <c r="I218" s="64" t="s">
        <v>2437</v>
      </c>
      <c r="J218" s="65">
        <f t="shared" si="4"/>
        <v>1754623815</v>
      </c>
      <c r="K218" s="64" t="s">
        <v>1185</v>
      </c>
      <c r="L218" s="64">
        <v>206</v>
      </c>
    </row>
    <row r="219" spans="1:12" x14ac:dyDescent="0.2">
      <c r="A219" s="64" t="s">
        <v>2433</v>
      </c>
      <c r="B219" s="10" t="s">
        <v>1195</v>
      </c>
      <c r="C219" s="64" t="s">
        <v>2434</v>
      </c>
      <c r="D219" s="64">
        <v>4263</v>
      </c>
      <c r="E219" s="64" t="s">
        <v>2435</v>
      </c>
      <c r="F219" s="64" t="s">
        <v>2436</v>
      </c>
      <c r="G219" s="28">
        <v>403010249960</v>
      </c>
      <c r="H219" s="64" t="s">
        <v>2624</v>
      </c>
      <c r="I219" s="64" t="s">
        <v>2437</v>
      </c>
      <c r="J219" s="65" t="str">
        <f t="shared" si="4"/>
        <v>1716208853</v>
      </c>
      <c r="K219" s="3" t="s">
        <v>1194</v>
      </c>
      <c r="L219" s="6">
        <v>207</v>
      </c>
    </row>
    <row r="220" spans="1:12" x14ac:dyDescent="0.2">
      <c r="A220" s="64" t="s">
        <v>2433</v>
      </c>
      <c r="B220" s="10">
        <v>1716351356</v>
      </c>
      <c r="C220" s="64" t="s">
        <v>2434</v>
      </c>
      <c r="D220" s="64">
        <v>4263</v>
      </c>
      <c r="E220" s="64" t="s">
        <v>2435</v>
      </c>
      <c r="F220" s="64" t="s">
        <v>2436</v>
      </c>
      <c r="G220" s="10">
        <v>2203917724</v>
      </c>
      <c r="H220" s="64" t="s">
        <v>2624</v>
      </c>
      <c r="I220" s="64" t="s">
        <v>2437</v>
      </c>
      <c r="J220" s="65">
        <f t="shared" si="4"/>
        <v>1716351356</v>
      </c>
      <c r="K220" s="3" t="s">
        <v>1199</v>
      </c>
      <c r="L220" s="6">
        <v>10</v>
      </c>
    </row>
    <row r="221" spans="1:12" x14ac:dyDescent="0.2">
      <c r="A221" s="64" t="s">
        <v>2433</v>
      </c>
      <c r="B221" s="10">
        <v>1753626504</v>
      </c>
      <c r="C221" s="64" t="s">
        <v>2434</v>
      </c>
      <c r="D221" s="64">
        <v>4263</v>
      </c>
      <c r="E221" s="64" t="s">
        <v>2435</v>
      </c>
      <c r="F221" s="64" t="s">
        <v>2436</v>
      </c>
      <c r="G221" s="10" t="s">
        <v>1202</v>
      </c>
      <c r="H221" s="64" t="s">
        <v>2624</v>
      </c>
      <c r="I221" s="64" t="s">
        <v>2437</v>
      </c>
      <c r="J221" s="65">
        <f t="shared" si="4"/>
        <v>1753626504</v>
      </c>
      <c r="K221" s="3" t="s">
        <v>1203</v>
      </c>
      <c r="L221" s="43">
        <v>10</v>
      </c>
    </row>
    <row r="222" spans="1:12" x14ac:dyDescent="0.2">
      <c r="A222" s="64" t="s">
        <v>2433</v>
      </c>
      <c r="B222" s="34">
        <v>1753529823</v>
      </c>
      <c r="C222" s="64" t="s">
        <v>2434</v>
      </c>
      <c r="D222" s="64">
        <v>4263</v>
      </c>
      <c r="E222" s="64" t="s">
        <v>2435</v>
      </c>
      <c r="F222" s="64" t="s">
        <v>2436</v>
      </c>
      <c r="G222" s="10">
        <v>10050014433</v>
      </c>
      <c r="H222" s="64" t="s">
        <v>2624</v>
      </c>
      <c r="I222" s="64" t="s">
        <v>2437</v>
      </c>
      <c r="J222" s="65">
        <f t="shared" si="4"/>
        <v>1753529823</v>
      </c>
      <c r="K222" s="3" t="s">
        <v>1208</v>
      </c>
      <c r="L222" s="6">
        <v>271</v>
      </c>
    </row>
    <row r="223" spans="1:12" x14ac:dyDescent="0.2">
      <c r="A223" s="64" t="s">
        <v>2433</v>
      </c>
      <c r="B223" s="3">
        <v>1753626207</v>
      </c>
      <c r="C223" s="64" t="s">
        <v>2434</v>
      </c>
      <c r="D223" s="64">
        <v>4263</v>
      </c>
      <c r="E223" s="64" t="s">
        <v>2435</v>
      </c>
      <c r="F223" s="64" t="s">
        <v>2436</v>
      </c>
      <c r="G223" s="3">
        <v>2203859283</v>
      </c>
      <c r="H223" s="64" t="s">
        <v>2624</v>
      </c>
      <c r="I223" s="64" t="s">
        <v>2437</v>
      </c>
      <c r="J223" s="65">
        <f t="shared" si="4"/>
        <v>1753626207</v>
      </c>
      <c r="K223" s="3" t="s">
        <v>1211</v>
      </c>
      <c r="L223" s="45">
        <v>10</v>
      </c>
    </row>
    <row r="224" spans="1:12" x14ac:dyDescent="0.2">
      <c r="A224" s="64" t="s">
        <v>2433</v>
      </c>
      <c r="B224" s="10" t="s">
        <v>1217</v>
      </c>
      <c r="C224" s="64" t="s">
        <v>2434</v>
      </c>
      <c r="D224" s="64">
        <v>4263</v>
      </c>
      <c r="E224" s="64" t="s">
        <v>2435</v>
      </c>
      <c r="F224" s="64" t="s">
        <v>2436</v>
      </c>
      <c r="G224" s="10" t="s">
        <v>1215</v>
      </c>
      <c r="H224" s="64" t="s">
        <v>2624</v>
      </c>
      <c r="I224" s="64" t="s">
        <v>2437</v>
      </c>
      <c r="J224" s="65" t="str">
        <f t="shared" si="4"/>
        <v>1752674794</v>
      </c>
      <c r="K224" s="10" t="s">
        <v>1216</v>
      </c>
      <c r="L224" s="6">
        <v>206</v>
      </c>
    </row>
    <row r="225" spans="1:12" x14ac:dyDescent="0.2">
      <c r="A225" s="64" t="s">
        <v>2433</v>
      </c>
      <c r="B225" s="10" t="s">
        <v>1222</v>
      </c>
      <c r="C225" s="64" t="s">
        <v>2434</v>
      </c>
      <c r="D225" s="64">
        <v>4263</v>
      </c>
      <c r="E225" s="64" t="s">
        <v>2435</v>
      </c>
      <c r="F225" s="64" t="s">
        <v>2436</v>
      </c>
      <c r="G225" s="10" t="s">
        <v>1220</v>
      </c>
      <c r="H225" s="64" t="s">
        <v>2624</v>
      </c>
      <c r="I225" s="64" t="s">
        <v>2437</v>
      </c>
      <c r="J225" s="65" t="str">
        <f t="shared" si="4"/>
        <v>1753640760</v>
      </c>
      <c r="K225" s="10" t="s">
        <v>1221</v>
      </c>
      <c r="L225" s="6">
        <v>206</v>
      </c>
    </row>
    <row r="226" spans="1:12" x14ac:dyDescent="0.2">
      <c r="A226" s="64" t="s">
        <v>2433</v>
      </c>
      <c r="B226" s="10" t="s">
        <v>1227</v>
      </c>
      <c r="C226" s="64" t="s">
        <v>2434</v>
      </c>
      <c r="D226" s="64">
        <v>4263</v>
      </c>
      <c r="E226" s="64" t="s">
        <v>2435</v>
      </c>
      <c r="F226" s="64" t="s">
        <v>2436</v>
      </c>
      <c r="G226" s="10" t="s">
        <v>1225</v>
      </c>
      <c r="H226" s="64" t="s">
        <v>2624</v>
      </c>
      <c r="I226" s="64" t="s">
        <v>2437</v>
      </c>
      <c r="J226" s="65" t="str">
        <f t="shared" si="4"/>
        <v>1751481167</v>
      </c>
      <c r="K226" s="10" t="s">
        <v>1226</v>
      </c>
      <c r="L226" s="6">
        <v>10</v>
      </c>
    </row>
    <row r="227" spans="1:12" x14ac:dyDescent="0.2">
      <c r="A227" s="64" t="s">
        <v>2433</v>
      </c>
      <c r="B227" s="10" t="s">
        <v>1232</v>
      </c>
      <c r="C227" s="64" t="s">
        <v>2434</v>
      </c>
      <c r="D227" s="64">
        <v>4263</v>
      </c>
      <c r="E227" s="64" t="s">
        <v>2435</v>
      </c>
      <c r="F227" s="64" t="s">
        <v>2436</v>
      </c>
      <c r="G227" s="10" t="s">
        <v>1230</v>
      </c>
      <c r="H227" s="64" t="s">
        <v>2624</v>
      </c>
      <c r="I227" s="64" t="s">
        <v>2437</v>
      </c>
      <c r="J227" s="65" t="str">
        <f t="shared" si="4"/>
        <v>1753843075</v>
      </c>
      <c r="K227" s="10" t="s">
        <v>1231</v>
      </c>
      <c r="L227" s="6">
        <v>10</v>
      </c>
    </row>
    <row r="228" spans="1:12" x14ac:dyDescent="0.2">
      <c r="A228" s="64" t="s">
        <v>2433</v>
      </c>
      <c r="B228" s="10" t="s">
        <v>1236</v>
      </c>
      <c r="C228" s="64" t="s">
        <v>2434</v>
      </c>
      <c r="D228" s="64">
        <v>4263</v>
      </c>
      <c r="E228" s="64" t="s">
        <v>2435</v>
      </c>
      <c r="F228" s="64" t="s">
        <v>2436</v>
      </c>
      <c r="G228" s="10" t="s">
        <v>1234</v>
      </c>
      <c r="H228" s="64" t="s">
        <v>2624</v>
      </c>
      <c r="I228" s="64" t="s">
        <v>2437</v>
      </c>
      <c r="J228" s="65" t="str">
        <f t="shared" si="4"/>
        <v>1753624293</v>
      </c>
      <c r="K228" s="10" t="s">
        <v>1235</v>
      </c>
      <c r="L228" s="6">
        <v>10</v>
      </c>
    </row>
    <row r="229" spans="1:12" x14ac:dyDescent="0.2">
      <c r="A229" s="64" t="s">
        <v>2433</v>
      </c>
      <c r="B229" s="10" t="s">
        <v>1239</v>
      </c>
      <c r="C229" s="64" t="s">
        <v>2434</v>
      </c>
      <c r="D229" s="64">
        <v>4263</v>
      </c>
      <c r="E229" s="64" t="s">
        <v>2435</v>
      </c>
      <c r="F229" s="64" t="s">
        <v>2436</v>
      </c>
      <c r="G229" s="10" t="s">
        <v>1237</v>
      </c>
      <c r="H229" s="64" t="s">
        <v>2624</v>
      </c>
      <c r="I229" s="64" t="s">
        <v>2437</v>
      </c>
      <c r="J229" s="65" t="str">
        <f t="shared" si="4"/>
        <v>1754886768</v>
      </c>
      <c r="K229" s="10" t="s">
        <v>1238</v>
      </c>
      <c r="L229" s="6">
        <v>10</v>
      </c>
    </row>
    <row r="230" spans="1:12" x14ac:dyDescent="0.2">
      <c r="A230" s="64" t="s">
        <v>2433</v>
      </c>
      <c r="B230" s="10" t="s">
        <v>1245</v>
      </c>
      <c r="C230" s="64" t="s">
        <v>2434</v>
      </c>
      <c r="D230" s="64">
        <v>4263</v>
      </c>
      <c r="E230" s="64" t="s">
        <v>2435</v>
      </c>
      <c r="F230" s="64" t="s">
        <v>2436</v>
      </c>
      <c r="G230" s="10" t="s">
        <v>1243</v>
      </c>
      <c r="H230" s="64" t="s">
        <v>2624</v>
      </c>
      <c r="I230" s="64" t="s">
        <v>2437</v>
      </c>
      <c r="J230" s="65" t="str">
        <f t="shared" si="4"/>
        <v>1751298967</v>
      </c>
      <c r="K230" s="10" t="s">
        <v>1244</v>
      </c>
      <c r="L230" s="6">
        <v>10</v>
      </c>
    </row>
    <row r="231" spans="1:12" x14ac:dyDescent="0.2">
      <c r="A231" s="64" t="s">
        <v>2433</v>
      </c>
      <c r="B231" s="10" t="s">
        <v>1249</v>
      </c>
      <c r="C231" s="64" t="s">
        <v>2434</v>
      </c>
      <c r="D231" s="64">
        <v>4263</v>
      </c>
      <c r="E231" s="64" t="s">
        <v>2435</v>
      </c>
      <c r="F231" s="64" t="s">
        <v>2436</v>
      </c>
      <c r="G231" s="10" t="s">
        <v>1247</v>
      </c>
      <c r="H231" s="64" t="s">
        <v>2624</v>
      </c>
      <c r="I231" s="64" t="s">
        <v>2437</v>
      </c>
      <c r="J231" s="65" t="str">
        <f t="shared" si="4"/>
        <v>1755381876</v>
      </c>
      <c r="K231" s="10" t="s">
        <v>1248</v>
      </c>
      <c r="L231" s="6">
        <v>10</v>
      </c>
    </row>
    <row r="232" spans="1:12" x14ac:dyDescent="0.2">
      <c r="A232" s="64" t="s">
        <v>2433</v>
      </c>
      <c r="B232" s="10">
        <v>1712492998</v>
      </c>
      <c r="C232" s="64" t="s">
        <v>2434</v>
      </c>
      <c r="D232" s="64">
        <v>4263</v>
      </c>
      <c r="E232" s="64" t="s">
        <v>2435</v>
      </c>
      <c r="F232" s="64" t="s">
        <v>2436</v>
      </c>
      <c r="G232" s="12">
        <v>410020004626</v>
      </c>
      <c r="H232" s="64" t="s">
        <v>2624</v>
      </c>
      <c r="I232" s="64" t="s">
        <v>2437</v>
      </c>
      <c r="J232" s="65">
        <f t="shared" si="4"/>
        <v>1712492998</v>
      </c>
      <c r="K232" s="10" t="s">
        <v>1251</v>
      </c>
      <c r="L232" s="6">
        <v>227</v>
      </c>
    </row>
    <row r="233" spans="1:12" x14ac:dyDescent="0.2">
      <c r="A233" s="64" t="s">
        <v>2433</v>
      </c>
      <c r="B233" s="10" t="s">
        <v>1257</v>
      </c>
      <c r="C233" s="64" t="s">
        <v>2434</v>
      </c>
      <c r="D233" s="64">
        <v>4263</v>
      </c>
      <c r="E233" s="64" t="s">
        <v>2435</v>
      </c>
      <c r="F233" s="64" t="s">
        <v>2436</v>
      </c>
      <c r="G233" s="10" t="s">
        <v>1255</v>
      </c>
      <c r="H233" s="64" t="s">
        <v>2624</v>
      </c>
      <c r="I233" s="64" t="s">
        <v>2437</v>
      </c>
      <c r="J233" s="65" t="str">
        <f t="shared" si="4"/>
        <v>1751130673</v>
      </c>
      <c r="K233" s="10" t="s">
        <v>1256</v>
      </c>
      <c r="L233" s="6">
        <v>10</v>
      </c>
    </row>
    <row r="234" spans="1:12" x14ac:dyDescent="0.2">
      <c r="A234" s="64" t="s">
        <v>2433</v>
      </c>
      <c r="B234" s="10" t="s">
        <v>1261</v>
      </c>
      <c r="C234" s="64" t="s">
        <v>2434</v>
      </c>
      <c r="D234" s="64">
        <v>4263</v>
      </c>
      <c r="E234" s="64" t="s">
        <v>2435</v>
      </c>
      <c r="F234" s="64" t="s">
        <v>2436</v>
      </c>
      <c r="G234" s="10" t="s">
        <v>1259</v>
      </c>
      <c r="H234" s="64" t="s">
        <v>2624</v>
      </c>
      <c r="I234" s="64" t="s">
        <v>2437</v>
      </c>
      <c r="J234" s="65" t="str">
        <f t="shared" si="4"/>
        <v>1722020359</v>
      </c>
      <c r="K234" s="10" t="s">
        <v>1260</v>
      </c>
      <c r="L234" s="6">
        <v>10</v>
      </c>
    </row>
    <row r="235" spans="1:12" x14ac:dyDescent="0.2">
      <c r="A235" s="64" t="s">
        <v>2433</v>
      </c>
      <c r="B235" s="10" t="s">
        <v>1265</v>
      </c>
      <c r="C235" s="64" t="s">
        <v>2434</v>
      </c>
      <c r="D235" s="64">
        <v>4263</v>
      </c>
      <c r="E235" s="64" t="s">
        <v>2435</v>
      </c>
      <c r="F235" s="64" t="s">
        <v>2436</v>
      </c>
      <c r="G235" s="10" t="s">
        <v>1263</v>
      </c>
      <c r="H235" s="64" t="s">
        <v>2624</v>
      </c>
      <c r="I235" s="64" t="s">
        <v>2437</v>
      </c>
      <c r="J235" s="65" t="str">
        <f t="shared" si="4"/>
        <v>1752917805</v>
      </c>
      <c r="K235" s="10" t="s">
        <v>1264</v>
      </c>
      <c r="L235" s="6">
        <v>10</v>
      </c>
    </row>
    <row r="236" spans="1:12" x14ac:dyDescent="0.2">
      <c r="A236" s="64" t="s">
        <v>2433</v>
      </c>
      <c r="B236" s="10" t="s">
        <v>1269</v>
      </c>
      <c r="C236" s="64" t="s">
        <v>2434</v>
      </c>
      <c r="D236" s="64">
        <v>4263</v>
      </c>
      <c r="E236" s="64" t="s">
        <v>2435</v>
      </c>
      <c r="F236" s="64" t="s">
        <v>2436</v>
      </c>
      <c r="G236" s="10" t="s">
        <v>1267</v>
      </c>
      <c r="H236" s="64" t="s">
        <v>2624</v>
      </c>
      <c r="I236" s="64" t="s">
        <v>2437</v>
      </c>
      <c r="J236" s="65" t="str">
        <f t="shared" si="4"/>
        <v>1726390527</v>
      </c>
      <c r="K236" s="10" t="s">
        <v>1268</v>
      </c>
      <c r="L236" s="6">
        <v>10</v>
      </c>
    </row>
    <row r="237" spans="1:12" x14ac:dyDescent="0.2">
      <c r="A237" s="64" t="s">
        <v>2433</v>
      </c>
      <c r="B237" s="10" t="s">
        <v>1272</v>
      </c>
      <c r="C237" s="64" t="s">
        <v>2434</v>
      </c>
      <c r="D237" s="64">
        <v>4263</v>
      </c>
      <c r="E237" s="64" t="s">
        <v>2435</v>
      </c>
      <c r="F237" s="64" t="s">
        <v>2436</v>
      </c>
      <c r="G237" s="10" t="s">
        <v>1270</v>
      </c>
      <c r="H237" s="64" t="s">
        <v>2624</v>
      </c>
      <c r="I237" s="64" t="s">
        <v>2437</v>
      </c>
      <c r="J237" s="65" t="str">
        <f t="shared" si="4"/>
        <v>1754479242</v>
      </c>
      <c r="K237" s="10" t="s">
        <v>1271</v>
      </c>
      <c r="L237" s="6">
        <v>10</v>
      </c>
    </row>
    <row r="238" spans="1:12" x14ac:dyDescent="0.2">
      <c r="A238" s="64" t="s">
        <v>2433</v>
      </c>
      <c r="B238" s="10" t="s">
        <v>2424</v>
      </c>
      <c r="C238" s="64" t="s">
        <v>2434</v>
      </c>
      <c r="D238" s="64">
        <v>4263</v>
      </c>
      <c r="E238" s="64" t="s">
        <v>2435</v>
      </c>
      <c r="F238" s="64" t="s">
        <v>2436</v>
      </c>
      <c r="G238" s="10" t="s">
        <v>2422</v>
      </c>
      <c r="H238" s="64" t="s">
        <v>2624</v>
      </c>
      <c r="I238" s="64" t="s">
        <v>2437</v>
      </c>
      <c r="J238" s="65" t="str">
        <f t="shared" si="4"/>
        <v>1755320007</v>
      </c>
      <c r="K238" s="10" t="s">
        <v>2423</v>
      </c>
      <c r="L238" s="6">
        <v>10</v>
      </c>
    </row>
    <row r="239" spans="1:12" x14ac:dyDescent="0.2">
      <c r="A239" s="64" t="s">
        <v>2433</v>
      </c>
      <c r="B239" s="10" t="s">
        <v>1280</v>
      </c>
      <c r="C239" s="64" t="s">
        <v>2434</v>
      </c>
      <c r="D239" s="64">
        <v>4263</v>
      </c>
      <c r="E239" s="64" t="s">
        <v>2435</v>
      </c>
      <c r="F239" s="64" t="s">
        <v>2436</v>
      </c>
      <c r="G239" s="10" t="s">
        <v>1278</v>
      </c>
      <c r="H239" s="64" t="s">
        <v>2624</v>
      </c>
      <c r="I239" s="64" t="s">
        <v>2437</v>
      </c>
      <c r="J239" s="65" t="str">
        <f t="shared" si="4"/>
        <v>1726456906</v>
      </c>
      <c r="K239" s="10" t="s">
        <v>1279</v>
      </c>
      <c r="L239" s="6">
        <v>10</v>
      </c>
    </row>
    <row r="240" spans="1:12" x14ac:dyDescent="0.2">
      <c r="A240" s="64" t="s">
        <v>2433</v>
      </c>
      <c r="B240" s="10" t="s">
        <v>1285</v>
      </c>
      <c r="C240" s="64" t="s">
        <v>2434</v>
      </c>
      <c r="D240" s="64">
        <v>4263</v>
      </c>
      <c r="E240" s="64" t="s">
        <v>2435</v>
      </c>
      <c r="F240" s="64" t="s">
        <v>2436</v>
      </c>
      <c r="G240" s="10" t="s">
        <v>1283</v>
      </c>
      <c r="H240" s="64" t="s">
        <v>2624</v>
      </c>
      <c r="I240" s="64" t="s">
        <v>2437</v>
      </c>
      <c r="J240" s="65" t="str">
        <f t="shared" si="4"/>
        <v>1752969574</v>
      </c>
      <c r="K240" s="10" t="s">
        <v>1284</v>
      </c>
      <c r="L240" s="6">
        <v>10</v>
      </c>
    </row>
    <row r="241" spans="1:12" x14ac:dyDescent="0.2">
      <c r="A241" s="64" t="s">
        <v>2433</v>
      </c>
      <c r="B241" s="10" t="s">
        <v>1290</v>
      </c>
      <c r="C241" s="64" t="s">
        <v>2434</v>
      </c>
      <c r="D241" s="64">
        <v>4263</v>
      </c>
      <c r="E241" s="64" t="s">
        <v>2435</v>
      </c>
      <c r="F241" s="64" t="s">
        <v>2436</v>
      </c>
      <c r="G241" s="10" t="s">
        <v>1288</v>
      </c>
      <c r="H241" s="64" t="s">
        <v>2624</v>
      </c>
      <c r="I241" s="64" t="s">
        <v>2437</v>
      </c>
      <c r="J241" s="65" t="str">
        <f t="shared" si="4"/>
        <v>1755452073</v>
      </c>
      <c r="K241" s="10" t="s">
        <v>1289</v>
      </c>
      <c r="L241" s="6">
        <v>10</v>
      </c>
    </row>
    <row r="242" spans="1:12" x14ac:dyDescent="0.2">
      <c r="A242" s="64" t="s">
        <v>2433</v>
      </c>
      <c r="B242" s="10" t="s">
        <v>1293</v>
      </c>
      <c r="C242" s="64" t="s">
        <v>2434</v>
      </c>
      <c r="D242" s="64">
        <v>4263</v>
      </c>
      <c r="E242" s="64" t="s">
        <v>2435</v>
      </c>
      <c r="F242" s="64" t="s">
        <v>2436</v>
      </c>
      <c r="G242" s="10">
        <v>4501330123</v>
      </c>
      <c r="H242" s="64" t="s">
        <v>2624</v>
      </c>
      <c r="I242" s="64" t="s">
        <v>2437</v>
      </c>
      <c r="J242" s="65" t="str">
        <f t="shared" si="4"/>
        <v>1722059035</v>
      </c>
      <c r="K242" s="10" t="s">
        <v>1292</v>
      </c>
      <c r="L242" s="6">
        <v>206</v>
      </c>
    </row>
    <row r="243" spans="1:12" x14ac:dyDescent="0.2">
      <c r="A243" s="64" t="s">
        <v>2433</v>
      </c>
      <c r="B243" s="10" t="s">
        <v>2421</v>
      </c>
      <c r="C243" s="64" t="s">
        <v>2434</v>
      </c>
      <c r="D243" s="64">
        <v>4263</v>
      </c>
      <c r="E243" s="64" t="s">
        <v>2435</v>
      </c>
      <c r="F243" s="64" t="s">
        <v>2436</v>
      </c>
      <c r="G243" s="12">
        <v>403070000212</v>
      </c>
      <c r="H243" s="64" t="s">
        <v>2624</v>
      </c>
      <c r="I243" s="64" t="s">
        <v>2437</v>
      </c>
      <c r="J243" s="65" t="str">
        <f t="shared" si="4"/>
        <v>1750162529</v>
      </c>
      <c r="K243" s="10" t="s">
        <v>2420</v>
      </c>
      <c r="L243" s="6">
        <v>227</v>
      </c>
    </row>
    <row r="244" spans="1:12" x14ac:dyDescent="0.2">
      <c r="A244" s="64" t="s">
        <v>2433</v>
      </c>
      <c r="B244" s="10">
        <v>1713943296</v>
      </c>
      <c r="C244" s="64" t="s">
        <v>2434</v>
      </c>
      <c r="D244" s="64">
        <v>4263</v>
      </c>
      <c r="E244" s="64" t="s">
        <v>2435</v>
      </c>
      <c r="F244" s="64" t="s">
        <v>2436</v>
      </c>
      <c r="G244" s="12">
        <v>403060013620</v>
      </c>
      <c r="H244" s="64" t="s">
        <v>2624</v>
      </c>
      <c r="I244" s="64" t="s">
        <v>2437</v>
      </c>
      <c r="J244" s="65">
        <f t="shared" si="4"/>
        <v>1713943296</v>
      </c>
      <c r="K244" s="10" t="s">
        <v>1296</v>
      </c>
      <c r="L244" s="6">
        <v>227</v>
      </c>
    </row>
    <row r="245" spans="1:12" x14ac:dyDescent="0.2">
      <c r="A245" s="64" t="s">
        <v>2433</v>
      </c>
      <c r="B245" s="10" t="s">
        <v>1301</v>
      </c>
      <c r="C245" s="64" t="s">
        <v>2434</v>
      </c>
      <c r="D245" s="64">
        <v>4263</v>
      </c>
      <c r="E245" s="64" t="s">
        <v>2435</v>
      </c>
      <c r="F245" s="64" t="s">
        <v>2436</v>
      </c>
      <c r="G245" s="10" t="s">
        <v>1299</v>
      </c>
      <c r="H245" s="64" t="s">
        <v>2624</v>
      </c>
      <c r="I245" s="64" t="s">
        <v>2437</v>
      </c>
      <c r="J245" s="65" t="str">
        <f t="shared" si="4"/>
        <v>0603504192</v>
      </c>
      <c r="K245" s="10" t="s">
        <v>1300</v>
      </c>
      <c r="L245" s="6">
        <v>10</v>
      </c>
    </row>
    <row r="246" spans="1:12" x14ac:dyDescent="0.2">
      <c r="A246" s="64" t="s">
        <v>2433</v>
      </c>
      <c r="B246" s="10">
        <v>1717320194</v>
      </c>
      <c r="C246" s="64" t="s">
        <v>2434</v>
      </c>
      <c r="D246" s="64">
        <v>4263</v>
      </c>
      <c r="E246" s="64" t="s">
        <v>2435</v>
      </c>
      <c r="F246" s="64" t="s">
        <v>2436</v>
      </c>
      <c r="G246" s="28">
        <v>45926945</v>
      </c>
      <c r="H246" s="64" t="s">
        <v>2624</v>
      </c>
      <c r="I246" s="64" t="s">
        <v>2437</v>
      </c>
      <c r="J246" s="65">
        <f t="shared" si="4"/>
        <v>1717320194</v>
      </c>
      <c r="K246" s="3" t="s">
        <v>1304</v>
      </c>
      <c r="L246" s="6">
        <v>17</v>
      </c>
    </row>
    <row r="247" spans="1:12" x14ac:dyDescent="0.2">
      <c r="A247" s="64" t="s">
        <v>2433</v>
      </c>
      <c r="B247" s="4" t="s">
        <v>1316</v>
      </c>
      <c r="C247" s="64" t="s">
        <v>2434</v>
      </c>
      <c r="D247" s="64">
        <v>4263</v>
      </c>
      <c r="E247" s="64" t="s">
        <v>2435</v>
      </c>
      <c r="F247" s="64" t="s">
        <v>2436</v>
      </c>
      <c r="G247" s="4" t="s">
        <v>1314</v>
      </c>
      <c r="H247" s="64" t="s">
        <v>2624</v>
      </c>
      <c r="I247" s="64" t="s">
        <v>2437</v>
      </c>
      <c r="J247" s="65" t="str">
        <f t="shared" si="4"/>
        <v>1753863719</v>
      </c>
      <c r="K247" s="4" t="s">
        <v>1315</v>
      </c>
      <c r="L247" s="6">
        <v>206</v>
      </c>
    </row>
    <row r="248" spans="1:12" x14ac:dyDescent="0.2">
      <c r="A248" s="64" t="s">
        <v>2433</v>
      </c>
      <c r="B248" s="7" t="s">
        <v>1320</v>
      </c>
      <c r="C248" s="64" t="s">
        <v>2434</v>
      </c>
      <c r="D248" s="64">
        <v>4263</v>
      </c>
      <c r="E248" s="64" t="s">
        <v>2435</v>
      </c>
      <c r="F248" s="64" t="s">
        <v>2436</v>
      </c>
      <c r="G248" s="7" t="s">
        <v>1318</v>
      </c>
      <c r="H248" s="64" t="s">
        <v>2624</v>
      </c>
      <c r="I248" s="64" t="s">
        <v>2437</v>
      </c>
      <c r="J248" s="65" t="str">
        <f t="shared" si="4"/>
        <v>1350479737</v>
      </c>
      <c r="K248" s="7" t="s">
        <v>1319</v>
      </c>
      <c r="L248" s="6">
        <v>206</v>
      </c>
    </row>
    <row r="249" spans="1:12" x14ac:dyDescent="0.2">
      <c r="A249" s="64" t="s">
        <v>2433</v>
      </c>
      <c r="B249" s="10" t="s">
        <v>1326</v>
      </c>
      <c r="C249" s="64" t="s">
        <v>2434</v>
      </c>
      <c r="D249" s="64">
        <v>4263</v>
      </c>
      <c r="E249" s="64" t="s">
        <v>2435</v>
      </c>
      <c r="F249" s="64" t="s">
        <v>2436</v>
      </c>
      <c r="G249" s="10" t="s">
        <v>1324</v>
      </c>
      <c r="H249" s="64" t="s">
        <v>2624</v>
      </c>
      <c r="I249" s="64" t="s">
        <v>2437</v>
      </c>
      <c r="J249" s="65" t="str">
        <f t="shared" si="4"/>
        <v>1752822666</v>
      </c>
      <c r="K249" s="10" t="s">
        <v>1325</v>
      </c>
      <c r="L249" s="6">
        <v>206</v>
      </c>
    </row>
    <row r="250" spans="1:12" x14ac:dyDescent="0.2">
      <c r="A250" s="64" t="s">
        <v>2433</v>
      </c>
      <c r="B250" s="10" t="s">
        <v>1330</v>
      </c>
      <c r="C250" s="64" t="s">
        <v>2434</v>
      </c>
      <c r="D250" s="64">
        <v>4263</v>
      </c>
      <c r="E250" s="64" t="s">
        <v>2435</v>
      </c>
      <c r="F250" s="64" t="s">
        <v>2436</v>
      </c>
      <c r="G250" s="10" t="s">
        <v>1328</v>
      </c>
      <c r="H250" s="64" t="s">
        <v>2624</v>
      </c>
      <c r="I250" s="64" t="s">
        <v>2437</v>
      </c>
      <c r="J250" s="65" t="str">
        <f t="shared" si="4"/>
        <v>1751127554</v>
      </c>
      <c r="K250" s="10" t="s">
        <v>1329</v>
      </c>
      <c r="L250" s="6">
        <v>206</v>
      </c>
    </row>
    <row r="251" spans="1:12" x14ac:dyDescent="0.2">
      <c r="A251" s="64" t="s">
        <v>2433</v>
      </c>
      <c r="B251" s="10" t="s">
        <v>1335</v>
      </c>
      <c r="C251" s="64" t="s">
        <v>2434</v>
      </c>
      <c r="D251" s="64">
        <v>4263</v>
      </c>
      <c r="E251" s="64" t="s">
        <v>2435</v>
      </c>
      <c r="F251" s="64" t="s">
        <v>2436</v>
      </c>
      <c r="G251" s="10" t="s">
        <v>1333</v>
      </c>
      <c r="H251" s="64" t="s">
        <v>2624</v>
      </c>
      <c r="I251" s="64" t="s">
        <v>2437</v>
      </c>
      <c r="J251" s="65" t="str">
        <f t="shared" si="4"/>
        <v>1752802148</v>
      </c>
      <c r="K251" s="10" t="s">
        <v>1334</v>
      </c>
      <c r="L251" s="6">
        <v>206</v>
      </c>
    </row>
    <row r="252" spans="1:12" x14ac:dyDescent="0.2">
      <c r="A252" s="64" t="s">
        <v>2433</v>
      </c>
      <c r="B252" s="10" t="s">
        <v>1341</v>
      </c>
      <c r="C252" s="64" t="s">
        <v>2434</v>
      </c>
      <c r="D252" s="64">
        <v>4263</v>
      </c>
      <c r="E252" s="64" t="s">
        <v>2435</v>
      </c>
      <c r="F252" s="64" t="s">
        <v>2436</v>
      </c>
      <c r="G252" s="10" t="s">
        <v>1339</v>
      </c>
      <c r="H252" s="64" t="s">
        <v>2624</v>
      </c>
      <c r="I252" s="64" t="s">
        <v>2437</v>
      </c>
      <c r="J252" s="65" t="str">
        <f t="shared" si="4"/>
        <v>1752535672</v>
      </c>
      <c r="K252" s="10" t="s">
        <v>1340</v>
      </c>
      <c r="L252" s="6">
        <v>10</v>
      </c>
    </row>
    <row r="253" spans="1:12" x14ac:dyDescent="0.2">
      <c r="A253" s="64" t="s">
        <v>2433</v>
      </c>
      <c r="B253" s="10" t="s">
        <v>1346</v>
      </c>
      <c r="C253" s="64" t="s">
        <v>2434</v>
      </c>
      <c r="D253" s="64">
        <v>4263</v>
      </c>
      <c r="E253" s="64" t="s">
        <v>2435</v>
      </c>
      <c r="F253" s="64" t="s">
        <v>2436</v>
      </c>
      <c r="G253" s="10" t="s">
        <v>1344</v>
      </c>
      <c r="H253" s="64" t="s">
        <v>2624</v>
      </c>
      <c r="I253" s="64" t="s">
        <v>2437</v>
      </c>
      <c r="J253" s="65" t="str">
        <f t="shared" si="4"/>
        <v>1753707205</v>
      </c>
      <c r="K253" s="10" t="s">
        <v>1345</v>
      </c>
      <c r="L253" s="6">
        <v>10</v>
      </c>
    </row>
    <row r="254" spans="1:12" x14ac:dyDescent="0.2">
      <c r="A254" s="64" t="s">
        <v>2433</v>
      </c>
      <c r="B254" s="10">
        <v>1750918367</v>
      </c>
      <c r="C254" s="64" t="s">
        <v>2434</v>
      </c>
      <c r="D254" s="64">
        <v>4263</v>
      </c>
      <c r="E254" s="64" t="s">
        <v>2435</v>
      </c>
      <c r="F254" s="64" t="s">
        <v>2436</v>
      </c>
      <c r="G254" s="10" t="s">
        <v>1350</v>
      </c>
      <c r="H254" s="64" t="s">
        <v>2624</v>
      </c>
      <c r="I254" s="64" t="s">
        <v>2437</v>
      </c>
      <c r="J254" s="65">
        <f t="shared" si="4"/>
        <v>1750918367</v>
      </c>
      <c r="K254" s="10" t="s">
        <v>1351</v>
      </c>
      <c r="L254" s="6">
        <v>10</v>
      </c>
    </row>
    <row r="255" spans="1:12" x14ac:dyDescent="0.2">
      <c r="A255" s="64" t="s">
        <v>2433</v>
      </c>
      <c r="B255" s="10" t="s">
        <v>1354</v>
      </c>
      <c r="C255" s="64" t="s">
        <v>2434</v>
      </c>
      <c r="D255" s="64">
        <v>4263</v>
      </c>
      <c r="E255" s="64" t="s">
        <v>2435</v>
      </c>
      <c r="F255" s="64" t="s">
        <v>2436</v>
      </c>
      <c r="G255" s="12">
        <v>403060025060</v>
      </c>
      <c r="H255" s="64" t="s">
        <v>2624</v>
      </c>
      <c r="I255" s="64" t="s">
        <v>2437</v>
      </c>
      <c r="J255" s="65" t="str">
        <f t="shared" si="4"/>
        <v>0502450661</v>
      </c>
      <c r="K255" s="10" t="s">
        <v>1353</v>
      </c>
      <c r="L255" s="6">
        <v>227</v>
      </c>
    </row>
    <row r="256" spans="1:12" x14ac:dyDescent="0.2">
      <c r="A256" s="64" t="s">
        <v>2433</v>
      </c>
      <c r="B256" s="10">
        <v>1755499363</v>
      </c>
      <c r="C256" s="64" t="s">
        <v>2434</v>
      </c>
      <c r="D256" s="64">
        <v>4263</v>
      </c>
      <c r="E256" s="64" t="s">
        <v>2435</v>
      </c>
      <c r="F256" s="64" t="s">
        <v>2436</v>
      </c>
      <c r="G256" s="12">
        <v>403060026049</v>
      </c>
      <c r="H256" s="64" t="s">
        <v>2624</v>
      </c>
      <c r="I256" s="64" t="s">
        <v>2437</v>
      </c>
      <c r="J256" s="65">
        <f t="shared" si="4"/>
        <v>1755499363</v>
      </c>
      <c r="K256" s="10" t="s">
        <v>1357</v>
      </c>
      <c r="L256" s="6">
        <v>227</v>
      </c>
    </row>
    <row r="257" spans="1:12" x14ac:dyDescent="0.2">
      <c r="A257" s="64" t="s">
        <v>2433</v>
      </c>
      <c r="B257" s="10">
        <v>1753115516</v>
      </c>
      <c r="C257" s="64" t="s">
        <v>2434</v>
      </c>
      <c r="D257" s="64">
        <v>4263</v>
      </c>
      <c r="E257" s="64" t="s">
        <v>2435</v>
      </c>
      <c r="F257" s="64" t="s">
        <v>2436</v>
      </c>
      <c r="G257" s="12">
        <v>403060026057</v>
      </c>
      <c r="H257" s="64" t="s">
        <v>2624</v>
      </c>
      <c r="I257" s="64" t="s">
        <v>2437</v>
      </c>
      <c r="J257" s="65">
        <f t="shared" si="4"/>
        <v>1753115516</v>
      </c>
      <c r="K257" s="10" t="s">
        <v>1359</v>
      </c>
      <c r="L257" s="6">
        <v>227</v>
      </c>
    </row>
    <row r="258" spans="1:12" x14ac:dyDescent="0.2">
      <c r="A258" s="64" t="s">
        <v>2433</v>
      </c>
      <c r="B258" s="10" t="s">
        <v>1363</v>
      </c>
      <c r="C258" s="64" t="s">
        <v>2434</v>
      </c>
      <c r="D258" s="64">
        <v>4263</v>
      </c>
      <c r="E258" s="64" t="s">
        <v>2435</v>
      </c>
      <c r="F258" s="64" t="s">
        <v>2436</v>
      </c>
      <c r="G258" s="12">
        <v>403060023505</v>
      </c>
      <c r="H258" s="64" t="s">
        <v>2624</v>
      </c>
      <c r="I258" s="64" t="s">
        <v>2437</v>
      </c>
      <c r="J258" s="65" t="str">
        <f t="shared" ref="J258:J321" si="5">+B258</f>
        <v>1750962837</v>
      </c>
      <c r="K258" s="10" t="s">
        <v>1362</v>
      </c>
      <c r="L258" s="6">
        <v>227</v>
      </c>
    </row>
    <row r="259" spans="1:12" x14ac:dyDescent="0.2">
      <c r="A259" s="64" t="s">
        <v>2433</v>
      </c>
      <c r="B259" s="10" t="s">
        <v>1372</v>
      </c>
      <c r="C259" s="64" t="s">
        <v>2434</v>
      </c>
      <c r="D259" s="64">
        <v>4263</v>
      </c>
      <c r="E259" s="64" t="s">
        <v>2435</v>
      </c>
      <c r="F259" s="64" t="s">
        <v>2436</v>
      </c>
      <c r="G259" s="10" t="s">
        <v>1370</v>
      </c>
      <c r="H259" s="64" t="s">
        <v>2624</v>
      </c>
      <c r="I259" s="64" t="s">
        <v>2437</v>
      </c>
      <c r="J259" s="65" t="str">
        <f t="shared" si="5"/>
        <v>1755385489</v>
      </c>
      <c r="K259" s="10" t="s">
        <v>1371</v>
      </c>
      <c r="L259" s="6">
        <v>10</v>
      </c>
    </row>
    <row r="260" spans="1:12" x14ac:dyDescent="0.2">
      <c r="A260" s="64" t="s">
        <v>2433</v>
      </c>
      <c r="B260" s="10" t="s">
        <v>1381</v>
      </c>
      <c r="C260" s="64" t="s">
        <v>2434</v>
      </c>
      <c r="D260" s="64">
        <v>4263</v>
      </c>
      <c r="E260" s="64" t="s">
        <v>2435</v>
      </c>
      <c r="F260" s="64" t="s">
        <v>2436</v>
      </c>
      <c r="G260" s="10" t="s">
        <v>1379</v>
      </c>
      <c r="H260" s="64" t="s">
        <v>2624</v>
      </c>
      <c r="I260" s="64" t="s">
        <v>2437</v>
      </c>
      <c r="J260" s="65" t="str">
        <f t="shared" si="5"/>
        <v>1753363355</v>
      </c>
      <c r="K260" s="10" t="s">
        <v>1380</v>
      </c>
      <c r="L260" s="6">
        <v>10</v>
      </c>
    </row>
    <row r="261" spans="1:12" x14ac:dyDescent="0.2">
      <c r="A261" s="64" t="s">
        <v>2433</v>
      </c>
      <c r="B261" s="10">
        <v>1751118561</v>
      </c>
      <c r="C261" s="64" t="s">
        <v>2434</v>
      </c>
      <c r="D261" s="64">
        <v>4263</v>
      </c>
      <c r="E261" s="64" t="s">
        <v>2435</v>
      </c>
      <c r="F261" s="64" t="s">
        <v>2436</v>
      </c>
      <c r="G261" s="10" t="s">
        <v>1383</v>
      </c>
      <c r="H261" s="64" t="s">
        <v>2624</v>
      </c>
      <c r="I261" s="64" t="s">
        <v>2437</v>
      </c>
      <c r="J261" s="65">
        <f t="shared" si="5"/>
        <v>1751118561</v>
      </c>
      <c r="K261" s="10" t="s">
        <v>1384</v>
      </c>
      <c r="L261" s="6">
        <v>227</v>
      </c>
    </row>
    <row r="262" spans="1:12" x14ac:dyDescent="0.2">
      <c r="A262" s="64" t="s">
        <v>2433</v>
      </c>
      <c r="B262" s="10">
        <v>1756171128</v>
      </c>
      <c r="C262" s="64" t="s">
        <v>2434</v>
      </c>
      <c r="D262" s="64">
        <v>4263</v>
      </c>
      <c r="E262" s="64" t="s">
        <v>2435</v>
      </c>
      <c r="F262" s="64" t="s">
        <v>2436</v>
      </c>
      <c r="G262" s="10" t="s">
        <v>1386</v>
      </c>
      <c r="H262" s="64" t="s">
        <v>2624</v>
      </c>
      <c r="I262" s="64" t="s">
        <v>2437</v>
      </c>
      <c r="J262" s="65">
        <f t="shared" si="5"/>
        <v>1756171128</v>
      </c>
      <c r="K262" s="10" t="s">
        <v>1387</v>
      </c>
      <c r="L262" s="6">
        <v>227</v>
      </c>
    </row>
    <row r="263" spans="1:12" x14ac:dyDescent="0.2">
      <c r="A263" s="64" t="s">
        <v>2433</v>
      </c>
      <c r="B263" s="10" t="s">
        <v>1391</v>
      </c>
      <c r="C263" s="64" t="s">
        <v>2434</v>
      </c>
      <c r="D263" s="64">
        <v>4263</v>
      </c>
      <c r="E263" s="64" t="s">
        <v>2435</v>
      </c>
      <c r="F263" s="64" t="s">
        <v>2436</v>
      </c>
      <c r="G263" s="10" t="s">
        <v>1389</v>
      </c>
      <c r="H263" s="64" t="s">
        <v>2624</v>
      </c>
      <c r="I263" s="64" t="s">
        <v>2437</v>
      </c>
      <c r="J263" s="65" t="str">
        <f t="shared" si="5"/>
        <v>1750038133</v>
      </c>
      <c r="K263" s="10" t="s">
        <v>1390</v>
      </c>
      <c r="L263" s="6">
        <v>10</v>
      </c>
    </row>
    <row r="264" spans="1:12" x14ac:dyDescent="0.2">
      <c r="A264" s="64" t="s">
        <v>2433</v>
      </c>
      <c r="B264" s="10">
        <v>1725381188</v>
      </c>
      <c r="C264" s="64" t="s">
        <v>2434</v>
      </c>
      <c r="D264" s="64">
        <v>4263</v>
      </c>
      <c r="E264" s="64" t="s">
        <v>2435</v>
      </c>
      <c r="F264" s="64" t="s">
        <v>2436</v>
      </c>
      <c r="G264" s="10" t="s">
        <v>1395</v>
      </c>
      <c r="H264" s="64" t="s">
        <v>2624</v>
      </c>
      <c r="I264" s="64" t="s">
        <v>2437</v>
      </c>
      <c r="J264" s="65">
        <f t="shared" si="5"/>
        <v>1725381188</v>
      </c>
      <c r="K264" s="10" t="s">
        <v>1396</v>
      </c>
      <c r="L264" s="6">
        <v>227</v>
      </c>
    </row>
    <row r="265" spans="1:12" x14ac:dyDescent="0.2">
      <c r="A265" s="64" t="s">
        <v>2433</v>
      </c>
      <c r="B265" s="10" t="s">
        <v>1401</v>
      </c>
      <c r="C265" s="64" t="s">
        <v>2434</v>
      </c>
      <c r="D265" s="64">
        <v>4263</v>
      </c>
      <c r="E265" s="64" t="s">
        <v>2435</v>
      </c>
      <c r="F265" s="64" t="s">
        <v>2436</v>
      </c>
      <c r="G265" s="10" t="s">
        <v>1399</v>
      </c>
      <c r="H265" s="64" t="s">
        <v>2624</v>
      </c>
      <c r="I265" s="64" t="s">
        <v>2437</v>
      </c>
      <c r="J265" s="65" t="str">
        <f t="shared" si="5"/>
        <v>1728181387</v>
      </c>
      <c r="K265" s="10" t="s">
        <v>1400</v>
      </c>
      <c r="L265" s="6">
        <v>10</v>
      </c>
    </row>
    <row r="266" spans="1:12" x14ac:dyDescent="0.2">
      <c r="A266" s="64" t="s">
        <v>2433</v>
      </c>
      <c r="B266" s="4" t="s">
        <v>1415</v>
      </c>
      <c r="C266" s="64" t="s">
        <v>2434</v>
      </c>
      <c r="D266" s="64">
        <v>4263</v>
      </c>
      <c r="E266" s="64" t="s">
        <v>2435</v>
      </c>
      <c r="F266" s="64" t="s">
        <v>2436</v>
      </c>
      <c r="G266" s="4" t="s">
        <v>1413</v>
      </c>
      <c r="H266" s="64" t="s">
        <v>2624</v>
      </c>
      <c r="I266" s="64" t="s">
        <v>2437</v>
      </c>
      <c r="J266" s="65" t="str">
        <f t="shared" si="5"/>
        <v>1753625704</v>
      </c>
      <c r="K266" s="4" t="s">
        <v>1414</v>
      </c>
      <c r="L266" s="6">
        <v>206</v>
      </c>
    </row>
    <row r="267" spans="1:12" x14ac:dyDescent="0.2">
      <c r="A267" s="64" t="s">
        <v>2433</v>
      </c>
      <c r="B267" s="4" t="s">
        <v>1422</v>
      </c>
      <c r="C267" s="64" t="s">
        <v>2434</v>
      </c>
      <c r="D267" s="64">
        <v>4263</v>
      </c>
      <c r="E267" s="64" t="s">
        <v>2435</v>
      </c>
      <c r="F267" s="64" t="s">
        <v>2436</v>
      </c>
      <c r="G267" s="4" t="s">
        <v>1420</v>
      </c>
      <c r="H267" s="64" t="s">
        <v>2624</v>
      </c>
      <c r="I267" s="64" t="s">
        <v>2437</v>
      </c>
      <c r="J267" s="65" t="str">
        <f t="shared" si="5"/>
        <v>1754739397</v>
      </c>
      <c r="K267" s="4" t="s">
        <v>1421</v>
      </c>
      <c r="L267" s="6">
        <v>206</v>
      </c>
    </row>
    <row r="268" spans="1:12" x14ac:dyDescent="0.2">
      <c r="A268" s="64" t="s">
        <v>2433</v>
      </c>
      <c r="B268" s="10" t="s">
        <v>1425</v>
      </c>
      <c r="C268" s="64" t="s">
        <v>2434</v>
      </c>
      <c r="D268" s="64">
        <v>4263</v>
      </c>
      <c r="E268" s="64" t="s">
        <v>2435</v>
      </c>
      <c r="F268" s="64" t="s">
        <v>2436</v>
      </c>
      <c r="G268" s="10" t="s">
        <v>1423</v>
      </c>
      <c r="H268" s="64" t="s">
        <v>2624</v>
      </c>
      <c r="I268" s="64" t="s">
        <v>2437</v>
      </c>
      <c r="J268" s="65" t="str">
        <f t="shared" si="5"/>
        <v>1753766540</v>
      </c>
      <c r="K268" s="10" t="s">
        <v>1424</v>
      </c>
      <c r="L268" s="6">
        <v>206</v>
      </c>
    </row>
    <row r="269" spans="1:12" x14ac:dyDescent="0.2">
      <c r="A269" s="64" t="s">
        <v>2433</v>
      </c>
      <c r="B269" s="10" t="s">
        <v>1431</v>
      </c>
      <c r="C269" s="64" t="s">
        <v>2434</v>
      </c>
      <c r="D269" s="64">
        <v>4263</v>
      </c>
      <c r="E269" s="64" t="s">
        <v>2435</v>
      </c>
      <c r="F269" s="64" t="s">
        <v>2436</v>
      </c>
      <c r="G269" s="10" t="s">
        <v>1429</v>
      </c>
      <c r="H269" s="64" t="s">
        <v>2624</v>
      </c>
      <c r="I269" s="64" t="s">
        <v>2437</v>
      </c>
      <c r="J269" s="65" t="str">
        <f t="shared" si="5"/>
        <v>1751945104</v>
      </c>
      <c r="K269" s="10" t="s">
        <v>1430</v>
      </c>
      <c r="L269" s="6">
        <v>206</v>
      </c>
    </row>
    <row r="270" spans="1:12" x14ac:dyDescent="0.2">
      <c r="A270" s="64" t="s">
        <v>2433</v>
      </c>
      <c r="B270" s="10" t="s">
        <v>1437</v>
      </c>
      <c r="C270" s="64" t="s">
        <v>2434</v>
      </c>
      <c r="D270" s="64">
        <v>4263</v>
      </c>
      <c r="E270" s="64" t="s">
        <v>2435</v>
      </c>
      <c r="F270" s="64" t="s">
        <v>2436</v>
      </c>
      <c r="G270" s="10" t="s">
        <v>1435</v>
      </c>
      <c r="H270" s="64" t="s">
        <v>2624</v>
      </c>
      <c r="I270" s="64" t="s">
        <v>2437</v>
      </c>
      <c r="J270" s="65" t="str">
        <f t="shared" si="5"/>
        <v>1753879129</v>
      </c>
      <c r="K270" s="10" t="s">
        <v>1436</v>
      </c>
      <c r="L270" s="6">
        <v>206</v>
      </c>
    </row>
    <row r="271" spans="1:12" x14ac:dyDescent="0.2">
      <c r="A271" s="64" t="s">
        <v>2433</v>
      </c>
      <c r="B271" s="10" t="s">
        <v>1450</v>
      </c>
      <c r="C271" s="64" t="s">
        <v>2434</v>
      </c>
      <c r="D271" s="64">
        <v>4263</v>
      </c>
      <c r="E271" s="64" t="s">
        <v>2435</v>
      </c>
      <c r="F271" s="64" t="s">
        <v>2436</v>
      </c>
      <c r="G271" s="10" t="s">
        <v>1448</v>
      </c>
      <c r="H271" s="64" t="s">
        <v>2624</v>
      </c>
      <c r="I271" s="64" t="s">
        <v>2437</v>
      </c>
      <c r="J271" s="65" t="str">
        <f t="shared" si="5"/>
        <v>1729248474</v>
      </c>
      <c r="K271" s="10" t="s">
        <v>1449</v>
      </c>
      <c r="L271" s="6">
        <v>206</v>
      </c>
    </row>
    <row r="272" spans="1:12" x14ac:dyDescent="0.2">
      <c r="A272" s="64" t="s">
        <v>2433</v>
      </c>
      <c r="B272" s="10" t="s">
        <v>1456</v>
      </c>
      <c r="C272" s="64" t="s">
        <v>2434</v>
      </c>
      <c r="D272" s="64">
        <v>4263</v>
      </c>
      <c r="E272" s="64" t="s">
        <v>2435</v>
      </c>
      <c r="F272" s="64" t="s">
        <v>2436</v>
      </c>
      <c r="G272" s="10" t="s">
        <v>1454</v>
      </c>
      <c r="H272" s="64" t="s">
        <v>2624</v>
      </c>
      <c r="I272" s="64" t="s">
        <v>2437</v>
      </c>
      <c r="J272" s="65" t="str">
        <f t="shared" si="5"/>
        <v>1752125649</v>
      </c>
      <c r="K272" s="10" t="s">
        <v>1455</v>
      </c>
      <c r="L272" s="6">
        <v>206</v>
      </c>
    </row>
    <row r="273" spans="1:12" x14ac:dyDescent="0.2">
      <c r="A273" s="64" t="s">
        <v>2433</v>
      </c>
      <c r="B273" s="10" t="s">
        <v>1460</v>
      </c>
      <c r="C273" s="64" t="s">
        <v>2434</v>
      </c>
      <c r="D273" s="64">
        <v>4263</v>
      </c>
      <c r="E273" s="64" t="s">
        <v>2435</v>
      </c>
      <c r="F273" s="64" t="s">
        <v>2436</v>
      </c>
      <c r="G273" s="10" t="s">
        <v>1458</v>
      </c>
      <c r="H273" s="64" t="s">
        <v>2624</v>
      </c>
      <c r="I273" s="64" t="s">
        <v>2437</v>
      </c>
      <c r="J273" s="65" t="str">
        <f t="shared" si="5"/>
        <v>1728815265</v>
      </c>
      <c r="K273" s="10" t="s">
        <v>1459</v>
      </c>
      <c r="L273" s="6">
        <v>206</v>
      </c>
    </row>
    <row r="274" spans="1:12" x14ac:dyDescent="0.2">
      <c r="A274" s="64" t="s">
        <v>2433</v>
      </c>
      <c r="B274" s="10" t="s">
        <v>1468</v>
      </c>
      <c r="C274" s="64" t="s">
        <v>2434</v>
      </c>
      <c r="D274" s="64">
        <v>4263</v>
      </c>
      <c r="E274" s="64" t="s">
        <v>2435</v>
      </c>
      <c r="F274" s="64" t="s">
        <v>2436</v>
      </c>
      <c r="G274" s="10" t="s">
        <v>1466</v>
      </c>
      <c r="H274" s="64" t="s">
        <v>2624</v>
      </c>
      <c r="I274" s="64" t="s">
        <v>2437</v>
      </c>
      <c r="J274" s="65" t="str">
        <f t="shared" si="5"/>
        <v>1753214608</v>
      </c>
      <c r="K274" s="10" t="s">
        <v>1467</v>
      </c>
      <c r="L274" s="6">
        <v>238</v>
      </c>
    </row>
    <row r="275" spans="1:12" x14ac:dyDescent="0.2">
      <c r="A275" s="64" t="s">
        <v>2433</v>
      </c>
      <c r="B275" s="106" t="s">
        <v>1478</v>
      </c>
      <c r="C275" s="64" t="s">
        <v>2434</v>
      </c>
      <c r="D275" s="66">
        <v>8526</v>
      </c>
      <c r="E275" s="64" t="s">
        <v>2435</v>
      </c>
      <c r="F275" s="64" t="s">
        <v>2436</v>
      </c>
      <c r="G275" s="106" t="s">
        <v>1476</v>
      </c>
      <c r="H275" s="64" t="s">
        <v>2624</v>
      </c>
      <c r="I275" s="64" t="s">
        <v>2437</v>
      </c>
      <c r="J275" s="65" t="str">
        <f t="shared" si="5"/>
        <v>1713839031</v>
      </c>
      <c r="K275" s="106" t="s">
        <v>1477</v>
      </c>
      <c r="L275" s="103">
        <v>30</v>
      </c>
    </row>
    <row r="276" spans="1:12" x14ac:dyDescent="0.2">
      <c r="A276" s="64" t="s">
        <v>2433</v>
      </c>
      <c r="B276" s="10">
        <v>1752781821</v>
      </c>
      <c r="C276" s="64" t="s">
        <v>2434</v>
      </c>
      <c r="D276" s="64">
        <v>4263</v>
      </c>
      <c r="E276" s="64" t="s">
        <v>2435</v>
      </c>
      <c r="F276" s="64" t="s">
        <v>2436</v>
      </c>
      <c r="G276" s="10" t="s">
        <v>1484</v>
      </c>
      <c r="H276" s="64" t="s">
        <v>2624</v>
      </c>
      <c r="I276" s="64" t="s">
        <v>2437</v>
      </c>
      <c r="J276" s="65">
        <f t="shared" si="5"/>
        <v>1752781821</v>
      </c>
      <c r="K276" s="10" t="s">
        <v>1485</v>
      </c>
      <c r="L276" s="6">
        <v>10</v>
      </c>
    </row>
    <row r="277" spans="1:12" x14ac:dyDescent="0.2">
      <c r="A277" s="64" t="s">
        <v>2433</v>
      </c>
      <c r="B277" s="106" t="s">
        <v>1488</v>
      </c>
      <c r="C277" s="64" t="s">
        <v>2434</v>
      </c>
      <c r="D277" s="66">
        <v>8526</v>
      </c>
      <c r="E277" s="64" t="s">
        <v>2435</v>
      </c>
      <c r="F277" s="64" t="s">
        <v>2436</v>
      </c>
      <c r="G277" s="106" t="s">
        <v>1486</v>
      </c>
      <c r="H277" s="64" t="s">
        <v>2624</v>
      </c>
      <c r="I277" s="64" t="s">
        <v>2437</v>
      </c>
      <c r="J277" s="65" t="str">
        <f t="shared" si="5"/>
        <v>1713943262</v>
      </c>
      <c r="K277" s="107" t="s">
        <v>1487</v>
      </c>
      <c r="L277" s="103">
        <v>238</v>
      </c>
    </row>
    <row r="278" spans="1:12" x14ac:dyDescent="0.2">
      <c r="A278" s="64" t="s">
        <v>2433</v>
      </c>
      <c r="B278" s="10">
        <v>1721067823</v>
      </c>
      <c r="C278" s="64" t="s">
        <v>2434</v>
      </c>
      <c r="D278" s="64">
        <v>4263</v>
      </c>
      <c r="E278" s="64" t="s">
        <v>2435</v>
      </c>
      <c r="F278" s="64" t="s">
        <v>2436</v>
      </c>
      <c r="G278" s="28">
        <v>1045759677</v>
      </c>
      <c r="H278" s="64" t="s">
        <v>2624</v>
      </c>
      <c r="I278" s="64" t="s">
        <v>2437</v>
      </c>
      <c r="J278" s="65">
        <f t="shared" si="5"/>
        <v>1721067823</v>
      </c>
      <c r="K278" s="3" t="s">
        <v>1493</v>
      </c>
      <c r="L278" s="6">
        <v>30</v>
      </c>
    </row>
    <row r="279" spans="1:12" x14ac:dyDescent="0.2">
      <c r="A279" s="64" t="s">
        <v>2433</v>
      </c>
      <c r="B279" s="10" t="s">
        <v>2416</v>
      </c>
      <c r="C279" s="64" t="s">
        <v>2434</v>
      </c>
      <c r="D279" s="64">
        <v>4263</v>
      </c>
      <c r="E279" s="64" t="s">
        <v>2435</v>
      </c>
      <c r="F279" s="64" t="s">
        <v>2436</v>
      </c>
      <c r="G279" s="10" t="s">
        <v>2414</v>
      </c>
      <c r="H279" s="64" t="s">
        <v>2624</v>
      </c>
      <c r="I279" s="64" t="s">
        <v>2437</v>
      </c>
      <c r="J279" s="65" t="str">
        <f t="shared" si="5"/>
        <v>1721638532</v>
      </c>
      <c r="K279" s="3" t="s">
        <v>2415</v>
      </c>
      <c r="L279" s="6">
        <v>10</v>
      </c>
    </row>
    <row r="280" spans="1:12" x14ac:dyDescent="0.2">
      <c r="A280" s="64" t="s">
        <v>2433</v>
      </c>
      <c r="B280" s="10">
        <v>1717125528</v>
      </c>
      <c r="C280" s="64" t="s">
        <v>2434</v>
      </c>
      <c r="D280" s="64">
        <v>4263</v>
      </c>
      <c r="E280" s="64" t="s">
        <v>2435</v>
      </c>
      <c r="F280" s="64" t="s">
        <v>2436</v>
      </c>
      <c r="G280" s="10">
        <v>4001717682</v>
      </c>
      <c r="H280" s="64" t="s">
        <v>2624</v>
      </c>
      <c r="I280" s="64" t="s">
        <v>2437</v>
      </c>
      <c r="J280" s="65">
        <f t="shared" si="5"/>
        <v>1717125528</v>
      </c>
      <c r="K280" s="3" t="s">
        <v>1503</v>
      </c>
      <c r="L280" s="6">
        <v>66</v>
      </c>
    </row>
    <row r="281" spans="1:12" x14ac:dyDescent="0.2">
      <c r="A281" s="64" t="s">
        <v>2433</v>
      </c>
      <c r="B281" s="4" t="s">
        <v>1509</v>
      </c>
      <c r="C281" s="64" t="s">
        <v>2434</v>
      </c>
      <c r="D281" s="64">
        <v>4263</v>
      </c>
      <c r="E281" s="64" t="s">
        <v>2435</v>
      </c>
      <c r="F281" s="64" t="s">
        <v>2436</v>
      </c>
      <c r="G281" s="4" t="s">
        <v>1507</v>
      </c>
      <c r="H281" s="64" t="s">
        <v>2624</v>
      </c>
      <c r="I281" s="64" t="s">
        <v>2437</v>
      </c>
      <c r="J281" s="65" t="str">
        <f t="shared" si="5"/>
        <v>1754063582</v>
      </c>
      <c r="K281" s="4" t="s">
        <v>1508</v>
      </c>
      <c r="L281" s="6">
        <v>206</v>
      </c>
    </row>
    <row r="282" spans="1:12" x14ac:dyDescent="0.2">
      <c r="A282" s="64" t="s">
        <v>2433</v>
      </c>
      <c r="B282" s="4" t="s">
        <v>1514</v>
      </c>
      <c r="C282" s="64" t="s">
        <v>2434</v>
      </c>
      <c r="D282" s="64">
        <v>4263</v>
      </c>
      <c r="E282" s="64" t="s">
        <v>2435</v>
      </c>
      <c r="F282" s="64" t="s">
        <v>2436</v>
      </c>
      <c r="G282" s="4" t="s">
        <v>1512</v>
      </c>
      <c r="H282" s="64" t="s">
        <v>2624</v>
      </c>
      <c r="I282" s="64" t="s">
        <v>2437</v>
      </c>
      <c r="J282" s="65" t="str">
        <f t="shared" si="5"/>
        <v>1755140868</v>
      </c>
      <c r="K282" s="4" t="s">
        <v>1513</v>
      </c>
      <c r="L282" s="6">
        <v>206</v>
      </c>
    </row>
    <row r="283" spans="1:12" x14ac:dyDescent="0.2">
      <c r="A283" s="64" t="s">
        <v>2433</v>
      </c>
      <c r="B283" s="4" t="s">
        <v>1521</v>
      </c>
      <c r="C283" s="64" t="s">
        <v>2434</v>
      </c>
      <c r="D283" s="64">
        <v>4263</v>
      </c>
      <c r="E283" s="64" t="s">
        <v>2435</v>
      </c>
      <c r="F283" s="64" t="s">
        <v>2436</v>
      </c>
      <c r="G283" s="4" t="s">
        <v>1519</v>
      </c>
      <c r="H283" s="64" t="s">
        <v>2624</v>
      </c>
      <c r="I283" s="64" t="s">
        <v>2437</v>
      </c>
      <c r="J283" s="65" t="str">
        <f t="shared" si="5"/>
        <v>1754083937</v>
      </c>
      <c r="K283" s="4" t="s">
        <v>1520</v>
      </c>
      <c r="L283" s="6">
        <v>206</v>
      </c>
    </row>
    <row r="284" spans="1:12" x14ac:dyDescent="0.2">
      <c r="A284" s="64" t="s">
        <v>2433</v>
      </c>
      <c r="B284" s="113" t="s">
        <v>1528</v>
      </c>
      <c r="C284" s="64" t="s">
        <v>2434</v>
      </c>
      <c r="D284" s="66">
        <v>12789</v>
      </c>
      <c r="E284" s="64" t="s">
        <v>2435</v>
      </c>
      <c r="F284" s="64" t="s">
        <v>2436</v>
      </c>
      <c r="G284" s="113" t="s">
        <v>1526</v>
      </c>
      <c r="H284" s="64" t="s">
        <v>2624</v>
      </c>
      <c r="I284" s="64" t="s">
        <v>2437</v>
      </c>
      <c r="J284" s="65" t="str">
        <f t="shared" si="5"/>
        <v>1752033876</v>
      </c>
      <c r="K284" s="113" t="s">
        <v>1527</v>
      </c>
      <c r="L284" s="103">
        <v>206</v>
      </c>
    </row>
    <row r="285" spans="1:12" x14ac:dyDescent="0.2">
      <c r="A285" s="64" t="s">
        <v>2433</v>
      </c>
      <c r="B285" s="4" t="s">
        <v>1539</v>
      </c>
      <c r="C285" s="64" t="s">
        <v>2434</v>
      </c>
      <c r="D285" s="64">
        <v>4263</v>
      </c>
      <c r="E285" s="64" t="s">
        <v>2435</v>
      </c>
      <c r="F285" s="64" t="s">
        <v>2436</v>
      </c>
      <c r="G285" s="4" t="s">
        <v>1537</v>
      </c>
      <c r="H285" s="64" t="s">
        <v>2624</v>
      </c>
      <c r="I285" s="64" t="s">
        <v>2437</v>
      </c>
      <c r="J285" s="65" t="str">
        <f t="shared" si="5"/>
        <v>1751915792</v>
      </c>
      <c r="K285" s="4" t="s">
        <v>1538</v>
      </c>
      <c r="L285" s="6">
        <v>206</v>
      </c>
    </row>
    <row r="286" spans="1:12" x14ac:dyDescent="0.2">
      <c r="A286" s="64" t="s">
        <v>2433</v>
      </c>
      <c r="B286" s="10" t="s">
        <v>1544</v>
      </c>
      <c r="C286" s="64" t="s">
        <v>2434</v>
      </c>
      <c r="D286" s="64">
        <v>4263</v>
      </c>
      <c r="E286" s="64" t="s">
        <v>2435</v>
      </c>
      <c r="F286" s="64" t="s">
        <v>2436</v>
      </c>
      <c r="G286" s="10" t="s">
        <v>1542</v>
      </c>
      <c r="H286" s="64" t="s">
        <v>2624</v>
      </c>
      <c r="I286" s="64" t="s">
        <v>2437</v>
      </c>
      <c r="J286" s="65" t="str">
        <f t="shared" si="5"/>
        <v>1753111556</v>
      </c>
      <c r="K286" s="10" t="s">
        <v>1543</v>
      </c>
      <c r="L286" s="6">
        <v>206</v>
      </c>
    </row>
    <row r="287" spans="1:12" x14ac:dyDescent="0.2">
      <c r="A287" s="64" t="s">
        <v>2433</v>
      </c>
      <c r="B287" s="10" t="s">
        <v>1549</v>
      </c>
      <c r="C287" s="64" t="s">
        <v>2434</v>
      </c>
      <c r="D287" s="64">
        <v>4263</v>
      </c>
      <c r="E287" s="64" t="s">
        <v>2435</v>
      </c>
      <c r="F287" s="64" t="s">
        <v>2436</v>
      </c>
      <c r="G287" s="10" t="s">
        <v>1547</v>
      </c>
      <c r="H287" s="64" t="s">
        <v>2624</v>
      </c>
      <c r="I287" s="64" t="s">
        <v>2437</v>
      </c>
      <c r="J287" s="65" t="str">
        <f t="shared" si="5"/>
        <v>1752448371</v>
      </c>
      <c r="K287" s="10" t="s">
        <v>1548</v>
      </c>
      <c r="L287" s="6">
        <v>206</v>
      </c>
    </row>
    <row r="288" spans="1:12" x14ac:dyDescent="0.2">
      <c r="A288" s="64" t="s">
        <v>2433</v>
      </c>
      <c r="B288" s="7" t="s">
        <v>1554</v>
      </c>
      <c r="C288" s="64" t="s">
        <v>2434</v>
      </c>
      <c r="D288" s="64">
        <v>4263</v>
      </c>
      <c r="E288" s="64" t="s">
        <v>2435</v>
      </c>
      <c r="F288" s="64" t="s">
        <v>2436</v>
      </c>
      <c r="G288" s="7" t="s">
        <v>1552</v>
      </c>
      <c r="H288" s="64" t="s">
        <v>2624</v>
      </c>
      <c r="I288" s="64" t="s">
        <v>2437</v>
      </c>
      <c r="J288" s="65" t="str">
        <f t="shared" si="5"/>
        <v>1750008110</v>
      </c>
      <c r="K288" s="7" t="s">
        <v>1553</v>
      </c>
      <c r="L288" s="6">
        <v>206</v>
      </c>
    </row>
    <row r="289" spans="1:12" x14ac:dyDescent="0.2">
      <c r="A289" s="64" t="s">
        <v>2433</v>
      </c>
      <c r="B289" s="11" t="s">
        <v>1565</v>
      </c>
      <c r="C289" s="64" t="s">
        <v>2434</v>
      </c>
      <c r="D289" s="64">
        <v>4263</v>
      </c>
      <c r="E289" s="64" t="s">
        <v>2435</v>
      </c>
      <c r="F289" s="64" t="s">
        <v>2436</v>
      </c>
      <c r="G289" s="29">
        <v>1049024027</v>
      </c>
      <c r="H289" s="64" t="s">
        <v>2624</v>
      </c>
      <c r="I289" s="64" t="s">
        <v>2437</v>
      </c>
      <c r="J289" s="65" t="str">
        <f t="shared" si="5"/>
        <v>1714199070</v>
      </c>
      <c r="K289" s="6" t="s">
        <v>1564</v>
      </c>
      <c r="L289" s="6">
        <v>30</v>
      </c>
    </row>
    <row r="290" spans="1:12" x14ac:dyDescent="0.2">
      <c r="A290" s="64" t="s">
        <v>2433</v>
      </c>
      <c r="B290" s="10">
        <v>1726244690</v>
      </c>
      <c r="C290" s="64" t="s">
        <v>2434</v>
      </c>
      <c r="D290" s="64">
        <v>4263</v>
      </c>
      <c r="E290" s="64" t="s">
        <v>2435</v>
      </c>
      <c r="F290" s="64" t="s">
        <v>2436</v>
      </c>
      <c r="G290" s="10">
        <v>2203946689</v>
      </c>
      <c r="H290" s="64" t="s">
        <v>2624</v>
      </c>
      <c r="I290" s="64" t="s">
        <v>2437</v>
      </c>
      <c r="J290" s="65">
        <f t="shared" si="5"/>
        <v>1726244690</v>
      </c>
      <c r="K290" s="3" t="s">
        <v>1569</v>
      </c>
      <c r="L290" s="6">
        <v>10</v>
      </c>
    </row>
    <row r="291" spans="1:12" x14ac:dyDescent="0.2">
      <c r="A291" s="64" t="s">
        <v>2433</v>
      </c>
      <c r="B291" s="10" t="s">
        <v>1575</v>
      </c>
      <c r="C291" s="64" t="s">
        <v>2434</v>
      </c>
      <c r="D291" s="64">
        <v>4263</v>
      </c>
      <c r="E291" s="64" t="s">
        <v>2435</v>
      </c>
      <c r="F291" s="64" t="s">
        <v>2436</v>
      </c>
      <c r="G291" s="10" t="s">
        <v>1573</v>
      </c>
      <c r="H291" s="64" t="s">
        <v>2624</v>
      </c>
      <c r="I291" s="64" t="s">
        <v>2437</v>
      </c>
      <c r="J291" s="65" t="str">
        <f t="shared" si="5"/>
        <v>1716669716</v>
      </c>
      <c r="K291" s="10" t="s">
        <v>1574</v>
      </c>
      <c r="L291" s="6">
        <v>497</v>
      </c>
    </row>
    <row r="292" spans="1:12" x14ac:dyDescent="0.2">
      <c r="A292" s="64" t="s">
        <v>2433</v>
      </c>
      <c r="B292" s="10" t="s">
        <v>1580</v>
      </c>
      <c r="C292" s="64" t="s">
        <v>2434</v>
      </c>
      <c r="D292" s="64">
        <v>4263</v>
      </c>
      <c r="E292" s="64" t="s">
        <v>2435</v>
      </c>
      <c r="F292" s="64" t="s">
        <v>2436</v>
      </c>
      <c r="G292" s="10" t="s">
        <v>1578</v>
      </c>
      <c r="H292" s="64" t="s">
        <v>2624</v>
      </c>
      <c r="I292" s="64" t="s">
        <v>2437</v>
      </c>
      <c r="J292" s="65" t="str">
        <f t="shared" si="5"/>
        <v>1726459892</v>
      </c>
      <c r="K292" s="10" t="s">
        <v>1579</v>
      </c>
      <c r="L292" s="6">
        <v>10</v>
      </c>
    </row>
    <row r="293" spans="1:12" x14ac:dyDescent="0.2">
      <c r="A293" s="64" t="s">
        <v>2433</v>
      </c>
      <c r="B293" s="10" t="s">
        <v>1584</v>
      </c>
      <c r="C293" s="64" t="s">
        <v>2434</v>
      </c>
      <c r="D293" s="64">
        <v>4263</v>
      </c>
      <c r="E293" s="64" t="s">
        <v>2435</v>
      </c>
      <c r="F293" s="64" t="s">
        <v>2436</v>
      </c>
      <c r="G293" s="10" t="s">
        <v>1582</v>
      </c>
      <c r="H293" s="64" t="s">
        <v>2624</v>
      </c>
      <c r="I293" s="64" t="s">
        <v>2437</v>
      </c>
      <c r="J293" s="65" t="str">
        <f t="shared" si="5"/>
        <v>1750597070</v>
      </c>
      <c r="K293" s="10" t="s">
        <v>1583</v>
      </c>
      <c r="L293" s="6">
        <v>10</v>
      </c>
    </row>
    <row r="294" spans="1:12" x14ac:dyDescent="0.2">
      <c r="A294" s="64" t="s">
        <v>2433</v>
      </c>
      <c r="B294" s="10">
        <v>1751771963</v>
      </c>
      <c r="C294" s="64" t="s">
        <v>2434</v>
      </c>
      <c r="D294" s="64">
        <v>4263</v>
      </c>
      <c r="E294" s="64" t="s">
        <v>2435</v>
      </c>
      <c r="F294" s="64" t="s">
        <v>2436</v>
      </c>
      <c r="G294" s="10" t="s">
        <v>1587</v>
      </c>
      <c r="H294" s="64" t="s">
        <v>2624</v>
      </c>
      <c r="I294" s="64" t="s">
        <v>2437</v>
      </c>
      <c r="J294" s="65">
        <f t="shared" si="5"/>
        <v>1751771963</v>
      </c>
      <c r="K294" s="3" t="s">
        <v>1588</v>
      </c>
      <c r="L294" s="6">
        <v>227</v>
      </c>
    </row>
    <row r="295" spans="1:12" x14ac:dyDescent="0.2">
      <c r="A295" s="64" t="s">
        <v>2433</v>
      </c>
      <c r="B295" s="10">
        <v>1751947530</v>
      </c>
      <c r="C295" s="64" t="s">
        <v>2434</v>
      </c>
      <c r="D295" s="64">
        <v>4263</v>
      </c>
      <c r="E295" s="64" t="s">
        <v>2435</v>
      </c>
      <c r="F295" s="64" t="s">
        <v>2436</v>
      </c>
      <c r="G295" s="10" t="s">
        <v>1592</v>
      </c>
      <c r="H295" s="64" t="s">
        <v>2624</v>
      </c>
      <c r="I295" s="64" t="s">
        <v>2437</v>
      </c>
      <c r="J295" s="65">
        <f t="shared" si="5"/>
        <v>1751947530</v>
      </c>
      <c r="K295" s="3" t="s">
        <v>1593</v>
      </c>
      <c r="L295" s="6">
        <v>10</v>
      </c>
    </row>
    <row r="296" spans="1:12" x14ac:dyDescent="0.2">
      <c r="A296" s="64" t="s">
        <v>2433</v>
      </c>
      <c r="B296" s="10" t="s">
        <v>1610</v>
      </c>
      <c r="C296" s="64" t="s">
        <v>2434</v>
      </c>
      <c r="D296" s="64">
        <v>4263</v>
      </c>
      <c r="E296" s="64" t="s">
        <v>2435</v>
      </c>
      <c r="F296" s="64" t="s">
        <v>2436</v>
      </c>
      <c r="G296" s="10" t="s">
        <v>1608</v>
      </c>
      <c r="H296" s="64" t="s">
        <v>2624</v>
      </c>
      <c r="I296" s="64" t="s">
        <v>2437</v>
      </c>
      <c r="J296" s="65" t="str">
        <f t="shared" si="5"/>
        <v>1750816728</v>
      </c>
      <c r="K296" s="10" t="s">
        <v>1609</v>
      </c>
      <c r="L296" s="6">
        <v>10</v>
      </c>
    </row>
    <row r="297" spans="1:12" x14ac:dyDescent="0.2">
      <c r="A297" s="64" t="s">
        <v>2433</v>
      </c>
      <c r="B297" s="10" t="s">
        <v>1615</v>
      </c>
      <c r="C297" s="64" t="s">
        <v>2434</v>
      </c>
      <c r="D297" s="64">
        <v>4263</v>
      </c>
      <c r="E297" s="64" t="s">
        <v>2435</v>
      </c>
      <c r="F297" s="64" t="s">
        <v>2436</v>
      </c>
      <c r="G297" s="10" t="s">
        <v>1613</v>
      </c>
      <c r="H297" s="64" t="s">
        <v>2624</v>
      </c>
      <c r="I297" s="64" t="s">
        <v>2437</v>
      </c>
      <c r="J297" s="65" t="str">
        <f t="shared" si="5"/>
        <v>1725705030</v>
      </c>
      <c r="K297" s="10" t="s">
        <v>1614</v>
      </c>
      <c r="L297" s="6">
        <v>218</v>
      </c>
    </row>
    <row r="298" spans="1:12" x14ac:dyDescent="0.2">
      <c r="A298" s="64" t="s">
        <v>2433</v>
      </c>
      <c r="B298" s="10" t="s">
        <v>1619</v>
      </c>
      <c r="C298" s="64" t="s">
        <v>2434</v>
      </c>
      <c r="D298" s="64">
        <v>4263</v>
      </c>
      <c r="E298" s="64" t="s">
        <v>2435</v>
      </c>
      <c r="F298" s="64" t="s">
        <v>2436</v>
      </c>
      <c r="G298" s="10">
        <v>12173035235</v>
      </c>
      <c r="H298" s="64" t="s">
        <v>2624</v>
      </c>
      <c r="I298" s="64" t="s">
        <v>2437</v>
      </c>
      <c r="J298" s="65" t="str">
        <f t="shared" si="5"/>
        <v>1704111960</v>
      </c>
      <c r="K298" s="10" t="s">
        <v>1618</v>
      </c>
      <c r="L298" s="6">
        <v>36</v>
      </c>
    </row>
    <row r="299" spans="1:12" x14ac:dyDescent="0.2">
      <c r="A299" s="64" t="s">
        <v>2433</v>
      </c>
      <c r="B299" s="10" t="s">
        <v>1625</v>
      </c>
      <c r="C299" s="64" t="s">
        <v>2434</v>
      </c>
      <c r="D299" s="64">
        <v>4263</v>
      </c>
      <c r="E299" s="64" t="s">
        <v>2435</v>
      </c>
      <c r="F299" s="64" t="s">
        <v>2436</v>
      </c>
      <c r="G299" s="10" t="s">
        <v>1623</v>
      </c>
      <c r="H299" s="64" t="s">
        <v>2624</v>
      </c>
      <c r="I299" s="64" t="s">
        <v>2437</v>
      </c>
      <c r="J299" s="65" t="str">
        <f t="shared" si="5"/>
        <v>1726049255</v>
      </c>
      <c r="K299" s="10" t="s">
        <v>1624</v>
      </c>
      <c r="L299" s="6">
        <v>10</v>
      </c>
    </row>
    <row r="300" spans="1:12" x14ac:dyDescent="0.2">
      <c r="A300" s="64" t="s">
        <v>2433</v>
      </c>
      <c r="B300" s="114">
        <v>1752594307</v>
      </c>
      <c r="C300" s="64" t="s">
        <v>2434</v>
      </c>
      <c r="D300" s="66">
        <v>8526</v>
      </c>
      <c r="E300" s="64" t="s">
        <v>2435</v>
      </c>
      <c r="F300" s="64" t="s">
        <v>2436</v>
      </c>
      <c r="G300" s="119">
        <v>2204457123</v>
      </c>
      <c r="H300" s="64" t="s">
        <v>2624</v>
      </c>
      <c r="I300" s="64" t="s">
        <v>2437</v>
      </c>
      <c r="J300" s="65">
        <f t="shared" si="5"/>
        <v>1752594307</v>
      </c>
      <c r="K300" s="116" t="s">
        <v>2580</v>
      </c>
      <c r="L300" s="103">
        <v>10</v>
      </c>
    </row>
    <row r="301" spans="1:12" x14ac:dyDescent="0.2">
      <c r="A301" s="64" t="s">
        <v>2433</v>
      </c>
      <c r="B301" s="10" t="s">
        <v>1643</v>
      </c>
      <c r="C301" s="64" t="s">
        <v>2434</v>
      </c>
      <c r="D301" s="64">
        <v>4263</v>
      </c>
      <c r="E301" s="64" t="s">
        <v>2435</v>
      </c>
      <c r="F301" s="64" t="s">
        <v>2436</v>
      </c>
      <c r="G301" s="10">
        <v>2203912315</v>
      </c>
      <c r="H301" s="64" t="s">
        <v>2624</v>
      </c>
      <c r="I301" s="64" t="s">
        <v>2437</v>
      </c>
      <c r="J301" s="65" t="str">
        <f t="shared" si="5"/>
        <v>1752982155</v>
      </c>
      <c r="K301" s="3" t="s">
        <v>1642</v>
      </c>
      <c r="L301" s="6">
        <v>10</v>
      </c>
    </row>
    <row r="302" spans="1:12" x14ac:dyDescent="0.2">
      <c r="A302" s="64" t="s">
        <v>2433</v>
      </c>
      <c r="B302" s="10" t="s">
        <v>1648</v>
      </c>
      <c r="C302" s="64" t="s">
        <v>2434</v>
      </c>
      <c r="D302" s="64">
        <v>4263</v>
      </c>
      <c r="E302" s="64" t="s">
        <v>2435</v>
      </c>
      <c r="F302" s="64" t="s">
        <v>2436</v>
      </c>
      <c r="G302" s="10">
        <v>2203917615</v>
      </c>
      <c r="H302" s="64" t="s">
        <v>2624</v>
      </c>
      <c r="I302" s="64" t="s">
        <v>2437</v>
      </c>
      <c r="J302" s="65" t="str">
        <f t="shared" si="5"/>
        <v>1751883123</v>
      </c>
      <c r="K302" s="3" t="s">
        <v>1647</v>
      </c>
      <c r="L302" s="6">
        <v>10</v>
      </c>
    </row>
    <row r="303" spans="1:12" x14ac:dyDescent="0.2">
      <c r="A303" s="64" t="s">
        <v>2433</v>
      </c>
      <c r="B303" s="10" t="s">
        <v>1654</v>
      </c>
      <c r="C303" s="64" t="s">
        <v>2434</v>
      </c>
      <c r="D303" s="64">
        <v>4263</v>
      </c>
      <c r="E303" s="64" t="s">
        <v>2435</v>
      </c>
      <c r="F303" s="64" t="s">
        <v>2436</v>
      </c>
      <c r="G303" s="10" t="s">
        <v>1652</v>
      </c>
      <c r="H303" s="64" t="s">
        <v>2624</v>
      </c>
      <c r="I303" s="64" t="s">
        <v>2437</v>
      </c>
      <c r="J303" s="65" t="str">
        <f t="shared" si="5"/>
        <v>1751226703</v>
      </c>
      <c r="K303" s="10" t="s">
        <v>1653</v>
      </c>
      <c r="L303" s="6">
        <v>10</v>
      </c>
    </row>
    <row r="304" spans="1:12" x14ac:dyDescent="0.2">
      <c r="A304" s="64" t="s">
        <v>2433</v>
      </c>
      <c r="B304" s="10" t="s">
        <v>1659</v>
      </c>
      <c r="C304" s="64" t="s">
        <v>2434</v>
      </c>
      <c r="D304" s="64">
        <v>4263</v>
      </c>
      <c r="E304" s="64" t="s">
        <v>2435</v>
      </c>
      <c r="F304" s="64" t="s">
        <v>2436</v>
      </c>
      <c r="G304" s="10" t="s">
        <v>1657</v>
      </c>
      <c r="H304" s="64" t="s">
        <v>2624</v>
      </c>
      <c r="I304" s="64" t="s">
        <v>2437</v>
      </c>
      <c r="J304" s="65" t="str">
        <f t="shared" si="5"/>
        <v>1752470003</v>
      </c>
      <c r="K304" s="10" t="s">
        <v>1658</v>
      </c>
      <c r="L304" s="6">
        <v>10</v>
      </c>
    </row>
    <row r="305" spans="1:12" x14ac:dyDescent="0.2">
      <c r="A305" s="64" t="s">
        <v>2433</v>
      </c>
      <c r="B305" s="10" t="s">
        <v>1665</v>
      </c>
      <c r="C305" s="64" t="s">
        <v>2434</v>
      </c>
      <c r="D305" s="64">
        <v>4263</v>
      </c>
      <c r="E305" s="64" t="s">
        <v>2435</v>
      </c>
      <c r="F305" s="64" t="s">
        <v>2436</v>
      </c>
      <c r="G305" s="10" t="s">
        <v>1663</v>
      </c>
      <c r="H305" s="64" t="s">
        <v>2624</v>
      </c>
      <c r="I305" s="64" t="s">
        <v>2437</v>
      </c>
      <c r="J305" s="65" t="str">
        <f t="shared" si="5"/>
        <v>1753873486</v>
      </c>
      <c r="K305" s="10" t="s">
        <v>1664</v>
      </c>
      <c r="L305" s="6">
        <v>10</v>
      </c>
    </row>
    <row r="306" spans="1:12" x14ac:dyDescent="0.2">
      <c r="A306" s="64" t="s">
        <v>2433</v>
      </c>
      <c r="B306" s="10" t="s">
        <v>1675</v>
      </c>
      <c r="C306" s="64" t="s">
        <v>2434</v>
      </c>
      <c r="D306" s="64">
        <v>4263</v>
      </c>
      <c r="E306" s="64" t="s">
        <v>2435</v>
      </c>
      <c r="F306" s="64" t="s">
        <v>2436</v>
      </c>
      <c r="G306" s="10" t="s">
        <v>1673</v>
      </c>
      <c r="H306" s="64" t="s">
        <v>2624</v>
      </c>
      <c r="I306" s="64" t="s">
        <v>2437</v>
      </c>
      <c r="J306" s="65" t="str">
        <f t="shared" si="5"/>
        <v>1754206652</v>
      </c>
      <c r="K306" s="10" t="s">
        <v>1674</v>
      </c>
      <c r="L306" s="6">
        <v>10</v>
      </c>
    </row>
    <row r="307" spans="1:12" x14ac:dyDescent="0.2">
      <c r="A307" s="64" t="s">
        <v>2433</v>
      </c>
      <c r="B307" s="10" t="s">
        <v>1680</v>
      </c>
      <c r="C307" s="64" t="s">
        <v>2434</v>
      </c>
      <c r="D307" s="64">
        <v>4263</v>
      </c>
      <c r="E307" s="64" t="s">
        <v>2435</v>
      </c>
      <c r="F307" s="64" t="s">
        <v>2436</v>
      </c>
      <c r="G307" s="10" t="s">
        <v>1678</v>
      </c>
      <c r="H307" s="64" t="s">
        <v>2624</v>
      </c>
      <c r="I307" s="64" t="s">
        <v>2437</v>
      </c>
      <c r="J307" s="65" t="str">
        <f t="shared" si="5"/>
        <v>1752100485</v>
      </c>
      <c r="K307" s="10" t="s">
        <v>1679</v>
      </c>
      <c r="L307" s="6">
        <v>10</v>
      </c>
    </row>
    <row r="308" spans="1:12" x14ac:dyDescent="0.2">
      <c r="A308" s="64" t="s">
        <v>2433</v>
      </c>
      <c r="B308" s="10">
        <v>1754894614</v>
      </c>
      <c r="C308" s="64" t="s">
        <v>2434</v>
      </c>
      <c r="D308" s="64">
        <v>4263</v>
      </c>
      <c r="E308" s="64" t="s">
        <v>2435</v>
      </c>
      <c r="F308" s="64" t="s">
        <v>2436</v>
      </c>
      <c r="G308" s="9" t="s">
        <v>1683</v>
      </c>
      <c r="H308" s="64" t="s">
        <v>2624</v>
      </c>
      <c r="I308" s="64" t="s">
        <v>2437</v>
      </c>
      <c r="J308" s="65">
        <f t="shared" si="5"/>
        <v>1754894614</v>
      </c>
      <c r="K308" s="3" t="s">
        <v>1684</v>
      </c>
      <c r="L308" s="6">
        <v>10</v>
      </c>
    </row>
    <row r="309" spans="1:12" x14ac:dyDescent="0.2">
      <c r="A309" s="64" t="s">
        <v>2433</v>
      </c>
      <c r="B309" s="10" t="s">
        <v>1689</v>
      </c>
      <c r="C309" s="64" t="s">
        <v>2434</v>
      </c>
      <c r="D309" s="64">
        <v>4263</v>
      </c>
      <c r="E309" s="64" t="s">
        <v>2435</v>
      </c>
      <c r="F309" s="64" t="s">
        <v>2436</v>
      </c>
      <c r="G309" s="10" t="s">
        <v>1687</v>
      </c>
      <c r="H309" s="64" t="s">
        <v>2624</v>
      </c>
      <c r="I309" s="64" t="s">
        <v>2437</v>
      </c>
      <c r="J309" s="65" t="str">
        <f t="shared" si="5"/>
        <v>0650227069</v>
      </c>
      <c r="K309" s="10" t="s">
        <v>1688</v>
      </c>
      <c r="L309" s="6">
        <v>10</v>
      </c>
    </row>
    <row r="310" spans="1:12" x14ac:dyDescent="0.2">
      <c r="A310" s="64" t="s">
        <v>2433</v>
      </c>
      <c r="B310" s="10" t="s">
        <v>1695</v>
      </c>
      <c r="C310" s="64" t="s">
        <v>2434</v>
      </c>
      <c r="D310" s="64">
        <v>4263</v>
      </c>
      <c r="E310" s="64" t="s">
        <v>2435</v>
      </c>
      <c r="F310" s="64" t="s">
        <v>2436</v>
      </c>
      <c r="G310" s="10" t="s">
        <v>1693</v>
      </c>
      <c r="H310" s="64" t="s">
        <v>2624</v>
      </c>
      <c r="I310" s="64" t="s">
        <v>2437</v>
      </c>
      <c r="J310" s="65" t="str">
        <f t="shared" si="5"/>
        <v>1753161163</v>
      </c>
      <c r="K310" s="10" t="s">
        <v>1694</v>
      </c>
      <c r="L310" s="6">
        <v>10</v>
      </c>
    </row>
    <row r="311" spans="1:12" x14ac:dyDescent="0.2">
      <c r="A311" s="64" t="s">
        <v>2433</v>
      </c>
      <c r="B311" s="10" t="s">
        <v>1699</v>
      </c>
      <c r="C311" s="64" t="s">
        <v>2434</v>
      </c>
      <c r="D311" s="64">
        <v>4263</v>
      </c>
      <c r="E311" s="64" t="s">
        <v>2435</v>
      </c>
      <c r="F311" s="64" t="s">
        <v>2436</v>
      </c>
      <c r="G311" s="10" t="s">
        <v>1697</v>
      </c>
      <c r="H311" s="64" t="s">
        <v>2624</v>
      </c>
      <c r="I311" s="64" t="s">
        <v>2437</v>
      </c>
      <c r="J311" s="65" t="str">
        <f t="shared" si="5"/>
        <v>0201841020</v>
      </c>
      <c r="K311" s="10" t="s">
        <v>1698</v>
      </c>
      <c r="L311" s="6">
        <v>10</v>
      </c>
    </row>
    <row r="312" spans="1:12" x14ac:dyDescent="0.2">
      <c r="A312" s="64" t="s">
        <v>2433</v>
      </c>
      <c r="B312" s="10" t="s">
        <v>1705</v>
      </c>
      <c r="C312" s="64" t="s">
        <v>2434</v>
      </c>
      <c r="D312" s="64">
        <v>4263</v>
      </c>
      <c r="E312" s="64" t="s">
        <v>2435</v>
      </c>
      <c r="F312" s="64" t="s">
        <v>2436</v>
      </c>
      <c r="G312" s="10" t="s">
        <v>1703</v>
      </c>
      <c r="H312" s="64" t="s">
        <v>2624</v>
      </c>
      <c r="I312" s="64" t="s">
        <v>2437</v>
      </c>
      <c r="J312" s="65" t="str">
        <f t="shared" si="5"/>
        <v>1755823281</v>
      </c>
      <c r="K312" s="10" t="s">
        <v>1704</v>
      </c>
      <c r="L312" s="6">
        <v>10</v>
      </c>
    </row>
    <row r="313" spans="1:12" x14ac:dyDescent="0.2">
      <c r="A313" s="64" t="s">
        <v>2433</v>
      </c>
      <c r="B313" s="10" t="s">
        <v>1709</v>
      </c>
      <c r="C313" s="64" t="s">
        <v>2434</v>
      </c>
      <c r="D313" s="64">
        <v>4263</v>
      </c>
      <c r="E313" s="64" t="s">
        <v>2435</v>
      </c>
      <c r="F313" s="64" t="s">
        <v>2436</v>
      </c>
      <c r="G313" s="10" t="s">
        <v>1707</v>
      </c>
      <c r="H313" s="64" t="s">
        <v>2624</v>
      </c>
      <c r="I313" s="64" t="s">
        <v>2437</v>
      </c>
      <c r="J313" s="65" t="str">
        <f t="shared" si="5"/>
        <v>1750634063</v>
      </c>
      <c r="K313" s="10" t="s">
        <v>1708</v>
      </c>
      <c r="L313" s="6">
        <v>10</v>
      </c>
    </row>
    <row r="314" spans="1:12" x14ac:dyDescent="0.2">
      <c r="A314" s="64" t="s">
        <v>2433</v>
      </c>
      <c r="B314" s="10" t="s">
        <v>1714</v>
      </c>
      <c r="C314" s="64" t="s">
        <v>2434</v>
      </c>
      <c r="D314" s="64">
        <v>4263</v>
      </c>
      <c r="E314" s="64" t="s">
        <v>2435</v>
      </c>
      <c r="F314" s="64" t="s">
        <v>2436</v>
      </c>
      <c r="G314" s="10" t="s">
        <v>1712</v>
      </c>
      <c r="H314" s="64" t="s">
        <v>2624</v>
      </c>
      <c r="I314" s="64" t="s">
        <v>2437</v>
      </c>
      <c r="J314" s="65" t="str">
        <f t="shared" si="5"/>
        <v>1755242557</v>
      </c>
      <c r="K314" s="32" t="s">
        <v>1713</v>
      </c>
      <c r="L314" s="6">
        <v>10</v>
      </c>
    </row>
    <row r="315" spans="1:12" x14ac:dyDescent="0.2">
      <c r="A315" s="64" t="s">
        <v>2433</v>
      </c>
      <c r="B315" s="10" t="s">
        <v>1718</v>
      </c>
      <c r="C315" s="64" t="s">
        <v>2434</v>
      </c>
      <c r="D315" s="64">
        <v>4263</v>
      </c>
      <c r="E315" s="64" t="s">
        <v>2435</v>
      </c>
      <c r="F315" s="64" t="s">
        <v>2436</v>
      </c>
      <c r="G315" s="10" t="s">
        <v>1716</v>
      </c>
      <c r="H315" s="64" t="s">
        <v>2624</v>
      </c>
      <c r="I315" s="64" t="s">
        <v>2437</v>
      </c>
      <c r="J315" s="65" t="str">
        <f t="shared" si="5"/>
        <v>1752573178</v>
      </c>
      <c r="K315" s="10" t="s">
        <v>1717</v>
      </c>
      <c r="L315" s="6">
        <v>10</v>
      </c>
    </row>
    <row r="316" spans="1:12" x14ac:dyDescent="0.2">
      <c r="A316" s="64" t="s">
        <v>2433</v>
      </c>
      <c r="B316" s="10" t="s">
        <v>1723</v>
      </c>
      <c r="C316" s="64" t="s">
        <v>2434</v>
      </c>
      <c r="D316" s="64">
        <v>4263</v>
      </c>
      <c r="E316" s="64" t="s">
        <v>2435</v>
      </c>
      <c r="F316" s="64" t="s">
        <v>2436</v>
      </c>
      <c r="G316" s="10" t="s">
        <v>1721</v>
      </c>
      <c r="H316" s="64" t="s">
        <v>2624</v>
      </c>
      <c r="I316" s="64" t="s">
        <v>2437</v>
      </c>
      <c r="J316" s="65" t="str">
        <f t="shared" si="5"/>
        <v>1754987327</v>
      </c>
      <c r="K316" s="10" t="s">
        <v>1722</v>
      </c>
      <c r="L316" s="6">
        <v>227</v>
      </c>
    </row>
    <row r="317" spans="1:12" x14ac:dyDescent="0.2">
      <c r="A317" s="64" t="s">
        <v>2433</v>
      </c>
      <c r="B317" s="10" t="s">
        <v>1727</v>
      </c>
      <c r="C317" s="64" t="s">
        <v>2434</v>
      </c>
      <c r="D317" s="64">
        <v>4263</v>
      </c>
      <c r="E317" s="64" t="s">
        <v>2435</v>
      </c>
      <c r="F317" s="64" t="s">
        <v>2436</v>
      </c>
      <c r="G317" s="10" t="s">
        <v>1725</v>
      </c>
      <c r="H317" s="64" t="s">
        <v>2624</v>
      </c>
      <c r="I317" s="64" t="s">
        <v>2437</v>
      </c>
      <c r="J317" s="65" t="str">
        <f t="shared" si="5"/>
        <v>1751281583</v>
      </c>
      <c r="K317" s="10" t="s">
        <v>1726</v>
      </c>
      <c r="L317" s="6">
        <v>10</v>
      </c>
    </row>
    <row r="318" spans="1:12" x14ac:dyDescent="0.2">
      <c r="A318" s="64" t="s">
        <v>2433</v>
      </c>
      <c r="B318" s="4" t="s">
        <v>1734</v>
      </c>
      <c r="C318" s="64" t="s">
        <v>2434</v>
      </c>
      <c r="D318" s="64">
        <v>4263</v>
      </c>
      <c r="E318" s="64" t="s">
        <v>2435</v>
      </c>
      <c r="F318" s="64" t="s">
        <v>2436</v>
      </c>
      <c r="G318" s="4" t="s">
        <v>1732</v>
      </c>
      <c r="H318" s="64" t="s">
        <v>2624</v>
      </c>
      <c r="I318" s="64" t="s">
        <v>2437</v>
      </c>
      <c r="J318" s="65" t="str">
        <f t="shared" si="5"/>
        <v>1751208370</v>
      </c>
      <c r="K318" s="4" t="s">
        <v>1733</v>
      </c>
      <c r="L318" s="6">
        <v>206</v>
      </c>
    </row>
    <row r="319" spans="1:12" x14ac:dyDescent="0.2">
      <c r="A319" s="64" t="s">
        <v>2433</v>
      </c>
      <c r="B319" s="7" t="s">
        <v>1739</v>
      </c>
      <c r="C319" s="64" t="s">
        <v>2434</v>
      </c>
      <c r="D319" s="64">
        <v>4263</v>
      </c>
      <c r="E319" s="64" t="s">
        <v>2435</v>
      </c>
      <c r="F319" s="64" t="s">
        <v>2436</v>
      </c>
      <c r="G319" s="7" t="s">
        <v>1737</v>
      </c>
      <c r="H319" s="64" t="s">
        <v>2624</v>
      </c>
      <c r="I319" s="64" t="s">
        <v>2437</v>
      </c>
      <c r="J319" s="65" t="str">
        <f t="shared" si="5"/>
        <v>1755860192</v>
      </c>
      <c r="K319" s="7" t="s">
        <v>1738</v>
      </c>
      <c r="L319" s="6">
        <v>206</v>
      </c>
    </row>
    <row r="320" spans="1:12" x14ac:dyDescent="0.2">
      <c r="A320" s="64" t="s">
        <v>2433</v>
      </c>
      <c r="B320" s="10" t="s">
        <v>1744</v>
      </c>
      <c r="C320" s="64" t="s">
        <v>2434</v>
      </c>
      <c r="D320" s="64">
        <v>4263</v>
      </c>
      <c r="E320" s="64" t="s">
        <v>2435</v>
      </c>
      <c r="F320" s="64" t="s">
        <v>2436</v>
      </c>
      <c r="G320" s="10" t="s">
        <v>1742</v>
      </c>
      <c r="H320" s="64" t="s">
        <v>2624</v>
      </c>
      <c r="I320" s="64" t="s">
        <v>2437</v>
      </c>
      <c r="J320" s="65" t="str">
        <f t="shared" si="5"/>
        <v>1751208214</v>
      </c>
      <c r="K320" s="10" t="s">
        <v>1743</v>
      </c>
      <c r="L320" s="6">
        <v>206</v>
      </c>
    </row>
    <row r="321" spans="1:12" x14ac:dyDescent="0.2">
      <c r="A321" s="64" t="s">
        <v>2433</v>
      </c>
      <c r="B321" s="10" t="s">
        <v>1751</v>
      </c>
      <c r="C321" s="64" t="s">
        <v>2434</v>
      </c>
      <c r="D321" s="64">
        <v>4263</v>
      </c>
      <c r="E321" s="64" t="s">
        <v>2435</v>
      </c>
      <c r="F321" s="64" t="s">
        <v>2436</v>
      </c>
      <c r="G321" s="10" t="s">
        <v>1749</v>
      </c>
      <c r="H321" s="64" t="s">
        <v>2624</v>
      </c>
      <c r="I321" s="64" t="s">
        <v>2437</v>
      </c>
      <c r="J321" s="65" t="str">
        <f t="shared" si="5"/>
        <v>1756843486</v>
      </c>
      <c r="K321" s="10" t="s">
        <v>1750</v>
      </c>
      <c r="L321" s="6">
        <v>206</v>
      </c>
    </row>
    <row r="322" spans="1:12" x14ac:dyDescent="0.2">
      <c r="A322" s="64" t="s">
        <v>2433</v>
      </c>
      <c r="B322" s="10" t="s">
        <v>1761</v>
      </c>
      <c r="C322" s="64" t="s">
        <v>2434</v>
      </c>
      <c r="D322" s="64">
        <v>4263</v>
      </c>
      <c r="E322" s="64" t="s">
        <v>2435</v>
      </c>
      <c r="F322" s="64" t="s">
        <v>2436</v>
      </c>
      <c r="G322" s="10" t="s">
        <v>1759</v>
      </c>
      <c r="H322" s="64" t="s">
        <v>2624</v>
      </c>
      <c r="I322" s="64" t="s">
        <v>2437</v>
      </c>
      <c r="J322" s="65" t="str">
        <f t="shared" ref="J322:J385" si="6">+B322</f>
        <v>1755528039</v>
      </c>
      <c r="K322" s="10" t="s">
        <v>1760</v>
      </c>
      <c r="L322" s="6">
        <v>206</v>
      </c>
    </row>
    <row r="323" spans="1:12" x14ac:dyDescent="0.2">
      <c r="A323" s="64" t="s">
        <v>2433</v>
      </c>
      <c r="B323" s="10" t="s">
        <v>1766</v>
      </c>
      <c r="C323" s="64" t="s">
        <v>2434</v>
      </c>
      <c r="D323" s="64">
        <v>4263</v>
      </c>
      <c r="E323" s="64" t="s">
        <v>2435</v>
      </c>
      <c r="F323" s="64" t="s">
        <v>2436</v>
      </c>
      <c r="G323" s="10" t="s">
        <v>1764</v>
      </c>
      <c r="H323" s="64" t="s">
        <v>2624</v>
      </c>
      <c r="I323" s="64" t="s">
        <v>2437</v>
      </c>
      <c r="J323" s="65" t="str">
        <f t="shared" si="6"/>
        <v>1751881176</v>
      </c>
      <c r="K323" s="10" t="s">
        <v>1765</v>
      </c>
      <c r="L323" s="6">
        <v>206</v>
      </c>
    </row>
    <row r="324" spans="1:12" x14ac:dyDescent="0.2">
      <c r="A324" s="64" t="s">
        <v>2433</v>
      </c>
      <c r="B324" s="10" t="s">
        <v>1771</v>
      </c>
      <c r="C324" s="64" t="s">
        <v>2434</v>
      </c>
      <c r="D324" s="64">
        <v>4263</v>
      </c>
      <c r="E324" s="64" t="s">
        <v>2435</v>
      </c>
      <c r="F324" s="64" t="s">
        <v>2436</v>
      </c>
      <c r="G324" s="10" t="s">
        <v>1769</v>
      </c>
      <c r="H324" s="64" t="s">
        <v>2624</v>
      </c>
      <c r="I324" s="64" t="s">
        <v>2437</v>
      </c>
      <c r="J324" s="65" t="str">
        <f t="shared" si="6"/>
        <v>1755362017</v>
      </c>
      <c r="K324" s="10" t="s">
        <v>1770</v>
      </c>
      <c r="L324" s="6">
        <v>206</v>
      </c>
    </row>
    <row r="325" spans="1:12" x14ac:dyDescent="0.2">
      <c r="A325" s="64" t="s">
        <v>2433</v>
      </c>
      <c r="B325" s="10" t="s">
        <v>1776</v>
      </c>
      <c r="C325" s="64" t="s">
        <v>2434</v>
      </c>
      <c r="D325" s="64">
        <v>4263</v>
      </c>
      <c r="E325" s="64" t="s">
        <v>2435</v>
      </c>
      <c r="F325" s="64" t="s">
        <v>2436</v>
      </c>
      <c r="G325" s="10" t="s">
        <v>1774</v>
      </c>
      <c r="H325" s="64" t="s">
        <v>2624</v>
      </c>
      <c r="I325" s="64" t="s">
        <v>2437</v>
      </c>
      <c r="J325" s="65" t="str">
        <f t="shared" si="6"/>
        <v>1752124543</v>
      </c>
      <c r="K325" s="10" t="s">
        <v>1775</v>
      </c>
      <c r="L325" s="6">
        <v>206</v>
      </c>
    </row>
    <row r="326" spans="1:12" x14ac:dyDescent="0.2">
      <c r="A326" s="64" t="s">
        <v>2433</v>
      </c>
      <c r="B326" s="10" t="s">
        <v>1781</v>
      </c>
      <c r="C326" s="64" t="s">
        <v>2434</v>
      </c>
      <c r="D326" s="64">
        <v>4263</v>
      </c>
      <c r="E326" s="64" t="s">
        <v>2435</v>
      </c>
      <c r="F326" s="64" t="s">
        <v>2436</v>
      </c>
      <c r="G326" s="10" t="s">
        <v>1779</v>
      </c>
      <c r="H326" s="64" t="s">
        <v>2624</v>
      </c>
      <c r="I326" s="64" t="s">
        <v>2437</v>
      </c>
      <c r="J326" s="65" t="str">
        <f t="shared" si="6"/>
        <v>1753308798</v>
      </c>
      <c r="K326" s="10" t="s">
        <v>1780</v>
      </c>
      <c r="L326" s="6">
        <v>206</v>
      </c>
    </row>
    <row r="327" spans="1:12" x14ac:dyDescent="0.2">
      <c r="A327" s="64" t="s">
        <v>2433</v>
      </c>
      <c r="B327" s="10" t="s">
        <v>1786</v>
      </c>
      <c r="C327" s="64" t="s">
        <v>2434</v>
      </c>
      <c r="D327" s="64">
        <v>4263</v>
      </c>
      <c r="E327" s="64" t="s">
        <v>2435</v>
      </c>
      <c r="F327" s="64" t="s">
        <v>2436</v>
      </c>
      <c r="G327" s="10" t="s">
        <v>1784</v>
      </c>
      <c r="H327" s="64" t="s">
        <v>2624</v>
      </c>
      <c r="I327" s="64" t="s">
        <v>2437</v>
      </c>
      <c r="J327" s="65" t="str">
        <f t="shared" si="6"/>
        <v>1752954600</v>
      </c>
      <c r="K327" s="10" t="s">
        <v>1785</v>
      </c>
      <c r="L327" s="6">
        <v>10</v>
      </c>
    </row>
    <row r="328" spans="1:12" x14ac:dyDescent="0.2">
      <c r="A328" s="64" t="s">
        <v>2433</v>
      </c>
      <c r="B328" s="10" t="s">
        <v>1789</v>
      </c>
      <c r="C328" s="64" t="s">
        <v>2434</v>
      </c>
      <c r="D328" s="64">
        <v>4263</v>
      </c>
      <c r="E328" s="64" t="s">
        <v>2435</v>
      </c>
      <c r="F328" s="64" t="s">
        <v>2436</v>
      </c>
      <c r="G328" s="12">
        <v>2202164218</v>
      </c>
      <c r="H328" s="64" t="s">
        <v>2624</v>
      </c>
      <c r="I328" s="64" t="s">
        <v>2437</v>
      </c>
      <c r="J328" s="65" t="str">
        <f t="shared" si="6"/>
        <v>1726685249</v>
      </c>
      <c r="K328" s="12" t="s">
        <v>1788</v>
      </c>
      <c r="L328" s="6">
        <v>10</v>
      </c>
    </row>
    <row r="329" spans="1:12" x14ac:dyDescent="0.2">
      <c r="A329" s="64" t="s">
        <v>2433</v>
      </c>
      <c r="B329" s="10" t="s">
        <v>1793</v>
      </c>
      <c r="C329" s="64" t="s">
        <v>2434</v>
      </c>
      <c r="D329" s="64">
        <v>4263</v>
      </c>
      <c r="E329" s="64" t="s">
        <v>2435</v>
      </c>
      <c r="F329" s="64" t="s">
        <v>2436</v>
      </c>
      <c r="G329" s="10" t="s">
        <v>1791</v>
      </c>
      <c r="H329" s="64" t="s">
        <v>2624</v>
      </c>
      <c r="I329" s="64" t="s">
        <v>2437</v>
      </c>
      <c r="J329" s="65" t="str">
        <f t="shared" si="6"/>
        <v>1716475205</v>
      </c>
      <c r="K329" s="10" t="s">
        <v>1792</v>
      </c>
      <c r="L329" s="6">
        <v>272</v>
      </c>
    </row>
    <row r="330" spans="1:12" s="66" customFormat="1" x14ac:dyDescent="0.2">
      <c r="A330" s="66" t="s">
        <v>2433</v>
      </c>
      <c r="B330" s="166" t="s">
        <v>1801</v>
      </c>
      <c r="C330" s="66" t="s">
        <v>2434</v>
      </c>
      <c r="D330" s="66">
        <v>4263</v>
      </c>
      <c r="E330" s="66" t="s">
        <v>2435</v>
      </c>
      <c r="F330" s="66" t="s">
        <v>2436</v>
      </c>
      <c r="G330" s="167">
        <v>1049882481</v>
      </c>
      <c r="H330" s="66" t="s">
        <v>2624</v>
      </c>
      <c r="I330" s="66" t="s">
        <v>2437</v>
      </c>
      <c r="J330" s="168" t="str">
        <f t="shared" si="6"/>
        <v>0602280604</v>
      </c>
      <c r="K330" s="166" t="s">
        <v>1800</v>
      </c>
      <c r="L330" s="169">
        <v>30</v>
      </c>
    </row>
    <row r="331" spans="1:12" x14ac:dyDescent="0.2">
      <c r="A331" s="64" t="s">
        <v>2433</v>
      </c>
      <c r="B331" s="10" t="s">
        <v>1806</v>
      </c>
      <c r="C331" s="64" t="s">
        <v>2434</v>
      </c>
      <c r="D331" s="64">
        <v>4263</v>
      </c>
      <c r="E331" s="64" t="s">
        <v>2435</v>
      </c>
      <c r="F331" s="64" t="s">
        <v>2436</v>
      </c>
      <c r="G331" s="10" t="s">
        <v>1804</v>
      </c>
      <c r="H331" s="64" t="s">
        <v>2624</v>
      </c>
      <c r="I331" s="64" t="s">
        <v>2437</v>
      </c>
      <c r="J331" s="65" t="str">
        <f t="shared" si="6"/>
        <v>1719194985</v>
      </c>
      <c r="K331" s="10" t="s">
        <v>1805</v>
      </c>
      <c r="L331" s="6">
        <v>227</v>
      </c>
    </row>
    <row r="332" spans="1:12" x14ac:dyDescent="0.2">
      <c r="A332" s="64" t="s">
        <v>2433</v>
      </c>
      <c r="B332" s="10" t="s">
        <v>1811</v>
      </c>
      <c r="C332" s="64" t="s">
        <v>2434</v>
      </c>
      <c r="D332" s="64">
        <v>4263</v>
      </c>
      <c r="E332" s="64" t="s">
        <v>2435</v>
      </c>
      <c r="F332" s="64" t="s">
        <v>2436</v>
      </c>
      <c r="G332" s="10" t="s">
        <v>1809</v>
      </c>
      <c r="H332" s="64" t="s">
        <v>2624</v>
      </c>
      <c r="I332" s="64" t="s">
        <v>2437</v>
      </c>
      <c r="J332" s="65" t="str">
        <f t="shared" si="6"/>
        <v>1754666418</v>
      </c>
      <c r="K332" s="10" t="s">
        <v>1810</v>
      </c>
      <c r="L332" s="6">
        <v>10</v>
      </c>
    </row>
    <row r="333" spans="1:12" x14ac:dyDescent="0.2">
      <c r="A333" s="64" t="s">
        <v>2433</v>
      </c>
      <c r="B333" s="106" t="s">
        <v>1815</v>
      </c>
      <c r="C333" s="64" t="s">
        <v>2434</v>
      </c>
      <c r="D333" s="64">
        <v>8526</v>
      </c>
      <c r="E333" s="64" t="s">
        <v>2435</v>
      </c>
      <c r="F333" s="64" t="s">
        <v>2436</v>
      </c>
      <c r="G333" s="106" t="s">
        <v>1813</v>
      </c>
      <c r="H333" s="64" t="s">
        <v>2624</v>
      </c>
      <c r="I333" s="64" t="s">
        <v>2437</v>
      </c>
      <c r="J333" s="65" t="str">
        <f t="shared" si="6"/>
        <v>1718275983</v>
      </c>
      <c r="K333" s="106" t="s">
        <v>1814</v>
      </c>
      <c r="L333" s="103">
        <v>10</v>
      </c>
    </row>
    <row r="334" spans="1:12" x14ac:dyDescent="0.2">
      <c r="A334" s="64" t="s">
        <v>2433</v>
      </c>
      <c r="B334" s="10" t="s">
        <v>1820</v>
      </c>
      <c r="C334" s="64" t="s">
        <v>2434</v>
      </c>
      <c r="D334" s="64">
        <v>4263</v>
      </c>
      <c r="E334" s="64" t="s">
        <v>2435</v>
      </c>
      <c r="F334" s="64" t="s">
        <v>2436</v>
      </c>
      <c r="G334" s="10" t="s">
        <v>1818</v>
      </c>
      <c r="H334" s="64" t="s">
        <v>2624</v>
      </c>
      <c r="I334" s="64" t="s">
        <v>2437</v>
      </c>
      <c r="J334" s="65" t="str">
        <f t="shared" si="6"/>
        <v>1752124030</v>
      </c>
      <c r="K334" s="10" t="s">
        <v>1819</v>
      </c>
      <c r="L334" s="6">
        <v>10</v>
      </c>
    </row>
    <row r="335" spans="1:12" x14ac:dyDescent="0.2">
      <c r="A335" s="64" t="s">
        <v>2433</v>
      </c>
      <c r="B335" s="10" t="s">
        <v>1824</v>
      </c>
      <c r="C335" s="64" t="s">
        <v>2434</v>
      </c>
      <c r="D335" s="64">
        <v>4263</v>
      </c>
      <c r="E335" s="64" t="s">
        <v>2435</v>
      </c>
      <c r="F335" s="64" t="s">
        <v>2436</v>
      </c>
      <c r="G335" s="10" t="s">
        <v>1822</v>
      </c>
      <c r="H335" s="64" t="s">
        <v>2624</v>
      </c>
      <c r="I335" s="64" t="s">
        <v>2437</v>
      </c>
      <c r="J335" s="65" t="str">
        <f t="shared" si="6"/>
        <v>1725615429</v>
      </c>
      <c r="K335" s="10" t="s">
        <v>1823</v>
      </c>
      <c r="L335" s="6">
        <v>10</v>
      </c>
    </row>
    <row r="336" spans="1:12" x14ac:dyDescent="0.2">
      <c r="A336" s="64" t="s">
        <v>2433</v>
      </c>
      <c r="B336" s="96" t="s">
        <v>1829</v>
      </c>
      <c r="C336" s="64" t="s">
        <v>2434</v>
      </c>
      <c r="D336" s="64">
        <v>8526</v>
      </c>
      <c r="E336" s="64" t="s">
        <v>2435</v>
      </c>
      <c r="F336" s="64" t="s">
        <v>2436</v>
      </c>
      <c r="G336" s="106" t="s">
        <v>1827</v>
      </c>
      <c r="H336" s="64" t="s">
        <v>2624</v>
      </c>
      <c r="I336" s="64" t="s">
        <v>2437</v>
      </c>
      <c r="J336" s="65" t="str">
        <f t="shared" si="6"/>
        <v>1705953394</v>
      </c>
      <c r="K336" s="10" t="s">
        <v>1828</v>
      </c>
      <c r="L336" s="103">
        <v>10</v>
      </c>
    </row>
    <row r="337" spans="1:12" x14ac:dyDescent="0.2">
      <c r="A337" s="64" t="s">
        <v>2433</v>
      </c>
      <c r="B337" s="10" t="s">
        <v>1832</v>
      </c>
      <c r="C337" s="64" t="s">
        <v>2434</v>
      </c>
      <c r="D337" s="64">
        <v>4263</v>
      </c>
      <c r="E337" s="64" t="s">
        <v>2435</v>
      </c>
      <c r="F337" s="64" t="s">
        <v>2436</v>
      </c>
      <c r="G337" s="10" t="s">
        <v>1830</v>
      </c>
      <c r="H337" s="64" t="s">
        <v>2624</v>
      </c>
      <c r="I337" s="64" t="s">
        <v>2437</v>
      </c>
      <c r="J337" s="65" t="str">
        <f t="shared" si="6"/>
        <v>1716088537</v>
      </c>
      <c r="K337" s="98" t="s">
        <v>1831</v>
      </c>
      <c r="L337" s="6">
        <v>272</v>
      </c>
    </row>
    <row r="338" spans="1:12" x14ac:dyDescent="0.2">
      <c r="A338" s="64" t="s">
        <v>2433</v>
      </c>
      <c r="B338" s="11" t="s">
        <v>1839</v>
      </c>
      <c r="C338" s="64" t="s">
        <v>2434</v>
      </c>
      <c r="D338" s="64">
        <v>4263</v>
      </c>
      <c r="E338" s="64" t="s">
        <v>2435</v>
      </c>
      <c r="F338" s="64" t="s">
        <v>2436</v>
      </c>
      <c r="G338" s="11" t="s">
        <v>1837</v>
      </c>
      <c r="H338" s="64" t="s">
        <v>2624</v>
      </c>
      <c r="I338" s="64" t="s">
        <v>2437</v>
      </c>
      <c r="J338" s="65" t="str">
        <f t="shared" si="6"/>
        <v>1755018858</v>
      </c>
      <c r="K338" s="10" t="s">
        <v>1838</v>
      </c>
      <c r="L338" s="6">
        <v>713</v>
      </c>
    </row>
    <row r="339" spans="1:12" x14ac:dyDescent="0.2">
      <c r="A339" s="64" t="s">
        <v>2433</v>
      </c>
      <c r="B339" s="11" t="s">
        <v>1845</v>
      </c>
      <c r="C339" s="64" t="s">
        <v>2434</v>
      </c>
      <c r="D339" s="64">
        <v>4263</v>
      </c>
      <c r="E339" s="64" t="s">
        <v>2435</v>
      </c>
      <c r="F339" s="64" t="s">
        <v>2436</v>
      </c>
      <c r="G339" s="9" t="s">
        <v>1843</v>
      </c>
      <c r="H339" s="64" t="s">
        <v>2624</v>
      </c>
      <c r="I339" s="64" t="s">
        <v>2437</v>
      </c>
      <c r="J339" s="65" t="str">
        <f t="shared" si="6"/>
        <v>1756024244</v>
      </c>
      <c r="K339" s="6" t="s">
        <v>1844</v>
      </c>
      <c r="L339" s="6">
        <v>227</v>
      </c>
    </row>
    <row r="340" spans="1:12" x14ac:dyDescent="0.2">
      <c r="A340" s="64" t="s">
        <v>2433</v>
      </c>
      <c r="B340" s="10">
        <v>1704104809</v>
      </c>
      <c r="C340" s="64" t="s">
        <v>2434</v>
      </c>
      <c r="D340" s="64">
        <v>4263</v>
      </c>
      <c r="E340" s="64" t="s">
        <v>2435</v>
      </c>
      <c r="F340" s="64" t="s">
        <v>2436</v>
      </c>
      <c r="G340" s="10">
        <v>5399392900</v>
      </c>
      <c r="H340" s="64" t="s">
        <v>2624</v>
      </c>
      <c r="I340" s="64" t="s">
        <v>2437</v>
      </c>
      <c r="J340" s="65">
        <f t="shared" si="6"/>
        <v>1704104809</v>
      </c>
      <c r="K340" s="10" t="s">
        <v>1847</v>
      </c>
      <c r="L340" s="6">
        <v>10</v>
      </c>
    </row>
    <row r="341" spans="1:12" x14ac:dyDescent="0.2">
      <c r="A341" s="64" t="s">
        <v>2433</v>
      </c>
      <c r="B341" s="113" t="s">
        <v>1857</v>
      </c>
      <c r="C341" s="64" t="s">
        <v>2434</v>
      </c>
      <c r="D341" s="64">
        <v>8526</v>
      </c>
      <c r="E341" s="64" t="s">
        <v>2435</v>
      </c>
      <c r="F341" s="64" t="s">
        <v>2436</v>
      </c>
      <c r="G341" s="113" t="s">
        <v>1855</v>
      </c>
      <c r="H341" s="64" t="s">
        <v>2624</v>
      </c>
      <c r="I341" s="64" t="s">
        <v>2437</v>
      </c>
      <c r="J341" s="65" t="str">
        <f t="shared" si="6"/>
        <v>1756265516</v>
      </c>
      <c r="K341" s="3" t="s">
        <v>1856</v>
      </c>
      <c r="L341" s="103">
        <v>206</v>
      </c>
    </row>
    <row r="342" spans="1:12" x14ac:dyDescent="0.2">
      <c r="A342" s="64" t="s">
        <v>2433</v>
      </c>
      <c r="B342" s="10" t="s">
        <v>1865</v>
      </c>
      <c r="C342" s="64" t="s">
        <v>2434</v>
      </c>
      <c r="D342" s="64">
        <v>4263</v>
      </c>
      <c r="E342" s="64" t="s">
        <v>2435</v>
      </c>
      <c r="F342" s="64" t="s">
        <v>2436</v>
      </c>
      <c r="G342" s="10" t="s">
        <v>1863</v>
      </c>
      <c r="H342" s="64" t="s">
        <v>2624</v>
      </c>
      <c r="I342" s="64" t="s">
        <v>2437</v>
      </c>
      <c r="J342" s="65" t="str">
        <f t="shared" si="6"/>
        <v>1750798777</v>
      </c>
      <c r="K342" s="113" t="s">
        <v>1864</v>
      </c>
      <c r="L342" s="6">
        <v>206</v>
      </c>
    </row>
    <row r="343" spans="1:12" x14ac:dyDescent="0.2">
      <c r="A343" s="64" t="s">
        <v>2433</v>
      </c>
      <c r="B343" s="10" t="s">
        <v>1871</v>
      </c>
      <c r="C343" s="64" t="s">
        <v>2434</v>
      </c>
      <c r="D343" s="64">
        <v>4263</v>
      </c>
      <c r="E343" s="64" t="s">
        <v>2435</v>
      </c>
      <c r="F343" s="64" t="s">
        <v>2436</v>
      </c>
      <c r="G343" s="10" t="s">
        <v>1869</v>
      </c>
      <c r="H343" s="64" t="s">
        <v>2624</v>
      </c>
      <c r="I343" s="64" t="s">
        <v>2437</v>
      </c>
      <c r="J343" s="65" t="str">
        <f t="shared" si="6"/>
        <v>1756482673</v>
      </c>
      <c r="K343" s="113" t="s">
        <v>1870</v>
      </c>
      <c r="L343" s="6">
        <v>206</v>
      </c>
    </row>
    <row r="344" spans="1:12" x14ac:dyDescent="0.2">
      <c r="A344" s="64" t="s">
        <v>2433</v>
      </c>
      <c r="B344" s="7" t="s">
        <v>1875</v>
      </c>
      <c r="C344" s="64" t="s">
        <v>2434</v>
      </c>
      <c r="D344" s="64">
        <v>4263</v>
      </c>
      <c r="E344" s="64" t="s">
        <v>2435</v>
      </c>
      <c r="F344" s="64" t="s">
        <v>2436</v>
      </c>
      <c r="G344" s="7" t="s">
        <v>1873</v>
      </c>
      <c r="H344" s="64" t="s">
        <v>2624</v>
      </c>
      <c r="I344" s="64" t="s">
        <v>2437</v>
      </c>
      <c r="J344" s="65" t="str">
        <f t="shared" si="6"/>
        <v>1752848547</v>
      </c>
      <c r="K344" s="7" t="s">
        <v>1874</v>
      </c>
      <c r="L344" s="6">
        <v>227</v>
      </c>
    </row>
    <row r="345" spans="1:12" x14ac:dyDescent="0.2">
      <c r="A345" s="64" t="s">
        <v>2433</v>
      </c>
      <c r="B345" s="10" t="s">
        <v>1878</v>
      </c>
      <c r="C345" s="64" t="s">
        <v>2434</v>
      </c>
      <c r="D345" s="64">
        <v>4263</v>
      </c>
      <c r="E345" s="64" t="s">
        <v>2435</v>
      </c>
      <c r="F345" s="64" t="s">
        <v>2436</v>
      </c>
      <c r="G345" s="28">
        <v>403010179913</v>
      </c>
      <c r="H345" s="64" t="s">
        <v>2624</v>
      </c>
      <c r="I345" s="64" t="s">
        <v>2437</v>
      </c>
      <c r="J345" s="65" t="str">
        <f t="shared" si="6"/>
        <v>1726064866</v>
      </c>
      <c r="K345" s="3" t="s">
        <v>1877</v>
      </c>
      <c r="L345" s="6">
        <v>227</v>
      </c>
    </row>
    <row r="346" spans="1:12" x14ac:dyDescent="0.2">
      <c r="A346" s="64" t="s">
        <v>2433</v>
      </c>
      <c r="B346" s="10" t="s">
        <v>1885</v>
      </c>
      <c r="C346" s="64" t="s">
        <v>2434</v>
      </c>
      <c r="D346" s="64">
        <v>4263</v>
      </c>
      <c r="E346" s="64" t="s">
        <v>2435</v>
      </c>
      <c r="F346" s="64" t="s">
        <v>2436</v>
      </c>
      <c r="G346" s="10" t="s">
        <v>1883</v>
      </c>
      <c r="H346" s="64" t="s">
        <v>2624</v>
      </c>
      <c r="I346" s="64" t="s">
        <v>2437</v>
      </c>
      <c r="J346" s="65" t="str">
        <f t="shared" si="6"/>
        <v>1756722599</v>
      </c>
      <c r="K346" s="10" t="s">
        <v>1884</v>
      </c>
      <c r="L346" s="6">
        <v>10</v>
      </c>
    </row>
    <row r="347" spans="1:12" x14ac:dyDescent="0.2">
      <c r="A347" s="64" t="s">
        <v>2433</v>
      </c>
      <c r="B347" s="10" t="s">
        <v>1889</v>
      </c>
      <c r="C347" s="64" t="s">
        <v>2434</v>
      </c>
      <c r="D347" s="64">
        <v>4263</v>
      </c>
      <c r="E347" s="64" t="s">
        <v>2435</v>
      </c>
      <c r="F347" s="64" t="s">
        <v>2436</v>
      </c>
      <c r="G347" s="10" t="s">
        <v>1887</v>
      </c>
      <c r="H347" s="64" t="s">
        <v>2624</v>
      </c>
      <c r="I347" s="64" t="s">
        <v>2437</v>
      </c>
      <c r="J347" s="65" t="str">
        <f t="shared" si="6"/>
        <v>1753776051</v>
      </c>
      <c r="K347" s="32" t="s">
        <v>1888</v>
      </c>
      <c r="L347" s="6">
        <v>10</v>
      </c>
    </row>
    <row r="348" spans="1:12" x14ac:dyDescent="0.2">
      <c r="A348" s="64" t="s">
        <v>2433</v>
      </c>
      <c r="B348" s="10" t="s">
        <v>1895</v>
      </c>
      <c r="C348" s="64" t="s">
        <v>2434</v>
      </c>
      <c r="D348" s="64">
        <v>4263</v>
      </c>
      <c r="E348" s="64" t="s">
        <v>2435</v>
      </c>
      <c r="F348" s="64" t="s">
        <v>2436</v>
      </c>
      <c r="G348" s="10" t="s">
        <v>1893</v>
      </c>
      <c r="H348" s="64" t="s">
        <v>2624</v>
      </c>
      <c r="I348" s="64" t="s">
        <v>2437</v>
      </c>
      <c r="J348" s="65" t="str">
        <f t="shared" si="6"/>
        <v>1751949817</v>
      </c>
      <c r="K348" s="10" t="s">
        <v>1894</v>
      </c>
      <c r="L348" s="6">
        <v>10</v>
      </c>
    </row>
    <row r="349" spans="1:12" x14ac:dyDescent="0.2">
      <c r="A349" s="64" t="s">
        <v>2433</v>
      </c>
      <c r="B349" s="10" t="s">
        <v>1900</v>
      </c>
      <c r="C349" s="64" t="s">
        <v>2434</v>
      </c>
      <c r="D349" s="64">
        <v>4263</v>
      </c>
      <c r="E349" s="64" t="s">
        <v>2435</v>
      </c>
      <c r="F349" s="64" t="s">
        <v>2436</v>
      </c>
      <c r="G349" s="10" t="s">
        <v>1898</v>
      </c>
      <c r="H349" s="64" t="s">
        <v>2624</v>
      </c>
      <c r="I349" s="64" t="s">
        <v>2437</v>
      </c>
      <c r="J349" s="65" t="str">
        <f t="shared" si="6"/>
        <v>1756353072</v>
      </c>
      <c r="K349" s="10" t="s">
        <v>1899</v>
      </c>
      <c r="L349" s="6">
        <v>10</v>
      </c>
    </row>
    <row r="350" spans="1:12" x14ac:dyDescent="0.2">
      <c r="A350" s="64" t="s">
        <v>2433</v>
      </c>
      <c r="B350" s="10" t="s">
        <v>1905</v>
      </c>
      <c r="C350" s="64" t="s">
        <v>2434</v>
      </c>
      <c r="D350" s="64">
        <v>4263</v>
      </c>
      <c r="E350" s="64" t="s">
        <v>2435</v>
      </c>
      <c r="F350" s="64" t="s">
        <v>2436</v>
      </c>
      <c r="G350" s="10" t="s">
        <v>1903</v>
      </c>
      <c r="H350" s="64" t="s">
        <v>2624</v>
      </c>
      <c r="I350" s="64" t="s">
        <v>2437</v>
      </c>
      <c r="J350" s="65" t="str">
        <f t="shared" si="6"/>
        <v>0606151454</v>
      </c>
      <c r="K350" s="10" t="s">
        <v>1904</v>
      </c>
      <c r="L350" s="6">
        <v>10</v>
      </c>
    </row>
    <row r="351" spans="1:12" x14ac:dyDescent="0.2">
      <c r="A351" s="64" t="s">
        <v>2433</v>
      </c>
      <c r="B351" s="10" t="s">
        <v>1916</v>
      </c>
      <c r="C351" s="64" t="s">
        <v>2434</v>
      </c>
      <c r="D351" s="64">
        <v>4263</v>
      </c>
      <c r="E351" s="64" t="s">
        <v>2435</v>
      </c>
      <c r="F351" s="64" t="s">
        <v>2436</v>
      </c>
      <c r="G351" s="10" t="s">
        <v>1914</v>
      </c>
      <c r="H351" s="64" t="s">
        <v>2624</v>
      </c>
      <c r="I351" s="64" t="s">
        <v>2437</v>
      </c>
      <c r="J351" s="65" t="str">
        <f t="shared" si="6"/>
        <v>1755575378</v>
      </c>
      <c r="K351" s="10" t="s">
        <v>1915</v>
      </c>
      <c r="L351" s="6">
        <v>10</v>
      </c>
    </row>
    <row r="352" spans="1:12" x14ac:dyDescent="0.2">
      <c r="A352" s="64" t="s">
        <v>2433</v>
      </c>
      <c r="B352" s="10" t="s">
        <v>1922</v>
      </c>
      <c r="C352" s="64" t="s">
        <v>2434</v>
      </c>
      <c r="D352" s="64">
        <v>4263</v>
      </c>
      <c r="E352" s="64" t="s">
        <v>2435</v>
      </c>
      <c r="F352" s="64" t="s">
        <v>2436</v>
      </c>
      <c r="G352" s="10" t="s">
        <v>1920</v>
      </c>
      <c r="H352" s="64" t="s">
        <v>2624</v>
      </c>
      <c r="I352" s="64" t="s">
        <v>2437</v>
      </c>
      <c r="J352" s="65" t="str">
        <f t="shared" si="6"/>
        <v>1728742550</v>
      </c>
      <c r="K352" s="10" t="s">
        <v>1921</v>
      </c>
      <c r="L352" s="6">
        <v>10</v>
      </c>
    </row>
    <row r="353" spans="1:12" x14ac:dyDescent="0.2">
      <c r="A353" s="64" t="s">
        <v>2433</v>
      </c>
      <c r="B353" s="10" t="s">
        <v>1925</v>
      </c>
      <c r="C353" s="64" t="s">
        <v>2434</v>
      </c>
      <c r="D353" s="64">
        <v>4263</v>
      </c>
      <c r="E353" s="64" t="s">
        <v>2435</v>
      </c>
      <c r="F353" s="64" t="s">
        <v>2436</v>
      </c>
      <c r="G353" s="10" t="s">
        <v>1923</v>
      </c>
      <c r="H353" s="64" t="s">
        <v>2624</v>
      </c>
      <c r="I353" s="64" t="s">
        <v>2437</v>
      </c>
      <c r="J353" s="65" t="str">
        <f t="shared" si="6"/>
        <v>1729120905</v>
      </c>
      <c r="K353" s="10" t="s">
        <v>1924</v>
      </c>
      <c r="L353" s="6">
        <v>10</v>
      </c>
    </row>
    <row r="354" spans="1:12" x14ac:dyDescent="0.2">
      <c r="A354" s="64" t="s">
        <v>2433</v>
      </c>
      <c r="B354" s="10" t="s">
        <v>1930</v>
      </c>
      <c r="C354" s="64" t="s">
        <v>2434</v>
      </c>
      <c r="D354" s="64">
        <v>4263</v>
      </c>
      <c r="E354" s="64" t="s">
        <v>2435</v>
      </c>
      <c r="F354" s="64" t="s">
        <v>2436</v>
      </c>
      <c r="G354" s="10" t="s">
        <v>1928</v>
      </c>
      <c r="H354" s="64" t="s">
        <v>2624</v>
      </c>
      <c r="I354" s="64" t="s">
        <v>2437</v>
      </c>
      <c r="J354" s="65" t="str">
        <f t="shared" si="6"/>
        <v>1801383942</v>
      </c>
      <c r="K354" s="32" t="s">
        <v>1929</v>
      </c>
      <c r="L354" s="6">
        <v>10</v>
      </c>
    </row>
    <row r="355" spans="1:12" x14ac:dyDescent="0.2">
      <c r="A355" s="64" t="s">
        <v>2433</v>
      </c>
      <c r="B355" s="10" t="s">
        <v>1935</v>
      </c>
      <c r="C355" s="64" t="s">
        <v>2434</v>
      </c>
      <c r="D355" s="64">
        <v>4263</v>
      </c>
      <c r="E355" s="64" t="s">
        <v>2435</v>
      </c>
      <c r="F355" s="64" t="s">
        <v>2436</v>
      </c>
      <c r="G355" s="32" t="s">
        <v>1933</v>
      </c>
      <c r="H355" s="64" t="s">
        <v>2624</v>
      </c>
      <c r="I355" s="64" t="s">
        <v>2437</v>
      </c>
      <c r="J355" s="65" t="str">
        <f t="shared" si="6"/>
        <v>0504245663</v>
      </c>
      <c r="K355" s="10" t="s">
        <v>1934</v>
      </c>
      <c r="L355" s="43">
        <v>10</v>
      </c>
    </row>
    <row r="356" spans="1:12" x14ac:dyDescent="0.2">
      <c r="A356" s="64" t="s">
        <v>2433</v>
      </c>
      <c r="B356" s="10" t="s">
        <v>1940</v>
      </c>
      <c r="C356" s="64" t="s">
        <v>2434</v>
      </c>
      <c r="D356" s="64">
        <v>4263</v>
      </c>
      <c r="E356" s="64" t="s">
        <v>2435</v>
      </c>
      <c r="F356" s="64" t="s">
        <v>2436</v>
      </c>
      <c r="G356" s="32" t="s">
        <v>1938</v>
      </c>
      <c r="H356" s="64" t="s">
        <v>2624</v>
      </c>
      <c r="I356" s="64" t="s">
        <v>2437</v>
      </c>
      <c r="J356" s="65" t="str">
        <f t="shared" si="6"/>
        <v>1754866216</v>
      </c>
      <c r="K356" s="10" t="s">
        <v>1939</v>
      </c>
      <c r="L356" s="43">
        <v>10</v>
      </c>
    </row>
    <row r="357" spans="1:12" x14ac:dyDescent="0.2">
      <c r="A357" s="64" t="s">
        <v>2433</v>
      </c>
      <c r="B357" s="120" t="s">
        <v>1944</v>
      </c>
      <c r="C357" s="64" t="s">
        <v>2434</v>
      </c>
      <c r="D357" s="64">
        <v>8526</v>
      </c>
      <c r="E357" s="64" t="s">
        <v>2435</v>
      </c>
      <c r="F357" s="64" t="s">
        <v>2436</v>
      </c>
      <c r="G357" s="106" t="s">
        <v>1942</v>
      </c>
      <c r="H357" s="64" t="s">
        <v>2624</v>
      </c>
      <c r="I357" s="64" t="s">
        <v>2437</v>
      </c>
      <c r="J357" s="65" t="str">
        <f t="shared" si="6"/>
        <v>1756021422</v>
      </c>
      <c r="K357" s="106" t="s">
        <v>1943</v>
      </c>
      <c r="L357" s="103">
        <v>10</v>
      </c>
    </row>
    <row r="358" spans="1:12" x14ac:dyDescent="0.2">
      <c r="A358" s="64" t="s">
        <v>2433</v>
      </c>
      <c r="B358" s="10" t="s">
        <v>1951</v>
      </c>
      <c r="C358" s="64" t="s">
        <v>2434</v>
      </c>
      <c r="D358" s="64">
        <v>4263</v>
      </c>
      <c r="E358" s="64" t="s">
        <v>2435</v>
      </c>
      <c r="F358" s="64" t="s">
        <v>2436</v>
      </c>
      <c r="G358" s="10" t="s">
        <v>1949</v>
      </c>
      <c r="H358" s="64" t="s">
        <v>2624</v>
      </c>
      <c r="I358" s="64" t="s">
        <v>2437</v>
      </c>
      <c r="J358" s="65" t="str">
        <f t="shared" si="6"/>
        <v>1728682400</v>
      </c>
      <c r="K358" s="10" t="s">
        <v>1950</v>
      </c>
      <c r="L358" s="6">
        <v>206</v>
      </c>
    </row>
    <row r="359" spans="1:12" x14ac:dyDescent="0.2">
      <c r="A359" s="64" t="s">
        <v>2433</v>
      </c>
      <c r="B359" s="10" t="s">
        <v>1956</v>
      </c>
      <c r="C359" s="64" t="s">
        <v>2434</v>
      </c>
      <c r="D359" s="64">
        <v>4263</v>
      </c>
      <c r="E359" s="64" t="s">
        <v>2435</v>
      </c>
      <c r="F359" s="64" t="s">
        <v>2436</v>
      </c>
      <c r="G359" s="10" t="s">
        <v>1954</v>
      </c>
      <c r="H359" s="64" t="s">
        <v>2624</v>
      </c>
      <c r="I359" s="64" t="s">
        <v>2437</v>
      </c>
      <c r="J359" s="65" t="str">
        <f t="shared" si="6"/>
        <v>0504816711</v>
      </c>
      <c r="K359" s="10" t="s">
        <v>1955</v>
      </c>
      <c r="L359" s="6">
        <v>206</v>
      </c>
    </row>
    <row r="360" spans="1:12" x14ac:dyDescent="0.2">
      <c r="A360" s="64" t="s">
        <v>2433</v>
      </c>
      <c r="B360" s="10" t="s">
        <v>1962</v>
      </c>
      <c r="C360" s="64" t="s">
        <v>2434</v>
      </c>
      <c r="D360" s="64">
        <v>4263</v>
      </c>
      <c r="E360" s="64" t="s">
        <v>2435</v>
      </c>
      <c r="F360" s="64" t="s">
        <v>2436</v>
      </c>
      <c r="G360" s="10" t="s">
        <v>1960</v>
      </c>
      <c r="H360" s="64" t="s">
        <v>2624</v>
      </c>
      <c r="I360" s="64" t="s">
        <v>2437</v>
      </c>
      <c r="J360" s="65" t="str">
        <f t="shared" si="6"/>
        <v>1752795276</v>
      </c>
      <c r="K360" s="10" t="s">
        <v>1961</v>
      </c>
      <c r="L360" s="6">
        <v>206</v>
      </c>
    </row>
    <row r="361" spans="1:12" x14ac:dyDescent="0.2">
      <c r="A361" s="64" t="s">
        <v>2433</v>
      </c>
      <c r="B361" s="10" t="s">
        <v>1967</v>
      </c>
      <c r="C361" s="64" t="s">
        <v>2434</v>
      </c>
      <c r="D361" s="64">
        <v>4263</v>
      </c>
      <c r="E361" s="64" t="s">
        <v>2435</v>
      </c>
      <c r="F361" s="64" t="s">
        <v>2436</v>
      </c>
      <c r="G361" s="10" t="s">
        <v>1965</v>
      </c>
      <c r="H361" s="64" t="s">
        <v>2624</v>
      </c>
      <c r="I361" s="64" t="s">
        <v>2437</v>
      </c>
      <c r="J361" s="65" t="str">
        <f t="shared" si="6"/>
        <v>1754122990</v>
      </c>
      <c r="K361" s="10" t="s">
        <v>1966</v>
      </c>
      <c r="L361" s="6">
        <v>206</v>
      </c>
    </row>
    <row r="362" spans="1:12" x14ac:dyDescent="0.2">
      <c r="A362" s="64" t="s">
        <v>2433</v>
      </c>
      <c r="B362" s="10" t="s">
        <v>1972</v>
      </c>
      <c r="C362" s="64" t="s">
        <v>2434</v>
      </c>
      <c r="D362" s="64">
        <v>4263</v>
      </c>
      <c r="E362" s="64" t="s">
        <v>2435</v>
      </c>
      <c r="F362" s="64" t="s">
        <v>2436</v>
      </c>
      <c r="G362" s="10" t="s">
        <v>1970</v>
      </c>
      <c r="H362" s="64" t="s">
        <v>2624</v>
      </c>
      <c r="I362" s="64" t="s">
        <v>2437</v>
      </c>
      <c r="J362" s="65" t="str">
        <f t="shared" si="6"/>
        <v>1754507224</v>
      </c>
      <c r="K362" s="10" t="s">
        <v>1971</v>
      </c>
      <c r="L362" s="6">
        <v>206</v>
      </c>
    </row>
    <row r="363" spans="1:12" x14ac:dyDescent="0.2">
      <c r="A363" s="64" t="s">
        <v>2433</v>
      </c>
      <c r="B363" s="10" t="s">
        <v>1978</v>
      </c>
      <c r="C363" s="64" t="s">
        <v>2434</v>
      </c>
      <c r="D363" s="64">
        <v>4263</v>
      </c>
      <c r="E363" s="64" t="s">
        <v>2435</v>
      </c>
      <c r="F363" s="64" t="s">
        <v>2436</v>
      </c>
      <c r="G363" s="10" t="s">
        <v>1976</v>
      </c>
      <c r="H363" s="64" t="s">
        <v>2624</v>
      </c>
      <c r="I363" s="64" t="s">
        <v>2437</v>
      </c>
      <c r="J363" s="65" t="str">
        <f t="shared" si="6"/>
        <v>1751714856</v>
      </c>
      <c r="K363" s="10" t="s">
        <v>1977</v>
      </c>
      <c r="L363" s="6">
        <v>10</v>
      </c>
    </row>
    <row r="364" spans="1:12" x14ac:dyDescent="0.2">
      <c r="A364" s="64" t="s">
        <v>2433</v>
      </c>
      <c r="B364" s="10" t="s">
        <v>1982</v>
      </c>
      <c r="C364" s="64" t="s">
        <v>2434</v>
      </c>
      <c r="D364" s="64">
        <v>4263</v>
      </c>
      <c r="E364" s="64" t="s">
        <v>2435</v>
      </c>
      <c r="F364" s="64" t="s">
        <v>2436</v>
      </c>
      <c r="G364" s="10" t="s">
        <v>1980</v>
      </c>
      <c r="H364" s="64" t="s">
        <v>2624</v>
      </c>
      <c r="I364" s="64" t="s">
        <v>2437</v>
      </c>
      <c r="J364" s="65" t="str">
        <f t="shared" si="6"/>
        <v>1751714930</v>
      </c>
      <c r="K364" s="10" t="s">
        <v>1981</v>
      </c>
      <c r="L364" s="6">
        <v>10</v>
      </c>
    </row>
    <row r="365" spans="1:12" x14ac:dyDescent="0.2">
      <c r="A365" s="64" t="s">
        <v>2433</v>
      </c>
      <c r="B365" s="10" t="s">
        <v>1988</v>
      </c>
      <c r="C365" s="64" t="s">
        <v>2434</v>
      </c>
      <c r="D365" s="64">
        <v>4263</v>
      </c>
      <c r="E365" s="64" t="s">
        <v>2435</v>
      </c>
      <c r="F365" s="64" t="s">
        <v>2436</v>
      </c>
      <c r="G365" s="10" t="s">
        <v>1986</v>
      </c>
      <c r="H365" s="64" t="s">
        <v>2624</v>
      </c>
      <c r="I365" s="64" t="s">
        <v>2437</v>
      </c>
      <c r="J365" s="65" t="str">
        <f t="shared" si="6"/>
        <v>1754019816</v>
      </c>
      <c r="K365" s="10" t="s">
        <v>1987</v>
      </c>
      <c r="L365" s="6">
        <v>206</v>
      </c>
    </row>
    <row r="366" spans="1:12" x14ac:dyDescent="0.2">
      <c r="A366" s="64" t="s">
        <v>2433</v>
      </c>
      <c r="B366" s="10" t="s">
        <v>1994</v>
      </c>
      <c r="C366" s="64" t="s">
        <v>2434</v>
      </c>
      <c r="D366" s="64">
        <v>4263</v>
      </c>
      <c r="E366" s="64" t="s">
        <v>2435</v>
      </c>
      <c r="F366" s="64" t="s">
        <v>2436</v>
      </c>
      <c r="G366" s="10" t="s">
        <v>1992</v>
      </c>
      <c r="H366" s="64" t="s">
        <v>2624</v>
      </c>
      <c r="I366" s="64" t="s">
        <v>2437</v>
      </c>
      <c r="J366" s="65" t="str">
        <f t="shared" si="6"/>
        <v>2450069626</v>
      </c>
      <c r="K366" s="10" t="s">
        <v>1993</v>
      </c>
      <c r="L366" s="6">
        <v>206</v>
      </c>
    </row>
    <row r="367" spans="1:12" x14ac:dyDescent="0.2">
      <c r="A367" s="64" t="s">
        <v>2433</v>
      </c>
      <c r="B367" s="10" t="s">
        <v>1999</v>
      </c>
      <c r="C367" s="64" t="s">
        <v>2434</v>
      </c>
      <c r="D367" s="64">
        <v>4263</v>
      </c>
      <c r="E367" s="64" t="s">
        <v>2435</v>
      </c>
      <c r="F367" s="64" t="s">
        <v>2436</v>
      </c>
      <c r="G367" s="10" t="s">
        <v>1997</v>
      </c>
      <c r="H367" s="64" t="s">
        <v>2624</v>
      </c>
      <c r="I367" s="64" t="s">
        <v>2437</v>
      </c>
      <c r="J367" s="65" t="str">
        <f t="shared" si="6"/>
        <v>1750571208</v>
      </c>
      <c r="K367" s="10" t="s">
        <v>1998</v>
      </c>
      <c r="L367" s="6">
        <v>206</v>
      </c>
    </row>
    <row r="368" spans="1:12" x14ac:dyDescent="0.2">
      <c r="A368" s="64" t="s">
        <v>2433</v>
      </c>
      <c r="B368" s="10" t="s">
        <v>2006</v>
      </c>
      <c r="C368" s="64" t="s">
        <v>2434</v>
      </c>
      <c r="D368" s="64">
        <v>4263</v>
      </c>
      <c r="E368" s="64" t="s">
        <v>2435</v>
      </c>
      <c r="F368" s="64" t="s">
        <v>2436</v>
      </c>
      <c r="G368" s="10" t="s">
        <v>2004</v>
      </c>
      <c r="H368" s="64" t="s">
        <v>2624</v>
      </c>
      <c r="I368" s="64" t="s">
        <v>2437</v>
      </c>
      <c r="J368" s="65" t="str">
        <f t="shared" si="6"/>
        <v>1753322153</v>
      </c>
      <c r="K368" s="10" t="s">
        <v>2005</v>
      </c>
      <c r="L368" s="6">
        <v>206</v>
      </c>
    </row>
    <row r="369" spans="1:12" x14ac:dyDescent="0.2">
      <c r="A369" s="64" t="s">
        <v>2433</v>
      </c>
      <c r="B369" s="10" t="s">
        <v>2011</v>
      </c>
      <c r="C369" s="64" t="s">
        <v>2434</v>
      </c>
      <c r="D369" s="64">
        <v>4263</v>
      </c>
      <c r="E369" s="64" t="s">
        <v>2435</v>
      </c>
      <c r="F369" s="64" t="s">
        <v>2436</v>
      </c>
      <c r="G369" s="10" t="s">
        <v>2009</v>
      </c>
      <c r="H369" s="64" t="s">
        <v>2624</v>
      </c>
      <c r="I369" s="64" t="s">
        <v>2437</v>
      </c>
      <c r="J369" s="65" t="str">
        <f t="shared" si="6"/>
        <v>1754340048</v>
      </c>
      <c r="K369" s="10" t="s">
        <v>2010</v>
      </c>
      <c r="L369" s="6">
        <v>206</v>
      </c>
    </row>
    <row r="370" spans="1:12" x14ac:dyDescent="0.2">
      <c r="A370" s="64" t="s">
        <v>2433</v>
      </c>
      <c r="B370" s="10" t="s">
        <v>2016</v>
      </c>
      <c r="C370" s="64" t="s">
        <v>2434</v>
      </c>
      <c r="D370" s="64">
        <v>4263</v>
      </c>
      <c r="E370" s="64" t="s">
        <v>2435</v>
      </c>
      <c r="F370" s="64" t="s">
        <v>2436</v>
      </c>
      <c r="G370" s="10" t="s">
        <v>2014</v>
      </c>
      <c r="H370" s="64" t="s">
        <v>2624</v>
      </c>
      <c r="I370" s="64" t="s">
        <v>2437</v>
      </c>
      <c r="J370" s="65" t="str">
        <f t="shared" si="6"/>
        <v>1751714831</v>
      </c>
      <c r="K370" s="10" t="s">
        <v>2015</v>
      </c>
      <c r="L370" s="6">
        <v>206</v>
      </c>
    </row>
    <row r="371" spans="1:12" x14ac:dyDescent="0.2">
      <c r="A371" s="64" t="s">
        <v>2433</v>
      </c>
      <c r="B371" s="10" t="s">
        <v>2022</v>
      </c>
      <c r="C371" s="64" t="s">
        <v>2434</v>
      </c>
      <c r="D371" s="64">
        <v>4263</v>
      </c>
      <c r="E371" s="64" t="s">
        <v>2435</v>
      </c>
      <c r="F371" s="64" t="s">
        <v>2436</v>
      </c>
      <c r="G371" s="10" t="s">
        <v>2020</v>
      </c>
      <c r="H371" s="64" t="s">
        <v>2624</v>
      </c>
      <c r="I371" s="64" t="s">
        <v>2437</v>
      </c>
      <c r="J371" s="65" t="str">
        <f t="shared" si="6"/>
        <v>1754222188</v>
      </c>
      <c r="K371" s="10" t="s">
        <v>2021</v>
      </c>
      <c r="L371" s="6">
        <v>206</v>
      </c>
    </row>
    <row r="372" spans="1:12" x14ac:dyDescent="0.2">
      <c r="A372" s="64" t="s">
        <v>2433</v>
      </c>
      <c r="B372" s="10" t="s">
        <v>2026</v>
      </c>
      <c r="C372" s="64" t="s">
        <v>2434</v>
      </c>
      <c r="D372" s="64">
        <v>4263</v>
      </c>
      <c r="E372" s="64" t="s">
        <v>2435</v>
      </c>
      <c r="F372" s="64" t="s">
        <v>2436</v>
      </c>
      <c r="G372" s="10" t="s">
        <v>2024</v>
      </c>
      <c r="H372" s="64" t="s">
        <v>2624</v>
      </c>
      <c r="I372" s="64" t="s">
        <v>2437</v>
      </c>
      <c r="J372" s="65" t="str">
        <f t="shared" si="6"/>
        <v>1752075562</v>
      </c>
      <c r="K372" s="10" t="s">
        <v>2025</v>
      </c>
      <c r="L372" s="6">
        <v>206</v>
      </c>
    </row>
    <row r="373" spans="1:12" x14ac:dyDescent="0.2">
      <c r="A373" s="64" t="s">
        <v>2433</v>
      </c>
      <c r="B373" s="10" t="s">
        <v>2032</v>
      </c>
      <c r="C373" s="64" t="s">
        <v>2434</v>
      </c>
      <c r="D373" s="64">
        <v>4263</v>
      </c>
      <c r="E373" s="64" t="s">
        <v>2435</v>
      </c>
      <c r="F373" s="64" t="s">
        <v>2436</v>
      </c>
      <c r="G373" s="10" t="s">
        <v>2030</v>
      </c>
      <c r="H373" s="64" t="s">
        <v>2624</v>
      </c>
      <c r="I373" s="64" t="s">
        <v>2437</v>
      </c>
      <c r="J373" s="65" t="str">
        <f t="shared" si="6"/>
        <v>1753034139</v>
      </c>
      <c r="K373" s="10" t="s">
        <v>2031</v>
      </c>
      <c r="L373" s="6">
        <v>206</v>
      </c>
    </row>
    <row r="374" spans="1:12" x14ac:dyDescent="0.2">
      <c r="A374" s="64" t="s">
        <v>2433</v>
      </c>
      <c r="B374" s="10" t="s">
        <v>2037</v>
      </c>
      <c r="C374" s="64" t="s">
        <v>2434</v>
      </c>
      <c r="D374" s="64">
        <v>4263</v>
      </c>
      <c r="E374" s="64" t="s">
        <v>2435</v>
      </c>
      <c r="F374" s="64" t="s">
        <v>2436</v>
      </c>
      <c r="G374" s="10" t="s">
        <v>2035</v>
      </c>
      <c r="H374" s="64" t="s">
        <v>2624</v>
      </c>
      <c r="I374" s="64" t="s">
        <v>2437</v>
      </c>
      <c r="J374" s="65" t="str">
        <f t="shared" si="6"/>
        <v>1753367299</v>
      </c>
      <c r="K374" s="10" t="s">
        <v>2036</v>
      </c>
      <c r="L374" s="6">
        <v>206</v>
      </c>
    </row>
    <row r="375" spans="1:12" x14ac:dyDescent="0.2">
      <c r="A375" s="64" t="s">
        <v>2433</v>
      </c>
      <c r="B375" s="11" t="s">
        <v>2042</v>
      </c>
      <c r="C375" s="64" t="s">
        <v>2434</v>
      </c>
      <c r="D375" s="64">
        <v>4263</v>
      </c>
      <c r="E375" s="64" t="s">
        <v>2435</v>
      </c>
      <c r="F375" s="64" t="s">
        <v>2436</v>
      </c>
      <c r="G375" s="6">
        <v>2203912697</v>
      </c>
      <c r="H375" s="64" t="s">
        <v>2624</v>
      </c>
      <c r="I375" s="64" t="s">
        <v>2437</v>
      </c>
      <c r="J375" s="65" t="str">
        <f t="shared" si="6"/>
        <v>1754632295</v>
      </c>
      <c r="K375" s="6" t="s">
        <v>2041</v>
      </c>
      <c r="L375" s="6">
        <v>10</v>
      </c>
    </row>
    <row r="376" spans="1:12" x14ac:dyDescent="0.2">
      <c r="A376" s="64" t="s">
        <v>2433</v>
      </c>
      <c r="B376" s="113" t="s">
        <v>2049</v>
      </c>
      <c r="C376" s="64" t="s">
        <v>2434</v>
      </c>
      <c r="D376" s="64">
        <v>8526</v>
      </c>
      <c r="E376" s="64" t="s">
        <v>2435</v>
      </c>
      <c r="F376" s="64" t="s">
        <v>2436</v>
      </c>
      <c r="G376" s="113" t="s">
        <v>2047</v>
      </c>
      <c r="H376" s="64" t="s">
        <v>2624</v>
      </c>
      <c r="I376" s="64" t="s">
        <v>2437</v>
      </c>
      <c r="J376" s="65" t="str">
        <f t="shared" si="6"/>
        <v>1750475426</v>
      </c>
      <c r="K376" s="113" t="s">
        <v>2048</v>
      </c>
      <c r="L376" s="103">
        <v>206</v>
      </c>
    </row>
    <row r="377" spans="1:12" x14ac:dyDescent="0.2">
      <c r="A377" s="64" t="s">
        <v>2433</v>
      </c>
      <c r="B377" s="10" t="s">
        <v>2057</v>
      </c>
      <c r="C377" s="64" t="s">
        <v>2434</v>
      </c>
      <c r="D377" s="64">
        <v>4263</v>
      </c>
      <c r="E377" s="64" t="s">
        <v>2435</v>
      </c>
      <c r="F377" s="64" t="s">
        <v>2436</v>
      </c>
      <c r="G377" s="10" t="s">
        <v>2055</v>
      </c>
      <c r="H377" s="64" t="s">
        <v>2624</v>
      </c>
      <c r="I377" s="64" t="s">
        <v>2437</v>
      </c>
      <c r="J377" s="65" t="str">
        <f t="shared" si="6"/>
        <v>1753442761</v>
      </c>
      <c r="K377" s="10" t="s">
        <v>2056</v>
      </c>
      <c r="L377" s="6">
        <v>206</v>
      </c>
    </row>
    <row r="378" spans="1:12" x14ac:dyDescent="0.2">
      <c r="A378" s="64" t="s">
        <v>2433</v>
      </c>
      <c r="B378" s="10" t="s">
        <v>2062</v>
      </c>
      <c r="C378" s="64" t="s">
        <v>2434</v>
      </c>
      <c r="D378" s="64">
        <v>4263</v>
      </c>
      <c r="E378" s="64" t="s">
        <v>2435</v>
      </c>
      <c r="F378" s="64" t="s">
        <v>2436</v>
      </c>
      <c r="G378" s="10" t="s">
        <v>2060</v>
      </c>
      <c r="H378" s="64" t="s">
        <v>2624</v>
      </c>
      <c r="I378" s="64" t="s">
        <v>2437</v>
      </c>
      <c r="J378" s="65" t="str">
        <f t="shared" si="6"/>
        <v>1754291928</v>
      </c>
      <c r="K378" s="10" t="s">
        <v>2061</v>
      </c>
      <c r="L378" s="6">
        <v>206</v>
      </c>
    </row>
    <row r="379" spans="1:12" x14ac:dyDescent="0.2">
      <c r="A379" s="64" t="s">
        <v>2433</v>
      </c>
      <c r="B379" s="10" t="s">
        <v>2067</v>
      </c>
      <c r="C379" s="64" t="s">
        <v>2434</v>
      </c>
      <c r="D379" s="64">
        <v>4263</v>
      </c>
      <c r="E379" s="64" t="s">
        <v>2435</v>
      </c>
      <c r="F379" s="64" t="s">
        <v>2436</v>
      </c>
      <c r="G379" s="10" t="s">
        <v>2065</v>
      </c>
      <c r="H379" s="64" t="s">
        <v>2624</v>
      </c>
      <c r="I379" s="64" t="s">
        <v>2437</v>
      </c>
      <c r="J379" s="65" t="str">
        <f t="shared" si="6"/>
        <v>1754551032</v>
      </c>
      <c r="K379" s="10" t="s">
        <v>2066</v>
      </c>
      <c r="L379" s="6">
        <v>206</v>
      </c>
    </row>
    <row r="380" spans="1:12" x14ac:dyDescent="0.2">
      <c r="A380" s="64" t="s">
        <v>2433</v>
      </c>
      <c r="B380" s="10" t="s">
        <v>2070</v>
      </c>
      <c r="C380" s="64" t="s">
        <v>2434</v>
      </c>
      <c r="D380" s="64">
        <v>4263</v>
      </c>
      <c r="E380" s="64" t="s">
        <v>2435</v>
      </c>
      <c r="F380" s="64" t="s">
        <v>2436</v>
      </c>
      <c r="G380" s="10" t="s">
        <v>2068</v>
      </c>
      <c r="H380" s="64" t="s">
        <v>2624</v>
      </c>
      <c r="I380" s="64" t="s">
        <v>2437</v>
      </c>
      <c r="J380" s="65" t="str">
        <f t="shared" si="6"/>
        <v>1751713940</v>
      </c>
      <c r="K380" s="10" t="s">
        <v>2069</v>
      </c>
      <c r="L380" s="6">
        <v>206</v>
      </c>
    </row>
    <row r="381" spans="1:12" x14ac:dyDescent="0.2">
      <c r="A381" s="64" t="s">
        <v>2433</v>
      </c>
      <c r="B381" s="10" t="s">
        <v>2076</v>
      </c>
      <c r="C381" s="64" t="s">
        <v>2434</v>
      </c>
      <c r="D381" s="64">
        <v>4263</v>
      </c>
      <c r="E381" s="64" t="s">
        <v>2435</v>
      </c>
      <c r="F381" s="64" t="s">
        <v>2436</v>
      </c>
      <c r="G381" s="10" t="s">
        <v>2074</v>
      </c>
      <c r="H381" s="64" t="s">
        <v>2624</v>
      </c>
      <c r="I381" s="64" t="s">
        <v>2437</v>
      </c>
      <c r="J381" s="65" t="str">
        <f t="shared" si="6"/>
        <v>1753113776</v>
      </c>
      <c r="K381" s="10" t="s">
        <v>2075</v>
      </c>
      <c r="L381" s="6">
        <v>206</v>
      </c>
    </row>
    <row r="382" spans="1:12" x14ac:dyDescent="0.2">
      <c r="A382" s="64" t="s">
        <v>2433</v>
      </c>
      <c r="B382" s="10" t="s">
        <v>2081</v>
      </c>
      <c r="C382" s="64" t="s">
        <v>2434</v>
      </c>
      <c r="D382" s="64">
        <v>4263</v>
      </c>
      <c r="E382" s="64" t="s">
        <v>2435</v>
      </c>
      <c r="F382" s="64" t="s">
        <v>2436</v>
      </c>
      <c r="G382" s="10" t="s">
        <v>2079</v>
      </c>
      <c r="H382" s="64" t="s">
        <v>2624</v>
      </c>
      <c r="I382" s="64" t="s">
        <v>2437</v>
      </c>
      <c r="J382" s="65" t="str">
        <f t="shared" si="6"/>
        <v>1714897012</v>
      </c>
      <c r="K382" s="10" t="s">
        <v>2080</v>
      </c>
      <c r="L382" s="6">
        <v>227</v>
      </c>
    </row>
    <row r="383" spans="1:12" x14ac:dyDescent="0.2">
      <c r="A383" s="64" t="s">
        <v>2433</v>
      </c>
      <c r="B383" s="6">
        <v>1752032951</v>
      </c>
      <c r="C383" s="64" t="s">
        <v>2434</v>
      </c>
      <c r="D383" s="64">
        <v>4263</v>
      </c>
      <c r="E383" s="64" t="s">
        <v>2435</v>
      </c>
      <c r="F383" s="64" t="s">
        <v>2436</v>
      </c>
      <c r="G383" s="6">
        <v>2203883514</v>
      </c>
      <c r="H383" s="64" t="s">
        <v>2624</v>
      </c>
      <c r="I383" s="64" t="s">
        <v>2437</v>
      </c>
      <c r="J383" s="65">
        <f t="shared" si="6"/>
        <v>1752032951</v>
      </c>
      <c r="K383" s="10" t="s">
        <v>2085</v>
      </c>
      <c r="L383" s="6">
        <v>10</v>
      </c>
    </row>
    <row r="384" spans="1:12" x14ac:dyDescent="0.2">
      <c r="A384" s="64" t="s">
        <v>2433</v>
      </c>
      <c r="B384" s="10" t="s">
        <v>2091</v>
      </c>
      <c r="C384" s="64" t="s">
        <v>2434</v>
      </c>
      <c r="D384" s="64">
        <v>4263</v>
      </c>
      <c r="E384" s="64" t="s">
        <v>2435</v>
      </c>
      <c r="F384" s="64" t="s">
        <v>2436</v>
      </c>
      <c r="G384" s="10" t="s">
        <v>2089</v>
      </c>
      <c r="H384" s="64" t="s">
        <v>2624</v>
      </c>
      <c r="I384" s="64" t="s">
        <v>2437</v>
      </c>
      <c r="J384" s="65" t="str">
        <f t="shared" si="6"/>
        <v>1751948991</v>
      </c>
      <c r="K384" s="10" t="s">
        <v>2090</v>
      </c>
      <c r="L384" s="6">
        <v>10</v>
      </c>
    </row>
    <row r="385" spans="1:12" x14ac:dyDescent="0.2">
      <c r="A385" s="64" t="s">
        <v>2433</v>
      </c>
      <c r="B385" s="10" t="s">
        <v>2096</v>
      </c>
      <c r="C385" s="64" t="s">
        <v>2434</v>
      </c>
      <c r="D385" s="64">
        <v>4263</v>
      </c>
      <c r="E385" s="64" t="s">
        <v>2435</v>
      </c>
      <c r="F385" s="64" t="s">
        <v>2436</v>
      </c>
      <c r="G385" s="10" t="s">
        <v>2094</v>
      </c>
      <c r="H385" s="64" t="s">
        <v>2624</v>
      </c>
      <c r="I385" s="64" t="s">
        <v>2437</v>
      </c>
      <c r="J385" s="65" t="str">
        <f t="shared" si="6"/>
        <v>1725408221</v>
      </c>
      <c r="K385" s="32" t="s">
        <v>2095</v>
      </c>
      <c r="L385" s="6">
        <v>10</v>
      </c>
    </row>
    <row r="386" spans="1:12" x14ac:dyDescent="0.2">
      <c r="A386" s="64" t="s">
        <v>2433</v>
      </c>
      <c r="B386" s="10" t="s">
        <v>2101</v>
      </c>
      <c r="C386" s="64" t="s">
        <v>2434</v>
      </c>
      <c r="D386" s="64">
        <v>4263</v>
      </c>
      <c r="E386" s="64" t="s">
        <v>2435</v>
      </c>
      <c r="F386" s="64" t="s">
        <v>2436</v>
      </c>
      <c r="G386" s="10" t="s">
        <v>2099</v>
      </c>
      <c r="H386" s="64" t="s">
        <v>2624</v>
      </c>
      <c r="I386" s="64" t="s">
        <v>2437</v>
      </c>
      <c r="J386" s="65" t="str">
        <f t="shared" ref="J386:J440" si="7">+B386</f>
        <v>1719352260</v>
      </c>
      <c r="K386" s="32" t="s">
        <v>2100</v>
      </c>
      <c r="L386" s="6">
        <v>10</v>
      </c>
    </row>
    <row r="387" spans="1:12" x14ac:dyDescent="0.2">
      <c r="A387" s="64" t="s">
        <v>2433</v>
      </c>
      <c r="B387" s="10" t="s">
        <v>2106</v>
      </c>
      <c r="C387" s="64" t="s">
        <v>2434</v>
      </c>
      <c r="D387" s="64">
        <v>4263</v>
      </c>
      <c r="E387" s="64" t="s">
        <v>2435</v>
      </c>
      <c r="F387" s="64" t="s">
        <v>2436</v>
      </c>
      <c r="G387" s="10" t="s">
        <v>2104</v>
      </c>
      <c r="H387" s="64" t="s">
        <v>2624</v>
      </c>
      <c r="I387" s="64" t="s">
        <v>2437</v>
      </c>
      <c r="J387" s="65" t="str">
        <f t="shared" si="7"/>
        <v>1750278366</v>
      </c>
      <c r="K387" s="10" t="s">
        <v>2105</v>
      </c>
      <c r="L387" s="6">
        <v>10</v>
      </c>
    </row>
    <row r="388" spans="1:12" x14ac:dyDescent="0.2">
      <c r="A388" s="64" t="s">
        <v>2433</v>
      </c>
      <c r="B388" s="10" t="s">
        <v>2111</v>
      </c>
      <c r="C388" s="64" t="s">
        <v>2434</v>
      </c>
      <c r="D388" s="64">
        <v>4263</v>
      </c>
      <c r="E388" s="64" t="s">
        <v>2435</v>
      </c>
      <c r="F388" s="64" t="s">
        <v>2436</v>
      </c>
      <c r="G388" s="10" t="s">
        <v>2109</v>
      </c>
      <c r="H388" s="64" t="s">
        <v>2624</v>
      </c>
      <c r="I388" s="64" t="s">
        <v>2437</v>
      </c>
      <c r="J388" s="65" t="str">
        <f t="shared" si="7"/>
        <v>1751996446</v>
      </c>
      <c r="K388" s="10" t="s">
        <v>2110</v>
      </c>
      <c r="L388" s="6">
        <v>10</v>
      </c>
    </row>
    <row r="389" spans="1:12" x14ac:dyDescent="0.2">
      <c r="A389" s="64" t="s">
        <v>2433</v>
      </c>
      <c r="B389" s="10" t="s">
        <v>2114</v>
      </c>
      <c r="C389" s="64" t="s">
        <v>2434</v>
      </c>
      <c r="D389" s="64">
        <v>4263</v>
      </c>
      <c r="E389" s="64" t="s">
        <v>2435</v>
      </c>
      <c r="F389" s="64" t="s">
        <v>2436</v>
      </c>
      <c r="G389" s="33">
        <v>411010099630</v>
      </c>
      <c r="H389" s="64" t="s">
        <v>2624</v>
      </c>
      <c r="I389" s="64" t="s">
        <v>2437</v>
      </c>
      <c r="J389" s="65" t="str">
        <f t="shared" si="7"/>
        <v>2100450226</v>
      </c>
      <c r="K389" s="10" t="s">
        <v>2113</v>
      </c>
      <c r="L389" s="6">
        <v>227</v>
      </c>
    </row>
    <row r="390" spans="1:12" x14ac:dyDescent="0.2">
      <c r="A390" s="64" t="s">
        <v>2433</v>
      </c>
      <c r="B390" s="10" t="s">
        <v>2117</v>
      </c>
      <c r="C390" s="64" t="s">
        <v>2434</v>
      </c>
      <c r="D390" s="64">
        <v>4263</v>
      </c>
      <c r="E390" s="64" t="s">
        <v>2435</v>
      </c>
      <c r="F390" s="64" t="s">
        <v>2436</v>
      </c>
      <c r="G390" s="10" t="s">
        <v>2353</v>
      </c>
      <c r="H390" s="64" t="s">
        <v>2624</v>
      </c>
      <c r="I390" s="64" t="s">
        <v>2437</v>
      </c>
      <c r="J390" s="65" t="str">
        <f t="shared" si="7"/>
        <v>1710518265</v>
      </c>
      <c r="K390" s="10" t="s">
        <v>2354</v>
      </c>
      <c r="L390" s="6">
        <v>10</v>
      </c>
    </row>
    <row r="391" spans="1:12" x14ac:dyDescent="0.2">
      <c r="A391" s="64" t="s">
        <v>2433</v>
      </c>
      <c r="B391" s="10" t="s">
        <v>2120</v>
      </c>
      <c r="C391" s="64" t="s">
        <v>2434</v>
      </c>
      <c r="D391" s="64">
        <v>4263</v>
      </c>
      <c r="E391" s="64" t="s">
        <v>2435</v>
      </c>
      <c r="F391" s="64" t="s">
        <v>2436</v>
      </c>
      <c r="G391" s="10" t="s">
        <v>2355</v>
      </c>
      <c r="H391" s="64" t="s">
        <v>2624</v>
      </c>
      <c r="I391" s="64" t="s">
        <v>2437</v>
      </c>
      <c r="J391" s="65" t="str">
        <f t="shared" si="7"/>
        <v>2101117840</v>
      </c>
      <c r="K391" s="10" t="s">
        <v>2119</v>
      </c>
      <c r="L391" s="6">
        <v>10</v>
      </c>
    </row>
    <row r="392" spans="1:12" x14ac:dyDescent="0.2">
      <c r="A392" s="64" t="s">
        <v>2433</v>
      </c>
      <c r="B392" s="10" t="s">
        <v>2125</v>
      </c>
      <c r="C392" s="64" t="s">
        <v>2434</v>
      </c>
      <c r="D392" s="64">
        <v>4263</v>
      </c>
      <c r="E392" s="64" t="s">
        <v>2435</v>
      </c>
      <c r="F392" s="64" t="s">
        <v>2436</v>
      </c>
      <c r="G392" s="10" t="s">
        <v>2123</v>
      </c>
      <c r="H392" s="64" t="s">
        <v>2624</v>
      </c>
      <c r="I392" s="64" t="s">
        <v>2437</v>
      </c>
      <c r="J392" s="65" t="str">
        <f t="shared" si="7"/>
        <v>1751405406</v>
      </c>
      <c r="K392" s="10" t="s">
        <v>2124</v>
      </c>
      <c r="L392" s="6">
        <v>10</v>
      </c>
    </row>
    <row r="393" spans="1:12" x14ac:dyDescent="0.2">
      <c r="A393" s="64" t="s">
        <v>2433</v>
      </c>
      <c r="B393" s="10" t="s">
        <v>2129</v>
      </c>
      <c r="C393" s="64" t="s">
        <v>2434</v>
      </c>
      <c r="D393" s="64">
        <v>4263</v>
      </c>
      <c r="E393" s="64" t="s">
        <v>2435</v>
      </c>
      <c r="F393" s="64" t="s">
        <v>2436</v>
      </c>
      <c r="G393" s="10" t="s">
        <v>2127</v>
      </c>
      <c r="H393" s="64" t="s">
        <v>2624</v>
      </c>
      <c r="I393" s="64" t="s">
        <v>2437</v>
      </c>
      <c r="J393" s="65" t="str">
        <f t="shared" si="7"/>
        <v>1712941895</v>
      </c>
      <c r="K393" s="10" t="s">
        <v>2128</v>
      </c>
      <c r="L393" s="6">
        <v>227</v>
      </c>
    </row>
    <row r="394" spans="1:12" x14ac:dyDescent="0.2">
      <c r="A394" s="64" t="s">
        <v>2433</v>
      </c>
      <c r="B394" s="106" t="s">
        <v>2133</v>
      </c>
      <c r="C394" s="64" t="s">
        <v>2434</v>
      </c>
      <c r="D394" s="64">
        <v>8526</v>
      </c>
      <c r="E394" s="64" t="s">
        <v>2435</v>
      </c>
      <c r="F394" s="64" t="s">
        <v>2436</v>
      </c>
      <c r="G394" s="106" t="s">
        <v>2131</v>
      </c>
      <c r="H394" s="64" t="s">
        <v>2624</v>
      </c>
      <c r="I394" s="64" t="s">
        <v>2437</v>
      </c>
      <c r="J394" s="65" t="str">
        <f t="shared" si="7"/>
        <v>0201843026</v>
      </c>
      <c r="K394" s="106" t="s">
        <v>2132</v>
      </c>
      <c r="L394" s="103">
        <v>10</v>
      </c>
    </row>
    <row r="395" spans="1:12" x14ac:dyDescent="0.2">
      <c r="A395" s="64" t="s">
        <v>2433</v>
      </c>
      <c r="B395" s="10" t="s">
        <v>2138</v>
      </c>
      <c r="C395" s="64" t="s">
        <v>2434</v>
      </c>
      <c r="D395" s="64">
        <v>4263</v>
      </c>
      <c r="E395" s="64" t="s">
        <v>2435</v>
      </c>
      <c r="F395" s="64" t="s">
        <v>2436</v>
      </c>
      <c r="G395" s="10" t="s">
        <v>2136</v>
      </c>
      <c r="H395" s="64" t="s">
        <v>2624</v>
      </c>
      <c r="I395" s="64" t="s">
        <v>2437</v>
      </c>
      <c r="J395" s="65" t="str">
        <f t="shared" si="7"/>
        <v>1726955170</v>
      </c>
      <c r="K395" s="10" t="s">
        <v>2137</v>
      </c>
      <c r="L395" s="6">
        <v>10</v>
      </c>
    </row>
    <row r="396" spans="1:12" x14ac:dyDescent="0.2">
      <c r="A396" s="64" t="s">
        <v>2433</v>
      </c>
      <c r="B396" s="10" t="s">
        <v>2144</v>
      </c>
      <c r="C396" s="64" t="s">
        <v>2434</v>
      </c>
      <c r="D396" s="64">
        <v>4263</v>
      </c>
      <c r="E396" s="64" t="s">
        <v>2435</v>
      </c>
      <c r="F396" s="64" t="s">
        <v>2436</v>
      </c>
      <c r="G396" s="10" t="s">
        <v>2142</v>
      </c>
      <c r="H396" s="64" t="s">
        <v>2624</v>
      </c>
      <c r="I396" s="64" t="s">
        <v>2437</v>
      </c>
      <c r="J396" s="65" t="str">
        <f t="shared" si="7"/>
        <v>1750507251</v>
      </c>
      <c r="K396" s="10" t="s">
        <v>2143</v>
      </c>
      <c r="L396" s="6">
        <v>206</v>
      </c>
    </row>
    <row r="397" spans="1:12" x14ac:dyDescent="0.2">
      <c r="A397" s="64" t="s">
        <v>2433</v>
      </c>
      <c r="B397" s="10" t="s">
        <v>2172</v>
      </c>
      <c r="C397" s="64" t="s">
        <v>2434</v>
      </c>
      <c r="D397" s="64">
        <v>4263</v>
      </c>
      <c r="E397" s="64" t="s">
        <v>2435</v>
      </c>
      <c r="F397" s="64" t="s">
        <v>2436</v>
      </c>
      <c r="G397" s="10" t="s">
        <v>2145</v>
      </c>
      <c r="H397" s="64" t="s">
        <v>2624</v>
      </c>
      <c r="I397" s="64" t="s">
        <v>2437</v>
      </c>
      <c r="J397" s="65" t="str">
        <f t="shared" si="7"/>
        <v>1753533270</v>
      </c>
      <c r="K397" s="10" t="s">
        <v>2171</v>
      </c>
      <c r="L397" s="6">
        <v>10</v>
      </c>
    </row>
    <row r="398" spans="1:12" x14ac:dyDescent="0.2">
      <c r="A398" s="64" t="s">
        <v>2433</v>
      </c>
      <c r="B398" s="10" t="s">
        <v>2174</v>
      </c>
      <c r="C398" s="64" t="s">
        <v>2434</v>
      </c>
      <c r="D398" s="64">
        <v>4263</v>
      </c>
      <c r="E398" s="64" t="s">
        <v>2435</v>
      </c>
      <c r="F398" s="64" t="s">
        <v>2436</v>
      </c>
      <c r="G398" s="10" t="s">
        <v>2147</v>
      </c>
      <c r="H398" s="64" t="s">
        <v>2624</v>
      </c>
      <c r="I398" s="64" t="s">
        <v>2437</v>
      </c>
      <c r="J398" s="65" t="str">
        <f t="shared" si="7"/>
        <v>1728807320</v>
      </c>
      <c r="K398" s="10" t="s">
        <v>2173</v>
      </c>
      <c r="L398" s="6">
        <v>206</v>
      </c>
    </row>
    <row r="399" spans="1:12" x14ac:dyDescent="0.2">
      <c r="A399" s="64" t="s">
        <v>2433</v>
      </c>
      <c r="B399" s="10" t="s">
        <v>2176</v>
      </c>
      <c r="C399" s="64" t="s">
        <v>2434</v>
      </c>
      <c r="D399" s="64">
        <v>4263</v>
      </c>
      <c r="E399" s="64" t="s">
        <v>2435</v>
      </c>
      <c r="F399" s="64" t="s">
        <v>2436</v>
      </c>
      <c r="G399" s="10" t="s">
        <v>2148</v>
      </c>
      <c r="H399" s="64" t="s">
        <v>2624</v>
      </c>
      <c r="I399" s="64" t="s">
        <v>2437</v>
      </c>
      <c r="J399" s="65" t="str">
        <f t="shared" si="7"/>
        <v>1755012034</v>
      </c>
      <c r="K399" s="10" t="s">
        <v>2175</v>
      </c>
      <c r="L399" s="6">
        <v>10</v>
      </c>
    </row>
    <row r="400" spans="1:12" x14ac:dyDescent="0.2">
      <c r="A400" s="64" t="s">
        <v>2433</v>
      </c>
      <c r="B400" s="10" t="s">
        <v>2178</v>
      </c>
      <c r="C400" s="64" t="s">
        <v>2434</v>
      </c>
      <c r="D400" s="64">
        <v>4263</v>
      </c>
      <c r="E400" s="64" t="s">
        <v>2435</v>
      </c>
      <c r="F400" s="64" t="s">
        <v>2436</v>
      </c>
      <c r="G400" s="10" t="s">
        <v>2152</v>
      </c>
      <c r="H400" s="64" t="s">
        <v>2624</v>
      </c>
      <c r="I400" s="64" t="s">
        <v>2437</v>
      </c>
      <c r="J400" s="65" t="str">
        <f t="shared" si="7"/>
        <v>1753627833</v>
      </c>
      <c r="K400" s="10" t="s">
        <v>2177</v>
      </c>
      <c r="L400" s="6">
        <v>206</v>
      </c>
    </row>
    <row r="401" spans="1:12" x14ac:dyDescent="0.2">
      <c r="A401" s="64" t="s">
        <v>2433</v>
      </c>
      <c r="B401" s="4" t="s">
        <v>2180</v>
      </c>
      <c r="C401" s="64" t="s">
        <v>2434</v>
      </c>
      <c r="D401" s="64">
        <v>4263</v>
      </c>
      <c r="E401" s="64" t="s">
        <v>2435</v>
      </c>
      <c r="F401" s="64" t="s">
        <v>2436</v>
      </c>
      <c r="G401" s="4" t="s">
        <v>2156</v>
      </c>
      <c r="H401" s="64" t="s">
        <v>2624</v>
      </c>
      <c r="I401" s="64" t="s">
        <v>2437</v>
      </c>
      <c r="J401" s="65" t="str">
        <f t="shared" si="7"/>
        <v>1753627056</v>
      </c>
      <c r="K401" s="4" t="s">
        <v>2179</v>
      </c>
      <c r="L401" s="6">
        <v>206</v>
      </c>
    </row>
    <row r="402" spans="1:12" x14ac:dyDescent="0.2">
      <c r="A402" s="64" t="s">
        <v>2433</v>
      </c>
      <c r="B402" s="10" t="s">
        <v>2182</v>
      </c>
      <c r="C402" s="64" t="s">
        <v>2434</v>
      </c>
      <c r="D402" s="64">
        <v>4263</v>
      </c>
      <c r="E402" s="64" t="s">
        <v>2435</v>
      </c>
      <c r="F402" s="64" t="s">
        <v>2436</v>
      </c>
      <c r="G402" s="10" t="s">
        <v>2157</v>
      </c>
      <c r="H402" s="64" t="s">
        <v>2624</v>
      </c>
      <c r="I402" s="64" t="s">
        <v>2437</v>
      </c>
      <c r="J402" s="65" t="str">
        <f t="shared" si="7"/>
        <v>1726621541</v>
      </c>
      <c r="K402" s="12" t="s">
        <v>2181</v>
      </c>
      <c r="L402" s="6">
        <v>10</v>
      </c>
    </row>
    <row r="403" spans="1:12" x14ac:dyDescent="0.2">
      <c r="A403" s="64" t="s">
        <v>2433</v>
      </c>
      <c r="B403" s="10" t="s">
        <v>2183</v>
      </c>
      <c r="C403" s="64" t="s">
        <v>2434</v>
      </c>
      <c r="D403" s="64">
        <v>4263</v>
      </c>
      <c r="E403" s="64" t="s">
        <v>2435</v>
      </c>
      <c r="F403" s="64" t="s">
        <v>2436</v>
      </c>
      <c r="G403" s="10" t="s">
        <v>2158</v>
      </c>
      <c r="H403" s="64" t="s">
        <v>2624</v>
      </c>
      <c r="I403" s="64" t="s">
        <v>2437</v>
      </c>
      <c r="J403" s="65" t="str">
        <f t="shared" si="7"/>
        <v>1753470556</v>
      </c>
      <c r="K403" s="10" t="s">
        <v>2625</v>
      </c>
      <c r="L403" s="6">
        <v>10</v>
      </c>
    </row>
    <row r="404" spans="1:12" ht="15" x14ac:dyDescent="0.25">
      <c r="A404" s="64" t="s">
        <v>2433</v>
      </c>
      <c r="B404" s="10" t="s">
        <v>2365</v>
      </c>
      <c r="C404" s="64" t="s">
        <v>2434</v>
      </c>
      <c r="D404" s="64">
        <v>4263</v>
      </c>
      <c r="E404" s="64" t="s">
        <v>2435</v>
      </c>
      <c r="F404" s="64" t="s">
        <v>2436</v>
      </c>
      <c r="G404" s="10" t="s">
        <v>2363</v>
      </c>
      <c r="H404" s="64" t="s">
        <v>2624</v>
      </c>
      <c r="I404" s="64" t="s">
        <v>2437</v>
      </c>
      <c r="J404" s="65" t="str">
        <f t="shared" si="7"/>
        <v>1751015569</v>
      </c>
      <c r="K404" s="122" t="s">
        <v>2364</v>
      </c>
      <c r="L404" s="6">
        <v>227</v>
      </c>
    </row>
    <row r="405" spans="1:12" ht="15" x14ac:dyDescent="0.25">
      <c r="A405" s="64" t="s">
        <v>2433</v>
      </c>
      <c r="B405" s="4" t="s">
        <v>2189</v>
      </c>
      <c r="C405" s="64" t="s">
        <v>2434</v>
      </c>
      <c r="D405" s="64">
        <v>4263</v>
      </c>
      <c r="E405" s="64" t="s">
        <v>2435</v>
      </c>
      <c r="F405" s="64" t="s">
        <v>2436</v>
      </c>
      <c r="G405" s="4" t="s">
        <v>2166</v>
      </c>
      <c r="H405" s="64" t="s">
        <v>2624</v>
      </c>
      <c r="I405" s="64" t="s">
        <v>2437</v>
      </c>
      <c r="J405" s="65" t="str">
        <f t="shared" si="7"/>
        <v>1751797596</v>
      </c>
      <c r="K405" s="122" t="s">
        <v>2188</v>
      </c>
      <c r="L405" s="6">
        <v>206</v>
      </c>
    </row>
    <row r="406" spans="1:12" ht="15" x14ac:dyDescent="0.25">
      <c r="A406" s="64" t="s">
        <v>2433</v>
      </c>
      <c r="B406" s="4" t="s">
        <v>2191</v>
      </c>
      <c r="C406" s="64" t="s">
        <v>2434</v>
      </c>
      <c r="D406" s="64">
        <v>4263</v>
      </c>
      <c r="E406" s="64" t="s">
        <v>2435</v>
      </c>
      <c r="F406" s="64" t="s">
        <v>2436</v>
      </c>
      <c r="G406" s="4" t="s">
        <v>2169</v>
      </c>
      <c r="H406" s="64" t="s">
        <v>2624</v>
      </c>
      <c r="I406" s="64" t="s">
        <v>2437</v>
      </c>
      <c r="J406" s="65" t="str">
        <f t="shared" si="7"/>
        <v>1751074392</v>
      </c>
      <c r="K406" s="122" t="s">
        <v>2190</v>
      </c>
      <c r="L406" s="6">
        <v>206</v>
      </c>
    </row>
    <row r="407" spans="1:12" ht="15" x14ac:dyDescent="0.25">
      <c r="A407" s="64" t="s">
        <v>2433</v>
      </c>
      <c r="B407" s="121" t="s">
        <v>2370</v>
      </c>
      <c r="C407" s="64" t="s">
        <v>2434</v>
      </c>
      <c r="D407" s="64">
        <v>8526</v>
      </c>
      <c r="E407" s="64" t="s">
        <v>2435</v>
      </c>
      <c r="F407" s="64" t="s">
        <v>2436</v>
      </c>
      <c r="G407" s="121" t="s">
        <v>2368</v>
      </c>
      <c r="H407" s="64" t="s">
        <v>2624</v>
      </c>
      <c r="I407" s="64" t="s">
        <v>2437</v>
      </c>
      <c r="J407" s="65" t="str">
        <f t="shared" si="7"/>
        <v>1753731080</v>
      </c>
      <c r="K407" s="122" t="s">
        <v>2369</v>
      </c>
      <c r="L407" s="103">
        <v>10</v>
      </c>
    </row>
    <row r="408" spans="1:12" ht="15" x14ac:dyDescent="0.2">
      <c r="A408" s="64" t="s">
        <v>2433</v>
      </c>
      <c r="B408" s="4">
        <v>1722518709</v>
      </c>
      <c r="C408" s="64" t="s">
        <v>2434</v>
      </c>
      <c r="D408" s="64">
        <v>4263</v>
      </c>
      <c r="E408" s="64" t="s">
        <v>2435</v>
      </c>
      <c r="F408" s="64" t="s">
        <v>2436</v>
      </c>
      <c r="G408" s="4" t="s">
        <v>2366</v>
      </c>
      <c r="H408" s="64" t="s">
        <v>2624</v>
      </c>
      <c r="I408" s="64" t="s">
        <v>2437</v>
      </c>
      <c r="J408" s="65">
        <f t="shared" si="7"/>
        <v>1722518709</v>
      </c>
      <c r="K408" s="4" t="s">
        <v>2367</v>
      </c>
      <c r="L408" s="42">
        <v>10</v>
      </c>
    </row>
    <row r="409" spans="1:12" ht="15" x14ac:dyDescent="0.2">
      <c r="A409" s="64" t="s">
        <v>2433</v>
      </c>
      <c r="B409" s="4">
        <v>1753094851</v>
      </c>
      <c r="C409" s="64" t="s">
        <v>2434</v>
      </c>
      <c r="D409" s="64">
        <v>4263</v>
      </c>
      <c r="E409" s="64" t="s">
        <v>2435</v>
      </c>
      <c r="F409" s="64" t="s">
        <v>2436</v>
      </c>
      <c r="G409" s="4" t="s">
        <v>2360</v>
      </c>
      <c r="H409" s="64" t="s">
        <v>2624</v>
      </c>
      <c r="I409" s="64" t="s">
        <v>2437</v>
      </c>
      <c r="J409" s="65">
        <f t="shared" si="7"/>
        <v>1753094851</v>
      </c>
      <c r="K409" s="4" t="s">
        <v>2358</v>
      </c>
      <c r="L409" s="42">
        <v>213</v>
      </c>
    </row>
    <row r="410" spans="1:12" ht="15" x14ac:dyDescent="0.2">
      <c r="A410" s="64" t="s">
        <v>2433</v>
      </c>
      <c r="B410" s="4">
        <v>1714511340</v>
      </c>
      <c r="C410" s="64" t="s">
        <v>2434</v>
      </c>
      <c r="D410" s="64">
        <v>4263</v>
      </c>
      <c r="E410" s="64" t="s">
        <v>2435</v>
      </c>
      <c r="F410" s="64" t="s">
        <v>2436</v>
      </c>
      <c r="G410" s="4" t="s">
        <v>2361</v>
      </c>
      <c r="H410" s="64" t="s">
        <v>2624</v>
      </c>
      <c r="I410" s="64" t="s">
        <v>2437</v>
      </c>
      <c r="J410" s="65">
        <f t="shared" si="7"/>
        <v>1714511340</v>
      </c>
      <c r="K410" s="4" t="s">
        <v>2362</v>
      </c>
      <c r="L410" s="42">
        <v>36</v>
      </c>
    </row>
    <row r="411" spans="1:12" ht="15" x14ac:dyDescent="0.2">
      <c r="A411" s="64" t="s">
        <v>2433</v>
      </c>
      <c r="B411" s="8" t="s">
        <v>2390</v>
      </c>
      <c r="C411" s="64" t="s">
        <v>2434</v>
      </c>
      <c r="D411" s="64">
        <v>4263</v>
      </c>
      <c r="E411" s="64" t="s">
        <v>2435</v>
      </c>
      <c r="F411" s="64" t="s">
        <v>2436</v>
      </c>
      <c r="G411" s="8" t="s">
        <v>2388</v>
      </c>
      <c r="H411" s="64" t="s">
        <v>2624</v>
      </c>
      <c r="I411" s="64" t="s">
        <v>2437</v>
      </c>
      <c r="J411" s="65" t="str">
        <f t="shared" si="7"/>
        <v>1723410492</v>
      </c>
      <c r="K411" s="8" t="s">
        <v>2389</v>
      </c>
      <c r="L411" s="47">
        <v>10</v>
      </c>
    </row>
    <row r="412" spans="1:12" ht="15" x14ac:dyDescent="0.2">
      <c r="A412" s="64" t="s">
        <v>2433</v>
      </c>
      <c r="B412" s="8" t="s">
        <v>2393</v>
      </c>
      <c r="C412" s="64" t="s">
        <v>2434</v>
      </c>
      <c r="D412" s="64">
        <v>4263</v>
      </c>
      <c r="E412" s="64" t="s">
        <v>2435</v>
      </c>
      <c r="F412" s="64" t="s">
        <v>2436</v>
      </c>
      <c r="G412" s="8" t="s">
        <v>2391</v>
      </c>
      <c r="H412" s="64" t="s">
        <v>2624</v>
      </c>
      <c r="I412" s="64" t="s">
        <v>2437</v>
      </c>
      <c r="J412" s="65" t="str">
        <f t="shared" si="7"/>
        <v>1719454694</v>
      </c>
      <c r="K412" s="8" t="s">
        <v>2392</v>
      </c>
      <c r="L412" s="47">
        <v>10</v>
      </c>
    </row>
    <row r="413" spans="1:12" x14ac:dyDescent="0.2">
      <c r="A413" s="64" t="s">
        <v>2433</v>
      </c>
      <c r="B413" s="8" t="s">
        <v>2507</v>
      </c>
      <c r="C413" s="64" t="s">
        <v>2434</v>
      </c>
      <c r="D413" s="64">
        <v>4263</v>
      </c>
      <c r="E413" s="64" t="s">
        <v>2435</v>
      </c>
      <c r="F413" s="64" t="s">
        <v>2436</v>
      </c>
      <c r="G413" s="8">
        <v>4862188000</v>
      </c>
      <c r="H413" s="64" t="s">
        <v>2624</v>
      </c>
      <c r="I413" s="64" t="s">
        <v>2437</v>
      </c>
      <c r="J413" s="65" t="str">
        <f t="shared" si="7"/>
        <v>1721119806</v>
      </c>
      <c r="K413" s="8" t="s">
        <v>2506</v>
      </c>
      <c r="L413" s="8" t="s">
        <v>2529</v>
      </c>
    </row>
    <row r="414" spans="1:12" ht="15" x14ac:dyDescent="0.2">
      <c r="A414" s="64" t="s">
        <v>2433</v>
      </c>
      <c r="B414" s="8" t="s">
        <v>2400</v>
      </c>
      <c r="C414" s="64" t="s">
        <v>2434</v>
      </c>
      <c r="D414" s="64">
        <v>4263</v>
      </c>
      <c r="E414" s="64" t="s">
        <v>2435</v>
      </c>
      <c r="F414" s="64" t="s">
        <v>2436</v>
      </c>
      <c r="G414" s="8" t="s">
        <v>2398</v>
      </c>
      <c r="H414" s="64" t="s">
        <v>2624</v>
      </c>
      <c r="I414" s="64" t="s">
        <v>2437</v>
      </c>
      <c r="J414" s="65" t="str">
        <f t="shared" si="7"/>
        <v>0650163124</v>
      </c>
      <c r="K414" s="8" t="s">
        <v>2399</v>
      </c>
      <c r="L414" s="47">
        <v>713</v>
      </c>
    </row>
    <row r="415" spans="1:12" ht="15" x14ac:dyDescent="0.2">
      <c r="A415" s="64" t="s">
        <v>2433</v>
      </c>
      <c r="B415" s="8" t="s">
        <v>2405</v>
      </c>
      <c r="C415" s="64" t="s">
        <v>2434</v>
      </c>
      <c r="D415" s="64">
        <v>4263</v>
      </c>
      <c r="E415" s="64" t="s">
        <v>2435</v>
      </c>
      <c r="F415" s="64" t="s">
        <v>2436</v>
      </c>
      <c r="G415" s="8" t="s">
        <v>2403</v>
      </c>
      <c r="H415" s="64" t="s">
        <v>2624</v>
      </c>
      <c r="I415" s="64" t="s">
        <v>2437</v>
      </c>
      <c r="J415" s="65" t="str">
        <f t="shared" si="7"/>
        <v>1717533960</v>
      </c>
      <c r="K415" s="8" t="s">
        <v>2404</v>
      </c>
      <c r="L415" s="47">
        <v>37</v>
      </c>
    </row>
    <row r="416" spans="1:12" ht="15" x14ac:dyDescent="0.2">
      <c r="A416" s="64" t="s">
        <v>2433</v>
      </c>
      <c r="B416" s="8" t="s">
        <v>2410</v>
      </c>
      <c r="C416" s="64" t="s">
        <v>2434</v>
      </c>
      <c r="D416" s="64">
        <v>4263</v>
      </c>
      <c r="E416" s="64" t="s">
        <v>2435</v>
      </c>
      <c r="F416" s="64" t="s">
        <v>2436</v>
      </c>
      <c r="G416" s="8" t="s">
        <v>2408</v>
      </c>
      <c r="H416" s="64" t="s">
        <v>2624</v>
      </c>
      <c r="I416" s="64" t="s">
        <v>2437</v>
      </c>
      <c r="J416" s="65" t="str">
        <f t="shared" si="7"/>
        <v>1724637192</v>
      </c>
      <c r="K416" s="8" t="s">
        <v>2409</v>
      </c>
      <c r="L416" s="47">
        <v>10</v>
      </c>
    </row>
    <row r="417" spans="1:12" ht="15" x14ac:dyDescent="0.2">
      <c r="A417" s="64" t="s">
        <v>2433</v>
      </c>
      <c r="B417" s="8" t="s">
        <v>2516</v>
      </c>
      <c r="C417" s="64" t="s">
        <v>2434</v>
      </c>
      <c r="D417" s="64">
        <v>4263</v>
      </c>
      <c r="E417" s="64" t="s">
        <v>2435</v>
      </c>
      <c r="F417" s="64" t="s">
        <v>2436</v>
      </c>
      <c r="G417" s="8" t="s">
        <v>2517</v>
      </c>
      <c r="H417" s="64" t="s">
        <v>2624</v>
      </c>
      <c r="I417" s="64" t="s">
        <v>2437</v>
      </c>
      <c r="J417" s="65" t="str">
        <f t="shared" si="7"/>
        <v>1721198222</v>
      </c>
      <c r="K417" s="8" t="s">
        <v>2515</v>
      </c>
      <c r="L417" s="47">
        <v>207</v>
      </c>
    </row>
    <row r="418" spans="1:12" ht="15" x14ac:dyDescent="0.2">
      <c r="A418" s="64" t="s">
        <v>2433</v>
      </c>
      <c r="B418" s="8" t="s">
        <v>2416</v>
      </c>
      <c r="C418" s="64" t="s">
        <v>2434</v>
      </c>
      <c r="D418" s="64">
        <v>4263</v>
      </c>
      <c r="E418" s="64" t="s">
        <v>2435</v>
      </c>
      <c r="F418" s="64" t="s">
        <v>2436</v>
      </c>
      <c r="G418" s="8" t="s">
        <v>2414</v>
      </c>
      <c r="H418" s="64" t="s">
        <v>2624</v>
      </c>
      <c r="I418" s="64" t="s">
        <v>2437</v>
      </c>
      <c r="J418" s="65" t="str">
        <f t="shared" si="7"/>
        <v>1721638532</v>
      </c>
      <c r="K418" s="8" t="s">
        <v>2415</v>
      </c>
      <c r="L418" s="47">
        <v>10</v>
      </c>
    </row>
    <row r="419" spans="1:12" ht="15" x14ac:dyDescent="0.2">
      <c r="A419" s="64" t="s">
        <v>2433</v>
      </c>
      <c r="B419" s="8" t="s">
        <v>2514</v>
      </c>
      <c r="C419" s="64" t="s">
        <v>2434</v>
      </c>
      <c r="D419" s="64">
        <v>4263</v>
      </c>
      <c r="E419" s="64" t="s">
        <v>2435</v>
      </c>
      <c r="F419" s="64" t="s">
        <v>2436</v>
      </c>
      <c r="G419" s="8">
        <v>26957677</v>
      </c>
      <c r="H419" s="64" t="s">
        <v>2624</v>
      </c>
      <c r="I419" s="64" t="s">
        <v>2437</v>
      </c>
      <c r="J419" s="65" t="str">
        <f t="shared" si="7"/>
        <v>1720915303</v>
      </c>
      <c r="K419" s="8" t="s">
        <v>2513</v>
      </c>
      <c r="L419" s="47">
        <v>17</v>
      </c>
    </row>
    <row r="420" spans="1:12" ht="15" x14ac:dyDescent="0.2">
      <c r="A420" s="64" t="s">
        <v>2433</v>
      </c>
      <c r="B420" s="8" t="s">
        <v>2512</v>
      </c>
      <c r="C420" s="64" t="s">
        <v>2434</v>
      </c>
      <c r="D420" s="64">
        <v>4263</v>
      </c>
      <c r="E420" s="64" t="s">
        <v>2435</v>
      </c>
      <c r="F420" s="64" t="s">
        <v>2436</v>
      </c>
      <c r="G420" s="8">
        <v>46000004102</v>
      </c>
      <c r="H420" s="64" t="s">
        <v>2624</v>
      </c>
      <c r="I420" s="64" t="s">
        <v>2437</v>
      </c>
      <c r="J420" s="65" t="str">
        <f t="shared" si="7"/>
        <v>0603564360</v>
      </c>
      <c r="K420" s="8" t="s">
        <v>2511</v>
      </c>
      <c r="L420" s="47">
        <v>429</v>
      </c>
    </row>
    <row r="421" spans="1:12" ht="15" x14ac:dyDescent="0.2">
      <c r="A421" s="64" t="s">
        <v>2433</v>
      </c>
      <c r="B421" s="8" t="s">
        <v>2519</v>
      </c>
      <c r="C421" s="64" t="s">
        <v>2434</v>
      </c>
      <c r="D421" s="64">
        <v>4263</v>
      </c>
      <c r="E421" s="64" t="s">
        <v>2435</v>
      </c>
      <c r="F421" s="64" t="s">
        <v>2436</v>
      </c>
      <c r="G421" s="8">
        <v>3112424700</v>
      </c>
      <c r="H421" s="64" t="s">
        <v>2624</v>
      </c>
      <c r="I421" s="64" t="s">
        <v>2437</v>
      </c>
      <c r="J421" s="65" t="str">
        <f t="shared" si="7"/>
        <v>1714452735</v>
      </c>
      <c r="K421" s="8" t="s">
        <v>2518</v>
      </c>
      <c r="L421" s="47">
        <v>10</v>
      </c>
    </row>
    <row r="422" spans="1:12" ht="15" x14ac:dyDescent="0.2">
      <c r="A422" s="64" t="s">
        <v>2433</v>
      </c>
      <c r="B422" s="8" t="s">
        <v>2522</v>
      </c>
      <c r="C422" s="64" t="s">
        <v>2434</v>
      </c>
      <c r="D422" s="64">
        <v>4263</v>
      </c>
      <c r="E422" s="64" t="s">
        <v>2435</v>
      </c>
      <c r="F422" s="64" t="s">
        <v>2436</v>
      </c>
      <c r="G422" s="8">
        <v>11523330027</v>
      </c>
      <c r="H422" s="64" t="s">
        <v>2624</v>
      </c>
      <c r="I422" s="64" t="s">
        <v>2437</v>
      </c>
      <c r="J422" s="65" t="str">
        <f t="shared" si="7"/>
        <v>1757867591</v>
      </c>
      <c r="K422" s="8" t="s">
        <v>2521</v>
      </c>
      <c r="L422" s="47">
        <v>272</v>
      </c>
    </row>
    <row r="423" spans="1:12" ht="15" x14ac:dyDescent="0.2">
      <c r="A423" s="64" t="s">
        <v>2433</v>
      </c>
      <c r="B423" s="8">
        <v>1751996446</v>
      </c>
      <c r="C423" s="64" t="s">
        <v>2434</v>
      </c>
      <c r="D423" s="64">
        <v>4263</v>
      </c>
      <c r="E423" s="64" t="s">
        <v>2435</v>
      </c>
      <c r="F423" s="64" t="s">
        <v>2436</v>
      </c>
      <c r="G423" s="8">
        <v>2203912823</v>
      </c>
      <c r="H423" s="64" t="s">
        <v>2624</v>
      </c>
      <c r="I423" s="64" t="s">
        <v>2437</v>
      </c>
      <c r="J423" s="65">
        <f t="shared" si="7"/>
        <v>1751996446</v>
      </c>
      <c r="K423" s="8" t="s">
        <v>2527</v>
      </c>
      <c r="L423" s="47">
        <v>10</v>
      </c>
    </row>
    <row r="424" spans="1:12" x14ac:dyDescent="0.2">
      <c r="A424" s="64" t="s">
        <v>2433</v>
      </c>
      <c r="B424" s="8">
        <v>1715560700</v>
      </c>
      <c r="C424" s="64" t="s">
        <v>2434</v>
      </c>
      <c r="D424" s="64">
        <v>4263</v>
      </c>
      <c r="E424" s="64" t="s">
        <v>2435</v>
      </c>
      <c r="F424" s="64" t="s">
        <v>2436</v>
      </c>
      <c r="G424" s="8" t="s">
        <v>2528</v>
      </c>
      <c r="H424" s="64" t="s">
        <v>2624</v>
      </c>
      <c r="I424" s="64" t="s">
        <v>2437</v>
      </c>
      <c r="J424" s="65">
        <f t="shared" si="7"/>
        <v>1715560700</v>
      </c>
      <c r="K424" s="8" t="s">
        <v>2526</v>
      </c>
      <c r="L424" s="6">
        <v>227</v>
      </c>
    </row>
    <row r="425" spans="1:12" ht="15" x14ac:dyDescent="0.2">
      <c r="A425" s="64" t="s">
        <v>2433</v>
      </c>
      <c r="B425" s="8" t="s">
        <v>2484</v>
      </c>
      <c r="C425" s="64" t="s">
        <v>2434</v>
      </c>
      <c r="D425" s="64">
        <v>4263</v>
      </c>
      <c r="E425" s="64" t="s">
        <v>2435</v>
      </c>
      <c r="F425" s="64" t="s">
        <v>2436</v>
      </c>
      <c r="G425" s="8">
        <v>2202770938</v>
      </c>
      <c r="H425" s="64" t="s">
        <v>2624</v>
      </c>
      <c r="I425" s="64" t="s">
        <v>2437</v>
      </c>
      <c r="J425" s="65" t="str">
        <f t="shared" si="7"/>
        <v>1725734360</v>
      </c>
      <c r="K425" s="8" t="s">
        <v>2483</v>
      </c>
      <c r="L425" s="47">
        <v>10</v>
      </c>
    </row>
    <row r="426" spans="1:12" ht="15" x14ac:dyDescent="0.2">
      <c r="A426" s="64" t="s">
        <v>2433</v>
      </c>
      <c r="B426" s="8" t="s">
        <v>2487</v>
      </c>
      <c r="C426" s="64" t="s">
        <v>2434</v>
      </c>
      <c r="D426" s="64">
        <v>4263</v>
      </c>
      <c r="E426" s="64" t="s">
        <v>2435</v>
      </c>
      <c r="F426" s="64" t="s">
        <v>2436</v>
      </c>
      <c r="G426" s="8" t="s">
        <v>2495</v>
      </c>
      <c r="H426" s="64" t="s">
        <v>2624</v>
      </c>
      <c r="I426" s="64" t="s">
        <v>2437</v>
      </c>
      <c r="J426" s="65" t="str">
        <f t="shared" si="7"/>
        <v>0503481905</v>
      </c>
      <c r="K426" s="8" t="s">
        <v>2486</v>
      </c>
      <c r="L426" s="47">
        <v>573</v>
      </c>
    </row>
    <row r="427" spans="1:12" ht="15" x14ac:dyDescent="0.2">
      <c r="A427" s="64" t="s">
        <v>2433</v>
      </c>
      <c r="B427" s="8" t="s">
        <v>2492</v>
      </c>
      <c r="C427" s="64" t="s">
        <v>2434</v>
      </c>
      <c r="D427" s="64">
        <v>4263</v>
      </c>
      <c r="E427" s="64" t="s">
        <v>2435</v>
      </c>
      <c r="F427" s="64" t="s">
        <v>2436</v>
      </c>
      <c r="G427" s="8" t="s">
        <v>247</v>
      </c>
      <c r="H427" s="64" t="s">
        <v>2624</v>
      </c>
      <c r="I427" s="64" t="s">
        <v>2437</v>
      </c>
      <c r="J427" s="65" t="str">
        <f t="shared" si="7"/>
        <v>1717110926</v>
      </c>
      <c r="K427" s="8" t="s">
        <v>2491</v>
      </c>
      <c r="L427" s="47">
        <v>208</v>
      </c>
    </row>
    <row r="428" spans="1:12" ht="15" x14ac:dyDescent="0.2">
      <c r="A428" s="64" t="s">
        <v>2433</v>
      </c>
      <c r="B428" s="8">
        <v>1710237643</v>
      </c>
      <c r="C428" s="64" t="s">
        <v>2434</v>
      </c>
      <c r="D428" s="64">
        <v>4263</v>
      </c>
      <c r="E428" s="64" t="s">
        <v>2435</v>
      </c>
      <c r="F428" s="64" t="s">
        <v>2436</v>
      </c>
      <c r="G428" s="8">
        <v>1048646121</v>
      </c>
      <c r="H428" s="64" t="s">
        <v>2624</v>
      </c>
      <c r="I428" s="64" t="s">
        <v>2437</v>
      </c>
      <c r="J428" s="65">
        <f t="shared" si="7"/>
        <v>1710237643</v>
      </c>
      <c r="K428" s="8" t="s">
        <v>2508</v>
      </c>
      <c r="L428" s="47">
        <v>30</v>
      </c>
    </row>
    <row r="429" spans="1:12" x14ac:dyDescent="0.2">
      <c r="A429" s="64" t="s">
        <v>2433</v>
      </c>
      <c r="B429" s="8" t="s">
        <v>2503</v>
      </c>
      <c r="C429" s="64" t="s">
        <v>2434</v>
      </c>
      <c r="D429" s="64">
        <v>4263</v>
      </c>
      <c r="E429" s="64" t="s">
        <v>2435</v>
      </c>
      <c r="F429" s="64" t="s">
        <v>2436</v>
      </c>
      <c r="G429" s="8" t="s">
        <v>2504</v>
      </c>
      <c r="H429" s="64" t="s">
        <v>2624</v>
      </c>
      <c r="I429" s="64" t="s">
        <v>2437</v>
      </c>
      <c r="J429" s="65" t="str">
        <f t="shared" si="7"/>
        <v>1750791061</v>
      </c>
      <c r="K429" s="8" t="s">
        <v>2502</v>
      </c>
      <c r="L429" s="6">
        <v>227</v>
      </c>
    </row>
    <row r="430" spans="1:12" x14ac:dyDescent="0.2">
      <c r="A430" s="64" t="s">
        <v>2433</v>
      </c>
      <c r="B430" s="8" t="s">
        <v>1093</v>
      </c>
      <c r="C430" s="64" t="s">
        <v>2434</v>
      </c>
      <c r="D430" s="64">
        <v>4263</v>
      </c>
      <c r="E430" s="64" t="s">
        <v>2435</v>
      </c>
      <c r="F430" s="64" t="s">
        <v>2436</v>
      </c>
      <c r="G430" s="8" t="s">
        <v>2337</v>
      </c>
      <c r="H430" s="64" t="s">
        <v>2624</v>
      </c>
      <c r="I430" s="64" t="s">
        <v>2437</v>
      </c>
      <c r="J430" s="65" t="str">
        <f t="shared" si="7"/>
        <v>1754677134</v>
      </c>
      <c r="K430" s="8" t="s">
        <v>2509</v>
      </c>
      <c r="L430" s="6">
        <v>206</v>
      </c>
    </row>
    <row r="431" spans="1:12" x14ac:dyDescent="0.2">
      <c r="A431" s="64" t="s">
        <v>2433</v>
      </c>
      <c r="B431" s="8" t="s">
        <v>2489</v>
      </c>
      <c r="C431" s="64" t="s">
        <v>2434</v>
      </c>
      <c r="D431" s="64">
        <v>4263</v>
      </c>
      <c r="E431" s="64" t="s">
        <v>2435</v>
      </c>
      <c r="F431" s="64" t="s">
        <v>2436</v>
      </c>
      <c r="G431" s="8" t="s">
        <v>2496</v>
      </c>
      <c r="H431" s="64" t="s">
        <v>2624</v>
      </c>
      <c r="I431" s="64" t="s">
        <v>2437</v>
      </c>
      <c r="J431" s="65" t="str">
        <f t="shared" si="7"/>
        <v>1756511455</v>
      </c>
      <c r="K431" s="8" t="s">
        <v>2488</v>
      </c>
      <c r="L431" s="6">
        <v>206</v>
      </c>
    </row>
    <row r="432" spans="1:12" x14ac:dyDescent="0.2">
      <c r="A432" s="64" t="s">
        <v>2433</v>
      </c>
      <c r="B432" s="8" t="s">
        <v>2498</v>
      </c>
      <c r="C432" s="64" t="s">
        <v>2434</v>
      </c>
      <c r="D432" s="64">
        <v>4263</v>
      </c>
      <c r="E432" s="64" t="s">
        <v>2435</v>
      </c>
      <c r="F432" s="64" t="s">
        <v>2436</v>
      </c>
      <c r="G432" s="8" t="s">
        <v>2505</v>
      </c>
      <c r="H432" s="64" t="s">
        <v>2624</v>
      </c>
      <c r="I432" s="64" t="s">
        <v>2437</v>
      </c>
      <c r="J432" s="65" t="str">
        <f t="shared" si="7"/>
        <v>1707360754</v>
      </c>
      <c r="K432" s="8" t="s">
        <v>2497</v>
      </c>
      <c r="L432" s="6">
        <v>206</v>
      </c>
    </row>
    <row r="433" spans="1:12" ht="15" x14ac:dyDescent="0.2">
      <c r="A433" s="64" t="s">
        <v>2433</v>
      </c>
      <c r="B433" s="8" t="s">
        <v>2494</v>
      </c>
      <c r="C433" s="64" t="s">
        <v>2434</v>
      </c>
      <c r="D433" s="64">
        <v>4263</v>
      </c>
      <c r="E433" s="64" t="s">
        <v>2435</v>
      </c>
      <c r="F433" s="64" t="s">
        <v>2436</v>
      </c>
      <c r="G433" s="8">
        <v>2204412671</v>
      </c>
      <c r="H433" s="64" t="s">
        <v>2624</v>
      </c>
      <c r="I433" s="64" t="s">
        <v>2437</v>
      </c>
      <c r="J433" s="65" t="str">
        <f t="shared" si="7"/>
        <v>1727497891</v>
      </c>
      <c r="K433" s="8" t="s">
        <v>2493</v>
      </c>
      <c r="L433" s="47">
        <v>10</v>
      </c>
    </row>
    <row r="434" spans="1:12" ht="15" x14ac:dyDescent="0.2">
      <c r="A434" s="64" t="s">
        <v>2433</v>
      </c>
      <c r="B434" s="8" t="s">
        <v>2565</v>
      </c>
      <c r="C434" s="64" t="s">
        <v>2434</v>
      </c>
      <c r="D434" s="64">
        <v>4263</v>
      </c>
      <c r="E434" s="64" t="s">
        <v>2435</v>
      </c>
      <c r="F434" s="64" t="s">
        <v>2436</v>
      </c>
      <c r="G434" s="8">
        <v>2203510738</v>
      </c>
      <c r="H434" s="64" t="s">
        <v>2624</v>
      </c>
      <c r="I434" s="64" t="s">
        <v>2437</v>
      </c>
      <c r="J434" s="65" t="str">
        <f t="shared" si="7"/>
        <v>1724752306</v>
      </c>
      <c r="K434" s="8" t="s">
        <v>2564</v>
      </c>
      <c r="L434" s="47">
        <v>10</v>
      </c>
    </row>
    <row r="435" spans="1:12" ht="15" x14ac:dyDescent="0.2">
      <c r="A435" s="64" t="s">
        <v>2433</v>
      </c>
      <c r="B435" s="8" t="s">
        <v>2567</v>
      </c>
      <c r="C435" s="64" t="s">
        <v>2434</v>
      </c>
      <c r="D435" s="64">
        <v>4263</v>
      </c>
      <c r="E435" s="64" t="s">
        <v>2435</v>
      </c>
      <c r="F435" s="64" t="s">
        <v>2436</v>
      </c>
      <c r="G435" s="8">
        <v>2203899698</v>
      </c>
      <c r="H435" s="64" t="s">
        <v>2624</v>
      </c>
      <c r="I435" s="64" t="s">
        <v>2437</v>
      </c>
      <c r="J435" s="65" t="str">
        <f t="shared" si="7"/>
        <v>1726544123</v>
      </c>
      <c r="K435" s="8" t="s">
        <v>2566</v>
      </c>
      <c r="L435" s="47">
        <v>10</v>
      </c>
    </row>
    <row r="436" spans="1:12" ht="15" x14ac:dyDescent="0.2">
      <c r="A436" s="64" t="s">
        <v>2433</v>
      </c>
      <c r="B436" s="8">
        <v>1723076244</v>
      </c>
      <c r="C436" s="64" t="s">
        <v>2434</v>
      </c>
      <c r="D436" s="64">
        <v>4263</v>
      </c>
      <c r="E436" s="64" t="s">
        <v>2435</v>
      </c>
      <c r="F436" s="64" t="s">
        <v>2436</v>
      </c>
      <c r="G436" s="8">
        <v>21492129</v>
      </c>
      <c r="H436" s="64" t="s">
        <v>2624</v>
      </c>
      <c r="I436" s="64" t="s">
        <v>2437</v>
      </c>
      <c r="J436" s="65">
        <f t="shared" si="7"/>
        <v>1723076244</v>
      </c>
      <c r="K436" s="8" t="s">
        <v>2568</v>
      </c>
      <c r="L436" s="47">
        <v>17</v>
      </c>
    </row>
    <row r="437" spans="1:12" ht="15" x14ac:dyDescent="0.2">
      <c r="A437" s="64" t="s">
        <v>2433</v>
      </c>
      <c r="B437" s="8" t="s">
        <v>2570</v>
      </c>
      <c r="C437" s="64" t="s">
        <v>2434</v>
      </c>
      <c r="D437" s="64">
        <v>4263</v>
      </c>
      <c r="E437" s="64" t="s">
        <v>2435</v>
      </c>
      <c r="F437" s="64" t="s">
        <v>2436</v>
      </c>
      <c r="G437" s="8">
        <v>2204476919</v>
      </c>
      <c r="H437" s="64" t="s">
        <v>2624</v>
      </c>
      <c r="I437" s="64" t="s">
        <v>2437</v>
      </c>
      <c r="J437" s="65" t="str">
        <f t="shared" si="7"/>
        <v>1750575506</v>
      </c>
      <c r="K437" s="8" t="s">
        <v>2569</v>
      </c>
      <c r="L437" s="47">
        <v>10</v>
      </c>
    </row>
    <row r="438" spans="1:12" ht="15" x14ac:dyDescent="0.2">
      <c r="A438" s="64" t="s">
        <v>2433</v>
      </c>
      <c r="B438" s="8" t="s">
        <v>2626</v>
      </c>
      <c r="C438" s="64" t="s">
        <v>2434</v>
      </c>
      <c r="D438" s="64">
        <v>4263</v>
      </c>
      <c r="E438" s="64" t="s">
        <v>2435</v>
      </c>
      <c r="F438" s="64" t="s">
        <v>2436</v>
      </c>
      <c r="G438" s="8">
        <v>2017043423</v>
      </c>
      <c r="H438" s="64" t="s">
        <v>2624</v>
      </c>
      <c r="I438" s="64" t="s">
        <v>2437</v>
      </c>
      <c r="J438" s="65" t="str">
        <f t="shared" si="7"/>
        <v>1725877789</v>
      </c>
      <c r="K438" s="8" t="s">
        <v>2571</v>
      </c>
      <c r="L438" s="47">
        <v>35</v>
      </c>
    </row>
    <row r="439" spans="1:12" ht="15" x14ac:dyDescent="0.2">
      <c r="A439" s="64" t="s">
        <v>2433</v>
      </c>
      <c r="B439" s="8" t="s">
        <v>2573</v>
      </c>
      <c r="C439" s="64" t="s">
        <v>2434</v>
      </c>
      <c r="D439" s="64">
        <v>4263</v>
      </c>
      <c r="E439" s="64" t="s">
        <v>2435</v>
      </c>
      <c r="F439" s="64" t="s">
        <v>2436</v>
      </c>
      <c r="G439" s="8">
        <v>11585030033</v>
      </c>
      <c r="H439" s="64" t="s">
        <v>2624</v>
      </c>
      <c r="I439" s="64" t="s">
        <v>2437</v>
      </c>
      <c r="J439" s="65" t="str">
        <f t="shared" si="7"/>
        <v>1720380508</v>
      </c>
      <c r="K439" s="8" t="s">
        <v>2572</v>
      </c>
      <c r="L439" s="47">
        <v>272</v>
      </c>
    </row>
    <row r="440" spans="1:12" ht="15" x14ac:dyDescent="0.2">
      <c r="A440" s="64" t="s">
        <v>2433</v>
      </c>
      <c r="B440" s="8" t="s">
        <v>2575</v>
      </c>
      <c r="C440" s="64" t="s">
        <v>2434</v>
      </c>
      <c r="D440" s="64">
        <v>4263</v>
      </c>
      <c r="E440" s="64" t="s">
        <v>2435</v>
      </c>
      <c r="F440" s="64" t="s">
        <v>2436</v>
      </c>
      <c r="G440" s="8">
        <v>12173025825</v>
      </c>
      <c r="H440" s="64" t="s">
        <v>2624</v>
      </c>
      <c r="I440" s="64" t="s">
        <v>2437</v>
      </c>
      <c r="J440" s="65" t="str">
        <f t="shared" si="7"/>
        <v>1721336913</v>
      </c>
      <c r="K440" s="8" t="s">
        <v>2574</v>
      </c>
      <c r="L440" s="47">
        <v>36</v>
      </c>
    </row>
  </sheetData>
  <autoFilter ref="A1:L440" xr:uid="{00000000-0009-0000-0000-000000000000}"/>
  <pageMargins left="0.75" right="0.75" top="1" bottom="1" header="0" footer="0"/>
  <pageSetup paperSize="9" orientation="landscape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P557"/>
  <sheetViews>
    <sheetView topLeftCell="A152" zoomScale="80" zoomScaleNormal="80" workbookViewId="0">
      <selection activeCell="J241" sqref="J241:J242"/>
    </sheetView>
  </sheetViews>
  <sheetFormatPr baseColWidth="10" defaultRowHeight="15" x14ac:dyDescent="0.25"/>
  <cols>
    <col min="1" max="1" width="4.7109375" customWidth="1"/>
    <col min="2" max="2" width="16.140625" customWidth="1"/>
    <col min="3" max="3" width="10.85546875" style="2" customWidth="1"/>
    <col min="4" max="5" width="13.85546875" customWidth="1"/>
    <col min="6" max="6" width="21.85546875" customWidth="1"/>
    <col min="7" max="7" width="25" customWidth="1"/>
    <col min="8" max="8" width="19.28515625" style="2" customWidth="1"/>
    <col min="9" max="9" width="39" customWidth="1"/>
    <col min="10" max="10" width="13.7109375" style="2" customWidth="1"/>
    <col min="11" max="11" width="10.7109375" style="2" customWidth="1"/>
    <col min="12" max="12" width="13.5703125" customWidth="1"/>
    <col min="13" max="13" width="11.7109375" customWidth="1"/>
    <col min="14" max="14" width="10.28515625" customWidth="1"/>
    <col min="15" max="15" width="12.85546875" customWidth="1"/>
    <col min="16" max="16" width="13.42578125" customWidth="1"/>
  </cols>
  <sheetData>
    <row r="1" spans="1:16" ht="22.5" x14ac:dyDescent="0.3">
      <c r="A1" s="179" t="s">
        <v>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6"/>
      <c r="P1" s="1"/>
    </row>
    <row r="2" spans="1:16" ht="22.5" x14ac:dyDescent="0.3">
      <c r="A2" s="179" t="s">
        <v>78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6"/>
      <c r="P2" s="1"/>
    </row>
    <row r="3" spans="1:16" ht="22.5" x14ac:dyDescent="0.3">
      <c r="A3" s="179" t="s">
        <v>2622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6"/>
      <c r="P3" s="1"/>
    </row>
    <row r="4" spans="1:16" ht="22.5" x14ac:dyDescent="0.3">
      <c r="A4" s="179" t="s">
        <v>2623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6"/>
      <c r="P4" s="1"/>
    </row>
    <row r="5" spans="1:16" x14ac:dyDescent="0.25">
      <c r="A5" s="180"/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</row>
    <row r="6" spans="1:16" s="13" customFormat="1" ht="25.5" customHeight="1" x14ac:dyDescent="0.25">
      <c r="A6" s="181" t="s">
        <v>62</v>
      </c>
      <c r="B6" s="182"/>
      <c r="C6" s="182"/>
      <c r="D6" s="182"/>
      <c r="E6" s="182"/>
      <c r="F6" s="183"/>
      <c r="G6" s="184" t="s">
        <v>63</v>
      </c>
      <c r="H6" s="185"/>
      <c r="I6" s="185"/>
      <c r="J6" s="185"/>
      <c r="K6" s="185"/>
      <c r="L6" s="185"/>
      <c r="M6" s="185"/>
      <c r="N6" s="185"/>
      <c r="O6" s="185"/>
      <c r="P6" s="186"/>
    </row>
    <row r="7" spans="1:16" s="13" customFormat="1" ht="37.5" customHeight="1" x14ac:dyDescent="0.25">
      <c r="A7" s="14" t="s">
        <v>64</v>
      </c>
      <c r="B7" s="14" t="s">
        <v>65</v>
      </c>
      <c r="C7" s="14" t="s">
        <v>66</v>
      </c>
      <c r="D7" s="177" t="s">
        <v>67</v>
      </c>
      <c r="E7" s="178"/>
      <c r="F7" s="14" t="s">
        <v>68</v>
      </c>
      <c r="G7" s="14" t="s">
        <v>69</v>
      </c>
      <c r="H7" s="14" t="s">
        <v>70</v>
      </c>
      <c r="I7" s="14" t="s">
        <v>71</v>
      </c>
      <c r="J7" s="14" t="s">
        <v>72</v>
      </c>
      <c r="K7" s="14" t="s">
        <v>73</v>
      </c>
      <c r="L7" s="15" t="s">
        <v>74</v>
      </c>
      <c r="M7" s="15" t="s">
        <v>75</v>
      </c>
      <c r="N7" s="15" t="s">
        <v>76</v>
      </c>
      <c r="O7" s="15" t="s">
        <v>2352</v>
      </c>
      <c r="P7" s="15" t="s">
        <v>77</v>
      </c>
    </row>
    <row r="8" spans="1:16" ht="18" customHeight="1" x14ac:dyDescent="0.25">
      <c r="A8" s="3">
        <v>1</v>
      </c>
      <c r="B8" s="3" t="s">
        <v>238</v>
      </c>
      <c r="C8" s="10">
        <v>851212</v>
      </c>
      <c r="D8" s="10" t="s">
        <v>79</v>
      </c>
      <c r="E8" s="10" t="s">
        <v>80</v>
      </c>
      <c r="F8" s="10" t="s">
        <v>81</v>
      </c>
      <c r="G8" s="32" t="s">
        <v>82</v>
      </c>
      <c r="H8" s="10" t="s">
        <v>83</v>
      </c>
      <c r="I8" s="10" t="s">
        <v>84</v>
      </c>
      <c r="J8" s="10" t="s">
        <v>85</v>
      </c>
      <c r="K8" s="6">
        <v>10</v>
      </c>
      <c r="L8" s="40">
        <v>0</v>
      </c>
      <c r="M8" s="6">
        <v>21.7</v>
      </c>
      <c r="N8" s="6">
        <v>21.93</v>
      </c>
      <c r="O8" s="6">
        <v>1</v>
      </c>
      <c r="P8" s="87">
        <f>+L8+M8+N8-O8</f>
        <v>42.629999999999995</v>
      </c>
    </row>
    <row r="9" spans="1:16" ht="18" hidden="1" customHeight="1" x14ac:dyDescent="0.25">
      <c r="A9" s="3">
        <v>2</v>
      </c>
      <c r="B9" s="3" t="s">
        <v>238</v>
      </c>
      <c r="C9" s="10">
        <v>851218</v>
      </c>
      <c r="D9" s="10" t="s">
        <v>30</v>
      </c>
      <c r="E9" s="10" t="s">
        <v>86</v>
      </c>
      <c r="F9" s="10" t="s">
        <v>87</v>
      </c>
      <c r="G9" s="32" t="s">
        <v>82</v>
      </c>
      <c r="H9" s="10" t="s">
        <v>88</v>
      </c>
      <c r="I9" s="10" t="s">
        <v>89</v>
      </c>
      <c r="J9" s="10" t="s">
        <v>90</v>
      </c>
      <c r="K9" s="6">
        <v>10</v>
      </c>
      <c r="L9" s="40">
        <v>0</v>
      </c>
      <c r="M9" s="6">
        <v>21.7</v>
      </c>
      <c r="N9" s="6">
        <v>21.93</v>
      </c>
      <c r="O9" s="6">
        <v>1</v>
      </c>
      <c r="P9" s="87">
        <v>0</v>
      </c>
    </row>
    <row r="10" spans="1:16" ht="18" customHeight="1" x14ac:dyDescent="0.25">
      <c r="A10" s="3">
        <v>3</v>
      </c>
      <c r="B10" s="3" t="s">
        <v>238</v>
      </c>
      <c r="C10" s="10">
        <v>564137</v>
      </c>
      <c r="D10" s="10" t="s">
        <v>91</v>
      </c>
      <c r="E10" s="10" t="s">
        <v>35</v>
      </c>
      <c r="F10" s="10" t="s">
        <v>92</v>
      </c>
      <c r="G10" s="32" t="s">
        <v>82</v>
      </c>
      <c r="H10" s="10" t="s">
        <v>93</v>
      </c>
      <c r="I10" s="10" t="s">
        <v>94</v>
      </c>
      <c r="J10" s="10" t="s">
        <v>95</v>
      </c>
      <c r="K10" s="6">
        <v>10</v>
      </c>
      <c r="L10" s="40">
        <v>0</v>
      </c>
      <c r="M10" s="6">
        <v>21.7</v>
      </c>
      <c r="N10" s="6">
        <v>21.93</v>
      </c>
      <c r="O10" s="6">
        <v>1</v>
      </c>
      <c r="P10" s="87">
        <f t="shared" ref="P10:P73" si="0">+L10+M10+N10-O10</f>
        <v>42.629999999999995</v>
      </c>
    </row>
    <row r="11" spans="1:16" ht="18" customHeight="1" x14ac:dyDescent="0.25">
      <c r="A11" s="3">
        <v>4</v>
      </c>
      <c r="B11" s="3" t="s">
        <v>238</v>
      </c>
      <c r="C11" s="10">
        <v>843953</v>
      </c>
      <c r="D11" s="10" t="s">
        <v>96</v>
      </c>
      <c r="E11" s="10" t="s">
        <v>97</v>
      </c>
      <c r="F11" s="10" t="s">
        <v>98</v>
      </c>
      <c r="G11" s="32" t="s">
        <v>82</v>
      </c>
      <c r="H11" s="10" t="s">
        <v>99</v>
      </c>
      <c r="I11" s="10" t="s">
        <v>100</v>
      </c>
      <c r="J11" s="10" t="s">
        <v>101</v>
      </c>
      <c r="K11" s="6">
        <v>10</v>
      </c>
      <c r="L11" s="40">
        <v>0</v>
      </c>
      <c r="M11" s="6">
        <v>21.7</v>
      </c>
      <c r="N11" s="6">
        <v>21.93</v>
      </c>
      <c r="O11" s="6">
        <v>1</v>
      </c>
      <c r="P11" s="87">
        <f t="shared" si="0"/>
        <v>42.629999999999995</v>
      </c>
    </row>
    <row r="12" spans="1:16" ht="18" customHeight="1" x14ac:dyDescent="0.25">
      <c r="A12" s="3">
        <v>5</v>
      </c>
      <c r="B12" s="3" t="s">
        <v>238</v>
      </c>
      <c r="C12" s="10">
        <v>843957</v>
      </c>
      <c r="D12" s="10" t="s">
        <v>102</v>
      </c>
      <c r="E12" s="10" t="s">
        <v>103</v>
      </c>
      <c r="F12" s="10" t="s">
        <v>104</v>
      </c>
      <c r="G12" s="32" t="s">
        <v>82</v>
      </c>
      <c r="H12" s="10" t="s">
        <v>105</v>
      </c>
      <c r="I12" s="10" t="s">
        <v>106</v>
      </c>
      <c r="J12" s="10" t="s">
        <v>107</v>
      </c>
      <c r="K12" s="6">
        <v>10</v>
      </c>
      <c r="L12" s="40">
        <v>0</v>
      </c>
      <c r="M12" s="6">
        <v>21.7</v>
      </c>
      <c r="N12" s="6">
        <v>21.93</v>
      </c>
      <c r="O12" s="6">
        <v>1</v>
      </c>
      <c r="P12" s="87">
        <f t="shared" si="0"/>
        <v>42.629999999999995</v>
      </c>
    </row>
    <row r="13" spans="1:16" ht="18" customHeight="1" x14ac:dyDescent="0.25">
      <c r="A13" s="3">
        <v>6</v>
      </c>
      <c r="B13" s="3" t="s">
        <v>238</v>
      </c>
      <c r="C13" s="10">
        <v>560675</v>
      </c>
      <c r="D13" s="10" t="s">
        <v>108</v>
      </c>
      <c r="E13" s="10" t="s">
        <v>109</v>
      </c>
      <c r="F13" s="10" t="s">
        <v>110</v>
      </c>
      <c r="G13" s="32" t="s">
        <v>82</v>
      </c>
      <c r="H13" s="10" t="s">
        <v>111</v>
      </c>
      <c r="I13" s="10" t="s">
        <v>112</v>
      </c>
      <c r="J13" s="10" t="s">
        <v>113</v>
      </c>
      <c r="K13" s="6">
        <v>10</v>
      </c>
      <c r="L13" s="40">
        <v>0</v>
      </c>
      <c r="M13" s="6">
        <v>21.7</v>
      </c>
      <c r="N13" s="6">
        <v>21.93</v>
      </c>
      <c r="O13" s="6">
        <v>1</v>
      </c>
      <c r="P13" s="87">
        <f t="shared" si="0"/>
        <v>42.629999999999995</v>
      </c>
    </row>
    <row r="14" spans="1:16" ht="18" hidden="1" customHeight="1" x14ac:dyDescent="0.25">
      <c r="A14" s="3">
        <v>7</v>
      </c>
      <c r="B14" s="3" t="s">
        <v>238</v>
      </c>
      <c r="C14" s="3">
        <v>289829</v>
      </c>
      <c r="D14" s="10" t="s">
        <v>114</v>
      </c>
      <c r="E14" s="10" t="s">
        <v>115</v>
      </c>
      <c r="F14" s="10" t="s">
        <v>116</v>
      </c>
      <c r="G14" s="32" t="s">
        <v>82</v>
      </c>
      <c r="H14" s="10" t="s">
        <v>111</v>
      </c>
      <c r="I14" s="10" t="s">
        <v>112</v>
      </c>
      <c r="J14" s="10" t="s">
        <v>113</v>
      </c>
      <c r="K14" s="6">
        <v>10</v>
      </c>
      <c r="L14" s="40">
        <v>0</v>
      </c>
      <c r="M14" s="6">
        <v>21.7</v>
      </c>
      <c r="N14" s="6">
        <v>21.93</v>
      </c>
      <c r="O14" s="6">
        <v>1</v>
      </c>
      <c r="P14" s="87">
        <v>0</v>
      </c>
    </row>
    <row r="15" spans="1:16" ht="18" customHeight="1" x14ac:dyDescent="0.25">
      <c r="A15" s="3">
        <v>8</v>
      </c>
      <c r="B15" s="3" t="s">
        <v>238</v>
      </c>
      <c r="C15" s="10">
        <v>663452</v>
      </c>
      <c r="D15" s="10" t="s">
        <v>117</v>
      </c>
      <c r="E15" s="10" t="s">
        <v>118</v>
      </c>
      <c r="F15" s="10" t="s">
        <v>119</v>
      </c>
      <c r="G15" s="220" t="s">
        <v>82</v>
      </c>
      <c r="H15" s="175" t="s">
        <v>120</v>
      </c>
      <c r="I15" s="175" t="s">
        <v>121</v>
      </c>
      <c r="J15" s="175" t="s">
        <v>122</v>
      </c>
      <c r="K15" s="172">
        <v>10</v>
      </c>
      <c r="L15" s="40">
        <v>0</v>
      </c>
      <c r="M15" s="6">
        <v>21.7</v>
      </c>
      <c r="N15" s="6">
        <v>21.93</v>
      </c>
      <c r="O15" s="6">
        <v>1</v>
      </c>
      <c r="P15" s="87">
        <f t="shared" si="0"/>
        <v>42.629999999999995</v>
      </c>
    </row>
    <row r="16" spans="1:16" ht="18" customHeight="1" x14ac:dyDescent="0.25">
      <c r="A16" s="3">
        <v>9</v>
      </c>
      <c r="B16" s="3" t="s">
        <v>238</v>
      </c>
      <c r="C16" s="10">
        <v>799479</v>
      </c>
      <c r="D16" s="10" t="s">
        <v>123</v>
      </c>
      <c r="E16" s="10" t="s">
        <v>124</v>
      </c>
      <c r="F16" s="10" t="s">
        <v>119</v>
      </c>
      <c r="G16" s="221"/>
      <c r="H16" s="175"/>
      <c r="I16" s="175"/>
      <c r="J16" s="175"/>
      <c r="K16" s="173"/>
      <c r="L16" s="40">
        <v>0</v>
      </c>
      <c r="M16" s="6">
        <v>21.7</v>
      </c>
      <c r="N16" s="6">
        <v>21.93</v>
      </c>
      <c r="O16" s="6">
        <v>1</v>
      </c>
      <c r="P16" s="87">
        <f t="shared" si="0"/>
        <v>42.629999999999995</v>
      </c>
    </row>
    <row r="17" spans="1:16" ht="18" customHeight="1" x14ac:dyDescent="0.25">
      <c r="A17" s="3">
        <v>10</v>
      </c>
      <c r="B17" s="3" t="s">
        <v>238</v>
      </c>
      <c r="C17" s="10">
        <v>799486</v>
      </c>
      <c r="D17" s="10" t="s">
        <v>22</v>
      </c>
      <c r="E17" s="10" t="s">
        <v>4</v>
      </c>
      <c r="F17" s="10" t="s">
        <v>125</v>
      </c>
      <c r="G17" s="32" t="s">
        <v>82</v>
      </c>
      <c r="H17" s="10" t="s">
        <v>126</v>
      </c>
      <c r="I17" s="10" t="s">
        <v>127</v>
      </c>
      <c r="J17" s="10" t="s">
        <v>128</v>
      </c>
      <c r="K17" s="6">
        <v>10</v>
      </c>
      <c r="L17" s="40">
        <v>0</v>
      </c>
      <c r="M17" s="6">
        <v>21.7</v>
      </c>
      <c r="N17" s="6">
        <v>21.93</v>
      </c>
      <c r="O17" s="6">
        <v>1</v>
      </c>
      <c r="P17" s="87">
        <f t="shared" si="0"/>
        <v>42.629999999999995</v>
      </c>
    </row>
    <row r="18" spans="1:16" ht="18" customHeight="1" x14ac:dyDescent="0.25">
      <c r="A18" s="3">
        <v>11</v>
      </c>
      <c r="B18" s="3" t="s">
        <v>238</v>
      </c>
      <c r="C18" s="10">
        <v>843958</v>
      </c>
      <c r="D18" s="10" t="s">
        <v>129</v>
      </c>
      <c r="E18" s="10" t="s">
        <v>130</v>
      </c>
      <c r="F18" s="10" t="s">
        <v>131</v>
      </c>
      <c r="G18" s="32" t="s">
        <v>82</v>
      </c>
      <c r="H18" s="10" t="s">
        <v>132</v>
      </c>
      <c r="I18" s="10" t="s">
        <v>133</v>
      </c>
      <c r="J18" s="10" t="s">
        <v>134</v>
      </c>
      <c r="K18" s="6">
        <v>10</v>
      </c>
      <c r="L18" s="40">
        <v>0</v>
      </c>
      <c r="M18" s="6">
        <v>21.7</v>
      </c>
      <c r="N18" s="6">
        <v>21.93</v>
      </c>
      <c r="O18" s="6">
        <v>1</v>
      </c>
      <c r="P18" s="87">
        <f t="shared" si="0"/>
        <v>42.629999999999995</v>
      </c>
    </row>
    <row r="19" spans="1:16" ht="18" customHeight="1" x14ac:dyDescent="0.25">
      <c r="A19" s="3">
        <v>12</v>
      </c>
      <c r="B19" s="3" t="s">
        <v>238</v>
      </c>
      <c r="C19" s="10">
        <v>573787</v>
      </c>
      <c r="D19" s="10" t="s">
        <v>135</v>
      </c>
      <c r="E19" s="10" t="s">
        <v>136</v>
      </c>
      <c r="F19" s="10" t="s">
        <v>137</v>
      </c>
      <c r="G19" s="32" t="s">
        <v>82</v>
      </c>
      <c r="H19" s="10" t="s">
        <v>138</v>
      </c>
      <c r="I19" s="10" t="s">
        <v>139</v>
      </c>
      <c r="J19" s="10" t="s">
        <v>140</v>
      </c>
      <c r="K19" s="6">
        <v>10</v>
      </c>
      <c r="L19" s="40">
        <v>0</v>
      </c>
      <c r="M19" s="6">
        <v>21.7</v>
      </c>
      <c r="N19" s="6">
        <v>21.93</v>
      </c>
      <c r="O19" s="6">
        <v>1</v>
      </c>
      <c r="P19" s="87">
        <f t="shared" si="0"/>
        <v>42.629999999999995</v>
      </c>
    </row>
    <row r="20" spans="1:16" ht="18" customHeight="1" x14ac:dyDescent="0.25">
      <c r="A20" s="3">
        <v>13</v>
      </c>
      <c r="B20" s="3" t="s">
        <v>238</v>
      </c>
      <c r="C20" s="10">
        <v>843955</v>
      </c>
      <c r="D20" s="10" t="s">
        <v>141</v>
      </c>
      <c r="E20" s="10" t="s">
        <v>142</v>
      </c>
      <c r="F20" s="10" t="s">
        <v>137</v>
      </c>
      <c r="G20" s="32" t="s">
        <v>82</v>
      </c>
      <c r="H20" s="10" t="s">
        <v>143</v>
      </c>
      <c r="I20" s="10" t="s">
        <v>144</v>
      </c>
      <c r="J20" s="10" t="s">
        <v>145</v>
      </c>
      <c r="K20" s="6">
        <v>10</v>
      </c>
      <c r="L20" s="40">
        <v>0</v>
      </c>
      <c r="M20" s="6">
        <v>21.7</v>
      </c>
      <c r="N20" s="6">
        <v>21.93</v>
      </c>
      <c r="O20" s="6">
        <v>1</v>
      </c>
      <c r="P20" s="87">
        <f t="shared" si="0"/>
        <v>42.629999999999995</v>
      </c>
    </row>
    <row r="21" spans="1:16" ht="18" customHeight="1" x14ac:dyDescent="0.25">
      <c r="A21" s="3">
        <v>14</v>
      </c>
      <c r="B21" s="3" t="s">
        <v>238</v>
      </c>
      <c r="C21" s="10">
        <v>715748</v>
      </c>
      <c r="D21" s="10" t="s">
        <v>146</v>
      </c>
      <c r="E21" s="10" t="s">
        <v>147</v>
      </c>
      <c r="F21" s="10" t="s">
        <v>148</v>
      </c>
      <c r="G21" s="32" t="s">
        <v>82</v>
      </c>
      <c r="H21" s="10" t="s">
        <v>149</v>
      </c>
      <c r="I21" s="10" t="s">
        <v>150</v>
      </c>
      <c r="J21" s="10" t="s">
        <v>151</v>
      </c>
      <c r="K21" s="6">
        <v>10</v>
      </c>
      <c r="L21" s="40">
        <v>0</v>
      </c>
      <c r="M21" s="6">
        <v>21.7</v>
      </c>
      <c r="N21" s="6">
        <v>21.93</v>
      </c>
      <c r="O21" s="6">
        <v>1</v>
      </c>
      <c r="P21" s="87">
        <f t="shared" si="0"/>
        <v>42.629999999999995</v>
      </c>
    </row>
    <row r="22" spans="1:16" ht="18" customHeight="1" x14ac:dyDescent="0.25">
      <c r="A22" s="3">
        <v>15</v>
      </c>
      <c r="B22" s="3" t="s">
        <v>238</v>
      </c>
      <c r="C22" s="10">
        <v>843959</v>
      </c>
      <c r="D22" s="10" t="s">
        <v>152</v>
      </c>
      <c r="E22" s="10" t="s">
        <v>153</v>
      </c>
      <c r="F22" s="10" t="s">
        <v>148</v>
      </c>
      <c r="G22" s="32" t="s">
        <v>82</v>
      </c>
      <c r="H22" s="10" t="s">
        <v>154</v>
      </c>
      <c r="I22" s="10" t="s">
        <v>155</v>
      </c>
      <c r="J22" s="10" t="s">
        <v>156</v>
      </c>
      <c r="K22" s="6">
        <v>10</v>
      </c>
      <c r="L22" s="40">
        <v>0</v>
      </c>
      <c r="M22" s="6">
        <v>21.7</v>
      </c>
      <c r="N22" s="6">
        <v>21.93</v>
      </c>
      <c r="O22" s="6">
        <v>1</v>
      </c>
      <c r="P22" s="87">
        <f t="shared" si="0"/>
        <v>42.629999999999995</v>
      </c>
    </row>
    <row r="23" spans="1:16" ht="18" customHeight="1" x14ac:dyDescent="0.25">
      <c r="A23" s="3">
        <v>16</v>
      </c>
      <c r="B23" s="3" t="s">
        <v>238</v>
      </c>
      <c r="C23" s="10">
        <v>623919</v>
      </c>
      <c r="D23" s="10" t="s">
        <v>157</v>
      </c>
      <c r="E23" s="10" t="s">
        <v>1</v>
      </c>
      <c r="F23" s="10" t="s">
        <v>158</v>
      </c>
      <c r="G23" s="32" t="s">
        <v>82</v>
      </c>
      <c r="H23" s="10" t="s">
        <v>159</v>
      </c>
      <c r="I23" s="10" t="s">
        <v>160</v>
      </c>
      <c r="J23" s="10" t="s">
        <v>161</v>
      </c>
      <c r="K23" s="6">
        <v>10</v>
      </c>
      <c r="L23" s="40">
        <v>0</v>
      </c>
      <c r="M23" s="6">
        <v>21.7</v>
      </c>
      <c r="N23" s="6">
        <v>21.93</v>
      </c>
      <c r="O23" s="6">
        <v>1</v>
      </c>
      <c r="P23" s="87">
        <f t="shared" si="0"/>
        <v>42.629999999999995</v>
      </c>
    </row>
    <row r="24" spans="1:16" ht="18" customHeight="1" x14ac:dyDescent="0.25">
      <c r="A24" s="3">
        <v>17</v>
      </c>
      <c r="B24" s="3" t="s">
        <v>238</v>
      </c>
      <c r="C24" s="10">
        <v>596154</v>
      </c>
      <c r="D24" s="10" t="s">
        <v>162</v>
      </c>
      <c r="E24" s="10" t="s">
        <v>1</v>
      </c>
      <c r="F24" s="10" t="s">
        <v>163</v>
      </c>
      <c r="G24" s="32" t="s">
        <v>82</v>
      </c>
      <c r="H24" s="10" t="s">
        <v>164</v>
      </c>
      <c r="I24" s="10" t="s">
        <v>165</v>
      </c>
      <c r="J24" s="10" t="s">
        <v>166</v>
      </c>
      <c r="K24" s="6">
        <v>10</v>
      </c>
      <c r="L24" s="40">
        <v>0</v>
      </c>
      <c r="M24" s="6">
        <v>21.7</v>
      </c>
      <c r="N24" s="6">
        <v>21.93</v>
      </c>
      <c r="O24" s="6">
        <v>1</v>
      </c>
      <c r="P24" s="87">
        <f t="shared" si="0"/>
        <v>42.629999999999995</v>
      </c>
    </row>
    <row r="25" spans="1:16" ht="18" customHeight="1" x14ac:dyDescent="0.25">
      <c r="A25" s="3">
        <v>18</v>
      </c>
      <c r="B25" s="3" t="s">
        <v>238</v>
      </c>
      <c r="C25" s="10">
        <v>652039</v>
      </c>
      <c r="D25" s="10" t="s">
        <v>167</v>
      </c>
      <c r="E25" s="10" t="s">
        <v>23</v>
      </c>
      <c r="F25" s="10" t="s">
        <v>168</v>
      </c>
      <c r="G25" s="32" t="s">
        <v>82</v>
      </c>
      <c r="H25" s="10" t="s">
        <v>169</v>
      </c>
      <c r="I25" s="10" t="s">
        <v>170</v>
      </c>
      <c r="J25" s="10" t="s">
        <v>171</v>
      </c>
      <c r="K25" s="6">
        <v>10</v>
      </c>
      <c r="L25" s="40">
        <v>0</v>
      </c>
      <c r="M25" s="6">
        <v>21.7</v>
      </c>
      <c r="N25" s="6">
        <v>21.93</v>
      </c>
      <c r="O25" s="6">
        <v>1</v>
      </c>
      <c r="P25" s="87">
        <f t="shared" si="0"/>
        <v>42.629999999999995</v>
      </c>
    </row>
    <row r="26" spans="1:16" ht="18" customHeight="1" x14ac:dyDescent="0.25">
      <c r="A26" s="3">
        <v>19</v>
      </c>
      <c r="B26" s="3" t="s">
        <v>238</v>
      </c>
      <c r="C26" s="10">
        <v>799476</v>
      </c>
      <c r="D26" s="10" t="s">
        <v>34</v>
      </c>
      <c r="E26" s="10" t="s">
        <v>172</v>
      </c>
      <c r="F26" s="10" t="s">
        <v>173</v>
      </c>
      <c r="G26" s="32" t="s">
        <v>82</v>
      </c>
      <c r="H26" s="10" t="s">
        <v>174</v>
      </c>
      <c r="I26" s="10" t="s">
        <v>175</v>
      </c>
      <c r="J26" s="10" t="s">
        <v>176</v>
      </c>
      <c r="K26" s="6">
        <v>10</v>
      </c>
      <c r="L26" s="40">
        <v>0</v>
      </c>
      <c r="M26" s="6">
        <v>21.7</v>
      </c>
      <c r="N26" s="6">
        <v>21.93</v>
      </c>
      <c r="O26" s="6">
        <v>1</v>
      </c>
      <c r="P26" s="87">
        <f t="shared" si="0"/>
        <v>42.629999999999995</v>
      </c>
    </row>
    <row r="27" spans="1:16" ht="18" customHeight="1" x14ac:dyDescent="0.25">
      <c r="A27" s="3">
        <v>20</v>
      </c>
      <c r="B27" s="3" t="s">
        <v>238</v>
      </c>
      <c r="C27" s="10">
        <v>799477</v>
      </c>
      <c r="D27" s="10" t="s">
        <v>80</v>
      </c>
      <c r="E27" s="10" t="s">
        <v>177</v>
      </c>
      <c r="F27" s="10" t="s">
        <v>173</v>
      </c>
      <c r="G27" s="32" t="s">
        <v>82</v>
      </c>
      <c r="H27" s="10" t="s">
        <v>178</v>
      </c>
      <c r="I27" s="10" t="s">
        <v>179</v>
      </c>
      <c r="J27" s="10" t="s">
        <v>180</v>
      </c>
      <c r="K27" s="6">
        <v>10</v>
      </c>
      <c r="L27" s="40">
        <v>0</v>
      </c>
      <c r="M27" s="6">
        <v>21.7</v>
      </c>
      <c r="N27" s="6">
        <v>21.93</v>
      </c>
      <c r="O27" s="6">
        <v>1</v>
      </c>
      <c r="P27" s="87">
        <f t="shared" si="0"/>
        <v>42.629999999999995</v>
      </c>
    </row>
    <row r="28" spans="1:16" ht="18" customHeight="1" x14ac:dyDescent="0.25">
      <c r="A28" s="3">
        <v>21</v>
      </c>
      <c r="B28" s="3" t="s">
        <v>238</v>
      </c>
      <c r="C28" s="10">
        <v>606810</v>
      </c>
      <c r="D28" s="10" t="s">
        <v>181</v>
      </c>
      <c r="E28" s="10" t="s">
        <v>182</v>
      </c>
      <c r="F28" s="10" t="s">
        <v>183</v>
      </c>
      <c r="G28" s="32" t="s">
        <v>82</v>
      </c>
      <c r="H28" s="10" t="s">
        <v>184</v>
      </c>
      <c r="I28" s="10" t="s">
        <v>185</v>
      </c>
      <c r="J28" s="10" t="s">
        <v>186</v>
      </c>
      <c r="K28" s="6">
        <v>10</v>
      </c>
      <c r="L28" s="40">
        <v>0</v>
      </c>
      <c r="M28" s="6">
        <v>21.7</v>
      </c>
      <c r="N28" s="6">
        <v>21.93</v>
      </c>
      <c r="O28" s="6">
        <v>1</v>
      </c>
      <c r="P28" s="87">
        <f t="shared" si="0"/>
        <v>42.629999999999995</v>
      </c>
    </row>
    <row r="29" spans="1:16" ht="18" customHeight="1" x14ac:dyDescent="0.25">
      <c r="A29" s="3">
        <v>22</v>
      </c>
      <c r="B29" s="3" t="s">
        <v>238</v>
      </c>
      <c r="C29" s="10">
        <v>606814</v>
      </c>
      <c r="D29" s="10" t="s">
        <v>1</v>
      </c>
      <c r="E29" s="10" t="s">
        <v>187</v>
      </c>
      <c r="F29" s="10" t="s">
        <v>188</v>
      </c>
      <c r="G29" s="32" t="s">
        <v>82</v>
      </c>
      <c r="H29" s="10" t="s">
        <v>189</v>
      </c>
      <c r="I29" s="10" t="s">
        <v>190</v>
      </c>
      <c r="J29" s="10" t="s">
        <v>191</v>
      </c>
      <c r="K29" s="6">
        <v>10</v>
      </c>
      <c r="L29" s="40">
        <v>0</v>
      </c>
      <c r="M29" s="6">
        <v>21.7</v>
      </c>
      <c r="N29" s="6">
        <v>21.93</v>
      </c>
      <c r="O29" s="6">
        <v>1</v>
      </c>
      <c r="P29" s="87">
        <f t="shared" si="0"/>
        <v>42.629999999999995</v>
      </c>
    </row>
    <row r="30" spans="1:16" ht="18" customHeight="1" x14ac:dyDescent="0.25">
      <c r="A30" s="3">
        <v>23</v>
      </c>
      <c r="B30" s="3" t="s">
        <v>238</v>
      </c>
      <c r="C30" s="4" t="s">
        <v>192</v>
      </c>
      <c r="D30" s="4" t="s">
        <v>193</v>
      </c>
      <c r="E30" s="10" t="s">
        <v>194</v>
      </c>
      <c r="F30" s="10" t="s">
        <v>195</v>
      </c>
      <c r="G30" s="4" t="s">
        <v>196</v>
      </c>
      <c r="H30" s="4" t="s">
        <v>197</v>
      </c>
      <c r="I30" s="4" t="s">
        <v>198</v>
      </c>
      <c r="J30" s="4" t="s">
        <v>199</v>
      </c>
      <c r="K30" s="6">
        <v>206</v>
      </c>
      <c r="L30" s="40">
        <v>0</v>
      </c>
      <c r="M30" s="6">
        <v>21.7</v>
      </c>
      <c r="N30" s="6">
        <v>21.93</v>
      </c>
      <c r="O30" s="6">
        <v>1</v>
      </c>
      <c r="P30" s="87">
        <f t="shared" si="0"/>
        <v>42.629999999999995</v>
      </c>
    </row>
    <row r="31" spans="1:16" ht="18" customHeight="1" x14ac:dyDescent="0.25">
      <c r="A31" s="3">
        <v>24</v>
      </c>
      <c r="B31" s="3" t="s">
        <v>238</v>
      </c>
      <c r="C31" s="5">
        <v>831100</v>
      </c>
      <c r="D31" s="10" t="s">
        <v>200</v>
      </c>
      <c r="E31" s="10" t="s">
        <v>201</v>
      </c>
      <c r="F31" s="10" t="s">
        <v>202</v>
      </c>
      <c r="G31" s="10" t="s">
        <v>196</v>
      </c>
      <c r="H31" s="10" t="s">
        <v>203</v>
      </c>
      <c r="I31" s="10" t="s">
        <v>204</v>
      </c>
      <c r="J31" s="10" t="s">
        <v>205</v>
      </c>
      <c r="K31" s="6">
        <v>206</v>
      </c>
      <c r="L31" s="40">
        <v>0</v>
      </c>
      <c r="M31" s="6">
        <v>21.7</v>
      </c>
      <c r="N31" s="6">
        <v>21.93</v>
      </c>
      <c r="O31" s="6">
        <v>1</v>
      </c>
      <c r="P31" s="87">
        <f t="shared" si="0"/>
        <v>42.629999999999995</v>
      </c>
    </row>
    <row r="32" spans="1:16" ht="18" customHeight="1" x14ac:dyDescent="0.25">
      <c r="A32" s="3">
        <v>25</v>
      </c>
      <c r="B32" s="3" t="s">
        <v>238</v>
      </c>
      <c r="C32" s="10" t="s">
        <v>206</v>
      </c>
      <c r="D32" s="10" t="s">
        <v>207</v>
      </c>
      <c r="E32" s="10" t="s">
        <v>208</v>
      </c>
      <c r="F32" s="10" t="s">
        <v>195</v>
      </c>
      <c r="G32" s="10" t="s">
        <v>196</v>
      </c>
      <c r="H32" s="10" t="s">
        <v>209</v>
      </c>
      <c r="I32" s="10" t="s">
        <v>210</v>
      </c>
      <c r="J32" s="10" t="s">
        <v>211</v>
      </c>
      <c r="K32" s="6">
        <v>206</v>
      </c>
      <c r="L32" s="40">
        <v>0</v>
      </c>
      <c r="M32" s="6">
        <v>21.7</v>
      </c>
      <c r="N32" s="6">
        <v>21.93</v>
      </c>
      <c r="O32" s="6">
        <v>1</v>
      </c>
      <c r="P32" s="87">
        <f t="shared" si="0"/>
        <v>42.629999999999995</v>
      </c>
    </row>
    <row r="33" spans="1:16" ht="18" customHeight="1" x14ac:dyDescent="0.25">
      <c r="A33" s="3">
        <v>26</v>
      </c>
      <c r="B33" s="3" t="s">
        <v>238</v>
      </c>
      <c r="C33" s="10" t="s">
        <v>212</v>
      </c>
      <c r="D33" s="10" t="s">
        <v>213</v>
      </c>
      <c r="E33" s="10" t="s">
        <v>214</v>
      </c>
      <c r="F33" s="10" t="s">
        <v>215</v>
      </c>
      <c r="G33" s="10" t="s">
        <v>196</v>
      </c>
      <c r="H33" s="10" t="s">
        <v>216</v>
      </c>
      <c r="I33" s="10" t="s">
        <v>217</v>
      </c>
      <c r="J33" s="10" t="s">
        <v>218</v>
      </c>
      <c r="K33" s="6">
        <v>206</v>
      </c>
      <c r="L33" s="40">
        <v>0</v>
      </c>
      <c r="M33" s="6">
        <v>21.7</v>
      </c>
      <c r="N33" s="6">
        <v>21.93</v>
      </c>
      <c r="O33" s="6">
        <v>1</v>
      </c>
      <c r="P33" s="87">
        <f t="shared" si="0"/>
        <v>42.629999999999995</v>
      </c>
    </row>
    <row r="34" spans="1:16" ht="18" customHeight="1" x14ac:dyDescent="0.25">
      <c r="A34" s="3">
        <v>27</v>
      </c>
      <c r="B34" s="3" t="s">
        <v>238</v>
      </c>
      <c r="C34" s="10" t="s">
        <v>219</v>
      </c>
      <c r="D34" s="32" t="s">
        <v>220</v>
      </c>
      <c r="E34" s="32" t="s">
        <v>221</v>
      </c>
      <c r="F34" s="10" t="s">
        <v>222</v>
      </c>
      <c r="G34" s="10" t="s">
        <v>196</v>
      </c>
      <c r="H34" s="10" t="s">
        <v>223</v>
      </c>
      <c r="I34" s="10" t="s">
        <v>224</v>
      </c>
      <c r="J34" s="10" t="s">
        <v>225</v>
      </c>
      <c r="K34" s="6">
        <v>206</v>
      </c>
      <c r="L34" s="40">
        <v>0</v>
      </c>
      <c r="M34" s="6">
        <v>21.7</v>
      </c>
      <c r="N34" s="6">
        <v>21.93</v>
      </c>
      <c r="O34" s="6">
        <v>1</v>
      </c>
      <c r="P34" s="87">
        <f t="shared" si="0"/>
        <v>42.629999999999995</v>
      </c>
    </row>
    <row r="35" spans="1:16" ht="18" customHeight="1" x14ac:dyDescent="0.25">
      <c r="A35" s="3">
        <v>28</v>
      </c>
      <c r="B35" s="3" t="s">
        <v>238</v>
      </c>
      <c r="C35" s="10" t="s">
        <v>226</v>
      </c>
      <c r="D35" s="32" t="s">
        <v>227</v>
      </c>
      <c r="E35" s="32" t="s">
        <v>115</v>
      </c>
      <c r="F35" s="10" t="s">
        <v>228</v>
      </c>
      <c r="G35" s="10" t="s">
        <v>196</v>
      </c>
      <c r="H35" s="10" t="s">
        <v>229</v>
      </c>
      <c r="I35" s="10" t="s">
        <v>230</v>
      </c>
      <c r="J35" s="10" t="s">
        <v>231</v>
      </c>
      <c r="K35" s="6">
        <v>206</v>
      </c>
      <c r="L35" s="40">
        <v>0</v>
      </c>
      <c r="M35" s="6">
        <v>21.7</v>
      </c>
      <c r="N35" s="6">
        <v>21.93</v>
      </c>
      <c r="O35" s="6">
        <v>1</v>
      </c>
      <c r="P35" s="87">
        <f t="shared" si="0"/>
        <v>42.629999999999995</v>
      </c>
    </row>
    <row r="36" spans="1:16" ht="18" customHeight="1" x14ac:dyDescent="0.25">
      <c r="A36" s="3">
        <v>29</v>
      </c>
      <c r="B36" s="3" t="s">
        <v>238</v>
      </c>
      <c r="C36" s="5">
        <v>843952</v>
      </c>
      <c r="D36" s="5" t="s">
        <v>232</v>
      </c>
      <c r="E36" s="5" t="s">
        <v>233</v>
      </c>
      <c r="F36" s="5" t="s">
        <v>234</v>
      </c>
      <c r="G36" s="35" t="s">
        <v>82</v>
      </c>
      <c r="H36" s="7" t="s">
        <v>235</v>
      </c>
      <c r="I36" s="7" t="s">
        <v>236</v>
      </c>
      <c r="J36" s="7" t="s">
        <v>237</v>
      </c>
      <c r="K36" s="6">
        <v>10</v>
      </c>
      <c r="L36" s="40">
        <v>0</v>
      </c>
      <c r="M36" s="6">
        <v>21.7</v>
      </c>
      <c r="N36" s="6">
        <v>21.93</v>
      </c>
      <c r="O36" s="6">
        <v>1</v>
      </c>
      <c r="P36" s="87">
        <f t="shared" si="0"/>
        <v>42.629999999999995</v>
      </c>
    </row>
    <row r="37" spans="1:16" ht="18" customHeight="1" x14ac:dyDescent="0.25">
      <c r="A37" s="3">
        <v>30</v>
      </c>
      <c r="B37" s="3" t="s">
        <v>373</v>
      </c>
      <c r="C37" s="10">
        <v>859625</v>
      </c>
      <c r="D37" s="10" t="s">
        <v>239</v>
      </c>
      <c r="E37" s="10" t="s">
        <v>1</v>
      </c>
      <c r="F37" s="10" t="s">
        <v>240</v>
      </c>
      <c r="G37" s="32" t="s">
        <v>241</v>
      </c>
      <c r="H37" s="10">
        <v>163014</v>
      </c>
      <c r="I37" s="32" t="s">
        <v>242</v>
      </c>
      <c r="J37" s="10">
        <v>1756511307</v>
      </c>
      <c r="K37" s="6">
        <v>604</v>
      </c>
      <c r="L37" s="40">
        <v>0</v>
      </c>
      <c r="M37" s="6">
        <v>21.7</v>
      </c>
      <c r="N37" s="6">
        <v>21.93</v>
      </c>
      <c r="O37" s="6">
        <v>1</v>
      </c>
      <c r="P37" s="87">
        <f t="shared" si="0"/>
        <v>42.629999999999995</v>
      </c>
    </row>
    <row r="38" spans="1:16" ht="18" customHeight="1" x14ac:dyDescent="0.25">
      <c r="A38" s="3">
        <v>31</v>
      </c>
      <c r="B38" s="3" t="s">
        <v>373</v>
      </c>
      <c r="C38" s="10">
        <v>605029</v>
      </c>
      <c r="D38" s="10" t="s">
        <v>243</v>
      </c>
      <c r="E38" s="10" t="s">
        <v>244</v>
      </c>
      <c r="F38" s="10" t="s">
        <v>245</v>
      </c>
      <c r="G38" s="32" t="s">
        <v>246</v>
      </c>
      <c r="H38" s="10" t="s">
        <v>247</v>
      </c>
      <c r="I38" s="32" t="s">
        <v>248</v>
      </c>
      <c r="J38" s="10">
        <v>1717110926</v>
      </c>
      <c r="K38" s="6">
        <v>208</v>
      </c>
      <c r="L38" s="40">
        <v>0</v>
      </c>
      <c r="M38" s="6">
        <v>21.7</v>
      </c>
      <c r="N38" s="6">
        <v>21.93</v>
      </c>
      <c r="O38" s="6">
        <v>1</v>
      </c>
      <c r="P38" s="87">
        <f t="shared" si="0"/>
        <v>42.629999999999995</v>
      </c>
    </row>
    <row r="39" spans="1:16" ht="18" customHeight="1" x14ac:dyDescent="0.25">
      <c r="A39" s="3">
        <v>32</v>
      </c>
      <c r="B39" s="3" t="s">
        <v>373</v>
      </c>
      <c r="C39" s="10">
        <v>605031</v>
      </c>
      <c r="D39" s="10" t="s">
        <v>249</v>
      </c>
      <c r="E39" s="10" t="s">
        <v>3</v>
      </c>
      <c r="F39" s="10" t="s">
        <v>250</v>
      </c>
      <c r="G39" s="32" t="s">
        <v>82</v>
      </c>
      <c r="H39" s="10" t="s">
        <v>251</v>
      </c>
      <c r="I39" s="32" t="s">
        <v>252</v>
      </c>
      <c r="J39" s="10" t="s">
        <v>253</v>
      </c>
      <c r="K39" s="6">
        <v>10</v>
      </c>
      <c r="L39" s="40">
        <v>0</v>
      </c>
      <c r="M39" s="6">
        <v>21.7</v>
      </c>
      <c r="N39" s="6">
        <v>21.93</v>
      </c>
      <c r="O39" s="6">
        <v>1</v>
      </c>
      <c r="P39" s="87">
        <f t="shared" si="0"/>
        <v>42.629999999999995</v>
      </c>
    </row>
    <row r="40" spans="1:16" ht="18" customHeight="1" x14ac:dyDescent="0.25">
      <c r="A40" s="3">
        <v>33</v>
      </c>
      <c r="B40" s="3" t="s">
        <v>373</v>
      </c>
      <c r="C40" s="10">
        <v>859624</v>
      </c>
      <c r="D40" s="10" t="s">
        <v>254</v>
      </c>
      <c r="E40" s="10" t="s">
        <v>20</v>
      </c>
      <c r="F40" s="10" t="s">
        <v>255</v>
      </c>
      <c r="G40" s="32" t="s">
        <v>82</v>
      </c>
      <c r="H40" s="10" t="s">
        <v>256</v>
      </c>
      <c r="I40" s="32" t="s">
        <v>257</v>
      </c>
      <c r="J40" s="10" t="s">
        <v>258</v>
      </c>
      <c r="K40" s="6">
        <v>10</v>
      </c>
      <c r="L40" s="40">
        <v>0</v>
      </c>
      <c r="M40" s="6">
        <v>21.7</v>
      </c>
      <c r="N40" s="6">
        <v>21.93</v>
      </c>
      <c r="O40" s="6">
        <v>1</v>
      </c>
      <c r="P40" s="87">
        <f t="shared" si="0"/>
        <v>42.629999999999995</v>
      </c>
    </row>
    <row r="41" spans="1:16" ht="18" hidden="1" customHeight="1" x14ac:dyDescent="0.25">
      <c r="A41" s="3">
        <v>34</v>
      </c>
      <c r="B41" s="3" t="s">
        <v>373</v>
      </c>
      <c r="C41" s="10">
        <v>776254</v>
      </c>
      <c r="D41" s="10" t="s">
        <v>259</v>
      </c>
      <c r="E41" s="10" t="s">
        <v>260</v>
      </c>
      <c r="F41" s="10" t="s">
        <v>261</v>
      </c>
      <c r="G41" s="176" t="s">
        <v>262</v>
      </c>
      <c r="H41" s="175" t="s">
        <v>263</v>
      </c>
      <c r="I41" s="176" t="s">
        <v>264</v>
      </c>
      <c r="J41" s="175" t="s">
        <v>265</v>
      </c>
      <c r="K41" s="172">
        <v>30</v>
      </c>
      <c r="L41" s="40">
        <v>0</v>
      </c>
      <c r="M41" s="6">
        <v>21.7</v>
      </c>
      <c r="N41" s="6">
        <v>21.93</v>
      </c>
      <c r="O41" s="6">
        <v>1</v>
      </c>
      <c r="P41" s="87">
        <v>0</v>
      </c>
    </row>
    <row r="42" spans="1:16" ht="18" hidden="1" customHeight="1" x14ac:dyDescent="0.25">
      <c r="A42" s="3">
        <v>35</v>
      </c>
      <c r="B42" s="3" t="s">
        <v>373</v>
      </c>
      <c r="C42" s="10">
        <v>799469</v>
      </c>
      <c r="D42" s="10" t="s">
        <v>177</v>
      </c>
      <c r="E42" s="10" t="s">
        <v>266</v>
      </c>
      <c r="F42" s="10" t="s">
        <v>261</v>
      </c>
      <c r="G42" s="176"/>
      <c r="H42" s="175"/>
      <c r="I42" s="176"/>
      <c r="J42" s="175"/>
      <c r="K42" s="173"/>
      <c r="L42" s="40">
        <v>0</v>
      </c>
      <c r="M42" s="6">
        <v>21.7</v>
      </c>
      <c r="N42" s="6">
        <v>21.93</v>
      </c>
      <c r="O42" s="6">
        <v>1</v>
      </c>
      <c r="P42" s="87">
        <v>0</v>
      </c>
    </row>
    <row r="43" spans="1:16" ht="18" customHeight="1" x14ac:dyDescent="0.25">
      <c r="A43" s="3">
        <v>36</v>
      </c>
      <c r="B43" s="3" t="s">
        <v>373</v>
      </c>
      <c r="C43" s="10">
        <v>859622</v>
      </c>
      <c r="D43" s="10" t="s">
        <v>267</v>
      </c>
      <c r="E43" s="10" t="s">
        <v>268</v>
      </c>
      <c r="F43" s="10" t="s">
        <v>269</v>
      </c>
      <c r="G43" s="32" t="s">
        <v>241</v>
      </c>
      <c r="H43" s="10">
        <v>163011</v>
      </c>
      <c r="I43" s="32" t="s">
        <v>270</v>
      </c>
      <c r="J43" s="10">
        <v>1756873236</v>
      </c>
      <c r="K43" s="6">
        <v>604</v>
      </c>
      <c r="L43" s="40">
        <v>0</v>
      </c>
      <c r="M43" s="6">
        <v>21.7</v>
      </c>
      <c r="N43" s="6">
        <v>21.93</v>
      </c>
      <c r="O43" s="6">
        <v>1</v>
      </c>
      <c r="P43" s="87">
        <f t="shared" si="0"/>
        <v>42.629999999999995</v>
      </c>
    </row>
    <row r="44" spans="1:16" ht="18" customHeight="1" x14ac:dyDescent="0.25">
      <c r="A44" s="3">
        <v>37</v>
      </c>
      <c r="B44" s="3" t="s">
        <v>373</v>
      </c>
      <c r="C44" s="10">
        <v>859626</v>
      </c>
      <c r="D44" s="10" t="s">
        <v>271</v>
      </c>
      <c r="E44" s="10" t="s">
        <v>272</v>
      </c>
      <c r="F44" s="10" t="s">
        <v>273</v>
      </c>
      <c r="G44" s="32" t="s">
        <v>82</v>
      </c>
      <c r="H44" s="10" t="s">
        <v>274</v>
      </c>
      <c r="I44" s="32" t="s">
        <v>275</v>
      </c>
      <c r="J44" s="10" t="s">
        <v>276</v>
      </c>
      <c r="K44" s="6">
        <v>10</v>
      </c>
      <c r="L44" s="40">
        <v>0</v>
      </c>
      <c r="M44" s="6">
        <v>21.7</v>
      </c>
      <c r="N44" s="6">
        <v>21.93</v>
      </c>
      <c r="O44" s="6">
        <v>1</v>
      </c>
      <c r="P44" s="87">
        <f t="shared" si="0"/>
        <v>42.629999999999995</v>
      </c>
    </row>
    <row r="45" spans="1:16" ht="18" customHeight="1" x14ac:dyDescent="0.25">
      <c r="A45" s="3">
        <v>38</v>
      </c>
      <c r="B45" s="3" t="s">
        <v>373</v>
      </c>
      <c r="C45" s="10">
        <v>802462</v>
      </c>
      <c r="D45" s="10" t="s">
        <v>181</v>
      </c>
      <c r="E45" s="10" t="s">
        <v>177</v>
      </c>
      <c r="F45" s="10" t="s">
        <v>277</v>
      </c>
      <c r="G45" s="32" t="s">
        <v>82</v>
      </c>
      <c r="H45" s="10" t="s">
        <v>278</v>
      </c>
      <c r="I45" s="32" t="s">
        <v>279</v>
      </c>
      <c r="J45" s="10" t="s">
        <v>280</v>
      </c>
      <c r="K45" s="6">
        <v>10</v>
      </c>
      <c r="L45" s="40">
        <v>0</v>
      </c>
      <c r="M45" s="6">
        <v>21.7</v>
      </c>
      <c r="N45" s="6">
        <v>21.93</v>
      </c>
      <c r="O45" s="6">
        <v>1</v>
      </c>
      <c r="P45" s="87">
        <f t="shared" si="0"/>
        <v>42.629999999999995</v>
      </c>
    </row>
    <row r="46" spans="1:16" ht="18" customHeight="1" x14ac:dyDescent="0.25">
      <c r="A46" s="3">
        <v>39</v>
      </c>
      <c r="B46" s="3" t="s">
        <v>373</v>
      </c>
      <c r="C46" s="10">
        <v>596159</v>
      </c>
      <c r="D46" s="10" t="s">
        <v>6</v>
      </c>
      <c r="E46" s="10" t="s">
        <v>233</v>
      </c>
      <c r="F46" s="10" t="s">
        <v>281</v>
      </c>
      <c r="G46" s="32" t="s">
        <v>82</v>
      </c>
      <c r="H46" s="10" t="s">
        <v>282</v>
      </c>
      <c r="I46" s="32" t="s">
        <v>283</v>
      </c>
      <c r="J46" s="10" t="s">
        <v>284</v>
      </c>
      <c r="K46" s="6">
        <v>10</v>
      </c>
      <c r="L46" s="40">
        <v>0</v>
      </c>
      <c r="M46" s="6">
        <v>21.7</v>
      </c>
      <c r="N46" s="6">
        <v>21.93</v>
      </c>
      <c r="O46" s="6">
        <v>1</v>
      </c>
      <c r="P46" s="87">
        <f t="shared" si="0"/>
        <v>42.629999999999995</v>
      </c>
    </row>
    <row r="47" spans="1:16" ht="18" customHeight="1" x14ac:dyDescent="0.25">
      <c r="A47" s="3">
        <v>40</v>
      </c>
      <c r="B47" s="3" t="s">
        <v>373</v>
      </c>
      <c r="C47" s="10">
        <v>663459</v>
      </c>
      <c r="D47" s="10" t="s">
        <v>285</v>
      </c>
      <c r="E47" s="10" t="s">
        <v>286</v>
      </c>
      <c r="F47" s="10" t="s">
        <v>281</v>
      </c>
      <c r="G47" s="32" t="s">
        <v>82</v>
      </c>
      <c r="H47" s="10" t="s">
        <v>287</v>
      </c>
      <c r="I47" s="32" t="s">
        <v>288</v>
      </c>
      <c r="J47" s="10" t="s">
        <v>289</v>
      </c>
      <c r="K47" s="6">
        <v>10</v>
      </c>
      <c r="L47" s="40">
        <v>0</v>
      </c>
      <c r="M47" s="6">
        <v>21.7</v>
      </c>
      <c r="N47" s="6">
        <v>21.93</v>
      </c>
      <c r="O47" s="6">
        <v>1</v>
      </c>
      <c r="P47" s="87">
        <f t="shared" si="0"/>
        <v>42.629999999999995</v>
      </c>
    </row>
    <row r="48" spans="1:16" ht="18" customHeight="1" x14ac:dyDescent="0.25">
      <c r="A48" s="3">
        <v>41</v>
      </c>
      <c r="B48" s="3" t="s">
        <v>373</v>
      </c>
      <c r="C48" s="10">
        <v>564150</v>
      </c>
      <c r="D48" s="10" t="s">
        <v>290</v>
      </c>
      <c r="E48" s="10" t="s">
        <v>1</v>
      </c>
      <c r="F48" s="10" t="s">
        <v>291</v>
      </c>
      <c r="G48" s="32" t="s">
        <v>82</v>
      </c>
      <c r="H48" s="10" t="s">
        <v>292</v>
      </c>
      <c r="I48" s="32" t="s">
        <v>293</v>
      </c>
      <c r="J48" s="10" t="s">
        <v>294</v>
      </c>
      <c r="K48" s="6">
        <v>10</v>
      </c>
      <c r="L48" s="40">
        <v>0</v>
      </c>
      <c r="M48" s="6">
        <v>21.7</v>
      </c>
      <c r="N48" s="6">
        <v>21.93</v>
      </c>
      <c r="O48" s="6">
        <v>1</v>
      </c>
      <c r="P48" s="87">
        <f t="shared" si="0"/>
        <v>42.629999999999995</v>
      </c>
    </row>
    <row r="49" spans="1:16" ht="18" hidden="1" customHeight="1" x14ac:dyDescent="0.25">
      <c r="A49" s="3">
        <v>42</v>
      </c>
      <c r="B49" s="3" t="s">
        <v>373</v>
      </c>
      <c r="C49" s="10">
        <v>842962</v>
      </c>
      <c r="D49" s="10" t="s">
        <v>295</v>
      </c>
      <c r="E49" s="10" t="s">
        <v>296</v>
      </c>
      <c r="F49" s="10" t="s">
        <v>297</v>
      </c>
      <c r="G49" s="32" t="s">
        <v>241</v>
      </c>
      <c r="H49" s="10" t="s">
        <v>298</v>
      </c>
      <c r="I49" s="32" t="s">
        <v>299</v>
      </c>
      <c r="J49" s="10" t="s">
        <v>300</v>
      </c>
      <c r="K49" s="6">
        <v>604</v>
      </c>
      <c r="L49" s="40">
        <v>0</v>
      </c>
      <c r="M49" s="6">
        <v>21.7</v>
      </c>
      <c r="N49" s="6">
        <v>21.93</v>
      </c>
      <c r="O49" s="6">
        <v>1</v>
      </c>
      <c r="P49" s="87">
        <v>0</v>
      </c>
    </row>
    <row r="50" spans="1:16" ht="18" customHeight="1" x14ac:dyDescent="0.25">
      <c r="A50" s="3">
        <v>43</v>
      </c>
      <c r="B50" s="3" t="s">
        <v>373</v>
      </c>
      <c r="C50" s="12">
        <v>859619</v>
      </c>
      <c r="D50" s="10" t="s">
        <v>301</v>
      </c>
      <c r="E50" s="10" t="s">
        <v>302</v>
      </c>
      <c r="F50" s="10" t="s">
        <v>303</v>
      </c>
      <c r="G50" s="32" t="s">
        <v>508</v>
      </c>
      <c r="H50" s="10" t="s">
        <v>304</v>
      </c>
      <c r="I50" s="32" t="s">
        <v>305</v>
      </c>
      <c r="J50" s="10" t="s">
        <v>306</v>
      </c>
      <c r="K50" s="6">
        <v>227</v>
      </c>
      <c r="L50" s="40">
        <v>0</v>
      </c>
      <c r="M50" s="6">
        <v>21.7</v>
      </c>
      <c r="N50" s="6">
        <v>21.93</v>
      </c>
      <c r="O50" s="6">
        <v>1</v>
      </c>
      <c r="P50" s="87">
        <f t="shared" si="0"/>
        <v>42.629999999999995</v>
      </c>
    </row>
    <row r="51" spans="1:16" ht="18" customHeight="1" x14ac:dyDescent="0.25">
      <c r="A51" s="3">
        <v>44</v>
      </c>
      <c r="B51" s="3" t="s">
        <v>373</v>
      </c>
      <c r="C51" s="10">
        <v>859620</v>
      </c>
      <c r="D51" s="10" t="s">
        <v>135</v>
      </c>
      <c r="E51" s="10" t="s">
        <v>0</v>
      </c>
      <c r="F51" s="10" t="s">
        <v>307</v>
      </c>
      <c r="G51" s="32" t="s">
        <v>82</v>
      </c>
      <c r="H51" s="10" t="s">
        <v>308</v>
      </c>
      <c r="I51" s="32" t="s">
        <v>309</v>
      </c>
      <c r="J51" s="10" t="s">
        <v>310</v>
      </c>
      <c r="K51" s="6">
        <v>10</v>
      </c>
      <c r="L51" s="40">
        <v>0</v>
      </c>
      <c r="M51" s="6">
        <v>21.7</v>
      </c>
      <c r="N51" s="6">
        <v>21.93</v>
      </c>
      <c r="O51" s="6">
        <v>1</v>
      </c>
      <c r="P51" s="87">
        <f t="shared" si="0"/>
        <v>42.629999999999995</v>
      </c>
    </row>
    <row r="52" spans="1:16" ht="18" customHeight="1" x14ac:dyDescent="0.25">
      <c r="A52" s="3">
        <v>45</v>
      </c>
      <c r="B52" s="3" t="s">
        <v>373</v>
      </c>
      <c r="C52" s="10">
        <v>602024</v>
      </c>
      <c r="D52" s="10" t="s">
        <v>311</v>
      </c>
      <c r="E52" s="10" t="s">
        <v>187</v>
      </c>
      <c r="F52" s="10" t="s">
        <v>307</v>
      </c>
      <c r="G52" s="32" t="s">
        <v>82</v>
      </c>
      <c r="H52" s="10" t="s">
        <v>312</v>
      </c>
      <c r="I52" s="32" t="s">
        <v>313</v>
      </c>
      <c r="J52" s="10" t="s">
        <v>314</v>
      </c>
      <c r="K52" s="6">
        <v>10</v>
      </c>
      <c r="L52" s="40">
        <v>0</v>
      </c>
      <c r="M52" s="6">
        <v>21.7</v>
      </c>
      <c r="N52" s="6">
        <v>21.93</v>
      </c>
      <c r="O52" s="6">
        <v>1</v>
      </c>
      <c r="P52" s="87">
        <f t="shared" si="0"/>
        <v>42.629999999999995</v>
      </c>
    </row>
    <row r="53" spans="1:16" ht="18" customHeight="1" x14ac:dyDescent="0.25">
      <c r="A53" s="3">
        <v>46</v>
      </c>
      <c r="B53" s="3" t="s">
        <v>373</v>
      </c>
      <c r="C53" s="10">
        <v>759252</v>
      </c>
      <c r="D53" s="10" t="s">
        <v>315</v>
      </c>
      <c r="E53" s="10" t="s">
        <v>316</v>
      </c>
      <c r="F53" s="10" t="s">
        <v>317</v>
      </c>
      <c r="G53" s="32" t="s">
        <v>82</v>
      </c>
      <c r="H53" s="10" t="s">
        <v>318</v>
      </c>
      <c r="I53" s="32" t="s">
        <v>319</v>
      </c>
      <c r="J53" s="10" t="s">
        <v>320</v>
      </c>
      <c r="K53" s="6">
        <v>10</v>
      </c>
      <c r="L53" s="40">
        <v>0</v>
      </c>
      <c r="M53" s="6">
        <v>21.7</v>
      </c>
      <c r="N53" s="6">
        <v>21.93</v>
      </c>
      <c r="O53" s="6">
        <v>1</v>
      </c>
      <c r="P53" s="87">
        <f t="shared" si="0"/>
        <v>42.629999999999995</v>
      </c>
    </row>
    <row r="54" spans="1:16" ht="18" customHeight="1" x14ac:dyDescent="0.25">
      <c r="A54" s="3">
        <v>47</v>
      </c>
      <c r="B54" s="3" t="s">
        <v>373</v>
      </c>
      <c r="C54" s="6">
        <v>804919</v>
      </c>
      <c r="D54" s="6" t="s">
        <v>321</v>
      </c>
      <c r="E54" s="6" t="s">
        <v>322</v>
      </c>
      <c r="F54" s="6" t="s">
        <v>323</v>
      </c>
      <c r="G54" s="32" t="s">
        <v>82</v>
      </c>
      <c r="H54" s="6">
        <v>2203923407</v>
      </c>
      <c r="I54" s="6" t="s">
        <v>324</v>
      </c>
      <c r="J54" s="11" t="s">
        <v>325</v>
      </c>
      <c r="K54" s="6">
        <v>10</v>
      </c>
      <c r="L54" s="40">
        <v>0</v>
      </c>
      <c r="M54" s="6">
        <v>21.7</v>
      </c>
      <c r="N54" s="6">
        <v>21.93</v>
      </c>
      <c r="O54" s="6">
        <v>1</v>
      </c>
      <c r="P54" s="87">
        <f t="shared" si="0"/>
        <v>42.629999999999995</v>
      </c>
    </row>
    <row r="55" spans="1:16" ht="18" customHeight="1" x14ac:dyDescent="0.25">
      <c r="A55" s="3">
        <v>48</v>
      </c>
      <c r="B55" s="3" t="s">
        <v>373</v>
      </c>
      <c r="C55" s="3">
        <v>667273</v>
      </c>
      <c r="D55" s="3" t="s">
        <v>135</v>
      </c>
      <c r="E55" s="3" t="s">
        <v>326</v>
      </c>
      <c r="F55" s="3" t="s">
        <v>327</v>
      </c>
      <c r="G55" s="32" t="s">
        <v>508</v>
      </c>
      <c r="H55" s="28">
        <v>403060025972</v>
      </c>
      <c r="I55" s="3" t="s">
        <v>328</v>
      </c>
      <c r="J55" s="10">
        <v>1752396208</v>
      </c>
      <c r="K55" s="6">
        <v>227</v>
      </c>
      <c r="L55" s="40">
        <v>0</v>
      </c>
      <c r="M55" s="6">
        <v>21.7</v>
      </c>
      <c r="N55" s="6">
        <v>21.93</v>
      </c>
      <c r="O55" s="6">
        <v>1</v>
      </c>
      <c r="P55" s="87">
        <f t="shared" si="0"/>
        <v>42.629999999999995</v>
      </c>
    </row>
    <row r="56" spans="1:16" ht="18" customHeight="1" x14ac:dyDescent="0.25">
      <c r="A56" s="3">
        <v>49</v>
      </c>
      <c r="B56" s="3" t="s">
        <v>373</v>
      </c>
      <c r="C56" s="3">
        <v>620222</v>
      </c>
      <c r="D56" s="9" t="s">
        <v>329</v>
      </c>
      <c r="E56" s="9" t="s">
        <v>1</v>
      </c>
      <c r="F56" s="3" t="s">
        <v>330</v>
      </c>
      <c r="G56" s="32" t="s">
        <v>82</v>
      </c>
      <c r="H56" s="9" t="s">
        <v>2200</v>
      </c>
      <c r="I56" s="3" t="s">
        <v>331</v>
      </c>
      <c r="J56" s="10">
        <v>1752525244</v>
      </c>
      <c r="K56" s="6">
        <v>10</v>
      </c>
      <c r="L56" s="40">
        <v>0</v>
      </c>
      <c r="M56" s="6">
        <v>21.7</v>
      </c>
      <c r="N56" s="6">
        <v>21.93</v>
      </c>
      <c r="O56" s="6">
        <v>1</v>
      </c>
      <c r="P56" s="87">
        <f t="shared" si="0"/>
        <v>42.629999999999995</v>
      </c>
    </row>
    <row r="57" spans="1:16" ht="18" customHeight="1" x14ac:dyDescent="0.25">
      <c r="A57" s="3">
        <v>50</v>
      </c>
      <c r="B57" s="3" t="s">
        <v>373</v>
      </c>
      <c r="C57" s="3">
        <v>794941</v>
      </c>
      <c r="D57" s="9" t="s">
        <v>332</v>
      </c>
      <c r="E57" s="9" t="s">
        <v>233</v>
      </c>
      <c r="F57" s="9" t="s">
        <v>330</v>
      </c>
      <c r="G57" s="32" t="s">
        <v>82</v>
      </c>
      <c r="H57" s="9" t="s">
        <v>2201</v>
      </c>
      <c r="I57" s="3" t="s">
        <v>333</v>
      </c>
      <c r="J57" s="10">
        <v>1754481099</v>
      </c>
      <c r="K57" s="6">
        <v>10</v>
      </c>
      <c r="L57" s="40">
        <v>0</v>
      </c>
      <c r="M57" s="6">
        <v>21.7</v>
      </c>
      <c r="N57" s="6">
        <v>21.93</v>
      </c>
      <c r="O57" s="6">
        <v>1</v>
      </c>
      <c r="P57" s="87">
        <f t="shared" si="0"/>
        <v>42.629999999999995</v>
      </c>
    </row>
    <row r="58" spans="1:16" ht="18" customHeight="1" x14ac:dyDescent="0.25">
      <c r="A58" s="3">
        <v>51</v>
      </c>
      <c r="B58" s="3" t="s">
        <v>373</v>
      </c>
      <c r="C58" s="10" t="s">
        <v>334</v>
      </c>
      <c r="D58" s="10" t="s">
        <v>335</v>
      </c>
      <c r="E58" s="10" t="s">
        <v>336</v>
      </c>
      <c r="F58" s="10" t="s">
        <v>337</v>
      </c>
      <c r="G58" s="10" t="s">
        <v>196</v>
      </c>
      <c r="H58" s="10" t="s">
        <v>2202</v>
      </c>
      <c r="I58" s="10" t="s">
        <v>338</v>
      </c>
      <c r="J58" s="10" t="s">
        <v>339</v>
      </c>
      <c r="K58" s="6">
        <v>206</v>
      </c>
      <c r="L58" s="40">
        <v>0</v>
      </c>
      <c r="M58" s="6">
        <v>21.7</v>
      </c>
      <c r="N58" s="6">
        <v>21.93</v>
      </c>
      <c r="O58" s="6">
        <v>1</v>
      </c>
      <c r="P58" s="87">
        <f t="shared" si="0"/>
        <v>42.629999999999995</v>
      </c>
    </row>
    <row r="59" spans="1:16" ht="18" customHeight="1" x14ac:dyDescent="0.25">
      <c r="A59" s="3">
        <v>52</v>
      </c>
      <c r="B59" s="3" t="s">
        <v>373</v>
      </c>
      <c r="C59" s="10" t="s">
        <v>340</v>
      </c>
      <c r="D59" s="10" t="s">
        <v>341</v>
      </c>
      <c r="E59" s="10" t="s">
        <v>342</v>
      </c>
      <c r="F59" s="10" t="s">
        <v>343</v>
      </c>
      <c r="G59" s="10" t="s">
        <v>196</v>
      </c>
      <c r="H59" s="10" t="s">
        <v>2203</v>
      </c>
      <c r="I59" s="10" t="s">
        <v>344</v>
      </c>
      <c r="J59" s="10" t="s">
        <v>345</v>
      </c>
      <c r="K59" s="6">
        <v>206</v>
      </c>
      <c r="L59" s="40">
        <v>0</v>
      </c>
      <c r="M59" s="6">
        <v>21.7</v>
      </c>
      <c r="N59" s="6">
        <v>21.93</v>
      </c>
      <c r="O59" s="6">
        <v>1</v>
      </c>
      <c r="P59" s="87">
        <f t="shared" si="0"/>
        <v>42.629999999999995</v>
      </c>
    </row>
    <row r="60" spans="1:16" ht="18" hidden="1" customHeight="1" x14ac:dyDescent="0.25">
      <c r="A60" s="3">
        <v>53</v>
      </c>
      <c r="B60" s="3" t="s">
        <v>373</v>
      </c>
      <c r="C60" s="10" t="s">
        <v>2621</v>
      </c>
      <c r="D60" s="10" t="s">
        <v>346</v>
      </c>
      <c r="E60" s="10" t="s">
        <v>347</v>
      </c>
      <c r="F60" s="10" t="s">
        <v>348</v>
      </c>
      <c r="G60" s="10" t="s">
        <v>196</v>
      </c>
      <c r="H60" s="10" t="s">
        <v>2204</v>
      </c>
      <c r="I60" s="10" t="s">
        <v>349</v>
      </c>
      <c r="J60" s="10" t="s">
        <v>350</v>
      </c>
      <c r="K60" s="6">
        <v>206</v>
      </c>
      <c r="L60" s="40">
        <v>0</v>
      </c>
      <c r="M60" s="6">
        <v>21.7</v>
      </c>
      <c r="N60" s="6">
        <v>21.93</v>
      </c>
      <c r="O60" s="6">
        <v>1</v>
      </c>
      <c r="P60" s="87">
        <v>0</v>
      </c>
    </row>
    <row r="61" spans="1:16" ht="18" customHeight="1" x14ac:dyDescent="0.25">
      <c r="A61" s="3">
        <v>54</v>
      </c>
      <c r="B61" s="3" t="s">
        <v>373</v>
      </c>
      <c r="C61" s="10" t="s">
        <v>351</v>
      </c>
      <c r="D61" s="10" t="s">
        <v>352</v>
      </c>
      <c r="E61" s="10" t="s">
        <v>353</v>
      </c>
      <c r="F61" s="10" t="s">
        <v>354</v>
      </c>
      <c r="G61" s="10" t="s">
        <v>196</v>
      </c>
      <c r="H61" s="10" t="s">
        <v>2205</v>
      </c>
      <c r="I61" s="10" t="s">
        <v>355</v>
      </c>
      <c r="J61" s="10" t="s">
        <v>356</v>
      </c>
      <c r="K61" s="6">
        <v>206</v>
      </c>
      <c r="L61" s="40">
        <v>0</v>
      </c>
      <c r="M61" s="6">
        <v>21.7</v>
      </c>
      <c r="N61" s="6">
        <v>21.93</v>
      </c>
      <c r="O61" s="6">
        <v>1</v>
      </c>
      <c r="P61" s="87">
        <f t="shared" si="0"/>
        <v>42.629999999999995</v>
      </c>
    </row>
    <row r="62" spans="1:16" ht="18" customHeight="1" x14ac:dyDescent="0.25">
      <c r="A62" s="3">
        <v>55</v>
      </c>
      <c r="B62" s="95" t="s">
        <v>373</v>
      </c>
      <c r="C62" s="94" t="s">
        <v>357</v>
      </c>
      <c r="D62" s="32" t="s">
        <v>358</v>
      </c>
      <c r="E62" s="32" t="s">
        <v>359</v>
      </c>
      <c r="F62" s="10" t="s">
        <v>360</v>
      </c>
      <c r="G62" s="10" t="s">
        <v>196</v>
      </c>
      <c r="H62" s="10" t="s">
        <v>2206</v>
      </c>
      <c r="I62" s="10" t="s">
        <v>361</v>
      </c>
      <c r="J62" s="10" t="s">
        <v>362</v>
      </c>
      <c r="K62" s="6">
        <v>206</v>
      </c>
      <c r="L62" s="40">
        <v>0</v>
      </c>
      <c r="M62" s="6">
        <v>21.7</v>
      </c>
      <c r="N62" s="6">
        <v>21.93</v>
      </c>
      <c r="O62" s="6">
        <v>1</v>
      </c>
      <c r="P62" s="87">
        <f t="shared" si="0"/>
        <v>42.629999999999995</v>
      </c>
    </row>
    <row r="63" spans="1:16" ht="18" customHeight="1" x14ac:dyDescent="0.25">
      <c r="A63" s="3">
        <v>56</v>
      </c>
      <c r="B63" s="3" t="s">
        <v>373</v>
      </c>
      <c r="C63" s="10" t="s">
        <v>363</v>
      </c>
      <c r="D63" s="10" t="s">
        <v>31</v>
      </c>
      <c r="E63" s="10" t="s">
        <v>32</v>
      </c>
      <c r="F63" s="10" t="s">
        <v>364</v>
      </c>
      <c r="G63" s="10" t="s">
        <v>196</v>
      </c>
      <c r="H63" s="10" t="s">
        <v>2207</v>
      </c>
      <c r="I63" s="10" t="s">
        <v>365</v>
      </c>
      <c r="J63" s="10" t="s">
        <v>366</v>
      </c>
      <c r="K63" s="6">
        <v>206</v>
      </c>
      <c r="L63" s="6">
        <v>0</v>
      </c>
      <c r="M63" s="6">
        <v>21.7</v>
      </c>
      <c r="N63" s="6">
        <v>21.93</v>
      </c>
      <c r="O63" s="6">
        <v>1</v>
      </c>
      <c r="P63" s="87">
        <f t="shared" si="0"/>
        <v>42.629999999999995</v>
      </c>
    </row>
    <row r="64" spans="1:16" ht="18" customHeight="1" x14ac:dyDescent="0.25">
      <c r="A64" s="3">
        <v>57</v>
      </c>
      <c r="B64" s="3" t="s">
        <v>373</v>
      </c>
      <c r="C64" s="10" t="s">
        <v>367</v>
      </c>
      <c r="D64" s="10" t="s">
        <v>368</v>
      </c>
      <c r="E64" s="10" t="s">
        <v>369</v>
      </c>
      <c r="F64" s="10" t="s">
        <v>370</v>
      </c>
      <c r="G64" s="10" t="s">
        <v>196</v>
      </c>
      <c r="H64" s="10" t="s">
        <v>2208</v>
      </c>
      <c r="I64" s="10" t="s">
        <v>371</v>
      </c>
      <c r="J64" s="10" t="s">
        <v>372</v>
      </c>
      <c r="K64" s="6">
        <v>206</v>
      </c>
      <c r="L64" s="40">
        <v>0</v>
      </c>
      <c r="M64" s="6">
        <v>21.7</v>
      </c>
      <c r="N64" s="6">
        <v>21.93</v>
      </c>
      <c r="O64" s="6">
        <v>1</v>
      </c>
      <c r="P64" s="87">
        <f t="shared" si="0"/>
        <v>42.629999999999995</v>
      </c>
    </row>
    <row r="65" spans="1:16" ht="18" customHeight="1" x14ac:dyDescent="0.25">
      <c r="A65" s="3">
        <v>58</v>
      </c>
      <c r="B65" s="3" t="s">
        <v>374</v>
      </c>
      <c r="C65" s="10">
        <v>667277</v>
      </c>
      <c r="D65" s="10" t="s">
        <v>375</v>
      </c>
      <c r="E65" s="10" t="s">
        <v>376</v>
      </c>
      <c r="F65" s="10" t="s">
        <v>377</v>
      </c>
      <c r="G65" s="10" t="s">
        <v>378</v>
      </c>
      <c r="H65" s="10" t="s">
        <v>2209</v>
      </c>
      <c r="I65" s="10" t="s">
        <v>379</v>
      </c>
      <c r="J65" s="10" t="s">
        <v>380</v>
      </c>
      <c r="K65" s="6">
        <v>66</v>
      </c>
      <c r="L65" s="40">
        <v>0</v>
      </c>
      <c r="M65" s="6">
        <v>21.7</v>
      </c>
      <c r="N65" s="6">
        <v>21.93</v>
      </c>
      <c r="O65" s="6">
        <v>1</v>
      </c>
      <c r="P65" s="87">
        <f t="shared" si="0"/>
        <v>42.629999999999995</v>
      </c>
    </row>
    <row r="66" spans="1:16" ht="18" customHeight="1" x14ac:dyDescent="0.25">
      <c r="A66" s="3">
        <v>59</v>
      </c>
      <c r="B66" s="3" t="s">
        <v>374</v>
      </c>
      <c r="C66" s="10">
        <v>794937</v>
      </c>
      <c r="D66" s="10" t="s">
        <v>0</v>
      </c>
      <c r="E66" s="10" t="s">
        <v>1</v>
      </c>
      <c r="F66" s="10" t="s">
        <v>2</v>
      </c>
      <c r="G66" s="10" t="s">
        <v>82</v>
      </c>
      <c r="H66" s="10" t="s">
        <v>2210</v>
      </c>
      <c r="I66" s="10" t="s">
        <v>381</v>
      </c>
      <c r="J66" s="10" t="s">
        <v>382</v>
      </c>
      <c r="K66" s="6">
        <v>10</v>
      </c>
      <c r="L66" s="6">
        <v>0</v>
      </c>
      <c r="M66" s="6">
        <v>21.7</v>
      </c>
      <c r="N66" s="6">
        <v>21.93</v>
      </c>
      <c r="O66" s="6">
        <v>1</v>
      </c>
      <c r="P66" s="87">
        <f t="shared" si="0"/>
        <v>42.629999999999995</v>
      </c>
    </row>
    <row r="67" spans="1:16" ht="18" customHeight="1" x14ac:dyDescent="0.25">
      <c r="A67" s="3">
        <v>60</v>
      </c>
      <c r="B67" s="3" t="s">
        <v>374</v>
      </c>
      <c r="C67" s="10">
        <v>794944</v>
      </c>
      <c r="D67" s="10" t="s">
        <v>383</v>
      </c>
      <c r="E67" s="10" t="s">
        <v>384</v>
      </c>
      <c r="F67" s="10" t="s">
        <v>385</v>
      </c>
      <c r="G67" s="10" t="s">
        <v>82</v>
      </c>
      <c r="H67" s="10" t="s">
        <v>2211</v>
      </c>
      <c r="I67" s="10" t="s">
        <v>386</v>
      </c>
      <c r="J67" s="10" t="s">
        <v>387</v>
      </c>
      <c r="K67" s="6">
        <v>10</v>
      </c>
      <c r="L67" s="40">
        <v>0</v>
      </c>
      <c r="M67" s="6">
        <v>21.7</v>
      </c>
      <c r="N67" s="6">
        <v>21.93</v>
      </c>
      <c r="O67" s="6">
        <v>1</v>
      </c>
      <c r="P67" s="87">
        <f t="shared" si="0"/>
        <v>42.629999999999995</v>
      </c>
    </row>
    <row r="68" spans="1:16" ht="18" customHeight="1" x14ac:dyDescent="0.25">
      <c r="A68" s="3">
        <v>61</v>
      </c>
      <c r="B68" s="3" t="s">
        <v>374</v>
      </c>
      <c r="C68" s="10">
        <v>794939</v>
      </c>
      <c r="D68" s="10" t="s">
        <v>388</v>
      </c>
      <c r="E68" s="10" t="s">
        <v>389</v>
      </c>
      <c r="F68" s="10" t="s">
        <v>390</v>
      </c>
      <c r="G68" s="10" t="s">
        <v>82</v>
      </c>
      <c r="H68" s="10" t="s">
        <v>2212</v>
      </c>
      <c r="I68" s="10" t="s">
        <v>391</v>
      </c>
      <c r="J68" s="10" t="s">
        <v>392</v>
      </c>
      <c r="K68" s="6">
        <v>10</v>
      </c>
      <c r="L68" s="40">
        <v>0</v>
      </c>
      <c r="M68" s="6">
        <v>21.7</v>
      </c>
      <c r="N68" s="6">
        <v>21.93</v>
      </c>
      <c r="O68" s="6">
        <v>1</v>
      </c>
      <c r="P68" s="87">
        <f t="shared" si="0"/>
        <v>42.629999999999995</v>
      </c>
    </row>
    <row r="69" spans="1:16" ht="18" hidden="1" customHeight="1" x14ac:dyDescent="0.25">
      <c r="A69" s="3">
        <v>62</v>
      </c>
      <c r="B69" s="3" t="s">
        <v>374</v>
      </c>
      <c r="C69" s="10">
        <v>620224</v>
      </c>
      <c r="D69" s="10" t="s">
        <v>394</v>
      </c>
      <c r="E69" s="10" t="s">
        <v>395</v>
      </c>
      <c r="F69" s="10" t="s">
        <v>396</v>
      </c>
      <c r="G69" s="10" t="s">
        <v>82</v>
      </c>
      <c r="H69" s="10" t="s">
        <v>2213</v>
      </c>
      <c r="I69" s="10" t="s">
        <v>397</v>
      </c>
      <c r="J69" s="10" t="s">
        <v>398</v>
      </c>
      <c r="K69" s="6">
        <v>10</v>
      </c>
      <c r="L69" s="40">
        <v>0</v>
      </c>
      <c r="M69" s="6">
        <v>21.7</v>
      </c>
      <c r="N69" s="6">
        <v>21.93</v>
      </c>
      <c r="O69" s="6">
        <v>1</v>
      </c>
      <c r="P69" s="87">
        <v>0</v>
      </c>
    </row>
    <row r="70" spans="1:16" ht="18" customHeight="1" x14ac:dyDescent="0.25">
      <c r="A70" s="3">
        <v>63</v>
      </c>
      <c r="B70" s="3" t="s">
        <v>374</v>
      </c>
      <c r="C70" s="10">
        <v>613192</v>
      </c>
      <c r="D70" s="10" t="s">
        <v>399</v>
      </c>
      <c r="E70" s="10" t="s">
        <v>23</v>
      </c>
      <c r="F70" s="10" t="s">
        <v>400</v>
      </c>
      <c r="G70" s="10" t="s">
        <v>82</v>
      </c>
      <c r="H70" s="10" t="s">
        <v>2214</v>
      </c>
      <c r="I70" s="10" t="s">
        <v>401</v>
      </c>
      <c r="J70" s="10" t="s">
        <v>402</v>
      </c>
      <c r="K70" s="6">
        <v>10</v>
      </c>
      <c r="L70" s="40">
        <v>0</v>
      </c>
      <c r="M70" s="6">
        <v>21.7</v>
      </c>
      <c r="N70" s="6">
        <v>21.93</v>
      </c>
      <c r="O70" s="6">
        <v>1</v>
      </c>
      <c r="P70" s="87">
        <f t="shared" si="0"/>
        <v>42.629999999999995</v>
      </c>
    </row>
    <row r="71" spans="1:16" ht="18" customHeight="1" x14ac:dyDescent="0.25">
      <c r="A71" s="3">
        <v>64</v>
      </c>
      <c r="B71" s="3" t="s">
        <v>374</v>
      </c>
      <c r="C71" s="10">
        <v>794942</v>
      </c>
      <c r="D71" s="10" t="s">
        <v>403</v>
      </c>
      <c r="E71" s="10" t="s">
        <v>404</v>
      </c>
      <c r="F71" s="10" t="s">
        <v>400</v>
      </c>
      <c r="G71" s="10" t="s">
        <v>82</v>
      </c>
      <c r="H71" s="10" t="s">
        <v>2215</v>
      </c>
      <c r="I71" s="10" t="s">
        <v>405</v>
      </c>
      <c r="J71" s="10" t="s">
        <v>406</v>
      </c>
      <c r="K71" s="6">
        <v>10</v>
      </c>
      <c r="L71" s="40">
        <v>0</v>
      </c>
      <c r="M71" s="6">
        <v>21.7</v>
      </c>
      <c r="N71" s="6">
        <v>21.93</v>
      </c>
      <c r="O71" s="6">
        <v>1</v>
      </c>
      <c r="P71" s="87">
        <f t="shared" si="0"/>
        <v>42.629999999999995</v>
      </c>
    </row>
    <row r="72" spans="1:16" ht="18" customHeight="1" x14ac:dyDescent="0.25">
      <c r="A72" s="3">
        <v>65</v>
      </c>
      <c r="B72" s="3" t="s">
        <v>374</v>
      </c>
      <c r="C72" s="10">
        <v>564147</v>
      </c>
      <c r="D72" s="10" t="s">
        <v>123</v>
      </c>
      <c r="E72" s="10" t="s">
        <v>296</v>
      </c>
      <c r="F72" s="10" t="s">
        <v>407</v>
      </c>
      <c r="G72" s="175" t="s">
        <v>82</v>
      </c>
      <c r="H72" s="175" t="s">
        <v>2428</v>
      </c>
      <c r="I72" s="175" t="s">
        <v>2429</v>
      </c>
      <c r="J72" s="175" t="s">
        <v>2430</v>
      </c>
      <c r="K72" s="172">
        <v>10</v>
      </c>
      <c r="L72" s="40">
        <v>0</v>
      </c>
      <c r="M72" s="6">
        <v>21.7</v>
      </c>
      <c r="N72" s="6">
        <v>21.93</v>
      </c>
      <c r="O72" s="6">
        <v>1</v>
      </c>
      <c r="P72" s="87">
        <f t="shared" si="0"/>
        <v>42.629999999999995</v>
      </c>
    </row>
    <row r="73" spans="1:16" ht="18" customHeight="1" x14ac:dyDescent="0.25">
      <c r="A73" s="3">
        <v>66</v>
      </c>
      <c r="B73" s="3" t="s">
        <v>374</v>
      </c>
      <c r="C73" s="10">
        <v>794932</v>
      </c>
      <c r="D73" s="10" t="s">
        <v>408</v>
      </c>
      <c r="E73" s="10" t="s">
        <v>409</v>
      </c>
      <c r="F73" s="10" t="s">
        <v>410</v>
      </c>
      <c r="G73" s="175"/>
      <c r="H73" s="175"/>
      <c r="I73" s="175"/>
      <c r="J73" s="175"/>
      <c r="K73" s="173"/>
      <c r="L73" s="40">
        <v>0</v>
      </c>
      <c r="M73" s="6">
        <v>21.7</v>
      </c>
      <c r="N73" s="6">
        <v>21.93</v>
      </c>
      <c r="O73" s="6">
        <v>1</v>
      </c>
      <c r="P73" s="87">
        <f t="shared" si="0"/>
        <v>42.629999999999995</v>
      </c>
    </row>
    <row r="74" spans="1:16" ht="18" customHeight="1" x14ac:dyDescent="0.25">
      <c r="A74" s="3">
        <v>67</v>
      </c>
      <c r="B74" s="3" t="s">
        <v>374</v>
      </c>
      <c r="C74" s="10">
        <v>820119</v>
      </c>
      <c r="D74" s="10" t="s">
        <v>80</v>
      </c>
      <c r="E74" s="10" t="s">
        <v>50</v>
      </c>
      <c r="F74" s="10" t="s">
        <v>411</v>
      </c>
      <c r="G74" s="10" t="s">
        <v>82</v>
      </c>
      <c r="H74" s="10" t="s">
        <v>2216</v>
      </c>
      <c r="I74" s="10" t="s">
        <v>412</v>
      </c>
      <c r="J74" s="10" t="s">
        <v>413</v>
      </c>
      <c r="K74" s="6">
        <v>10</v>
      </c>
      <c r="L74" s="40">
        <v>0</v>
      </c>
      <c r="M74" s="6">
        <v>21.7</v>
      </c>
      <c r="N74" s="6">
        <v>21.93</v>
      </c>
      <c r="O74" s="6">
        <v>1</v>
      </c>
      <c r="P74" s="87">
        <f t="shared" ref="P74:P137" si="1">+L74+M74+N74-O74</f>
        <v>42.629999999999995</v>
      </c>
    </row>
    <row r="75" spans="1:16" ht="18" customHeight="1" x14ac:dyDescent="0.25">
      <c r="A75" s="3">
        <v>68</v>
      </c>
      <c r="B75" s="3" t="s">
        <v>374</v>
      </c>
      <c r="C75" s="10">
        <v>634910</v>
      </c>
      <c r="D75" s="10" t="s">
        <v>414</v>
      </c>
      <c r="E75" s="10" t="s">
        <v>33</v>
      </c>
      <c r="F75" s="10" t="s">
        <v>415</v>
      </c>
      <c r="G75" s="10" t="s">
        <v>82</v>
      </c>
      <c r="H75" s="10" t="s">
        <v>2217</v>
      </c>
      <c r="I75" s="10" t="s">
        <v>416</v>
      </c>
      <c r="J75" s="10" t="s">
        <v>417</v>
      </c>
      <c r="K75" s="6">
        <v>10</v>
      </c>
      <c r="L75" s="40">
        <v>0</v>
      </c>
      <c r="M75" s="6">
        <v>21.7</v>
      </c>
      <c r="N75" s="6">
        <v>21.93</v>
      </c>
      <c r="O75" s="6">
        <v>1</v>
      </c>
      <c r="P75" s="87">
        <f t="shared" si="1"/>
        <v>42.629999999999995</v>
      </c>
    </row>
    <row r="76" spans="1:16" ht="18" customHeight="1" x14ac:dyDescent="0.25">
      <c r="A76" s="3">
        <v>69</v>
      </c>
      <c r="B76" s="3" t="s">
        <v>374</v>
      </c>
      <c r="C76" s="10">
        <v>802458</v>
      </c>
      <c r="D76" s="10" t="s">
        <v>418</v>
      </c>
      <c r="E76" s="10" t="s">
        <v>233</v>
      </c>
      <c r="F76" s="10" t="s">
        <v>419</v>
      </c>
      <c r="G76" s="10" t="s">
        <v>82</v>
      </c>
      <c r="H76" s="10" t="s">
        <v>2218</v>
      </c>
      <c r="I76" s="10" t="s">
        <v>420</v>
      </c>
      <c r="J76" s="10" t="s">
        <v>421</v>
      </c>
      <c r="K76" s="6">
        <v>10</v>
      </c>
      <c r="L76" s="40">
        <v>0</v>
      </c>
      <c r="M76" s="6">
        <v>21.7</v>
      </c>
      <c r="N76" s="6">
        <v>21.93</v>
      </c>
      <c r="O76" s="6">
        <v>1</v>
      </c>
      <c r="P76" s="87">
        <f t="shared" si="1"/>
        <v>42.629999999999995</v>
      </c>
    </row>
    <row r="77" spans="1:16" ht="18" customHeight="1" x14ac:dyDescent="0.25">
      <c r="A77" s="3">
        <v>70</v>
      </c>
      <c r="B77" s="3" t="s">
        <v>374</v>
      </c>
      <c r="C77" s="10">
        <v>856656</v>
      </c>
      <c r="D77" s="10" t="s">
        <v>418</v>
      </c>
      <c r="E77" s="10" t="s">
        <v>50</v>
      </c>
      <c r="F77" s="10" t="s">
        <v>422</v>
      </c>
      <c r="G77" s="10" t="s">
        <v>82</v>
      </c>
      <c r="H77" s="10" t="s">
        <v>2219</v>
      </c>
      <c r="I77" s="10" t="s">
        <v>423</v>
      </c>
      <c r="J77" s="10" t="s">
        <v>424</v>
      </c>
      <c r="K77" s="6">
        <v>10</v>
      </c>
      <c r="L77" s="40">
        <v>0</v>
      </c>
      <c r="M77" s="6">
        <v>21.7</v>
      </c>
      <c r="N77" s="6">
        <v>21.93</v>
      </c>
      <c r="O77" s="6">
        <v>1</v>
      </c>
      <c r="P77" s="87">
        <f t="shared" si="1"/>
        <v>42.629999999999995</v>
      </c>
    </row>
    <row r="78" spans="1:16" ht="18" customHeight="1" x14ac:dyDescent="0.25">
      <c r="A78" s="3">
        <v>71</v>
      </c>
      <c r="B78" s="3" t="s">
        <v>374</v>
      </c>
      <c r="C78" s="10">
        <v>605030</v>
      </c>
      <c r="D78" s="10" t="s">
        <v>6</v>
      </c>
      <c r="E78" s="10" t="s">
        <v>7</v>
      </c>
      <c r="F78" s="10" t="s">
        <v>8</v>
      </c>
      <c r="G78" s="10" t="s">
        <v>82</v>
      </c>
      <c r="H78" s="10" t="s">
        <v>2359</v>
      </c>
      <c r="I78" s="10" t="s">
        <v>425</v>
      </c>
      <c r="J78" s="10" t="s">
        <v>426</v>
      </c>
      <c r="K78" s="6">
        <v>10</v>
      </c>
      <c r="L78" s="6">
        <v>0</v>
      </c>
      <c r="M78" s="6">
        <v>21.7</v>
      </c>
      <c r="N78" s="6">
        <v>21.93</v>
      </c>
      <c r="O78" s="6">
        <v>1</v>
      </c>
      <c r="P78" s="87">
        <f t="shared" si="1"/>
        <v>42.629999999999995</v>
      </c>
    </row>
    <row r="79" spans="1:16" ht="18" customHeight="1" x14ac:dyDescent="0.25">
      <c r="A79" s="3">
        <v>72</v>
      </c>
      <c r="B79" s="3" t="s">
        <v>374</v>
      </c>
      <c r="C79" s="10">
        <v>667288</v>
      </c>
      <c r="D79" s="10" t="s">
        <v>286</v>
      </c>
      <c r="E79" s="10" t="s">
        <v>266</v>
      </c>
      <c r="F79" s="10" t="s">
        <v>427</v>
      </c>
      <c r="G79" s="175" t="s">
        <v>82</v>
      </c>
      <c r="H79" s="175" t="s">
        <v>2220</v>
      </c>
      <c r="I79" s="176" t="s">
        <v>428</v>
      </c>
      <c r="J79" s="175" t="s">
        <v>429</v>
      </c>
      <c r="K79" s="172">
        <v>10</v>
      </c>
      <c r="L79" s="40">
        <v>0</v>
      </c>
      <c r="M79" s="6">
        <v>21.7</v>
      </c>
      <c r="N79" s="6">
        <v>21.93</v>
      </c>
      <c r="O79" s="6">
        <v>1</v>
      </c>
      <c r="P79" s="87">
        <f t="shared" si="1"/>
        <v>42.629999999999995</v>
      </c>
    </row>
    <row r="80" spans="1:16" ht="18" customHeight="1" x14ac:dyDescent="0.25">
      <c r="A80" s="3">
        <v>73</v>
      </c>
      <c r="B80" s="3" t="s">
        <v>374</v>
      </c>
      <c r="C80" s="10">
        <v>831116</v>
      </c>
      <c r="D80" s="10" t="s">
        <v>23</v>
      </c>
      <c r="E80" s="10" t="s">
        <v>430</v>
      </c>
      <c r="F80" s="10" t="s">
        <v>427</v>
      </c>
      <c r="G80" s="175"/>
      <c r="H80" s="175"/>
      <c r="I80" s="176"/>
      <c r="J80" s="175"/>
      <c r="K80" s="173"/>
      <c r="L80" s="40">
        <v>0</v>
      </c>
      <c r="M80" s="6">
        <v>21.7</v>
      </c>
      <c r="N80" s="6">
        <v>21.93</v>
      </c>
      <c r="O80" s="6">
        <v>1</v>
      </c>
      <c r="P80" s="87">
        <f t="shared" si="1"/>
        <v>42.629999999999995</v>
      </c>
    </row>
    <row r="81" spans="1:16" ht="18" customHeight="1" x14ac:dyDescent="0.25">
      <c r="A81" s="3">
        <v>74</v>
      </c>
      <c r="B81" s="3" t="s">
        <v>374</v>
      </c>
      <c r="C81" s="10">
        <v>588113</v>
      </c>
      <c r="D81" s="10" t="s">
        <v>432</v>
      </c>
      <c r="E81" s="10" t="s">
        <v>376</v>
      </c>
      <c r="F81" s="10" t="s">
        <v>433</v>
      </c>
      <c r="G81" s="10" t="s">
        <v>82</v>
      </c>
      <c r="H81" s="10" t="s">
        <v>2221</v>
      </c>
      <c r="I81" s="32" t="s">
        <v>434</v>
      </c>
      <c r="J81" s="10" t="s">
        <v>435</v>
      </c>
      <c r="K81" s="6">
        <v>10</v>
      </c>
      <c r="L81" s="40">
        <v>0</v>
      </c>
      <c r="M81" s="6">
        <v>21.7</v>
      </c>
      <c r="N81" s="6">
        <v>21.93</v>
      </c>
      <c r="O81" s="6">
        <v>1</v>
      </c>
      <c r="P81" s="87">
        <f t="shared" si="1"/>
        <v>42.629999999999995</v>
      </c>
    </row>
    <row r="82" spans="1:16" ht="18" customHeight="1" x14ac:dyDescent="0.25">
      <c r="A82" s="3">
        <v>75</v>
      </c>
      <c r="B82" s="3" t="s">
        <v>374</v>
      </c>
      <c r="C82" s="10">
        <v>667275</v>
      </c>
      <c r="D82" s="10" t="s">
        <v>436</v>
      </c>
      <c r="E82" s="10" t="s">
        <v>437</v>
      </c>
      <c r="F82" s="10" t="s">
        <v>438</v>
      </c>
      <c r="G82" s="10" t="s">
        <v>82</v>
      </c>
      <c r="H82" s="10" t="s">
        <v>2222</v>
      </c>
      <c r="I82" s="10" t="s">
        <v>439</v>
      </c>
      <c r="J82" s="10" t="s">
        <v>440</v>
      </c>
      <c r="K82" s="6">
        <v>10</v>
      </c>
      <c r="L82" s="40">
        <v>0</v>
      </c>
      <c r="M82" s="6">
        <v>21.7</v>
      </c>
      <c r="N82" s="6">
        <v>21.93</v>
      </c>
      <c r="O82" s="6">
        <v>1</v>
      </c>
      <c r="P82" s="87">
        <f t="shared" si="1"/>
        <v>42.629999999999995</v>
      </c>
    </row>
    <row r="83" spans="1:16" ht="18" customHeight="1" x14ac:dyDescent="0.25">
      <c r="A83" s="3">
        <v>76</v>
      </c>
      <c r="B83" s="3" t="s">
        <v>374</v>
      </c>
      <c r="C83" s="10">
        <v>802452</v>
      </c>
      <c r="D83" s="10" t="s">
        <v>441</v>
      </c>
      <c r="E83" s="10" t="s">
        <v>442</v>
      </c>
      <c r="F83" s="10" t="s">
        <v>438</v>
      </c>
      <c r="G83" s="10" t="s">
        <v>82</v>
      </c>
      <c r="H83" s="10" t="s">
        <v>2223</v>
      </c>
      <c r="I83" s="10" t="s">
        <v>443</v>
      </c>
      <c r="J83" s="10" t="s">
        <v>444</v>
      </c>
      <c r="K83" s="6">
        <v>10</v>
      </c>
      <c r="L83" s="40">
        <v>0</v>
      </c>
      <c r="M83" s="6">
        <v>21.7</v>
      </c>
      <c r="N83" s="6">
        <v>21.93</v>
      </c>
      <c r="O83" s="6">
        <v>1</v>
      </c>
      <c r="P83" s="87">
        <f t="shared" si="1"/>
        <v>42.629999999999995</v>
      </c>
    </row>
    <row r="84" spans="1:16" ht="18" customHeight="1" x14ac:dyDescent="0.25">
      <c r="A84" s="3">
        <v>77</v>
      </c>
      <c r="B84" s="3" t="s">
        <v>374</v>
      </c>
      <c r="C84" s="3">
        <v>763388</v>
      </c>
      <c r="D84" s="6" t="s">
        <v>445</v>
      </c>
      <c r="E84" s="6" t="s">
        <v>446</v>
      </c>
      <c r="F84" s="6" t="s">
        <v>447</v>
      </c>
      <c r="G84" s="10" t="s">
        <v>82</v>
      </c>
      <c r="H84" s="6">
        <v>2201628888</v>
      </c>
      <c r="I84" s="6" t="s">
        <v>448</v>
      </c>
      <c r="J84" s="11" t="s">
        <v>449</v>
      </c>
      <c r="K84" s="6">
        <v>10</v>
      </c>
      <c r="L84" s="40">
        <v>0</v>
      </c>
      <c r="M84" s="6">
        <v>21.7</v>
      </c>
      <c r="N84" s="6">
        <v>21.93</v>
      </c>
      <c r="O84" s="6">
        <v>1</v>
      </c>
      <c r="P84" s="87">
        <f t="shared" si="1"/>
        <v>42.629999999999995</v>
      </c>
    </row>
    <row r="85" spans="1:16" ht="18" hidden="1" customHeight="1" x14ac:dyDescent="0.25">
      <c r="A85" s="3">
        <v>78</v>
      </c>
      <c r="B85" s="3" t="s">
        <v>374</v>
      </c>
      <c r="C85" s="3">
        <v>701641</v>
      </c>
      <c r="D85" s="3" t="s">
        <v>450</v>
      </c>
      <c r="E85" s="3" t="s">
        <v>451</v>
      </c>
      <c r="F85" s="3" t="s">
        <v>452</v>
      </c>
      <c r="G85" s="10" t="s">
        <v>82</v>
      </c>
      <c r="H85" s="10">
        <v>2203953186</v>
      </c>
      <c r="I85" s="3" t="s">
        <v>453</v>
      </c>
      <c r="J85" s="10">
        <v>1753625720</v>
      </c>
      <c r="K85" s="6">
        <v>10</v>
      </c>
      <c r="L85" s="40">
        <v>0</v>
      </c>
      <c r="M85" s="6">
        <v>21.7</v>
      </c>
      <c r="N85" s="6">
        <v>21.93</v>
      </c>
      <c r="O85" s="6">
        <v>1</v>
      </c>
      <c r="P85" s="87">
        <v>0</v>
      </c>
    </row>
    <row r="86" spans="1:16" ht="18" customHeight="1" x14ac:dyDescent="0.25">
      <c r="A86" s="3">
        <v>79</v>
      </c>
      <c r="B86" s="3" t="s">
        <v>374</v>
      </c>
      <c r="C86" s="3">
        <v>738853</v>
      </c>
      <c r="D86" s="3" t="s">
        <v>454</v>
      </c>
      <c r="E86" s="3" t="s">
        <v>200</v>
      </c>
      <c r="F86" s="3" t="s">
        <v>455</v>
      </c>
      <c r="G86" s="32" t="s">
        <v>508</v>
      </c>
      <c r="H86" s="28">
        <v>410010030391</v>
      </c>
      <c r="I86" s="174" t="s">
        <v>456</v>
      </c>
      <c r="J86" s="175">
        <v>1708896897</v>
      </c>
      <c r="K86" s="172">
        <v>227</v>
      </c>
      <c r="L86" s="40">
        <v>0</v>
      </c>
      <c r="M86" s="6">
        <v>21.7</v>
      </c>
      <c r="N86" s="6">
        <v>21.93</v>
      </c>
      <c r="O86" s="6">
        <v>1</v>
      </c>
      <c r="P86" s="87">
        <f t="shared" si="1"/>
        <v>42.629999999999995</v>
      </c>
    </row>
    <row r="87" spans="1:16" ht="18" customHeight="1" x14ac:dyDescent="0.25">
      <c r="A87" s="3">
        <v>80</v>
      </c>
      <c r="B87" s="3" t="s">
        <v>374</v>
      </c>
      <c r="C87" s="3">
        <v>763389</v>
      </c>
      <c r="D87" s="3" t="s">
        <v>457</v>
      </c>
      <c r="E87" s="3" t="s">
        <v>458</v>
      </c>
      <c r="F87" s="3" t="s">
        <v>455</v>
      </c>
      <c r="G87" s="32" t="s">
        <v>508</v>
      </c>
      <c r="H87" s="28">
        <v>410010030391</v>
      </c>
      <c r="I87" s="174"/>
      <c r="J87" s="175"/>
      <c r="K87" s="173"/>
      <c r="L87" s="40">
        <v>0</v>
      </c>
      <c r="M87" s="6">
        <v>21.7</v>
      </c>
      <c r="N87" s="6">
        <v>21.93</v>
      </c>
      <c r="O87" s="6">
        <v>1</v>
      </c>
      <c r="P87" s="87">
        <f t="shared" si="1"/>
        <v>42.629999999999995</v>
      </c>
    </row>
    <row r="88" spans="1:16" ht="18" customHeight="1" x14ac:dyDescent="0.25">
      <c r="A88" s="3">
        <v>81</v>
      </c>
      <c r="B88" s="3" t="s">
        <v>374</v>
      </c>
      <c r="C88" s="3">
        <v>605034</v>
      </c>
      <c r="D88" s="3" t="s">
        <v>459</v>
      </c>
      <c r="E88" s="3" t="s">
        <v>460</v>
      </c>
      <c r="F88" s="3" t="s">
        <v>461</v>
      </c>
      <c r="G88" s="36" t="s">
        <v>462</v>
      </c>
      <c r="H88" s="28">
        <v>405000006255</v>
      </c>
      <c r="I88" s="3" t="s">
        <v>463</v>
      </c>
      <c r="J88" s="10" t="s">
        <v>464</v>
      </c>
      <c r="K88" s="6">
        <v>412</v>
      </c>
      <c r="L88" s="40">
        <v>0</v>
      </c>
      <c r="M88" s="6">
        <v>21.7</v>
      </c>
      <c r="N88" s="6">
        <v>21.93</v>
      </c>
      <c r="O88" s="6">
        <v>1</v>
      </c>
      <c r="P88" s="87">
        <f t="shared" si="1"/>
        <v>42.629999999999995</v>
      </c>
    </row>
    <row r="89" spans="1:16" ht="18" customHeight="1" x14ac:dyDescent="0.25">
      <c r="A89" s="3">
        <v>82</v>
      </c>
      <c r="B89" s="3" t="s">
        <v>374</v>
      </c>
      <c r="C89" s="3">
        <v>794931</v>
      </c>
      <c r="D89" s="3" t="s">
        <v>465</v>
      </c>
      <c r="E89" s="3" t="s">
        <v>466</v>
      </c>
      <c r="F89" s="3" t="s">
        <v>467</v>
      </c>
      <c r="G89" s="36" t="s">
        <v>462</v>
      </c>
      <c r="H89" s="28">
        <v>405000006254</v>
      </c>
      <c r="I89" s="3" t="s">
        <v>468</v>
      </c>
      <c r="J89" s="10" t="s">
        <v>469</v>
      </c>
      <c r="K89" s="6">
        <v>412</v>
      </c>
      <c r="L89" s="40">
        <v>0</v>
      </c>
      <c r="M89" s="6">
        <v>21.7</v>
      </c>
      <c r="N89" s="6">
        <v>21.93</v>
      </c>
      <c r="O89" s="6">
        <v>1</v>
      </c>
      <c r="P89" s="87">
        <f t="shared" si="1"/>
        <v>42.629999999999995</v>
      </c>
    </row>
    <row r="90" spans="1:16" ht="18" customHeight="1" x14ac:dyDescent="0.25">
      <c r="A90" s="3">
        <v>83</v>
      </c>
      <c r="B90" s="3" t="s">
        <v>374</v>
      </c>
      <c r="C90" s="10" t="s">
        <v>470</v>
      </c>
      <c r="D90" s="10" t="s">
        <v>471</v>
      </c>
      <c r="E90" s="10" t="s">
        <v>472</v>
      </c>
      <c r="F90" s="10" t="s">
        <v>473</v>
      </c>
      <c r="G90" s="10" t="s">
        <v>196</v>
      </c>
      <c r="H90" s="10" t="s">
        <v>2224</v>
      </c>
      <c r="I90" s="10" t="s">
        <v>474</v>
      </c>
      <c r="J90" s="10" t="s">
        <v>475</v>
      </c>
      <c r="K90" s="6">
        <v>206</v>
      </c>
      <c r="L90" s="40">
        <v>0</v>
      </c>
      <c r="M90" s="6">
        <v>21.7</v>
      </c>
      <c r="N90" s="6">
        <v>21.93</v>
      </c>
      <c r="O90" s="6">
        <v>1</v>
      </c>
      <c r="P90" s="87">
        <f t="shared" si="1"/>
        <v>42.629999999999995</v>
      </c>
    </row>
    <row r="91" spans="1:16" ht="18" customHeight="1" x14ac:dyDescent="0.25">
      <c r="A91" s="3">
        <v>84</v>
      </c>
      <c r="B91" s="3" t="s">
        <v>374</v>
      </c>
      <c r="C91" s="10" t="s">
        <v>476</v>
      </c>
      <c r="D91" s="10" t="s">
        <v>477</v>
      </c>
      <c r="E91" s="10" t="s">
        <v>478</v>
      </c>
      <c r="F91" s="10" t="s">
        <v>479</v>
      </c>
      <c r="G91" s="10" t="s">
        <v>196</v>
      </c>
      <c r="H91" s="10" t="s">
        <v>2225</v>
      </c>
      <c r="I91" s="10" t="s">
        <v>480</v>
      </c>
      <c r="J91" s="10" t="s">
        <v>481</v>
      </c>
      <c r="K91" s="6">
        <v>206</v>
      </c>
      <c r="L91" s="40">
        <v>0</v>
      </c>
      <c r="M91" s="6">
        <v>21.7</v>
      </c>
      <c r="N91" s="6">
        <v>21.93</v>
      </c>
      <c r="O91" s="6">
        <v>1</v>
      </c>
      <c r="P91" s="87">
        <f t="shared" si="1"/>
        <v>42.629999999999995</v>
      </c>
    </row>
    <row r="92" spans="1:16" ht="18" customHeight="1" x14ac:dyDescent="0.25">
      <c r="A92" s="3">
        <v>85</v>
      </c>
      <c r="B92" s="3" t="s">
        <v>374</v>
      </c>
      <c r="C92" s="10" t="s">
        <v>482</v>
      </c>
      <c r="D92" s="10" t="s">
        <v>445</v>
      </c>
      <c r="E92" s="10" t="s">
        <v>201</v>
      </c>
      <c r="F92" s="10" t="s">
        <v>483</v>
      </c>
      <c r="G92" s="10" t="s">
        <v>196</v>
      </c>
      <c r="H92" s="10" t="s">
        <v>2226</v>
      </c>
      <c r="I92" s="10" t="s">
        <v>484</v>
      </c>
      <c r="J92" s="10" t="s">
        <v>485</v>
      </c>
      <c r="K92" s="6">
        <v>206</v>
      </c>
      <c r="L92" s="40">
        <v>0</v>
      </c>
      <c r="M92" s="6">
        <v>21.7</v>
      </c>
      <c r="N92" s="6">
        <v>21.93</v>
      </c>
      <c r="O92" s="6">
        <v>1</v>
      </c>
      <c r="P92" s="87">
        <f t="shared" si="1"/>
        <v>42.629999999999995</v>
      </c>
    </row>
    <row r="93" spans="1:16" ht="18" customHeight="1" x14ac:dyDescent="0.25">
      <c r="A93" s="3">
        <v>86</v>
      </c>
      <c r="B93" s="3" t="s">
        <v>374</v>
      </c>
      <c r="C93" s="10" t="s">
        <v>486</v>
      </c>
      <c r="D93" s="10" t="s">
        <v>487</v>
      </c>
      <c r="E93" s="10" t="s">
        <v>488</v>
      </c>
      <c r="F93" s="10" t="s">
        <v>483</v>
      </c>
      <c r="G93" s="10" t="s">
        <v>196</v>
      </c>
      <c r="H93" s="10" t="s">
        <v>2227</v>
      </c>
      <c r="I93" s="10" t="s">
        <v>489</v>
      </c>
      <c r="J93" s="10" t="s">
        <v>490</v>
      </c>
      <c r="K93" s="6">
        <v>206</v>
      </c>
      <c r="L93" s="40">
        <v>0</v>
      </c>
      <c r="M93" s="6">
        <v>21.7</v>
      </c>
      <c r="N93" s="6">
        <v>21.93</v>
      </c>
      <c r="O93" s="6">
        <v>1</v>
      </c>
      <c r="P93" s="87">
        <f t="shared" si="1"/>
        <v>42.629999999999995</v>
      </c>
    </row>
    <row r="94" spans="1:16" ht="18" customHeight="1" x14ac:dyDescent="0.25">
      <c r="A94" s="3">
        <v>87</v>
      </c>
      <c r="B94" s="3" t="s">
        <v>374</v>
      </c>
      <c r="C94" s="10" t="s">
        <v>491</v>
      </c>
      <c r="D94" s="10" t="s">
        <v>492</v>
      </c>
      <c r="E94" s="10" t="s">
        <v>493</v>
      </c>
      <c r="F94" s="10" t="s">
        <v>494</v>
      </c>
      <c r="G94" s="10" t="s">
        <v>196</v>
      </c>
      <c r="H94" s="10" t="s">
        <v>2228</v>
      </c>
      <c r="I94" s="10" t="s">
        <v>495</v>
      </c>
      <c r="J94" s="10" t="s">
        <v>496</v>
      </c>
      <c r="K94" s="6">
        <v>206</v>
      </c>
      <c r="L94" s="40">
        <v>0</v>
      </c>
      <c r="M94" s="6">
        <v>21.7</v>
      </c>
      <c r="N94" s="6">
        <v>21.93</v>
      </c>
      <c r="O94" s="6">
        <v>1</v>
      </c>
      <c r="P94" s="87">
        <f t="shared" si="1"/>
        <v>42.629999999999995</v>
      </c>
    </row>
    <row r="95" spans="1:16" ht="18" customHeight="1" x14ac:dyDescent="0.25">
      <c r="A95" s="3">
        <v>88</v>
      </c>
      <c r="B95" s="3" t="s">
        <v>374</v>
      </c>
      <c r="C95" s="10" t="s">
        <v>497</v>
      </c>
      <c r="D95" s="10" t="s">
        <v>498</v>
      </c>
      <c r="E95" s="10" t="s">
        <v>499</v>
      </c>
      <c r="F95" s="10" t="s">
        <v>500</v>
      </c>
      <c r="G95" s="10" t="s">
        <v>196</v>
      </c>
      <c r="H95" s="10" t="s">
        <v>2229</v>
      </c>
      <c r="I95" s="10" t="s">
        <v>501</v>
      </c>
      <c r="J95" s="10" t="s">
        <v>502</v>
      </c>
      <c r="K95" s="6">
        <v>206</v>
      </c>
      <c r="L95" s="40">
        <v>0</v>
      </c>
      <c r="M95" s="6">
        <v>21.7</v>
      </c>
      <c r="N95" s="6">
        <v>21.93</v>
      </c>
      <c r="O95" s="6">
        <v>1</v>
      </c>
      <c r="P95" s="87">
        <f t="shared" si="1"/>
        <v>42.629999999999995</v>
      </c>
    </row>
    <row r="96" spans="1:16" ht="18" customHeight="1" x14ac:dyDescent="0.25">
      <c r="A96" s="3">
        <v>89</v>
      </c>
      <c r="B96" s="3" t="s">
        <v>581</v>
      </c>
      <c r="C96" s="10">
        <v>799472</v>
      </c>
      <c r="D96" s="10" t="s">
        <v>503</v>
      </c>
      <c r="E96" s="10" t="s">
        <v>311</v>
      </c>
      <c r="F96" s="10" t="s">
        <v>504</v>
      </c>
      <c r="G96" s="32" t="s">
        <v>82</v>
      </c>
      <c r="H96" s="10" t="s">
        <v>2230</v>
      </c>
      <c r="I96" s="32" t="s">
        <v>505</v>
      </c>
      <c r="J96" s="10" t="s">
        <v>506</v>
      </c>
      <c r="K96" s="6">
        <v>10</v>
      </c>
      <c r="L96" s="40">
        <v>0</v>
      </c>
      <c r="M96" s="6">
        <v>21.7</v>
      </c>
      <c r="N96" s="6">
        <v>21.93</v>
      </c>
      <c r="O96" s="6">
        <v>1</v>
      </c>
      <c r="P96" s="87">
        <f t="shared" si="1"/>
        <v>42.629999999999995</v>
      </c>
    </row>
    <row r="97" spans="1:16" ht="18" customHeight="1" x14ac:dyDescent="0.25">
      <c r="A97" s="3">
        <v>90</v>
      </c>
      <c r="B97" s="3" t="s">
        <v>581</v>
      </c>
      <c r="C97" s="10">
        <v>771459</v>
      </c>
      <c r="D97" s="10" t="s">
        <v>86</v>
      </c>
      <c r="E97" s="10" t="s">
        <v>30</v>
      </c>
      <c r="F97" s="10" t="s">
        <v>507</v>
      </c>
      <c r="G97" s="176" t="s">
        <v>508</v>
      </c>
      <c r="H97" s="175" t="s">
        <v>2231</v>
      </c>
      <c r="I97" s="175" t="s">
        <v>509</v>
      </c>
      <c r="J97" s="175" t="s">
        <v>510</v>
      </c>
      <c r="K97" s="172">
        <v>227</v>
      </c>
      <c r="L97" s="40">
        <v>0</v>
      </c>
      <c r="M97" s="6">
        <v>21.7</v>
      </c>
      <c r="N97" s="6">
        <v>21.93</v>
      </c>
      <c r="O97" s="6">
        <v>1</v>
      </c>
      <c r="P97" s="87">
        <f t="shared" si="1"/>
        <v>42.629999999999995</v>
      </c>
    </row>
    <row r="98" spans="1:16" ht="18" customHeight="1" x14ac:dyDescent="0.25">
      <c r="A98" s="3">
        <v>91</v>
      </c>
      <c r="B98" s="3" t="s">
        <v>581</v>
      </c>
      <c r="C98" s="10">
        <v>799470</v>
      </c>
      <c r="D98" s="10" t="s">
        <v>290</v>
      </c>
      <c r="E98" s="10" t="s">
        <v>511</v>
      </c>
      <c r="F98" s="10" t="s">
        <v>507</v>
      </c>
      <c r="G98" s="176"/>
      <c r="H98" s="175"/>
      <c r="I98" s="175"/>
      <c r="J98" s="175"/>
      <c r="K98" s="173"/>
      <c r="L98" s="40">
        <v>0</v>
      </c>
      <c r="M98" s="6">
        <v>21.7</v>
      </c>
      <c r="N98" s="6">
        <v>21.93</v>
      </c>
      <c r="O98" s="6">
        <v>1</v>
      </c>
      <c r="P98" s="87">
        <f t="shared" si="1"/>
        <v>42.629999999999995</v>
      </c>
    </row>
    <row r="99" spans="1:16" ht="18" customHeight="1" x14ac:dyDescent="0.25">
      <c r="A99" s="3">
        <v>92</v>
      </c>
      <c r="B99" s="3" t="s">
        <v>581</v>
      </c>
      <c r="C99" s="10">
        <v>763391</v>
      </c>
      <c r="D99" s="10" t="s">
        <v>512</v>
      </c>
      <c r="E99" s="10" t="s">
        <v>513</v>
      </c>
      <c r="F99" s="10" t="s">
        <v>514</v>
      </c>
      <c r="G99" s="32" t="s">
        <v>508</v>
      </c>
      <c r="H99" s="10" t="s">
        <v>2232</v>
      </c>
      <c r="I99" s="10" t="s">
        <v>515</v>
      </c>
      <c r="J99" s="10" t="s">
        <v>516</v>
      </c>
      <c r="K99" s="6">
        <v>227</v>
      </c>
      <c r="L99" s="40">
        <v>0</v>
      </c>
      <c r="M99" s="6">
        <v>21.7</v>
      </c>
      <c r="N99" s="6">
        <v>21.93</v>
      </c>
      <c r="O99" s="6">
        <v>1</v>
      </c>
      <c r="P99" s="87">
        <f t="shared" si="1"/>
        <v>42.629999999999995</v>
      </c>
    </row>
    <row r="100" spans="1:16" ht="18" hidden="1" customHeight="1" x14ac:dyDescent="0.25">
      <c r="A100" s="3">
        <v>93</v>
      </c>
      <c r="B100" s="3" t="s">
        <v>581</v>
      </c>
      <c r="C100" s="10">
        <v>576671</v>
      </c>
      <c r="D100" s="10" t="s">
        <v>135</v>
      </c>
      <c r="E100" s="10" t="s">
        <v>48</v>
      </c>
      <c r="F100" s="10" t="s">
        <v>517</v>
      </c>
      <c r="G100" s="32" t="s">
        <v>82</v>
      </c>
      <c r="H100" s="10" t="s">
        <v>2233</v>
      </c>
      <c r="I100" s="10" t="s">
        <v>518</v>
      </c>
      <c r="J100" s="10" t="s">
        <v>519</v>
      </c>
      <c r="K100" s="6">
        <v>10</v>
      </c>
      <c r="L100" s="40">
        <v>0</v>
      </c>
      <c r="M100" s="6">
        <v>21.7</v>
      </c>
      <c r="N100" s="6">
        <v>21.93</v>
      </c>
      <c r="O100" s="6">
        <v>1</v>
      </c>
      <c r="P100" s="87">
        <v>0</v>
      </c>
    </row>
    <row r="101" spans="1:16" ht="18" customHeight="1" x14ac:dyDescent="0.25">
      <c r="A101" s="3">
        <v>94</v>
      </c>
      <c r="B101" s="3" t="s">
        <v>581</v>
      </c>
      <c r="C101" s="10">
        <v>766277</v>
      </c>
      <c r="D101" s="10" t="s">
        <v>33</v>
      </c>
      <c r="E101" s="10" t="s">
        <v>124</v>
      </c>
      <c r="F101" s="10" t="s">
        <v>520</v>
      </c>
      <c r="G101" s="32" t="s">
        <v>508</v>
      </c>
      <c r="H101" s="10" t="s">
        <v>2234</v>
      </c>
      <c r="I101" s="10" t="s">
        <v>521</v>
      </c>
      <c r="J101" s="10" t="s">
        <v>522</v>
      </c>
      <c r="K101" s="6">
        <v>227</v>
      </c>
      <c r="L101" s="40">
        <v>0</v>
      </c>
      <c r="M101" s="6">
        <v>21.7</v>
      </c>
      <c r="N101" s="6">
        <v>21.93</v>
      </c>
      <c r="O101" s="6">
        <v>1</v>
      </c>
      <c r="P101" s="87">
        <f t="shared" si="1"/>
        <v>42.629999999999995</v>
      </c>
    </row>
    <row r="102" spans="1:16" ht="18" customHeight="1" x14ac:dyDescent="0.25">
      <c r="A102" s="3">
        <v>95</v>
      </c>
      <c r="B102" s="3" t="s">
        <v>581</v>
      </c>
      <c r="C102" s="10">
        <v>794930</v>
      </c>
      <c r="D102" s="10" t="s">
        <v>393</v>
      </c>
      <c r="E102" s="10" t="s">
        <v>233</v>
      </c>
      <c r="F102" s="10" t="s">
        <v>523</v>
      </c>
      <c r="G102" s="32" t="s">
        <v>82</v>
      </c>
      <c r="H102" s="10" t="s">
        <v>2235</v>
      </c>
      <c r="I102" s="32" t="s">
        <v>524</v>
      </c>
      <c r="J102" s="10" t="s">
        <v>525</v>
      </c>
      <c r="K102" s="6">
        <v>10</v>
      </c>
      <c r="L102" s="40">
        <v>0</v>
      </c>
      <c r="M102" s="6">
        <v>21.7</v>
      </c>
      <c r="N102" s="6">
        <v>21.93</v>
      </c>
      <c r="O102" s="6">
        <v>1</v>
      </c>
      <c r="P102" s="87">
        <f t="shared" si="1"/>
        <v>42.629999999999995</v>
      </c>
    </row>
    <row r="103" spans="1:16" ht="18" customHeight="1" x14ac:dyDescent="0.25">
      <c r="A103" s="3">
        <v>96</v>
      </c>
      <c r="B103" s="3" t="s">
        <v>581</v>
      </c>
      <c r="C103" s="10">
        <v>545640</v>
      </c>
      <c r="D103" s="10" t="s">
        <v>526</v>
      </c>
      <c r="E103" s="10" t="s">
        <v>527</v>
      </c>
      <c r="F103" s="10" t="s">
        <v>528</v>
      </c>
      <c r="G103" s="32" t="s">
        <v>82</v>
      </c>
      <c r="H103" s="10" t="s">
        <v>2236</v>
      </c>
      <c r="I103" s="32" t="s">
        <v>529</v>
      </c>
      <c r="J103" s="10" t="s">
        <v>530</v>
      </c>
      <c r="K103" s="6">
        <v>10</v>
      </c>
      <c r="L103" s="40">
        <v>0</v>
      </c>
      <c r="M103" s="6">
        <v>21.7</v>
      </c>
      <c r="N103" s="6">
        <v>21.93</v>
      </c>
      <c r="O103" s="6">
        <v>1</v>
      </c>
      <c r="P103" s="87">
        <f t="shared" si="1"/>
        <v>42.629999999999995</v>
      </c>
    </row>
    <row r="104" spans="1:16" ht="18" customHeight="1" x14ac:dyDescent="0.25">
      <c r="A104" s="3">
        <v>97</v>
      </c>
      <c r="B104" s="3" t="s">
        <v>581</v>
      </c>
      <c r="C104" s="10">
        <v>801257</v>
      </c>
      <c r="D104" s="10" t="s">
        <v>123</v>
      </c>
      <c r="E104" s="10" t="s">
        <v>50</v>
      </c>
      <c r="F104" s="10" t="s">
        <v>528</v>
      </c>
      <c r="G104" s="32" t="s">
        <v>82</v>
      </c>
      <c r="H104" s="10" t="s">
        <v>2237</v>
      </c>
      <c r="I104" s="32" t="s">
        <v>531</v>
      </c>
      <c r="J104" s="10" t="s">
        <v>532</v>
      </c>
      <c r="K104" s="6">
        <v>10</v>
      </c>
      <c r="L104" s="40">
        <v>0</v>
      </c>
      <c r="M104" s="6">
        <v>21.7</v>
      </c>
      <c r="N104" s="6">
        <v>21.93</v>
      </c>
      <c r="O104" s="6">
        <v>1</v>
      </c>
      <c r="P104" s="87">
        <f t="shared" si="1"/>
        <v>42.629999999999995</v>
      </c>
    </row>
    <row r="105" spans="1:16" ht="18" hidden="1" customHeight="1" x14ac:dyDescent="0.25">
      <c r="A105" s="3">
        <v>98</v>
      </c>
      <c r="B105" s="3" t="s">
        <v>581</v>
      </c>
      <c r="C105" s="10">
        <v>609870</v>
      </c>
      <c r="D105" s="10" t="s">
        <v>404</v>
      </c>
      <c r="E105" s="10" t="s">
        <v>14</v>
      </c>
      <c r="F105" s="10" t="s">
        <v>533</v>
      </c>
      <c r="G105" s="176" t="s">
        <v>262</v>
      </c>
      <c r="H105" s="175" t="s">
        <v>2238</v>
      </c>
      <c r="I105" s="176" t="s">
        <v>534</v>
      </c>
      <c r="J105" s="175" t="s">
        <v>535</v>
      </c>
      <c r="K105" s="172">
        <v>30</v>
      </c>
      <c r="L105" s="40">
        <v>0</v>
      </c>
      <c r="M105" s="6">
        <v>21.7</v>
      </c>
      <c r="N105" s="6">
        <v>21.93</v>
      </c>
      <c r="O105" s="6">
        <v>1</v>
      </c>
      <c r="P105" s="87">
        <v>0</v>
      </c>
    </row>
    <row r="106" spans="1:16" ht="18" hidden="1" customHeight="1" x14ac:dyDescent="0.25">
      <c r="A106" s="3">
        <v>99</v>
      </c>
      <c r="B106" s="3" t="s">
        <v>581</v>
      </c>
      <c r="C106" s="10">
        <v>794943</v>
      </c>
      <c r="D106" s="10" t="s">
        <v>536</v>
      </c>
      <c r="E106" s="10" t="s">
        <v>537</v>
      </c>
      <c r="F106" s="10" t="s">
        <v>533</v>
      </c>
      <c r="G106" s="176"/>
      <c r="H106" s="175"/>
      <c r="I106" s="176"/>
      <c r="J106" s="175"/>
      <c r="K106" s="173"/>
      <c r="L106" s="40">
        <v>0</v>
      </c>
      <c r="M106" s="6">
        <v>21.7</v>
      </c>
      <c r="N106" s="6">
        <v>21.93</v>
      </c>
      <c r="O106" s="6">
        <v>1</v>
      </c>
      <c r="P106" s="87">
        <v>0</v>
      </c>
    </row>
    <row r="107" spans="1:16" ht="18" customHeight="1" x14ac:dyDescent="0.25">
      <c r="A107" s="3">
        <v>100</v>
      </c>
      <c r="B107" s="3" t="s">
        <v>581</v>
      </c>
      <c r="C107" s="71">
        <v>606813</v>
      </c>
      <c r="D107" s="10" t="s">
        <v>538</v>
      </c>
      <c r="E107" s="10" t="s">
        <v>91</v>
      </c>
      <c r="F107" s="10" t="s">
        <v>539</v>
      </c>
      <c r="G107" s="176" t="s">
        <v>82</v>
      </c>
      <c r="H107" s="190" t="s">
        <v>2576</v>
      </c>
      <c r="I107" s="192" t="s">
        <v>2577</v>
      </c>
      <c r="J107" s="190" t="s">
        <v>2578</v>
      </c>
      <c r="K107" s="172">
        <v>10</v>
      </c>
      <c r="L107" s="40">
        <v>0</v>
      </c>
      <c r="M107" s="6">
        <v>21.7</v>
      </c>
      <c r="N107" s="6">
        <v>21.93</v>
      </c>
      <c r="O107" s="6">
        <v>1</v>
      </c>
      <c r="P107" s="87">
        <f t="shared" si="1"/>
        <v>42.629999999999995</v>
      </c>
    </row>
    <row r="108" spans="1:16" ht="18" customHeight="1" x14ac:dyDescent="0.25">
      <c r="A108" s="3">
        <v>101</v>
      </c>
      <c r="B108" s="3" t="s">
        <v>581</v>
      </c>
      <c r="C108" s="71">
        <v>794938</v>
      </c>
      <c r="D108" s="10" t="s">
        <v>9</v>
      </c>
      <c r="E108" s="10" t="s">
        <v>272</v>
      </c>
      <c r="F108" s="10" t="s">
        <v>539</v>
      </c>
      <c r="G108" s="176"/>
      <c r="H108" s="191"/>
      <c r="I108" s="193"/>
      <c r="J108" s="191"/>
      <c r="K108" s="173"/>
      <c r="L108" s="40">
        <v>0</v>
      </c>
      <c r="M108" s="6">
        <v>21.7</v>
      </c>
      <c r="N108" s="6">
        <v>21.93</v>
      </c>
      <c r="O108" s="6">
        <v>1</v>
      </c>
      <c r="P108" s="87">
        <f t="shared" si="1"/>
        <v>42.629999999999995</v>
      </c>
    </row>
    <row r="109" spans="1:16" ht="18" hidden="1" customHeight="1" x14ac:dyDescent="0.25">
      <c r="A109" s="3">
        <v>102</v>
      </c>
      <c r="B109" s="3" t="s">
        <v>581</v>
      </c>
      <c r="C109" s="10">
        <v>842959</v>
      </c>
      <c r="D109" s="10" t="s">
        <v>52</v>
      </c>
      <c r="E109" s="10" t="s">
        <v>290</v>
      </c>
      <c r="F109" s="10" t="s">
        <v>540</v>
      </c>
      <c r="G109" s="32" t="s">
        <v>196</v>
      </c>
      <c r="H109" s="10" t="s">
        <v>2411</v>
      </c>
      <c r="I109" s="10" t="s">
        <v>2412</v>
      </c>
      <c r="J109" s="10" t="s">
        <v>2413</v>
      </c>
      <c r="K109" s="6">
        <v>206</v>
      </c>
      <c r="L109" s="40">
        <v>0</v>
      </c>
      <c r="M109" s="6">
        <v>21.7</v>
      </c>
      <c r="N109" s="6">
        <v>21.93</v>
      </c>
      <c r="O109" s="6">
        <v>1</v>
      </c>
      <c r="P109" s="87">
        <v>0</v>
      </c>
    </row>
    <row r="110" spans="1:16" ht="18" customHeight="1" x14ac:dyDescent="0.25">
      <c r="A110" s="3">
        <v>103</v>
      </c>
      <c r="B110" s="3" t="s">
        <v>581</v>
      </c>
      <c r="C110" s="6">
        <v>794934</v>
      </c>
      <c r="D110" s="6" t="s">
        <v>541</v>
      </c>
      <c r="E110" s="6" t="s">
        <v>542</v>
      </c>
      <c r="F110" s="6" t="s">
        <v>543</v>
      </c>
      <c r="G110" s="32" t="s">
        <v>82</v>
      </c>
      <c r="H110" s="29">
        <v>2203920850</v>
      </c>
      <c r="I110" s="6" t="s">
        <v>544</v>
      </c>
      <c r="J110" s="6">
        <v>1751013382</v>
      </c>
      <c r="K110" s="6">
        <v>10</v>
      </c>
      <c r="L110" s="40">
        <v>0</v>
      </c>
      <c r="M110" s="6">
        <v>21.7</v>
      </c>
      <c r="N110" s="6">
        <v>21.93</v>
      </c>
      <c r="O110" s="6">
        <v>1</v>
      </c>
      <c r="P110" s="87">
        <f t="shared" si="1"/>
        <v>42.629999999999995</v>
      </c>
    </row>
    <row r="111" spans="1:16" ht="18" customHeight="1" x14ac:dyDescent="0.25">
      <c r="A111" s="3">
        <v>104</v>
      </c>
      <c r="B111" s="3" t="s">
        <v>581</v>
      </c>
      <c r="C111" s="4" t="s">
        <v>545</v>
      </c>
      <c r="D111" s="4" t="s">
        <v>546</v>
      </c>
      <c r="E111" s="10" t="s">
        <v>547</v>
      </c>
      <c r="F111" s="10" t="s">
        <v>548</v>
      </c>
      <c r="G111" s="4" t="s">
        <v>196</v>
      </c>
      <c r="H111" s="4" t="s">
        <v>2239</v>
      </c>
      <c r="I111" s="4" t="s">
        <v>549</v>
      </c>
      <c r="J111" s="4" t="s">
        <v>550</v>
      </c>
      <c r="K111" s="6">
        <v>206</v>
      </c>
      <c r="L111" s="40">
        <v>0</v>
      </c>
      <c r="M111" s="6">
        <v>21.7</v>
      </c>
      <c r="N111" s="6">
        <v>21.93</v>
      </c>
      <c r="O111" s="6">
        <v>1</v>
      </c>
      <c r="P111" s="87">
        <f t="shared" si="1"/>
        <v>42.629999999999995</v>
      </c>
    </row>
    <row r="112" spans="1:16" ht="18" customHeight="1" x14ac:dyDescent="0.25">
      <c r="A112" s="3">
        <v>105</v>
      </c>
      <c r="B112" s="3" t="s">
        <v>581</v>
      </c>
      <c r="C112" s="4" t="s">
        <v>551</v>
      </c>
      <c r="D112" s="4" t="s">
        <v>352</v>
      </c>
      <c r="E112" s="10" t="s">
        <v>552</v>
      </c>
      <c r="F112" s="10" t="s">
        <v>553</v>
      </c>
      <c r="G112" s="4" t="s">
        <v>196</v>
      </c>
      <c r="H112" s="4" t="s">
        <v>2240</v>
      </c>
      <c r="I112" s="4" t="s">
        <v>554</v>
      </c>
      <c r="J112" s="4" t="s">
        <v>555</v>
      </c>
      <c r="K112" s="6">
        <v>206</v>
      </c>
      <c r="L112" s="40">
        <v>0</v>
      </c>
      <c r="M112" s="6">
        <v>21.7</v>
      </c>
      <c r="N112" s="6">
        <v>21.93</v>
      </c>
      <c r="O112" s="6">
        <v>1</v>
      </c>
      <c r="P112" s="87">
        <f t="shared" si="1"/>
        <v>42.629999999999995</v>
      </c>
    </row>
    <row r="113" spans="1:16" ht="18" customHeight="1" x14ac:dyDescent="0.25">
      <c r="A113" s="3">
        <v>106</v>
      </c>
      <c r="B113" s="3" t="s">
        <v>581</v>
      </c>
      <c r="C113" s="10" t="s">
        <v>556</v>
      </c>
      <c r="D113" s="10" t="s">
        <v>557</v>
      </c>
      <c r="E113" s="10" t="s">
        <v>193</v>
      </c>
      <c r="F113" s="10" t="s">
        <v>558</v>
      </c>
      <c r="G113" s="10" t="s">
        <v>196</v>
      </c>
      <c r="H113" s="10" t="s">
        <v>2241</v>
      </c>
      <c r="I113" s="10" t="s">
        <v>559</v>
      </c>
      <c r="J113" s="10" t="s">
        <v>560</v>
      </c>
      <c r="K113" s="6">
        <v>206</v>
      </c>
      <c r="L113" s="40">
        <v>0</v>
      </c>
      <c r="M113" s="6">
        <v>21.7</v>
      </c>
      <c r="N113" s="6">
        <v>21.93</v>
      </c>
      <c r="O113" s="6">
        <v>1</v>
      </c>
      <c r="P113" s="87">
        <f t="shared" si="1"/>
        <v>42.629999999999995</v>
      </c>
    </row>
    <row r="114" spans="1:16" ht="18" customHeight="1" x14ac:dyDescent="0.25">
      <c r="A114" s="3">
        <v>107</v>
      </c>
      <c r="B114" s="3" t="s">
        <v>581</v>
      </c>
      <c r="C114" s="3">
        <v>663450</v>
      </c>
      <c r="D114" s="10" t="s">
        <v>561</v>
      </c>
      <c r="E114" s="10" t="s">
        <v>562</v>
      </c>
      <c r="F114" s="10" t="s">
        <v>563</v>
      </c>
      <c r="G114" s="10" t="s">
        <v>196</v>
      </c>
      <c r="H114" s="10" t="s">
        <v>2242</v>
      </c>
      <c r="I114" s="10" t="s">
        <v>564</v>
      </c>
      <c r="J114" s="10" t="s">
        <v>565</v>
      </c>
      <c r="K114" s="6">
        <v>206</v>
      </c>
      <c r="L114" s="40">
        <v>0</v>
      </c>
      <c r="M114" s="6">
        <v>21.7</v>
      </c>
      <c r="N114" s="6">
        <v>21.93</v>
      </c>
      <c r="O114" s="6">
        <v>1</v>
      </c>
      <c r="P114" s="87">
        <f t="shared" si="1"/>
        <v>42.629999999999995</v>
      </c>
    </row>
    <row r="115" spans="1:16" ht="18" customHeight="1" x14ac:dyDescent="0.25">
      <c r="A115" s="3">
        <v>108</v>
      </c>
      <c r="B115" s="3" t="s">
        <v>581</v>
      </c>
      <c r="C115" s="7" t="s">
        <v>566</v>
      </c>
      <c r="D115" s="7" t="s">
        <v>322</v>
      </c>
      <c r="E115" s="7" t="s">
        <v>567</v>
      </c>
      <c r="F115" s="7" t="s">
        <v>568</v>
      </c>
      <c r="G115" s="7" t="s">
        <v>196</v>
      </c>
      <c r="H115" s="7" t="s">
        <v>2243</v>
      </c>
      <c r="I115" s="7" t="s">
        <v>569</v>
      </c>
      <c r="J115" s="7" t="s">
        <v>570</v>
      </c>
      <c r="K115" s="6">
        <v>206</v>
      </c>
      <c r="L115" s="40">
        <v>0</v>
      </c>
      <c r="M115" s="6">
        <v>21.7</v>
      </c>
      <c r="N115" s="6">
        <v>21.93</v>
      </c>
      <c r="O115" s="6">
        <v>1</v>
      </c>
      <c r="P115" s="87">
        <f t="shared" si="1"/>
        <v>42.629999999999995</v>
      </c>
    </row>
    <row r="116" spans="1:16" ht="18" customHeight="1" x14ac:dyDescent="0.25">
      <c r="A116" s="3">
        <v>109</v>
      </c>
      <c r="B116" s="3" t="s">
        <v>581</v>
      </c>
      <c r="C116" s="10" t="s">
        <v>571</v>
      </c>
      <c r="D116" s="10" t="s">
        <v>572</v>
      </c>
      <c r="E116" s="10" t="s">
        <v>573</v>
      </c>
      <c r="F116" s="10" t="s">
        <v>574</v>
      </c>
      <c r="G116" s="10" t="s">
        <v>196</v>
      </c>
      <c r="H116" s="10" t="s">
        <v>2244</v>
      </c>
      <c r="I116" s="10" t="s">
        <v>575</v>
      </c>
      <c r="J116" s="10" t="s">
        <v>576</v>
      </c>
      <c r="K116" s="6">
        <v>206</v>
      </c>
      <c r="L116" s="40">
        <v>0</v>
      </c>
      <c r="M116" s="6">
        <v>21.7</v>
      </c>
      <c r="N116" s="6">
        <v>21.93</v>
      </c>
      <c r="O116" s="6">
        <v>1</v>
      </c>
      <c r="P116" s="87">
        <f t="shared" si="1"/>
        <v>42.629999999999995</v>
      </c>
    </row>
    <row r="117" spans="1:16" ht="18" customHeight="1" x14ac:dyDescent="0.25">
      <c r="A117" s="3">
        <v>110</v>
      </c>
      <c r="B117" s="3" t="s">
        <v>581</v>
      </c>
      <c r="C117" s="10">
        <v>820122</v>
      </c>
      <c r="D117" s="10" t="s">
        <v>577</v>
      </c>
      <c r="E117" s="10" t="s">
        <v>1</v>
      </c>
      <c r="F117" s="10" t="s">
        <v>578</v>
      </c>
      <c r="G117" s="10" t="s">
        <v>82</v>
      </c>
      <c r="H117" s="10" t="s">
        <v>2245</v>
      </c>
      <c r="I117" s="10" t="s">
        <v>579</v>
      </c>
      <c r="J117" s="10" t="s">
        <v>580</v>
      </c>
      <c r="K117" s="6">
        <v>10</v>
      </c>
      <c r="L117" s="40">
        <v>0</v>
      </c>
      <c r="M117" s="6">
        <v>21.7</v>
      </c>
      <c r="N117" s="6">
        <v>21.93</v>
      </c>
      <c r="O117" s="6">
        <v>1</v>
      </c>
      <c r="P117" s="87">
        <f t="shared" si="1"/>
        <v>42.629999999999995</v>
      </c>
    </row>
    <row r="118" spans="1:16" ht="18" customHeight="1" x14ac:dyDescent="0.25">
      <c r="A118" s="3">
        <v>111</v>
      </c>
      <c r="B118" s="3" t="s">
        <v>694</v>
      </c>
      <c r="C118" s="10">
        <v>843956</v>
      </c>
      <c r="D118" s="10" t="s">
        <v>45</v>
      </c>
      <c r="E118" s="10" t="s">
        <v>582</v>
      </c>
      <c r="F118" s="10" t="s">
        <v>583</v>
      </c>
      <c r="G118" s="10" t="s">
        <v>82</v>
      </c>
      <c r="H118" s="10" t="s">
        <v>2246</v>
      </c>
      <c r="I118" s="10" t="s">
        <v>584</v>
      </c>
      <c r="J118" s="3" t="s">
        <v>585</v>
      </c>
      <c r="K118" s="6">
        <v>10</v>
      </c>
      <c r="L118" s="40">
        <v>0</v>
      </c>
      <c r="M118" s="6">
        <v>21.7</v>
      </c>
      <c r="N118" s="6">
        <v>21.93</v>
      </c>
      <c r="O118" s="6">
        <v>1</v>
      </c>
      <c r="P118" s="87">
        <f t="shared" si="1"/>
        <v>42.629999999999995</v>
      </c>
    </row>
    <row r="119" spans="1:16" ht="18" customHeight="1" x14ac:dyDescent="0.25">
      <c r="A119" s="3">
        <v>112</v>
      </c>
      <c r="B119" s="3" t="s">
        <v>694</v>
      </c>
      <c r="C119" s="10">
        <v>794924</v>
      </c>
      <c r="D119" s="10" t="s">
        <v>586</v>
      </c>
      <c r="E119" s="10" t="s">
        <v>587</v>
      </c>
      <c r="F119" s="10" t="s">
        <v>588</v>
      </c>
      <c r="G119" s="10" t="s">
        <v>82</v>
      </c>
      <c r="H119" s="10" t="s">
        <v>2247</v>
      </c>
      <c r="I119" s="10" t="s">
        <v>589</v>
      </c>
      <c r="J119" s="3" t="s">
        <v>590</v>
      </c>
      <c r="K119" s="6">
        <v>10</v>
      </c>
      <c r="L119" s="40">
        <v>0</v>
      </c>
      <c r="M119" s="6">
        <v>21.7</v>
      </c>
      <c r="N119" s="6">
        <v>21.93</v>
      </c>
      <c r="O119" s="6">
        <v>1</v>
      </c>
      <c r="P119" s="87">
        <f t="shared" si="1"/>
        <v>42.629999999999995</v>
      </c>
    </row>
    <row r="120" spans="1:16" ht="18" customHeight="1" x14ac:dyDescent="0.25">
      <c r="A120" s="3">
        <v>113</v>
      </c>
      <c r="B120" s="3" t="s">
        <v>694</v>
      </c>
      <c r="C120" s="10">
        <v>820121</v>
      </c>
      <c r="D120" s="10" t="s">
        <v>591</v>
      </c>
      <c r="E120" s="10" t="s">
        <v>86</v>
      </c>
      <c r="F120" s="10" t="s">
        <v>592</v>
      </c>
      <c r="G120" s="10" t="s">
        <v>82</v>
      </c>
      <c r="H120" s="10" t="s">
        <v>2248</v>
      </c>
      <c r="I120" s="10" t="s">
        <v>593</v>
      </c>
      <c r="J120" s="3" t="s">
        <v>594</v>
      </c>
      <c r="K120" s="6">
        <v>10</v>
      </c>
      <c r="L120" s="40">
        <v>0</v>
      </c>
      <c r="M120" s="6">
        <v>21.7</v>
      </c>
      <c r="N120" s="6">
        <v>21.93</v>
      </c>
      <c r="O120" s="6">
        <v>1</v>
      </c>
      <c r="P120" s="87">
        <f t="shared" si="1"/>
        <v>42.629999999999995</v>
      </c>
    </row>
    <row r="121" spans="1:16" ht="18" customHeight="1" x14ac:dyDescent="0.25">
      <c r="A121" s="3">
        <v>114</v>
      </c>
      <c r="B121" s="3" t="s">
        <v>694</v>
      </c>
      <c r="C121" s="10">
        <v>851222</v>
      </c>
      <c r="D121" s="10" t="s">
        <v>595</v>
      </c>
      <c r="E121" s="10" t="s">
        <v>596</v>
      </c>
      <c r="F121" s="10" t="s">
        <v>597</v>
      </c>
      <c r="G121" s="10" t="s">
        <v>82</v>
      </c>
      <c r="H121" s="10" t="s">
        <v>2249</v>
      </c>
      <c r="I121" s="10" t="s">
        <v>598</v>
      </c>
      <c r="J121" s="3" t="s">
        <v>599</v>
      </c>
      <c r="K121" s="6">
        <v>10</v>
      </c>
      <c r="L121" s="40">
        <v>0</v>
      </c>
      <c r="M121" s="6">
        <v>21.7</v>
      </c>
      <c r="N121" s="6">
        <v>21.93</v>
      </c>
      <c r="O121" s="6">
        <v>1</v>
      </c>
      <c r="P121" s="87">
        <f t="shared" si="1"/>
        <v>42.629999999999995</v>
      </c>
    </row>
    <row r="122" spans="1:16" ht="18" customHeight="1" x14ac:dyDescent="0.25">
      <c r="A122" s="3">
        <v>115</v>
      </c>
      <c r="B122" s="3" t="s">
        <v>694</v>
      </c>
      <c r="C122" s="10">
        <v>859623</v>
      </c>
      <c r="D122" s="10" t="s">
        <v>600</v>
      </c>
      <c r="E122" s="10" t="s">
        <v>601</v>
      </c>
      <c r="F122" s="10" t="s">
        <v>602</v>
      </c>
      <c r="G122" s="10" t="s">
        <v>82</v>
      </c>
      <c r="H122" s="10" t="s">
        <v>2250</v>
      </c>
      <c r="I122" s="10" t="s">
        <v>603</v>
      </c>
      <c r="J122" s="3" t="s">
        <v>604</v>
      </c>
      <c r="K122" s="6">
        <v>10</v>
      </c>
      <c r="L122" s="40">
        <v>0</v>
      </c>
      <c r="M122" s="6">
        <v>21.7</v>
      </c>
      <c r="N122" s="6">
        <v>21.93</v>
      </c>
      <c r="O122" s="6">
        <v>1</v>
      </c>
      <c r="P122" s="87">
        <f t="shared" si="1"/>
        <v>42.629999999999995</v>
      </c>
    </row>
    <row r="123" spans="1:16" ht="18" customHeight="1" x14ac:dyDescent="0.25">
      <c r="A123" s="3">
        <v>116</v>
      </c>
      <c r="B123" s="3" t="s">
        <v>694</v>
      </c>
      <c r="C123" s="10">
        <v>763393</v>
      </c>
      <c r="D123" s="10" t="s">
        <v>605</v>
      </c>
      <c r="E123" s="10" t="s">
        <v>606</v>
      </c>
      <c r="F123" s="10" t="s">
        <v>607</v>
      </c>
      <c r="G123" s="10" t="s">
        <v>82</v>
      </c>
      <c r="H123" s="10" t="s">
        <v>2251</v>
      </c>
      <c r="I123" s="10" t="s">
        <v>608</v>
      </c>
      <c r="J123" s="3" t="s">
        <v>609</v>
      </c>
      <c r="K123" s="6">
        <v>10</v>
      </c>
      <c r="L123" s="40">
        <v>0</v>
      </c>
      <c r="M123" s="6">
        <v>21.7</v>
      </c>
      <c r="N123" s="6">
        <v>21.93</v>
      </c>
      <c r="O123" s="6">
        <v>1</v>
      </c>
      <c r="P123" s="87">
        <f t="shared" si="1"/>
        <v>42.629999999999995</v>
      </c>
    </row>
    <row r="124" spans="1:16" ht="18" customHeight="1" x14ac:dyDescent="0.25">
      <c r="A124" s="3">
        <v>117</v>
      </c>
      <c r="B124" s="3" t="s">
        <v>694</v>
      </c>
      <c r="C124" s="10">
        <v>794926</v>
      </c>
      <c r="D124" s="10" t="s">
        <v>610</v>
      </c>
      <c r="E124" s="10" t="s">
        <v>611</v>
      </c>
      <c r="F124" s="10" t="s">
        <v>612</v>
      </c>
      <c r="G124" s="10" t="s">
        <v>82</v>
      </c>
      <c r="H124" s="10" t="s">
        <v>2252</v>
      </c>
      <c r="I124" s="10" t="s">
        <v>613</v>
      </c>
      <c r="J124" s="3" t="s">
        <v>614</v>
      </c>
      <c r="K124" s="6">
        <v>10</v>
      </c>
      <c r="L124" s="40">
        <v>0</v>
      </c>
      <c r="M124" s="6">
        <v>21.7</v>
      </c>
      <c r="N124" s="6">
        <v>21.93</v>
      </c>
      <c r="O124" s="6">
        <v>1</v>
      </c>
      <c r="P124" s="87">
        <f t="shared" si="1"/>
        <v>42.629999999999995</v>
      </c>
    </row>
    <row r="125" spans="1:16" ht="18" customHeight="1" x14ac:dyDescent="0.25">
      <c r="A125" s="3">
        <v>118</v>
      </c>
      <c r="B125" s="3" t="s">
        <v>694</v>
      </c>
      <c r="C125" s="10">
        <v>794947</v>
      </c>
      <c r="D125" s="10" t="s">
        <v>34</v>
      </c>
      <c r="E125" s="10" t="s">
        <v>286</v>
      </c>
      <c r="F125" s="10" t="s">
        <v>615</v>
      </c>
      <c r="G125" s="37" t="s">
        <v>616</v>
      </c>
      <c r="H125" s="29">
        <v>401060003579</v>
      </c>
      <c r="I125" s="29" t="s">
        <v>617</v>
      </c>
      <c r="J125" s="6" t="s">
        <v>618</v>
      </c>
      <c r="K125" s="6">
        <v>206</v>
      </c>
      <c r="L125" s="40">
        <v>0</v>
      </c>
      <c r="M125" s="6">
        <v>21.7</v>
      </c>
      <c r="N125" s="6">
        <v>21.93</v>
      </c>
      <c r="O125" s="6">
        <v>1</v>
      </c>
      <c r="P125" s="87">
        <f t="shared" si="1"/>
        <v>42.629999999999995</v>
      </c>
    </row>
    <row r="126" spans="1:16" ht="18" customHeight="1" x14ac:dyDescent="0.25">
      <c r="A126" s="3">
        <v>119</v>
      </c>
      <c r="B126" s="3" t="s">
        <v>694</v>
      </c>
      <c r="C126" s="3">
        <v>794925</v>
      </c>
      <c r="D126" s="3" t="s">
        <v>619</v>
      </c>
      <c r="E126" s="3" t="s">
        <v>430</v>
      </c>
      <c r="F126" s="3" t="s">
        <v>620</v>
      </c>
      <c r="G126" s="36" t="s">
        <v>82</v>
      </c>
      <c r="H126" s="10">
        <v>5520131300</v>
      </c>
      <c r="I126" s="10" t="s">
        <v>621</v>
      </c>
      <c r="J126" s="3">
        <v>1721626693</v>
      </c>
      <c r="K126" s="6">
        <v>10</v>
      </c>
      <c r="L126" s="40">
        <v>0</v>
      </c>
      <c r="M126" s="6">
        <v>21.7</v>
      </c>
      <c r="N126" s="6">
        <v>21.93</v>
      </c>
      <c r="O126" s="6">
        <v>1</v>
      </c>
      <c r="P126" s="87">
        <f t="shared" si="1"/>
        <v>42.629999999999995</v>
      </c>
    </row>
    <row r="127" spans="1:16" ht="18" customHeight="1" x14ac:dyDescent="0.25">
      <c r="A127" s="3">
        <v>120</v>
      </c>
      <c r="B127" s="3" t="s">
        <v>694</v>
      </c>
      <c r="C127" s="3">
        <v>513967</v>
      </c>
      <c r="D127" s="3" t="s">
        <v>622</v>
      </c>
      <c r="E127" s="3" t="s">
        <v>623</v>
      </c>
      <c r="F127" s="3" t="s">
        <v>624</v>
      </c>
      <c r="G127" s="36" t="s">
        <v>82</v>
      </c>
      <c r="H127" s="10">
        <v>6247613700</v>
      </c>
      <c r="I127" s="10" t="s">
        <v>625</v>
      </c>
      <c r="J127" s="3" t="s">
        <v>626</v>
      </c>
      <c r="K127" s="6">
        <v>10</v>
      </c>
      <c r="L127" s="40">
        <v>0</v>
      </c>
      <c r="M127" s="6">
        <v>21.7</v>
      </c>
      <c r="N127" s="6">
        <v>21.93</v>
      </c>
      <c r="O127" s="6">
        <v>1</v>
      </c>
      <c r="P127" s="87">
        <f t="shared" si="1"/>
        <v>42.629999999999995</v>
      </c>
    </row>
    <row r="128" spans="1:16" ht="18" customHeight="1" x14ac:dyDescent="0.25">
      <c r="A128" s="3">
        <v>121</v>
      </c>
      <c r="B128" s="3" t="s">
        <v>694</v>
      </c>
      <c r="C128" s="3">
        <v>184063</v>
      </c>
      <c r="D128" s="3" t="s">
        <v>627</v>
      </c>
      <c r="E128" s="3" t="s">
        <v>628</v>
      </c>
      <c r="F128" s="3" t="s">
        <v>629</v>
      </c>
      <c r="G128" s="36" t="s">
        <v>82</v>
      </c>
      <c r="H128" s="10">
        <v>5212230800</v>
      </c>
      <c r="I128" s="10" t="s">
        <v>630</v>
      </c>
      <c r="J128" s="3">
        <v>1722439930</v>
      </c>
      <c r="K128" s="6">
        <v>10</v>
      </c>
      <c r="L128" s="40">
        <v>0</v>
      </c>
      <c r="M128" s="6">
        <v>21.7</v>
      </c>
      <c r="N128" s="6">
        <v>21.93</v>
      </c>
      <c r="O128" s="6">
        <v>1</v>
      </c>
      <c r="P128" s="87">
        <f t="shared" si="1"/>
        <v>42.629999999999995</v>
      </c>
    </row>
    <row r="129" spans="1:16" ht="18" customHeight="1" x14ac:dyDescent="0.25">
      <c r="A129" s="3">
        <v>122</v>
      </c>
      <c r="B129" s="3" t="s">
        <v>694</v>
      </c>
      <c r="C129" s="10">
        <v>606824</v>
      </c>
      <c r="D129" s="10" t="s">
        <v>631</v>
      </c>
      <c r="E129" s="10" t="s">
        <v>632</v>
      </c>
      <c r="F129" s="10" t="s">
        <v>633</v>
      </c>
      <c r="G129" s="174" t="s">
        <v>82</v>
      </c>
      <c r="H129" s="175">
        <v>2203366213</v>
      </c>
      <c r="I129" s="175" t="s">
        <v>634</v>
      </c>
      <c r="J129" s="222" t="s">
        <v>635</v>
      </c>
      <c r="K129" s="172">
        <v>10</v>
      </c>
      <c r="L129" s="40">
        <v>0</v>
      </c>
      <c r="M129" s="6">
        <v>21.7</v>
      </c>
      <c r="N129" s="6">
        <v>21.93</v>
      </c>
      <c r="O129" s="6">
        <v>1</v>
      </c>
      <c r="P129" s="87">
        <f t="shared" si="1"/>
        <v>42.629999999999995</v>
      </c>
    </row>
    <row r="130" spans="1:16" ht="18" customHeight="1" x14ac:dyDescent="0.25">
      <c r="A130" s="3">
        <v>123</v>
      </c>
      <c r="B130" s="3" t="s">
        <v>694</v>
      </c>
      <c r="C130" s="10">
        <v>799468</v>
      </c>
      <c r="D130" s="10" t="s">
        <v>636</v>
      </c>
      <c r="E130" s="10" t="s">
        <v>637</v>
      </c>
      <c r="F130" s="10" t="s">
        <v>633</v>
      </c>
      <c r="G130" s="174"/>
      <c r="H130" s="175"/>
      <c r="I130" s="175"/>
      <c r="J130" s="222"/>
      <c r="K130" s="173"/>
      <c r="L130" s="40">
        <v>0</v>
      </c>
      <c r="M130" s="6">
        <v>21.7</v>
      </c>
      <c r="N130" s="6">
        <v>21.93</v>
      </c>
      <c r="O130" s="6">
        <v>1</v>
      </c>
      <c r="P130" s="87">
        <f t="shared" si="1"/>
        <v>42.629999999999995</v>
      </c>
    </row>
    <row r="131" spans="1:16" ht="18" customHeight="1" x14ac:dyDescent="0.25">
      <c r="A131" s="3">
        <v>124</v>
      </c>
      <c r="B131" s="3" t="s">
        <v>694</v>
      </c>
      <c r="C131" s="3">
        <v>399259</v>
      </c>
      <c r="D131" s="3" t="s">
        <v>638</v>
      </c>
      <c r="E131" s="3" t="s">
        <v>639</v>
      </c>
      <c r="F131" s="3" t="s">
        <v>624</v>
      </c>
      <c r="G131" s="37" t="s">
        <v>616</v>
      </c>
      <c r="H131" s="28">
        <v>401070023760</v>
      </c>
      <c r="I131" s="28" t="s">
        <v>640</v>
      </c>
      <c r="J131" s="3">
        <v>1750098921</v>
      </c>
      <c r="K131" s="6">
        <v>206</v>
      </c>
      <c r="L131" s="40">
        <v>0</v>
      </c>
      <c r="M131" s="6">
        <v>21.7</v>
      </c>
      <c r="N131" s="6">
        <v>21.93</v>
      </c>
      <c r="O131" s="6">
        <v>1</v>
      </c>
      <c r="P131" s="87">
        <f t="shared" si="1"/>
        <v>42.629999999999995</v>
      </c>
    </row>
    <row r="132" spans="1:16" ht="18" customHeight="1" x14ac:dyDescent="0.25">
      <c r="A132" s="3">
        <v>125</v>
      </c>
      <c r="B132" s="3" t="s">
        <v>694</v>
      </c>
      <c r="C132" s="4" t="s">
        <v>641</v>
      </c>
      <c r="D132" s="4" t="s">
        <v>642</v>
      </c>
      <c r="E132" s="10" t="s">
        <v>643</v>
      </c>
      <c r="F132" s="10" t="s">
        <v>644</v>
      </c>
      <c r="G132" s="4" t="s">
        <v>196</v>
      </c>
      <c r="H132" s="4" t="s">
        <v>2253</v>
      </c>
      <c r="I132" s="4" t="s">
        <v>645</v>
      </c>
      <c r="J132" s="26" t="s">
        <v>646</v>
      </c>
      <c r="K132" s="6">
        <v>206</v>
      </c>
      <c r="L132" s="40">
        <v>0</v>
      </c>
      <c r="M132" s="6">
        <v>21.7</v>
      </c>
      <c r="N132" s="6">
        <v>21.93</v>
      </c>
      <c r="O132" s="6">
        <v>1</v>
      </c>
      <c r="P132" s="87">
        <f t="shared" si="1"/>
        <v>42.629999999999995</v>
      </c>
    </row>
    <row r="133" spans="1:16" ht="18" customHeight="1" x14ac:dyDescent="0.25">
      <c r="A133" s="3">
        <v>126</v>
      </c>
      <c r="B133" s="3" t="s">
        <v>694</v>
      </c>
      <c r="C133" s="4" t="s">
        <v>647</v>
      </c>
      <c r="D133" s="4" t="s">
        <v>648</v>
      </c>
      <c r="E133" s="10" t="s">
        <v>649</v>
      </c>
      <c r="F133" s="10" t="s">
        <v>644</v>
      </c>
      <c r="G133" s="4" t="s">
        <v>196</v>
      </c>
      <c r="H133" s="4" t="s">
        <v>2254</v>
      </c>
      <c r="I133" s="4" t="s">
        <v>650</v>
      </c>
      <c r="J133" s="26" t="s">
        <v>651</v>
      </c>
      <c r="K133" s="6">
        <v>206</v>
      </c>
      <c r="L133" s="40">
        <v>0</v>
      </c>
      <c r="M133" s="6">
        <v>21.7</v>
      </c>
      <c r="N133" s="6">
        <v>21.93</v>
      </c>
      <c r="O133" s="6">
        <v>1</v>
      </c>
      <c r="P133" s="87">
        <f t="shared" si="1"/>
        <v>42.629999999999995</v>
      </c>
    </row>
    <row r="134" spans="1:16" ht="18" customHeight="1" x14ac:dyDescent="0.25">
      <c r="A134" s="3">
        <v>127</v>
      </c>
      <c r="B134" s="3" t="s">
        <v>694</v>
      </c>
      <c r="C134" s="4" t="s">
        <v>652</v>
      </c>
      <c r="D134" s="4" t="s">
        <v>653</v>
      </c>
      <c r="E134" s="10" t="s">
        <v>654</v>
      </c>
      <c r="F134" s="10" t="s">
        <v>655</v>
      </c>
      <c r="G134" s="187" t="s">
        <v>196</v>
      </c>
      <c r="H134" s="188" t="s">
        <v>2255</v>
      </c>
      <c r="I134" s="188" t="s">
        <v>656</v>
      </c>
      <c r="J134" s="189" t="s">
        <v>657</v>
      </c>
      <c r="K134" s="172">
        <v>206</v>
      </c>
      <c r="L134" s="40">
        <v>0</v>
      </c>
      <c r="M134" s="6">
        <v>21.7</v>
      </c>
      <c r="N134" s="6">
        <v>21.93</v>
      </c>
      <c r="O134" s="6">
        <v>1</v>
      </c>
      <c r="P134" s="87">
        <f t="shared" si="1"/>
        <v>42.629999999999995</v>
      </c>
    </row>
    <row r="135" spans="1:16" ht="18" customHeight="1" x14ac:dyDescent="0.25">
      <c r="A135" s="3">
        <v>128</v>
      </c>
      <c r="B135" s="3" t="s">
        <v>694</v>
      </c>
      <c r="C135" s="4" t="s">
        <v>658</v>
      </c>
      <c r="D135" s="4" t="s">
        <v>659</v>
      </c>
      <c r="E135" s="10" t="s">
        <v>660</v>
      </c>
      <c r="F135" s="10" t="s">
        <v>655</v>
      </c>
      <c r="G135" s="187"/>
      <c r="H135" s="188"/>
      <c r="I135" s="188"/>
      <c r="J135" s="189"/>
      <c r="K135" s="173"/>
      <c r="L135" s="40">
        <v>0</v>
      </c>
      <c r="M135" s="6">
        <v>21.7</v>
      </c>
      <c r="N135" s="6">
        <v>21.93</v>
      </c>
      <c r="O135" s="6">
        <v>1</v>
      </c>
      <c r="P135" s="87">
        <f t="shared" si="1"/>
        <v>42.629999999999995</v>
      </c>
    </row>
    <row r="136" spans="1:16" ht="18" customHeight="1" x14ac:dyDescent="0.25">
      <c r="A136" s="3">
        <v>129</v>
      </c>
      <c r="B136" s="3" t="s">
        <v>694</v>
      </c>
      <c r="C136" s="4" t="s">
        <v>661</v>
      </c>
      <c r="D136" s="4" t="s">
        <v>662</v>
      </c>
      <c r="E136" s="10" t="s">
        <v>663</v>
      </c>
      <c r="F136" s="10" t="s">
        <v>664</v>
      </c>
      <c r="G136" s="4" t="s">
        <v>196</v>
      </c>
      <c r="H136" s="4" t="s">
        <v>2256</v>
      </c>
      <c r="I136" s="4" t="s">
        <v>665</v>
      </c>
      <c r="J136" s="26" t="s">
        <v>666</v>
      </c>
      <c r="K136" s="6">
        <v>206</v>
      </c>
      <c r="L136" s="40">
        <v>0</v>
      </c>
      <c r="M136" s="6">
        <v>21.7</v>
      </c>
      <c r="N136" s="6">
        <v>21.93</v>
      </c>
      <c r="O136" s="6">
        <v>1</v>
      </c>
      <c r="P136" s="87">
        <f t="shared" si="1"/>
        <v>42.629999999999995</v>
      </c>
    </row>
    <row r="137" spans="1:16" ht="18" customHeight="1" x14ac:dyDescent="0.25">
      <c r="A137" s="3">
        <v>130</v>
      </c>
      <c r="B137" s="3" t="s">
        <v>694</v>
      </c>
      <c r="C137" s="4" t="s">
        <v>667</v>
      </c>
      <c r="D137" s="4" t="s">
        <v>668</v>
      </c>
      <c r="E137" s="10" t="s">
        <v>669</v>
      </c>
      <c r="F137" s="10" t="s">
        <v>670</v>
      </c>
      <c r="G137" s="4" t="s">
        <v>196</v>
      </c>
      <c r="H137" s="4" t="s">
        <v>2257</v>
      </c>
      <c r="I137" s="4" t="s">
        <v>671</v>
      </c>
      <c r="J137" s="26" t="s">
        <v>672</v>
      </c>
      <c r="K137" s="6">
        <v>206</v>
      </c>
      <c r="L137" s="40">
        <v>0</v>
      </c>
      <c r="M137" s="6">
        <v>21.7</v>
      </c>
      <c r="N137" s="6">
        <v>21.93</v>
      </c>
      <c r="O137" s="6">
        <v>1</v>
      </c>
      <c r="P137" s="87">
        <f t="shared" si="1"/>
        <v>42.629999999999995</v>
      </c>
    </row>
    <row r="138" spans="1:16" ht="18" customHeight="1" x14ac:dyDescent="0.25">
      <c r="A138" s="3">
        <v>131</v>
      </c>
      <c r="B138" s="3" t="s">
        <v>694</v>
      </c>
      <c r="C138" s="4" t="s">
        <v>673</v>
      </c>
      <c r="D138" s="4" t="s">
        <v>674</v>
      </c>
      <c r="E138" s="10" t="s">
        <v>675</v>
      </c>
      <c r="F138" s="10" t="s">
        <v>676</v>
      </c>
      <c r="G138" s="4" t="s">
        <v>196</v>
      </c>
      <c r="H138" s="4" t="s">
        <v>2258</v>
      </c>
      <c r="I138" s="4" t="s">
        <v>677</v>
      </c>
      <c r="J138" s="26" t="s">
        <v>678</v>
      </c>
      <c r="K138" s="6">
        <v>206</v>
      </c>
      <c r="L138" s="40">
        <v>0</v>
      </c>
      <c r="M138" s="6">
        <v>21.7</v>
      </c>
      <c r="N138" s="6">
        <v>21.93</v>
      </c>
      <c r="O138" s="6">
        <v>1</v>
      </c>
      <c r="P138" s="87">
        <f t="shared" ref="P138:P194" si="2">+L138+M138+N138-O138</f>
        <v>42.629999999999995</v>
      </c>
    </row>
    <row r="139" spans="1:16" ht="18" customHeight="1" x14ac:dyDescent="0.25">
      <c r="A139" s="3">
        <v>132</v>
      </c>
      <c r="B139" s="3" t="s">
        <v>694</v>
      </c>
      <c r="C139" s="4" t="s">
        <v>679</v>
      </c>
      <c r="D139" s="4" t="s">
        <v>335</v>
      </c>
      <c r="E139" s="10" t="s">
        <v>680</v>
      </c>
      <c r="F139" s="10" t="s">
        <v>681</v>
      </c>
      <c r="G139" s="4" t="s">
        <v>196</v>
      </c>
      <c r="H139" s="4" t="s">
        <v>2259</v>
      </c>
      <c r="I139" s="4" t="s">
        <v>682</v>
      </c>
      <c r="J139" s="26" t="s">
        <v>683</v>
      </c>
      <c r="K139" s="6">
        <v>206</v>
      </c>
      <c r="L139" s="40">
        <v>0</v>
      </c>
      <c r="M139" s="6">
        <v>21.7</v>
      </c>
      <c r="N139" s="6">
        <v>21.93</v>
      </c>
      <c r="O139" s="6">
        <v>1</v>
      </c>
      <c r="P139" s="87">
        <f t="shared" si="2"/>
        <v>42.629999999999995</v>
      </c>
    </row>
    <row r="140" spans="1:16" ht="18" customHeight="1" x14ac:dyDescent="0.25">
      <c r="A140" s="3">
        <v>133</v>
      </c>
      <c r="B140" s="3" t="s">
        <v>694</v>
      </c>
      <c r="C140" s="4" t="s">
        <v>684</v>
      </c>
      <c r="D140" s="4" t="s">
        <v>685</v>
      </c>
      <c r="E140" s="10" t="s">
        <v>686</v>
      </c>
      <c r="F140" s="10" t="s">
        <v>687</v>
      </c>
      <c r="G140" s="73" t="s">
        <v>196</v>
      </c>
      <c r="H140" s="73" t="s">
        <v>2260</v>
      </c>
      <c r="I140" s="73" t="s">
        <v>688</v>
      </c>
      <c r="J140" s="74" t="s">
        <v>689</v>
      </c>
      <c r="K140" s="75">
        <v>206</v>
      </c>
      <c r="L140" s="40">
        <v>0</v>
      </c>
      <c r="M140" s="6">
        <v>21.7</v>
      </c>
      <c r="N140" s="6">
        <v>21.93</v>
      </c>
      <c r="O140" s="6">
        <v>1</v>
      </c>
      <c r="P140" s="87">
        <f t="shared" si="2"/>
        <v>42.629999999999995</v>
      </c>
    </row>
    <row r="141" spans="1:16" ht="18" customHeight="1" x14ac:dyDescent="0.25">
      <c r="A141" s="3">
        <v>134</v>
      </c>
      <c r="B141" s="3" t="s">
        <v>694</v>
      </c>
      <c r="C141" s="72">
        <v>820120</v>
      </c>
      <c r="D141" s="42" t="s">
        <v>16</v>
      </c>
      <c r="E141" s="42" t="s">
        <v>17</v>
      </c>
      <c r="F141" s="42" t="s">
        <v>18</v>
      </c>
      <c r="G141" s="4" t="s">
        <v>196</v>
      </c>
      <c r="H141" s="76">
        <v>401060003609</v>
      </c>
      <c r="I141" s="77" t="s">
        <v>2579</v>
      </c>
      <c r="J141" s="78">
        <v>1753753415</v>
      </c>
      <c r="K141" s="79">
        <v>206</v>
      </c>
      <c r="L141" s="42">
        <v>0</v>
      </c>
      <c r="M141" s="6">
        <v>21.7</v>
      </c>
      <c r="N141" s="6">
        <v>21.93</v>
      </c>
      <c r="O141" s="6">
        <v>1</v>
      </c>
      <c r="P141" s="87">
        <f t="shared" si="2"/>
        <v>42.629999999999995</v>
      </c>
    </row>
    <row r="142" spans="1:16" ht="18" customHeight="1" x14ac:dyDescent="0.25">
      <c r="A142" s="3">
        <v>135</v>
      </c>
      <c r="B142" s="3" t="s">
        <v>694</v>
      </c>
      <c r="C142" s="4" t="s">
        <v>690</v>
      </c>
      <c r="D142" s="4" t="s">
        <v>691</v>
      </c>
      <c r="E142" s="10" t="s">
        <v>692</v>
      </c>
      <c r="F142" s="10" t="s">
        <v>693</v>
      </c>
      <c r="G142" s="73" t="s">
        <v>196</v>
      </c>
      <c r="H142" s="73" t="s">
        <v>2260</v>
      </c>
      <c r="I142" s="73" t="s">
        <v>688</v>
      </c>
      <c r="J142" s="74" t="s">
        <v>689</v>
      </c>
      <c r="K142" s="75">
        <v>206</v>
      </c>
      <c r="L142" s="40">
        <v>0</v>
      </c>
      <c r="M142" s="6">
        <v>21.7</v>
      </c>
      <c r="N142" s="6">
        <v>21.93</v>
      </c>
      <c r="O142" s="6">
        <v>1</v>
      </c>
      <c r="P142" s="87">
        <f t="shared" si="2"/>
        <v>42.629999999999995</v>
      </c>
    </row>
    <row r="143" spans="1:16" ht="18" customHeight="1" x14ac:dyDescent="0.25">
      <c r="A143" s="3">
        <v>136</v>
      </c>
      <c r="B143" s="3" t="s">
        <v>830</v>
      </c>
      <c r="C143" s="7">
        <v>801241</v>
      </c>
      <c r="D143" s="7" t="s">
        <v>695</v>
      </c>
      <c r="E143" s="7" t="s">
        <v>696</v>
      </c>
      <c r="F143" s="7" t="s">
        <v>697</v>
      </c>
      <c r="G143" s="35" t="s">
        <v>82</v>
      </c>
      <c r="H143" s="7" t="s">
        <v>2261</v>
      </c>
      <c r="I143" s="35" t="s">
        <v>698</v>
      </c>
      <c r="J143" s="7" t="s">
        <v>699</v>
      </c>
      <c r="K143" s="6">
        <v>10</v>
      </c>
      <c r="L143" s="40">
        <v>0</v>
      </c>
      <c r="M143" s="6">
        <v>21.7</v>
      </c>
      <c r="N143" s="6">
        <v>21.93</v>
      </c>
      <c r="O143" s="6">
        <v>1</v>
      </c>
      <c r="P143" s="87">
        <f t="shared" si="2"/>
        <v>42.629999999999995</v>
      </c>
    </row>
    <row r="144" spans="1:16" ht="18" customHeight="1" x14ac:dyDescent="0.25">
      <c r="A144" s="3">
        <v>137</v>
      </c>
      <c r="B144" s="3" t="s">
        <v>830</v>
      </c>
      <c r="C144" s="7">
        <v>812072</v>
      </c>
      <c r="D144" s="7" t="s">
        <v>177</v>
      </c>
      <c r="E144" s="7" t="s">
        <v>700</v>
      </c>
      <c r="F144" s="7" t="s">
        <v>701</v>
      </c>
      <c r="G144" s="35" t="s">
        <v>82</v>
      </c>
      <c r="H144" s="7" t="s">
        <v>2262</v>
      </c>
      <c r="I144" s="35" t="s">
        <v>702</v>
      </c>
      <c r="J144" s="7" t="s">
        <v>703</v>
      </c>
      <c r="K144" s="6">
        <v>10</v>
      </c>
      <c r="L144" s="40">
        <v>0</v>
      </c>
      <c r="M144" s="6">
        <v>21.7</v>
      </c>
      <c r="N144" s="6">
        <v>21.93</v>
      </c>
      <c r="O144" s="6">
        <v>1</v>
      </c>
      <c r="P144" s="87">
        <f t="shared" si="2"/>
        <v>42.629999999999995</v>
      </c>
    </row>
    <row r="145" spans="1:16" ht="18" hidden="1" customHeight="1" x14ac:dyDescent="0.25">
      <c r="A145" s="3">
        <v>138</v>
      </c>
      <c r="B145" s="3" t="s">
        <v>830</v>
      </c>
      <c r="C145" s="7">
        <v>507799</v>
      </c>
      <c r="D145" s="7" t="s">
        <v>704</v>
      </c>
      <c r="E145" s="7" t="s">
        <v>705</v>
      </c>
      <c r="F145" s="7" t="s">
        <v>706</v>
      </c>
      <c r="G145" s="35" t="s">
        <v>82</v>
      </c>
      <c r="H145" s="7" t="s">
        <v>2263</v>
      </c>
      <c r="I145" s="35" t="s">
        <v>707</v>
      </c>
      <c r="J145" s="7" t="s">
        <v>708</v>
      </c>
      <c r="K145" s="6">
        <v>10</v>
      </c>
      <c r="L145" s="40">
        <v>0</v>
      </c>
      <c r="M145" s="6">
        <v>21.7</v>
      </c>
      <c r="N145" s="6">
        <v>21.93</v>
      </c>
      <c r="O145" s="6">
        <v>1</v>
      </c>
      <c r="P145" s="87">
        <v>0</v>
      </c>
    </row>
    <row r="146" spans="1:16" ht="18" customHeight="1" x14ac:dyDescent="0.25">
      <c r="A146" s="3">
        <v>139</v>
      </c>
      <c r="B146" s="3" t="s">
        <v>830</v>
      </c>
      <c r="C146" s="7">
        <v>663463</v>
      </c>
      <c r="D146" s="7" t="s">
        <v>709</v>
      </c>
      <c r="E146" s="7" t="s">
        <v>177</v>
      </c>
      <c r="F146" s="7" t="s">
        <v>710</v>
      </c>
      <c r="G146" s="35" t="s">
        <v>82</v>
      </c>
      <c r="H146" s="7" t="s">
        <v>2264</v>
      </c>
      <c r="I146" s="35" t="s">
        <v>711</v>
      </c>
      <c r="J146" s="7" t="s">
        <v>712</v>
      </c>
      <c r="K146" s="6">
        <v>10</v>
      </c>
      <c r="L146" s="40">
        <v>0</v>
      </c>
      <c r="M146" s="6">
        <v>21.7</v>
      </c>
      <c r="N146" s="6">
        <v>21.93</v>
      </c>
      <c r="O146" s="6">
        <v>1</v>
      </c>
      <c r="P146" s="87">
        <f t="shared" si="2"/>
        <v>42.629999999999995</v>
      </c>
    </row>
    <row r="147" spans="1:16" ht="18" hidden="1" customHeight="1" x14ac:dyDescent="0.25">
      <c r="A147" s="3">
        <v>140</v>
      </c>
      <c r="B147" s="3" t="s">
        <v>830</v>
      </c>
      <c r="C147" s="7">
        <v>831097</v>
      </c>
      <c r="D147" s="7" t="s">
        <v>394</v>
      </c>
      <c r="E147" s="7" t="s">
        <v>14</v>
      </c>
      <c r="F147" s="7" t="s">
        <v>713</v>
      </c>
      <c r="G147" s="194" t="s">
        <v>82</v>
      </c>
      <c r="H147" s="195" t="s">
        <v>2265</v>
      </c>
      <c r="I147" s="194" t="s">
        <v>714</v>
      </c>
      <c r="J147" s="195" t="s">
        <v>715</v>
      </c>
      <c r="K147" s="172">
        <v>10</v>
      </c>
      <c r="L147" s="40">
        <v>0</v>
      </c>
      <c r="M147" s="6">
        <v>21.7</v>
      </c>
      <c r="N147" s="6">
        <v>21.93</v>
      </c>
      <c r="O147" s="6">
        <v>1</v>
      </c>
      <c r="P147" s="87">
        <v>0</v>
      </c>
    </row>
    <row r="148" spans="1:16" ht="18" hidden="1" customHeight="1" x14ac:dyDescent="0.25">
      <c r="A148" s="3">
        <v>141</v>
      </c>
      <c r="B148" s="3" t="s">
        <v>830</v>
      </c>
      <c r="C148" s="7">
        <v>832714</v>
      </c>
      <c r="D148" s="7" t="s">
        <v>716</v>
      </c>
      <c r="E148" s="7" t="s">
        <v>717</v>
      </c>
      <c r="F148" s="7" t="s">
        <v>718</v>
      </c>
      <c r="G148" s="194"/>
      <c r="H148" s="195"/>
      <c r="I148" s="194"/>
      <c r="J148" s="195"/>
      <c r="K148" s="173"/>
      <c r="L148" s="40">
        <v>0</v>
      </c>
      <c r="M148" s="6">
        <v>21.7</v>
      </c>
      <c r="N148" s="6">
        <v>21.93</v>
      </c>
      <c r="O148" s="6">
        <v>1</v>
      </c>
      <c r="P148" s="87">
        <v>0</v>
      </c>
    </row>
    <row r="149" spans="1:16" ht="18" customHeight="1" x14ac:dyDescent="0.25">
      <c r="A149" s="3">
        <v>142</v>
      </c>
      <c r="B149" s="3" t="s">
        <v>830</v>
      </c>
      <c r="C149" s="7">
        <v>799474</v>
      </c>
      <c r="D149" s="7" t="s">
        <v>719</v>
      </c>
      <c r="E149" s="7" t="s">
        <v>720</v>
      </c>
      <c r="F149" s="7" t="s">
        <v>721</v>
      </c>
      <c r="G149" s="35" t="s">
        <v>722</v>
      </c>
      <c r="H149" s="7" t="s">
        <v>2266</v>
      </c>
      <c r="I149" s="35" t="s">
        <v>723</v>
      </c>
      <c r="J149" s="7" t="s">
        <v>724</v>
      </c>
      <c r="K149" s="6">
        <v>59</v>
      </c>
      <c r="L149" s="40">
        <v>0</v>
      </c>
      <c r="M149" s="6">
        <v>21.7</v>
      </c>
      <c r="N149" s="6">
        <v>21.93</v>
      </c>
      <c r="O149" s="6">
        <v>1</v>
      </c>
      <c r="P149" s="87">
        <f t="shared" si="2"/>
        <v>42.629999999999995</v>
      </c>
    </row>
    <row r="150" spans="1:16" s="162" customFormat="1" ht="18" customHeight="1" x14ac:dyDescent="0.25">
      <c r="A150" s="156">
        <v>143</v>
      </c>
      <c r="B150" s="156" t="s">
        <v>830</v>
      </c>
      <c r="C150" s="158">
        <v>498863</v>
      </c>
      <c r="D150" s="158" t="s">
        <v>725</v>
      </c>
      <c r="E150" s="158" t="s">
        <v>726</v>
      </c>
      <c r="F150" s="158" t="s">
        <v>727</v>
      </c>
      <c r="G150" s="164" t="s">
        <v>82</v>
      </c>
      <c r="H150" s="158" t="s">
        <v>2284</v>
      </c>
      <c r="I150" s="164" t="s">
        <v>828</v>
      </c>
      <c r="J150" s="158" t="s">
        <v>829</v>
      </c>
      <c r="K150" s="160">
        <v>10</v>
      </c>
      <c r="L150" s="159">
        <v>0</v>
      </c>
      <c r="M150" s="160">
        <v>21.7</v>
      </c>
      <c r="N150" s="160">
        <v>21.93</v>
      </c>
      <c r="O150" s="160">
        <v>1</v>
      </c>
      <c r="P150" s="161">
        <f t="shared" si="2"/>
        <v>42.629999999999995</v>
      </c>
    </row>
    <row r="151" spans="1:16" ht="18" customHeight="1" x14ac:dyDescent="0.25">
      <c r="A151" s="3">
        <v>144</v>
      </c>
      <c r="B151" s="3" t="s">
        <v>830</v>
      </c>
      <c r="C151" s="7">
        <v>576669</v>
      </c>
      <c r="D151" s="7" t="s">
        <v>728</v>
      </c>
      <c r="E151" s="7" t="s">
        <v>729</v>
      </c>
      <c r="F151" s="7" t="s">
        <v>730</v>
      </c>
      <c r="G151" s="35" t="s">
        <v>722</v>
      </c>
      <c r="H151" s="7" t="s">
        <v>2267</v>
      </c>
      <c r="I151" s="35" t="s">
        <v>731</v>
      </c>
      <c r="J151" s="7" t="s">
        <v>732</v>
      </c>
      <c r="K151" s="6">
        <v>59</v>
      </c>
      <c r="L151" s="40">
        <v>0</v>
      </c>
      <c r="M151" s="6">
        <v>21.7</v>
      </c>
      <c r="N151" s="6">
        <v>21.93</v>
      </c>
      <c r="O151" s="6">
        <v>1</v>
      </c>
      <c r="P151" s="87">
        <f t="shared" si="2"/>
        <v>42.629999999999995</v>
      </c>
    </row>
    <row r="152" spans="1:16" ht="18" customHeight="1" x14ac:dyDescent="0.25">
      <c r="A152" s="3">
        <v>145</v>
      </c>
      <c r="B152" s="3" t="s">
        <v>830</v>
      </c>
      <c r="C152" s="7">
        <v>518428</v>
      </c>
      <c r="D152" s="7" t="s">
        <v>729</v>
      </c>
      <c r="E152" s="7" t="s">
        <v>272</v>
      </c>
      <c r="F152" s="7" t="s">
        <v>733</v>
      </c>
      <c r="G152" s="35" t="s">
        <v>82</v>
      </c>
      <c r="H152" s="7" t="s">
        <v>2268</v>
      </c>
      <c r="I152" s="35" t="s">
        <v>734</v>
      </c>
      <c r="J152" s="7" t="s">
        <v>735</v>
      </c>
      <c r="K152" s="6">
        <v>10</v>
      </c>
      <c r="L152" s="40">
        <v>0</v>
      </c>
      <c r="M152" s="6">
        <v>21.7</v>
      </c>
      <c r="N152" s="6">
        <v>21.93</v>
      </c>
      <c r="O152" s="6">
        <v>1</v>
      </c>
      <c r="P152" s="87">
        <f t="shared" si="2"/>
        <v>42.629999999999995</v>
      </c>
    </row>
    <row r="153" spans="1:16" ht="18" customHeight="1" x14ac:dyDescent="0.25">
      <c r="A153" s="3">
        <v>146</v>
      </c>
      <c r="B153" s="3" t="s">
        <v>830</v>
      </c>
      <c r="C153" s="81">
        <v>831102</v>
      </c>
      <c r="D153" s="7" t="s">
        <v>736</v>
      </c>
      <c r="E153" s="7" t="s">
        <v>59</v>
      </c>
      <c r="F153" s="7" t="s">
        <v>737</v>
      </c>
      <c r="G153" s="190" t="s">
        <v>2560</v>
      </c>
      <c r="H153" s="196" t="s">
        <v>2581</v>
      </c>
      <c r="I153" s="198" t="s">
        <v>2582</v>
      </c>
      <c r="J153" s="200">
        <v>1722873112</v>
      </c>
      <c r="K153" s="172">
        <v>17</v>
      </c>
      <c r="L153" s="40">
        <v>0</v>
      </c>
      <c r="M153" s="6">
        <v>21.7</v>
      </c>
      <c r="N153" s="6">
        <v>21.93</v>
      </c>
      <c r="O153" s="6">
        <v>1</v>
      </c>
      <c r="P153" s="87">
        <f t="shared" si="2"/>
        <v>42.629999999999995</v>
      </c>
    </row>
    <row r="154" spans="1:16" ht="18" customHeight="1" x14ac:dyDescent="0.25">
      <c r="A154" s="3">
        <v>147</v>
      </c>
      <c r="B154" s="3" t="s">
        <v>830</v>
      </c>
      <c r="C154" s="81">
        <v>715751</v>
      </c>
      <c r="D154" s="7" t="s">
        <v>738</v>
      </c>
      <c r="E154" s="7" t="s">
        <v>739</v>
      </c>
      <c r="F154" s="7" t="s">
        <v>740</v>
      </c>
      <c r="G154" s="191"/>
      <c r="H154" s="197"/>
      <c r="I154" s="199"/>
      <c r="J154" s="201"/>
      <c r="K154" s="173"/>
      <c r="L154" s="40">
        <v>0</v>
      </c>
      <c r="M154" s="6">
        <v>21.7</v>
      </c>
      <c r="N154" s="6">
        <v>21.93</v>
      </c>
      <c r="O154" s="6">
        <v>1</v>
      </c>
      <c r="P154" s="87">
        <f t="shared" si="2"/>
        <v>42.629999999999995</v>
      </c>
    </row>
    <row r="155" spans="1:16" ht="18" customHeight="1" x14ac:dyDescent="0.25">
      <c r="A155" s="3">
        <v>148</v>
      </c>
      <c r="B155" s="3" t="s">
        <v>830</v>
      </c>
      <c r="C155" s="7">
        <v>799475</v>
      </c>
      <c r="D155" s="7" t="s">
        <v>741</v>
      </c>
      <c r="E155" s="7" t="s">
        <v>4</v>
      </c>
      <c r="F155" s="7" t="s">
        <v>742</v>
      </c>
      <c r="G155" s="35" t="s">
        <v>722</v>
      </c>
      <c r="H155" s="7" t="s">
        <v>2269</v>
      </c>
      <c r="I155" s="35" t="s">
        <v>743</v>
      </c>
      <c r="J155" s="7" t="s">
        <v>744</v>
      </c>
      <c r="K155" s="6">
        <v>59</v>
      </c>
      <c r="L155" s="40">
        <v>0</v>
      </c>
      <c r="M155" s="6">
        <v>21.7</v>
      </c>
      <c r="N155" s="6">
        <v>21.93</v>
      </c>
      <c r="O155" s="6">
        <v>1</v>
      </c>
      <c r="P155" s="87">
        <f t="shared" si="2"/>
        <v>42.629999999999995</v>
      </c>
    </row>
    <row r="156" spans="1:16" ht="18" customHeight="1" x14ac:dyDescent="0.25">
      <c r="A156" s="3">
        <v>149</v>
      </c>
      <c r="B156" s="3" t="s">
        <v>830</v>
      </c>
      <c r="C156" s="7">
        <v>715750</v>
      </c>
      <c r="D156" s="7" t="s">
        <v>745</v>
      </c>
      <c r="E156" s="7" t="s">
        <v>23</v>
      </c>
      <c r="F156" s="7" t="s">
        <v>746</v>
      </c>
      <c r="G156" s="35" t="s">
        <v>196</v>
      </c>
      <c r="H156" s="7" t="s">
        <v>2270</v>
      </c>
      <c r="I156" s="35" t="s">
        <v>747</v>
      </c>
      <c r="J156" s="7" t="s">
        <v>748</v>
      </c>
      <c r="K156" s="6">
        <v>206</v>
      </c>
      <c r="L156" s="40">
        <v>0</v>
      </c>
      <c r="M156" s="6">
        <v>21.7</v>
      </c>
      <c r="N156" s="6">
        <v>21.93</v>
      </c>
      <c r="O156" s="6">
        <v>1</v>
      </c>
      <c r="P156" s="87">
        <f t="shared" si="2"/>
        <v>42.629999999999995</v>
      </c>
    </row>
    <row r="157" spans="1:16" ht="18" customHeight="1" x14ac:dyDescent="0.25">
      <c r="A157" s="3">
        <v>150</v>
      </c>
      <c r="B157" s="3" t="s">
        <v>830</v>
      </c>
      <c r="C157" s="7">
        <v>681417</v>
      </c>
      <c r="D157" s="7" t="s">
        <v>749</v>
      </c>
      <c r="E157" s="7" t="s">
        <v>30</v>
      </c>
      <c r="F157" s="7" t="s">
        <v>750</v>
      </c>
      <c r="G157" s="32" t="s">
        <v>241</v>
      </c>
      <c r="H157" s="7" t="s">
        <v>2271</v>
      </c>
      <c r="I157" s="35" t="s">
        <v>751</v>
      </c>
      <c r="J157" s="7" t="s">
        <v>752</v>
      </c>
      <c r="K157" s="6">
        <v>604</v>
      </c>
      <c r="L157" s="40">
        <v>0</v>
      </c>
      <c r="M157" s="6">
        <v>21.7</v>
      </c>
      <c r="N157" s="6">
        <v>21.93</v>
      </c>
      <c r="O157" s="6">
        <v>1</v>
      </c>
      <c r="P157" s="87">
        <f t="shared" si="2"/>
        <v>42.629999999999995</v>
      </c>
    </row>
    <row r="158" spans="1:16" ht="18" customHeight="1" x14ac:dyDescent="0.25">
      <c r="A158" s="3">
        <v>151</v>
      </c>
      <c r="B158" s="3" t="s">
        <v>830</v>
      </c>
      <c r="C158" s="7">
        <v>663451</v>
      </c>
      <c r="D158" s="7" t="s">
        <v>34</v>
      </c>
      <c r="E158" s="7" t="s">
        <v>753</v>
      </c>
      <c r="F158" s="7" t="s">
        <v>754</v>
      </c>
      <c r="G158" s="35" t="s">
        <v>82</v>
      </c>
      <c r="H158" s="30">
        <v>2203900791</v>
      </c>
      <c r="I158" s="35" t="s">
        <v>755</v>
      </c>
      <c r="J158" s="30">
        <v>1753020328</v>
      </c>
      <c r="K158" s="6">
        <v>10</v>
      </c>
      <c r="L158" s="40">
        <v>0</v>
      </c>
      <c r="M158" s="6">
        <v>21.7</v>
      </c>
      <c r="N158" s="6">
        <v>21.93</v>
      </c>
      <c r="O158" s="6">
        <v>1</v>
      </c>
      <c r="P158" s="87">
        <f t="shared" si="2"/>
        <v>42.629999999999995</v>
      </c>
    </row>
    <row r="159" spans="1:16" ht="18" customHeight="1" x14ac:dyDescent="0.25">
      <c r="A159" s="3">
        <v>152</v>
      </c>
      <c r="B159" s="3" t="s">
        <v>830</v>
      </c>
      <c r="C159" s="7">
        <v>507801</v>
      </c>
      <c r="D159" s="7" t="s">
        <v>756</v>
      </c>
      <c r="E159" s="7" t="s">
        <v>757</v>
      </c>
      <c r="F159" s="7" t="s">
        <v>758</v>
      </c>
      <c r="G159" s="35" t="s">
        <v>262</v>
      </c>
      <c r="H159" s="7">
        <v>1050734806</v>
      </c>
      <c r="I159" s="35" t="s">
        <v>759</v>
      </c>
      <c r="J159" s="7">
        <v>1727412965</v>
      </c>
      <c r="K159" s="6">
        <v>30</v>
      </c>
      <c r="L159" s="40">
        <v>0</v>
      </c>
      <c r="M159" s="6">
        <v>21.7</v>
      </c>
      <c r="N159" s="6">
        <v>21.93</v>
      </c>
      <c r="O159" s="6">
        <v>1</v>
      </c>
      <c r="P159" s="87">
        <f t="shared" si="2"/>
        <v>42.629999999999995</v>
      </c>
    </row>
    <row r="160" spans="1:16" ht="18" customHeight="1" x14ac:dyDescent="0.25">
      <c r="A160" s="3">
        <v>153</v>
      </c>
      <c r="B160" s="3" t="s">
        <v>830</v>
      </c>
      <c r="C160" s="7">
        <v>596158</v>
      </c>
      <c r="D160" s="7" t="s">
        <v>123</v>
      </c>
      <c r="E160" s="7" t="s">
        <v>760</v>
      </c>
      <c r="F160" s="7" t="s">
        <v>761</v>
      </c>
      <c r="G160" s="35" t="s">
        <v>82</v>
      </c>
      <c r="H160" s="7" t="s">
        <v>2272</v>
      </c>
      <c r="I160" s="35" t="s">
        <v>762</v>
      </c>
      <c r="J160" s="7" t="s">
        <v>763</v>
      </c>
      <c r="K160" s="6">
        <v>10</v>
      </c>
      <c r="L160" s="40">
        <v>0</v>
      </c>
      <c r="M160" s="6">
        <v>21.7</v>
      </c>
      <c r="N160" s="6">
        <v>21.93</v>
      </c>
      <c r="O160" s="6">
        <v>1</v>
      </c>
      <c r="P160" s="87">
        <f t="shared" si="2"/>
        <v>42.629999999999995</v>
      </c>
    </row>
    <row r="161" spans="1:16" ht="18" customHeight="1" x14ac:dyDescent="0.25">
      <c r="A161" s="3">
        <v>154</v>
      </c>
      <c r="B161" s="3" t="s">
        <v>830</v>
      </c>
      <c r="C161" s="5">
        <v>634911</v>
      </c>
      <c r="D161" s="7" t="s">
        <v>393</v>
      </c>
      <c r="E161" s="7" t="s">
        <v>286</v>
      </c>
      <c r="F161" s="7" t="s">
        <v>2194</v>
      </c>
      <c r="G161" s="7" t="s">
        <v>196</v>
      </c>
      <c r="H161" s="7" t="s">
        <v>2273</v>
      </c>
      <c r="I161" s="7" t="s">
        <v>765</v>
      </c>
      <c r="J161" s="7" t="s">
        <v>766</v>
      </c>
      <c r="K161" s="6">
        <v>206</v>
      </c>
      <c r="L161" s="40">
        <v>0</v>
      </c>
      <c r="M161" s="6">
        <v>21.7</v>
      </c>
      <c r="N161" s="6">
        <v>21.93</v>
      </c>
      <c r="O161" s="6">
        <v>1</v>
      </c>
      <c r="P161" s="87">
        <f t="shared" si="2"/>
        <v>42.629999999999995</v>
      </c>
    </row>
    <row r="162" spans="1:16" ht="18" customHeight="1" x14ac:dyDescent="0.25">
      <c r="A162" s="3">
        <v>155</v>
      </c>
      <c r="B162" s="3" t="s">
        <v>830</v>
      </c>
      <c r="C162" s="5">
        <v>799473</v>
      </c>
      <c r="D162" s="7" t="s">
        <v>311</v>
      </c>
      <c r="E162" s="7" t="s">
        <v>296</v>
      </c>
      <c r="F162" s="7" t="s">
        <v>767</v>
      </c>
      <c r="G162" s="7" t="s">
        <v>196</v>
      </c>
      <c r="H162" s="7" t="s">
        <v>2274</v>
      </c>
      <c r="I162" s="7" t="s">
        <v>768</v>
      </c>
      <c r="J162" s="7" t="s">
        <v>769</v>
      </c>
      <c r="K162" s="6">
        <v>206</v>
      </c>
      <c r="L162" s="40">
        <v>0</v>
      </c>
      <c r="M162" s="6">
        <v>21.7</v>
      </c>
      <c r="N162" s="6">
        <v>21.93</v>
      </c>
      <c r="O162" s="6">
        <v>1</v>
      </c>
      <c r="P162" s="87">
        <f t="shared" si="2"/>
        <v>42.629999999999995</v>
      </c>
    </row>
    <row r="163" spans="1:16" s="162" customFormat="1" ht="18" customHeight="1" x14ac:dyDescent="0.25">
      <c r="A163" s="156">
        <v>156</v>
      </c>
      <c r="B163" s="156" t="s">
        <v>830</v>
      </c>
      <c r="C163" s="157">
        <v>801248</v>
      </c>
      <c r="D163" s="158" t="s">
        <v>2431</v>
      </c>
      <c r="E163" s="158" t="s">
        <v>2432</v>
      </c>
      <c r="F163" s="158" t="s">
        <v>770</v>
      </c>
      <c r="G163" s="223" t="s">
        <v>82</v>
      </c>
      <c r="H163" s="225" t="s">
        <v>2284</v>
      </c>
      <c r="I163" s="226" t="s">
        <v>828</v>
      </c>
      <c r="J163" s="225" t="s">
        <v>829</v>
      </c>
      <c r="K163" s="216">
        <v>10</v>
      </c>
      <c r="L163" s="159">
        <v>0</v>
      </c>
      <c r="M163" s="160">
        <v>21.7</v>
      </c>
      <c r="N163" s="160">
        <v>21.93</v>
      </c>
      <c r="O163" s="160">
        <v>1</v>
      </c>
      <c r="P163" s="161">
        <f t="shared" si="2"/>
        <v>42.629999999999995</v>
      </c>
    </row>
    <row r="164" spans="1:16" s="162" customFormat="1" ht="18" customHeight="1" x14ac:dyDescent="0.25">
      <c r="A164" s="156">
        <v>157</v>
      </c>
      <c r="B164" s="156" t="s">
        <v>830</v>
      </c>
      <c r="C164" s="163" t="s">
        <v>771</v>
      </c>
      <c r="D164" s="163" t="s">
        <v>772</v>
      </c>
      <c r="E164" s="158" t="s">
        <v>773</v>
      </c>
      <c r="F164" s="158" t="s">
        <v>774</v>
      </c>
      <c r="G164" s="224"/>
      <c r="H164" s="225"/>
      <c r="I164" s="226"/>
      <c r="J164" s="225"/>
      <c r="K164" s="217"/>
      <c r="L164" s="159">
        <v>0</v>
      </c>
      <c r="M164" s="160">
        <v>21.7</v>
      </c>
      <c r="N164" s="160">
        <v>21.93</v>
      </c>
      <c r="O164" s="160">
        <v>1</v>
      </c>
      <c r="P164" s="161">
        <f t="shared" si="2"/>
        <v>42.629999999999995</v>
      </c>
    </row>
    <row r="165" spans="1:16" ht="18" customHeight="1" x14ac:dyDescent="0.25">
      <c r="A165" s="3">
        <v>158</v>
      </c>
      <c r="B165" s="3" t="s">
        <v>830</v>
      </c>
      <c r="C165" s="7" t="s">
        <v>775</v>
      </c>
      <c r="D165" s="7" t="s">
        <v>776</v>
      </c>
      <c r="E165" s="7" t="s">
        <v>34</v>
      </c>
      <c r="F165" s="7" t="s">
        <v>777</v>
      </c>
      <c r="G165" s="7" t="s">
        <v>196</v>
      </c>
      <c r="H165" s="7" t="s">
        <v>2275</v>
      </c>
      <c r="I165" s="7" t="s">
        <v>778</v>
      </c>
      <c r="J165" s="7" t="s">
        <v>779</v>
      </c>
      <c r="K165" s="6">
        <v>206</v>
      </c>
      <c r="L165" s="40">
        <v>0</v>
      </c>
      <c r="M165" s="6">
        <v>21.7</v>
      </c>
      <c r="N165" s="6">
        <v>21.93</v>
      </c>
      <c r="O165" s="6">
        <v>1</v>
      </c>
      <c r="P165" s="87">
        <f t="shared" si="2"/>
        <v>42.629999999999995</v>
      </c>
    </row>
    <row r="166" spans="1:16" ht="18" customHeight="1" x14ac:dyDescent="0.25">
      <c r="A166" s="3">
        <v>159</v>
      </c>
      <c r="B166" s="3" t="s">
        <v>830</v>
      </c>
      <c r="C166" s="7" t="s">
        <v>780</v>
      </c>
      <c r="D166" s="7" t="s">
        <v>781</v>
      </c>
      <c r="E166" s="7" t="s">
        <v>80</v>
      </c>
      <c r="F166" s="5" t="s">
        <v>782</v>
      </c>
      <c r="G166" s="195" t="s">
        <v>196</v>
      </c>
      <c r="H166" s="195" t="s">
        <v>2276</v>
      </c>
      <c r="I166" s="195" t="s">
        <v>783</v>
      </c>
      <c r="J166" s="195" t="s">
        <v>784</v>
      </c>
      <c r="K166" s="172">
        <v>206</v>
      </c>
      <c r="L166" s="40">
        <v>0</v>
      </c>
      <c r="M166" s="6">
        <v>21.7</v>
      </c>
      <c r="N166" s="6">
        <v>21.93</v>
      </c>
      <c r="O166" s="6">
        <v>1</v>
      </c>
      <c r="P166" s="87">
        <f t="shared" si="2"/>
        <v>42.629999999999995</v>
      </c>
    </row>
    <row r="167" spans="1:16" ht="18" customHeight="1" x14ac:dyDescent="0.25">
      <c r="A167" s="3">
        <v>160</v>
      </c>
      <c r="B167" s="3" t="s">
        <v>830</v>
      </c>
      <c r="C167" s="5">
        <v>856658</v>
      </c>
      <c r="D167" s="5" t="s">
        <v>591</v>
      </c>
      <c r="E167" s="5" t="s">
        <v>316</v>
      </c>
      <c r="F167" s="5" t="s">
        <v>782</v>
      </c>
      <c r="G167" s="195"/>
      <c r="H167" s="195"/>
      <c r="I167" s="195"/>
      <c r="J167" s="195"/>
      <c r="K167" s="173"/>
      <c r="L167" s="40">
        <v>0</v>
      </c>
      <c r="M167" s="6">
        <v>21.7</v>
      </c>
      <c r="N167" s="6">
        <v>21.93</v>
      </c>
      <c r="O167" s="6">
        <v>1</v>
      </c>
      <c r="P167" s="87">
        <f t="shared" si="2"/>
        <v>42.629999999999995</v>
      </c>
    </row>
    <row r="168" spans="1:16" ht="18" hidden="1" customHeight="1" x14ac:dyDescent="0.25">
      <c r="A168" s="3">
        <v>161</v>
      </c>
      <c r="B168" s="3" t="s">
        <v>830</v>
      </c>
      <c r="C168" s="7" t="s">
        <v>785</v>
      </c>
      <c r="D168" s="7" t="s">
        <v>786</v>
      </c>
      <c r="E168" s="7" t="s">
        <v>787</v>
      </c>
      <c r="F168" s="7" t="s">
        <v>788</v>
      </c>
      <c r="G168" s="7" t="s">
        <v>196</v>
      </c>
      <c r="H168" s="7" t="s">
        <v>2277</v>
      </c>
      <c r="I168" s="7" t="s">
        <v>789</v>
      </c>
      <c r="J168" s="7" t="s">
        <v>790</v>
      </c>
      <c r="K168" s="6">
        <v>206</v>
      </c>
      <c r="L168" s="40">
        <v>0</v>
      </c>
      <c r="M168" s="6">
        <v>21.7</v>
      </c>
      <c r="N168" s="6">
        <v>21.93</v>
      </c>
      <c r="O168" s="6">
        <v>1</v>
      </c>
      <c r="P168" s="87">
        <v>0</v>
      </c>
    </row>
    <row r="169" spans="1:16" ht="18" customHeight="1" x14ac:dyDescent="0.25">
      <c r="A169" s="3">
        <v>162</v>
      </c>
      <c r="B169" s="3" t="s">
        <v>830</v>
      </c>
      <c r="C169" s="7" t="s">
        <v>791</v>
      </c>
      <c r="D169" s="7" t="s">
        <v>792</v>
      </c>
      <c r="E169" s="7" t="s">
        <v>437</v>
      </c>
      <c r="F169" s="7" t="s">
        <v>793</v>
      </c>
      <c r="G169" s="7" t="s">
        <v>196</v>
      </c>
      <c r="H169" s="7" t="s">
        <v>2278</v>
      </c>
      <c r="I169" s="7" t="s">
        <v>794</v>
      </c>
      <c r="J169" s="7" t="s">
        <v>795</v>
      </c>
      <c r="K169" s="6">
        <v>206</v>
      </c>
      <c r="L169" s="40">
        <v>0</v>
      </c>
      <c r="M169" s="6">
        <v>21.7</v>
      </c>
      <c r="N169" s="6">
        <v>21.93</v>
      </c>
      <c r="O169" s="6">
        <v>1</v>
      </c>
      <c r="P169" s="87">
        <f t="shared" si="2"/>
        <v>42.629999999999995</v>
      </c>
    </row>
    <row r="170" spans="1:16" ht="18" customHeight="1" x14ac:dyDescent="0.25">
      <c r="A170" s="3">
        <v>163</v>
      </c>
      <c r="B170" s="3" t="s">
        <v>830</v>
      </c>
      <c r="C170" s="7" t="s">
        <v>796</v>
      </c>
      <c r="D170" s="7" t="s">
        <v>24</v>
      </c>
      <c r="E170" s="7" t="s">
        <v>797</v>
      </c>
      <c r="F170" s="7" t="s">
        <v>798</v>
      </c>
      <c r="G170" s="7" t="s">
        <v>196</v>
      </c>
      <c r="H170" s="7" t="s">
        <v>2279</v>
      </c>
      <c r="I170" s="7" t="s">
        <v>799</v>
      </c>
      <c r="J170" s="7" t="s">
        <v>800</v>
      </c>
      <c r="K170" s="6">
        <v>206</v>
      </c>
      <c r="L170" s="40">
        <v>0</v>
      </c>
      <c r="M170" s="6">
        <v>21.7</v>
      </c>
      <c r="N170" s="6">
        <v>21.93</v>
      </c>
      <c r="O170" s="6">
        <v>1</v>
      </c>
      <c r="P170" s="87">
        <f t="shared" si="2"/>
        <v>42.629999999999995</v>
      </c>
    </row>
    <row r="171" spans="1:16" ht="18" customHeight="1" x14ac:dyDescent="0.25">
      <c r="A171" s="3">
        <v>164</v>
      </c>
      <c r="B171" s="3" t="s">
        <v>830</v>
      </c>
      <c r="C171" s="7" t="s">
        <v>801</v>
      </c>
      <c r="D171" s="7" t="s">
        <v>802</v>
      </c>
      <c r="E171" s="7" t="s">
        <v>376</v>
      </c>
      <c r="F171" s="7" t="s">
        <v>803</v>
      </c>
      <c r="G171" s="7" t="s">
        <v>196</v>
      </c>
      <c r="H171" s="7" t="s">
        <v>2280</v>
      </c>
      <c r="I171" s="7" t="s">
        <v>804</v>
      </c>
      <c r="J171" s="7" t="s">
        <v>805</v>
      </c>
      <c r="K171" s="6">
        <v>206</v>
      </c>
      <c r="L171" s="40">
        <v>0</v>
      </c>
      <c r="M171" s="6">
        <v>21.7</v>
      </c>
      <c r="N171" s="6">
        <v>21.93</v>
      </c>
      <c r="O171" s="6">
        <v>1</v>
      </c>
      <c r="P171" s="87">
        <f t="shared" si="2"/>
        <v>42.629999999999995</v>
      </c>
    </row>
    <row r="172" spans="1:16" ht="18" customHeight="1" x14ac:dyDescent="0.25">
      <c r="A172" s="3">
        <v>165</v>
      </c>
      <c r="B172" s="3" t="s">
        <v>830</v>
      </c>
      <c r="C172" s="7" t="s">
        <v>806</v>
      </c>
      <c r="D172" s="35" t="s">
        <v>807</v>
      </c>
      <c r="E172" s="35" t="s">
        <v>808</v>
      </c>
      <c r="F172" s="7" t="s">
        <v>809</v>
      </c>
      <c r="G172" s="7" t="s">
        <v>196</v>
      </c>
      <c r="H172" s="7" t="s">
        <v>2281</v>
      </c>
      <c r="I172" s="7" t="s">
        <v>810</v>
      </c>
      <c r="J172" s="7" t="s">
        <v>811</v>
      </c>
      <c r="K172" s="6">
        <v>206</v>
      </c>
      <c r="L172" s="40">
        <v>0</v>
      </c>
      <c r="M172" s="6">
        <v>21.7</v>
      </c>
      <c r="N172" s="6">
        <v>21.93</v>
      </c>
      <c r="O172" s="6">
        <v>1</v>
      </c>
      <c r="P172" s="87">
        <f t="shared" si="2"/>
        <v>42.629999999999995</v>
      </c>
    </row>
    <row r="173" spans="1:16" ht="18" customHeight="1" x14ac:dyDescent="0.25">
      <c r="A173" s="3">
        <v>166</v>
      </c>
      <c r="B173" s="3" t="s">
        <v>830</v>
      </c>
      <c r="C173" s="5">
        <v>685668</v>
      </c>
      <c r="D173" s="5" t="s">
        <v>38</v>
      </c>
      <c r="E173" s="5" t="s">
        <v>813</v>
      </c>
      <c r="F173" s="5" t="s">
        <v>814</v>
      </c>
      <c r="G173" s="32" t="s">
        <v>241</v>
      </c>
      <c r="H173" s="7" t="s">
        <v>2417</v>
      </c>
      <c r="I173" s="7" t="s">
        <v>2418</v>
      </c>
      <c r="J173" s="7" t="s">
        <v>2419</v>
      </c>
      <c r="K173" s="6">
        <v>604</v>
      </c>
      <c r="L173" s="40">
        <v>0</v>
      </c>
      <c r="M173" s="6">
        <v>21.7</v>
      </c>
      <c r="N173" s="6">
        <v>21.93</v>
      </c>
      <c r="O173" s="6">
        <v>1</v>
      </c>
      <c r="P173" s="87">
        <f t="shared" si="2"/>
        <v>42.629999999999995</v>
      </c>
    </row>
    <row r="174" spans="1:16" ht="18" customHeight="1" x14ac:dyDescent="0.25">
      <c r="A174" s="3">
        <v>167</v>
      </c>
      <c r="B174" s="3" t="s">
        <v>830</v>
      </c>
      <c r="C174" s="8" t="s">
        <v>815</v>
      </c>
      <c r="D174" s="8" t="s">
        <v>816</v>
      </c>
      <c r="E174" s="7" t="s">
        <v>817</v>
      </c>
      <c r="F174" s="7" t="s">
        <v>818</v>
      </c>
      <c r="G174" s="8" t="s">
        <v>196</v>
      </c>
      <c r="H174" s="8" t="s">
        <v>2282</v>
      </c>
      <c r="I174" s="8" t="s">
        <v>819</v>
      </c>
      <c r="J174" s="8" t="s">
        <v>820</v>
      </c>
      <c r="K174" s="6">
        <v>206</v>
      </c>
      <c r="L174" s="40">
        <v>0</v>
      </c>
      <c r="M174" s="6">
        <v>21.7</v>
      </c>
      <c r="N174" s="6">
        <v>21.93</v>
      </c>
      <c r="O174" s="6">
        <v>1</v>
      </c>
      <c r="P174" s="87">
        <f t="shared" si="2"/>
        <v>42.629999999999995</v>
      </c>
    </row>
    <row r="175" spans="1:16" ht="18" customHeight="1" x14ac:dyDescent="0.25">
      <c r="A175" s="3">
        <v>168</v>
      </c>
      <c r="B175" s="3" t="s">
        <v>830</v>
      </c>
      <c r="C175" s="5">
        <v>801259</v>
      </c>
      <c r="D175" s="5" t="s">
        <v>821</v>
      </c>
      <c r="E175" s="5" t="s">
        <v>103</v>
      </c>
      <c r="F175" s="5" t="s">
        <v>822</v>
      </c>
      <c r="G175" s="7" t="s">
        <v>82</v>
      </c>
      <c r="H175" s="7" t="s">
        <v>2283</v>
      </c>
      <c r="I175" s="7" t="s">
        <v>823</v>
      </c>
      <c r="J175" s="7" t="s">
        <v>824</v>
      </c>
      <c r="K175" s="6">
        <v>10</v>
      </c>
      <c r="L175" s="40">
        <v>0</v>
      </c>
      <c r="M175" s="6">
        <v>21.7</v>
      </c>
      <c r="N175" s="6">
        <v>21.93</v>
      </c>
      <c r="O175" s="6">
        <v>1</v>
      </c>
      <c r="P175" s="87">
        <f t="shared" si="2"/>
        <v>42.629999999999995</v>
      </c>
    </row>
    <row r="176" spans="1:16" s="162" customFormat="1" ht="18" customHeight="1" x14ac:dyDescent="0.25">
      <c r="A176" s="156">
        <v>169</v>
      </c>
      <c r="B176" s="156" t="s">
        <v>830</v>
      </c>
      <c r="C176" s="157">
        <v>851208</v>
      </c>
      <c r="D176" s="157" t="s">
        <v>825</v>
      </c>
      <c r="E176" s="157" t="s">
        <v>826</v>
      </c>
      <c r="F176" s="157" t="s">
        <v>827</v>
      </c>
      <c r="G176" s="158" t="s">
        <v>82</v>
      </c>
      <c r="H176" s="158" t="s">
        <v>2284</v>
      </c>
      <c r="I176" s="158" t="s">
        <v>828</v>
      </c>
      <c r="J176" s="158" t="s">
        <v>829</v>
      </c>
      <c r="K176" s="160">
        <v>10</v>
      </c>
      <c r="L176" s="159">
        <v>0</v>
      </c>
      <c r="M176" s="160">
        <v>21.7</v>
      </c>
      <c r="N176" s="160">
        <v>21.93</v>
      </c>
      <c r="O176" s="160">
        <v>1</v>
      </c>
      <c r="P176" s="161">
        <f t="shared" si="2"/>
        <v>42.629999999999995</v>
      </c>
    </row>
    <row r="177" spans="1:16" ht="18" hidden="1" customHeight="1" x14ac:dyDescent="0.25">
      <c r="A177" s="3">
        <v>170</v>
      </c>
      <c r="B177" s="3" t="s">
        <v>831</v>
      </c>
      <c r="C177" s="10">
        <v>801258</v>
      </c>
      <c r="D177" s="10" t="s">
        <v>43</v>
      </c>
      <c r="E177" s="10" t="s">
        <v>272</v>
      </c>
      <c r="F177" s="10" t="s">
        <v>832</v>
      </c>
      <c r="G177" s="32" t="s">
        <v>82</v>
      </c>
      <c r="H177" s="10" t="s">
        <v>2285</v>
      </c>
      <c r="I177" s="10" t="s">
        <v>833</v>
      </c>
      <c r="J177" s="10" t="s">
        <v>834</v>
      </c>
      <c r="K177" s="6">
        <v>10</v>
      </c>
      <c r="L177" s="40">
        <v>0</v>
      </c>
      <c r="M177" s="6">
        <v>21.7</v>
      </c>
      <c r="N177" s="6">
        <v>21.93</v>
      </c>
      <c r="O177" s="6">
        <v>1</v>
      </c>
      <c r="P177" s="87">
        <v>0</v>
      </c>
    </row>
    <row r="178" spans="1:16" ht="18" customHeight="1" x14ac:dyDescent="0.25">
      <c r="A178" s="3">
        <v>171</v>
      </c>
      <c r="B178" s="3" t="s">
        <v>831</v>
      </c>
      <c r="C178" s="10">
        <v>620216</v>
      </c>
      <c r="D178" s="10" t="s">
        <v>835</v>
      </c>
      <c r="E178" s="10" t="s">
        <v>812</v>
      </c>
      <c r="F178" s="10" t="s">
        <v>836</v>
      </c>
      <c r="G178" s="32" t="s">
        <v>82</v>
      </c>
      <c r="H178" s="10" t="s">
        <v>2286</v>
      </c>
      <c r="I178" s="10" t="s">
        <v>837</v>
      </c>
      <c r="J178" s="10" t="s">
        <v>838</v>
      </c>
      <c r="K178" s="6">
        <v>10</v>
      </c>
      <c r="L178" s="40">
        <v>0</v>
      </c>
      <c r="M178" s="6">
        <v>21.7</v>
      </c>
      <c r="N178" s="6">
        <v>21.93</v>
      </c>
      <c r="O178" s="6">
        <v>1</v>
      </c>
      <c r="P178" s="87">
        <f t="shared" si="2"/>
        <v>42.629999999999995</v>
      </c>
    </row>
    <row r="179" spans="1:16" ht="18" customHeight="1" x14ac:dyDescent="0.25">
      <c r="A179" s="3">
        <v>172</v>
      </c>
      <c r="B179" s="3" t="s">
        <v>831</v>
      </c>
      <c r="C179" s="10">
        <v>667274</v>
      </c>
      <c r="D179" s="10" t="s">
        <v>839</v>
      </c>
      <c r="E179" s="10" t="s">
        <v>86</v>
      </c>
      <c r="F179" s="10" t="s">
        <v>836</v>
      </c>
      <c r="G179" s="32" t="s">
        <v>82</v>
      </c>
      <c r="H179" s="10" t="s">
        <v>2287</v>
      </c>
      <c r="I179" s="10" t="s">
        <v>840</v>
      </c>
      <c r="J179" s="10" t="s">
        <v>841</v>
      </c>
      <c r="K179" s="6">
        <v>10</v>
      </c>
      <c r="L179" s="40">
        <v>0</v>
      </c>
      <c r="M179" s="6">
        <v>21.7</v>
      </c>
      <c r="N179" s="6">
        <v>21.93</v>
      </c>
      <c r="O179" s="6">
        <v>1</v>
      </c>
      <c r="P179" s="87">
        <f t="shared" si="2"/>
        <v>42.629999999999995</v>
      </c>
    </row>
    <row r="180" spans="1:16" ht="18" customHeight="1" x14ac:dyDescent="0.25">
      <c r="A180" s="3">
        <v>173</v>
      </c>
      <c r="B180" s="3" t="s">
        <v>831</v>
      </c>
      <c r="C180" s="10">
        <v>851217</v>
      </c>
      <c r="D180" s="10" t="s">
        <v>842</v>
      </c>
      <c r="E180" s="10" t="s">
        <v>843</v>
      </c>
      <c r="F180" s="10" t="s">
        <v>844</v>
      </c>
      <c r="G180" s="32" t="s">
        <v>82</v>
      </c>
      <c r="H180" s="10" t="s">
        <v>2288</v>
      </c>
      <c r="I180" s="10" t="s">
        <v>845</v>
      </c>
      <c r="J180" s="10" t="s">
        <v>846</v>
      </c>
      <c r="K180" s="6">
        <v>10</v>
      </c>
      <c r="L180" s="40">
        <v>0</v>
      </c>
      <c r="M180" s="6">
        <v>21.7</v>
      </c>
      <c r="N180" s="6">
        <v>21.93</v>
      </c>
      <c r="O180" s="6">
        <v>1</v>
      </c>
      <c r="P180" s="87">
        <f t="shared" si="2"/>
        <v>42.629999999999995</v>
      </c>
    </row>
    <row r="181" spans="1:16" ht="18" customHeight="1" x14ac:dyDescent="0.25">
      <c r="A181" s="3">
        <v>174</v>
      </c>
      <c r="B181" s="3" t="s">
        <v>831</v>
      </c>
      <c r="C181" s="10">
        <v>637029</v>
      </c>
      <c r="D181" s="10" t="s">
        <v>243</v>
      </c>
      <c r="E181" s="10" t="s">
        <v>80</v>
      </c>
      <c r="F181" s="10" t="s">
        <v>847</v>
      </c>
      <c r="G181" s="32" t="s">
        <v>508</v>
      </c>
      <c r="H181" s="10" t="s">
        <v>2289</v>
      </c>
      <c r="I181" s="10" t="s">
        <v>848</v>
      </c>
      <c r="J181" s="10">
        <v>1727218735</v>
      </c>
      <c r="K181" s="6">
        <v>227</v>
      </c>
      <c r="L181" s="40">
        <v>0</v>
      </c>
      <c r="M181" s="6">
        <v>21.7</v>
      </c>
      <c r="N181" s="6">
        <v>21.93</v>
      </c>
      <c r="O181" s="6">
        <v>1</v>
      </c>
      <c r="P181" s="87">
        <f t="shared" si="2"/>
        <v>42.629999999999995</v>
      </c>
    </row>
    <row r="182" spans="1:16" ht="18" customHeight="1" x14ac:dyDescent="0.25">
      <c r="A182" s="3">
        <v>175</v>
      </c>
      <c r="B182" s="3" t="s">
        <v>831</v>
      </c>
      <c r="C182" s="10">
        <v>631611</v>
      </c>
      <c r="D182" s="10" t="s">
        <v>232</v>
      </c>
      <c r="E182" s="10" t="s">
        <v>233</v>
      </c>
      <c r="F182" s="10" t="s">
        <v>849</v>
      </c>
      <c r="G182" s="32" t="s">
        <v>722</v>
      </c>
      <c r="H182" s="10" t="s">
        <v>2425</v>
      </c>
      <c r="I182" s="10" t="s">
        <v>2426</v>
      </c>
      <c r="J182" s="10" t="s">
        <v>2427</v>
      </c>
      <c r="K182" s="6">
        <v>59</v>
      </c>
      <c r="L182" s="40">
        <v>0</v>
      </c>
      <c r="M182" s="6">
        <v>21.7</v>
      </c>
      <c r="N182" s="6">
        <v>21.93</v>
      </c>
      <c r="O182" s="6">
        <v>1</v>
      </c>
      <c r="P182" s="87">
        <f t="shared" si="2"/>
        <v>42.629999999999995</v>
      </c>
    </row>
    <row r="183" spans="1:16" ht="18" hidden="1" customHeight="1" x14ac:dyDescent="0.25">
      <c r="A183" s="3">
        <v>176</v>
      </c>
      <c r="B183" s="3" t="s">
        <v>831</v>
      </c>
      <c r="C183" s="10">
        <v>422818</v>
      </c>
      <c r="D183" s="10" t="s">
        <v>850</v>
      </c>
      <c r="E183" s="10" t="s">
        <v>851</v>
      </c>
      <c r="F183" s="10" t="s">
        <v>852</v>
      </c>
      <c r="G183" s="32" t="s">
        <v>82</v>
      </c>
      <c r="H183" s="10" t="s">
        <v>2290</v>
      </c>
      <c r="I183" s="10" t="s">
        <v>853</v>
      </c>
      <c r="J183" s="10" t="s">
        <v>854</v>
      </c>
      <c r="K183" s="6">
        <v>10</v>
      </c>
      <c r="L183" s="40">
        <v>0</v>
      </c>
      <c r="M183" s="6">
        <v>21.7</v>
      </c>
      <c r="N183" s="6">
        <v>21.93</v>
      </c>
      <c r="O183" s="6">
        <v>1</v>
      </c>
      <c r="P183" s="87">
        <v>0</v>
      </c>
    </row>
    <row r="184" spans="1:16" ht="18" hidden="1" customHeight="1" x14ac:dyDescent="0.25">
      <c r="A184" s="3">
        <v>177</v>
      </c>
      <c r="B184" s="3" t="s">
        <v>831</v>
      </c>
      <c r="C184" s="10">
        <v>609871</v>
      </c>
      <c r="D184" s="10" t="s">
        <v>855</v>
      </c>
      <c r="E184" s="10" t="s">
        <v>856</v>
      </c>
      <c r="F184" s="10" t="s">
        <v>857</v>
      </c>
      <c r="G184" s="176" t="s">
        <v>82</v>
      </c>
      <c r="H184" s="175" t="s">
        <v>2291</v>
      </c>
      <c r="I184" s="175" t="s">
        <v>858</v>
      </c>
      <c r="J184" s="175" t="s">
        <v>859</v>
      </c>
      <c r="K184" s="172">
        <v>10</v>
      </c>
      <c r="L184" s="40">
        <v>0</v>
      </c>
      <c r="M184" s="6">
        <v>21.7</v>
      </c>
      <c r="N184" s="6">
        <v>21.93</v>
      </c>
      <c r="O184" s="6">
        <v>1</v>
      </c>
      <c r="P184" s="87">
        <v>0</v>
      </c>
    </row>
    <row r="185" spans="1:16" ht="18" hidden="1" customHeight="1" x14ac:dyDescent="0.25">
      <c r="A185" s="3">
        <v>178</v>
      </c>
      <c r="B185" s="3" t="s">
        <v>831</v>
      </c>
      <c r="C185" s="10">
        <v>197958</v>
      </c>
      <c r="D185" s="10" t="s">
        <v>812</v>
      </c>
      <c r="E185" s="10" t="s">
        <v>513</v>
      </c>
      <c r="F185" s="10" t="s">
        <v>857</v>
      </c>
      <c r="G185" s="176"/>
      <c r="H185" s="175"/>
      <c r="I185" s="175"/>
      <c r="J185" s="175"/>
      <c r="K185" s="173"/>
      <c r="L185" s="40">
        <v>0</v>
      </c>
      <c r="M185" s="6">
        <v>21.7</v>
      </c>
      <c r="N185" s="6">
        <v>21.93</v>
      </c>
      <c r="O185" s="6">
        <v>1</v>
      </c>
      <c r="P185" s="87">
        <v>0</v>
      </c>
    </row>
    <row r="186" spans="1:16" ht="18" customHeight="1" x14ac:dyDescent="0.25">
      <c r="A186" s="3">
        <v>179</v>
      </c>
      <c r="B186" s="3" t="s">
        <v>831</v>
      </c>
      <c r="C186" s="10">
        <v>685671</v>
      </c>
      <c r="D186" s="10" t="s">
        <v>860</v>
      </c>
      <c r="E186" s="10" t="s">
        <v>442</v>
      </c>
      <c r="F186" s="10" t="s">
        <v>861</v>
      </c>
      <c r="G186" s="32" t="s">
        <v>508</v>
      </c>
      <c r="H186" s="10" t="s">
        <v>2292</v>
      </c>
      <c r="I186" s="10" t="s">
        <v>862</v>
      </c>
      <c r="J186" s="10">
        <v>1751159359</v>
      </c>
      <c r="K186" s="6">
        <v>227</v>
      </c>
      <c r="L186" s="40">
        <v>0</v>
      </c>
      <c r="M186" s="6">
        <v>21.7</v>
      </c>
      <c r="N186" s="6">
        <v>21.93</v>
      </c>
      <c r="O186" s="6">
        <v>1</v>
      </c>
      <c r="P186" s="87">
        <f t="shared" si="2"/>
        <v>42.629999999999995</v>
      </c>
    </row>
    <row r="187" spans="1:16" ht="18" customHeight="1" x14ac:dyDescent="0.25">
      <c r="A187" s="3">
        <v>180</v>
      </c>
      <c r="B187" s="3" t="s">
        <v>831</v>
      </c>
      <c r="C187" s="10">
        <v>588119</v>
      </c>
      <c r="D187" s="10" t="s">
        <v>863</v>
      </c>
      <c r="E187" s="10" t="s">
        <v>147</v>
      </c>
      <c r="F187" s="10" t="s">
        <v>864</v>
      </c>
      <c r="G187" s="32" t="s">
        <v>508</v>
      </c>
      <c r="H187" s="10" t="s">
        <v>2293</v>
      </c>
      <c r="I187" s="10" t="s">
        <v>865</v>
      </c>
      <c r="J187" s="10" t="s">
        <v>866</v>
      </c>
      <c r="K187" s="6">
        <v>227</v>
      </c>
      <c r="L187" s="40">
        <v>0</v>
      </c>
      <c r="M187" s="6">
        <v>21.7</v>
      </c>
      <c r="N187" s="6">
        <v>21.93</v>
      </c>
      <c r="O187" s="6">
        <v>1</v>
      </c>
      <c r="P187" s="87">
        <f t="shared" si="2"/>
        <v>42.629999999999995</v>
      </c>
    </row>
    <row r="188" spans="1:16" ht="18" customHeight="1" x14ac:dyDescent="0.25">
      <c r="A188" s="3">
        <v>181</v>
      </c>
      <c r="B188" s="3" t="s">
        <v>831</v>
      </c>
      <c r="C188" s="10">
        <v>605040</v>
      </c>
      <c r="D188" s="4" t="s">
        <v>867</v>
      </c>
      <c r="E188" s="10" t="s">
        <v>868</v>
      </c>
      <c r="F188" s="10" t="s">
        <v>869</v>
      </c>
      <c r="G188" s="4" t="s">
        <v>196</v>
      </c>
      <c r="H188" s="4" t="s">
        <v>2294</v>
      </c>
      <c r="I188" s="4" t="s">
        <v>870</v>
      </c>
      <c r="J188" s="4" t="s">
        <v>871</v>
      </c>
      <c r="K188" s="6">
        <v>206</v>
      </c>
      <c r="L188" s="40">
        <v>0</v>
      </c>
      <c r="M188" s="6">
        <v>21.7</v>
      </c>
      <c r="N188" s="6">
        <v>21.93</v>
      </c>
      <c r="O188" s="6">
        <v>1</v>
      </c>
      <c r="P188" s="87">
        <f t="shared" si="2"/>
        <v>42.629999999999995</v>
      </c>
    </row>
    <row r="189" spans="1:16" ht="18" hidden="1" customHeight="1" x14ac:dyDescent="0.25">
      <c r="A189" s="3">
        <v>182</v>
      </c>
      <c r="B189" s="3" t="s">
        <v>831</v>
      </c>
      <c r="C189" s="4" t="s">
        <v>872</v>
      </c>
      <c r="D189" s="4" t="s">
        <v>873</v>
      </c>
      <c r="E189" s="10" t="s">
        <v>874</v>
      </c>
      <c r="F189" s="10" t="s">
        <v>875</v>
      </c>
      <c r="G189" s="4" t="s">
        <v>196</v>
      </c>
      <c r="H189" s="4" t="s">
        <v>2295</v>
      </c>
      <c r="I189" s="4" t="s">
        <v>876</v>
      </c>
      <c r="J189" s="4" t="s">
        <v>877</v>
      </c>
      <c r="K189" s="6">
        <v>206</v>
      </c>
      <c r="L189" s="40">
        <v>0</v>
      </c>
      <c r="M189" s="6">
        <v>21.7</v>
      </c>
      <c r="N189" s="6">
        <v>21.93</v>
      </c>
      <c r="O189" s="6">
        <v>1</v>
      </c>
      <c r="P189" s="87">
        <v>0</v>
      </c>
    </row>
    <row r="190" spans="1:16" ht="18" customHeight="1" x14ac:dyDescent="0.25">
      <c r="A190" s="3">
        <v>183</v>
      </c>
      <c r="B190" s="3" t="s">
        <v>831</v>
      </c>
      <c r="C190" s="4" t="s">
        <v>878</v>
      </c>
      <c r="D190" s="4" t="s">
        <v>879</v>
      </c>
      <c r="E190" s="10"/>
      <c r="F190" s="10" t="s">
        <v>880</v>
      </c>
      <c r="G190" s="4" t="s">
        <v>196</v>
      </c>
      <c r="H190" s="4" t="s">
        <v>2296</v>
      </c>
      <c r="I190" s="4" t="s">
        <v>881</v>
      </c>
      <c r="J190" s="4" t="s">
        <v>882</v>
      </c>
      <c r="K190" s="6">
        <v>206</v>
      </c>
      <c r="L190" s="40">
        <v>0</v>
      </c>
      <c r="M190" s="6">
        <v>21.7</v>
      </c>
      <c r="N190" s="6">
        <v>21.93</v>
      </c>
      <c r="O190" s="6">
        <v>1</v>
      </c>
      <c r="P190" s="87">
        <f t="shared" si="2"/>
        <v>42.629999999999995</v>
      </c>
    </row>
    <row r="191" spans="1:16" ht="18" customHeight="1" x14ac:dyDescent="0.25">
      <c r="A191" s="3">
        <v>184</v>
      </c>
      <c r="B191" s="3" t="s">
        <v>831</v>
      </c>
      <c r="C191" s="4" t="s">
        <v>883</v>
      </c>
      <c r="D191" s="4" t="s">
        <v>884</v>
      </c>
      <c r="E191" s="10" t="s">
        <v>885</v>
      </c>
      <c r="F191" s="10" t="s">
        <v>886</v>
      </c>
      <c r="G191" s="4" t="s">
        <v>196</v>
      </c>
      <c r="H191" s="4" t="s">
        <v>2297</v>
      </c>
      <c r="I191" s="4" t="s">
        <v>887</v>
      </c>
      <c r="J191" s="4" t="s">
        <v>888</v>
      </c>
      <c r="K191" s="6">
        <v>206</v>
      </c>
      <c r="L191" s="40">
        <v>0</v>
      </c>
      <c r="M191" s="6">
        <v>21.7</v>
      </c>
      <c r="N191" s="6">
        <v>21.93</v>
      </c>
      <c r="O191" s="6">
        <v>1</v>
      </c>
      <c r="P191" s="87">
        <f t="shared" si="2"/>
        <v>42.629999999999995</v>
      </c>
    </row>
    <row r="192" spans="1:16" ht="18" customHeight="1" x14ac:dyDescent="0.25">
      <c r="A192" s="3">
        <v>185</v>
      </c>
      <c r="B192" s="3" t="s">
        <v>831</v>
      </c>
      <c r="C192" s="4" t="s">
        <v>889</v>
      </c>
      <c r="D192" s="4" t="s">
        <v>890</v>
      </c>
      <c r="E192" s="10" t="s">
        <v>891</v>
      </c>
      <c r="F192" s="10" t="s">
        <v>892</v>
      </c>
      <c r="G192" s="188" t="s">
        <v>196</v>
      </c>
      <c r="H192" s="188" t="s">
        <v>2298</v>
      </c>
      <c r="I192" s="188" t="s">
        <v>893</v>
      </c>
      <c r="J192" s="188" t="s">
        <v>894</v>
      </c>
      <c r="K192" s="172">
        <v>206</v>
      </c>
      <c r="L192" s="40">
        <v>0</v>
      </c>
      <c r="M192" s="6">
        <v>21.7</v>
      </c>
      <c r="N192" s="6">
        <v>21.93</v>
      </c>
      <c r="O192" s="6">
        <v>1</v>
      </c>
      <c r="P192" s="87">
        <f t="shared" si="2"/>
        <v>42.629999999999995</v>
      </c>
    </row>
    <row r="193" spans="1:16" ht="18" customHeight="1" x14ac:dyDescent="0.25">
      <c r="A193" s="3">
        <v>186</v>
      </c>
      <c r="B193" s="3" t="s">
        <v>831</v>
      </c>
      <c r="C193" s="4" t="s">
        <v>895</v>
      </c>
      <c r="D193" s="4" t="s">
        <v>896</v>
      </c>
      <c r="E193" s="10" t="s">
        <v>897</v>
      </c>
      <c r="F193" s="10" t="s">
        <v>892</v>
      </c>
      <c r="G193" s="188"/>
      <c r="H193" s="188"/>
      <c r="I193" s="188"/>
      <c r="J193" s="188"/>
      <c r="K193" s="173"/>
      <c r="L193" s="40">
        <v>0</v>
      </c>
      <c r="M193" s="6">
        <v>21.7</v>
      </c>
      <c r="N193" s="6">
        <v>21.93</v>
      </c>
      <c r="O193" s="6">
        <v>1</v>
      </c>
      <c r="P193" s="87">
        <f t="shared" si="2"/>
        <v>42.629999999999995</v>
      </c>
    </row>
    <row r="194" spans="1:16" ht="18" customHeight="1" x14ac:dyDescent="0.25">
      <c r="A194" s="3">
        <v>187</v>
      </c>
      <c r="B194" s="3" t="s">
        <v>831</v>
      </c>
      <c r="C194" s="42">
        <v>560679</v>
      </c>
      <c r="D194" s="3" t="s">
        <v>898</v>
      </c>
      <c r="E194" s="3" t="s">
        <v>899</v>
      </c>
      <c r="F194" s="3" t="s">
        <v>900</v>
      </c>
      <c r="G194" s="174" t="s">
        <v>82</v>
      </c>
      <c r="H194" s="96">
        <v>2203888570</v>
      </c>
      <c r="I194" s="101" t="s">
        <v>901</v>
      </c>
      <c r="J194" s="96">
        <v>1725103129</v>
      </c>
      <c r="K194" s="103">
        <v>10</v>
      </c>
      <c r="L194" s="40">
        <v>0</v>
      </c>
      <c r="M194" s="6">
        <v>21.7</v>
      </c>
      <c r="N194" s="6">
        <v>21.93</v>
      </c>
      <c r="O194" s="6">
        <v>1</v>
      </c>
      <c r="P194" s="87">
        <f t="shared" si="2"/>
        <v>42.629999999999995</v>
      </c>
    </row>
    <row r="195" spans="1:16" ht="18" hidden="1" customHeight="1" x14ac:dyDescent="0.25">
      <c r="A195" s="3">
        <v>188</v>
      </c>
      <c r="B195" s="3" t="s">
        <v>831</v>
      </c>
      <c r="C195" s="3">
        <v>839920</v>
      </c>
      <c r="D195" s="3" t="s">
        <v>902</v>
      </c>
      <c r="E195" s="3" t="s">
        <v>903</v>
      </c>
      <c r="F195" s="3" t="s">
        <v>904</v>
      </c>
      <c r="G195" s="174"/>
      <c r="H195" s="97"/>
      <c r="I195" s="102"/>
      <c r="J195" s="97"/>
      <c r="K195" s="104"/>
      <c r="L195" s="40">
        <v>0</v>
      </c>
      <c r="M195" s="6">
        <v>21.7</v>
      </c>
      <c r="N195" s="6">
        <v>21.93</v>
      </c>
      <c r="O195" s="6">
        <v>1</v>
      </c>
      <c r="P195" s="87">
        <v>0</v>
      </c>
    </row>
    <row r="196" spans="1:16" ht="18" hidden="1" customHeight="1" x14ac:dyDescent="0.25">
      <c r="A196" s="3">
        <v>189</v>
      </c>
      <c r="B196" s="3" t="s">
        <v>831</v>
      </c>
      <c r="C196" s="3">
        <v>667279</v>
      </c>
      <c r="D196" s="3" t="s">
        <v>905</v>
      </c>
      <c r="E196" s="3" t="s">
        <v>906</v>
      </c>
      <c r="F196" s="3" t="s">
        <v>907</v>
      </c>
      <c r="G196" s="36" t="s">
        <v>82</v>
      </c>
      <c r="H196" s="10">
        <v>2203944006</v>
      </c>
      <c r="I196" s="3" t="s">
        <v>908</v>
      </c>
      <c r="J196" s="10">
        <v>1754209698</v>
      </c>
      <c r="K196" s="6">
        <v>10</v>
      </c>
      <c r="L196" s="40">
        <v>0</v>
      </c>
      <c r="M196" s="6">
        <v>21.7</v>
      </c>
      <c r="N196" s="6">
        <v>21.93</v>
      </c>
      <c r="O196" s="6">
        <v>1</v>
      </c>
      <c r="P196" s="87">
        <v>0</v>
      </c>
    </row>
    <row r="197" spans="1:16" ht="18" customHeight="1" x14ac:dyDescent="0.25">
      <c r="A197" s="3">
        <v>190</v>
      </c>
      <c r="B197" s="3" t="s">
        <v>831</v>
      </c>
      <c r="C197" s="3">
        <v>738849</v>
      </c>
      <c r="D197" s="9" t="s">
        <v>909</v>
      </c>
      <c r="E197" s="9" t="s">
        <v>910</v>
      </c>
      <c r="F197" s="9" t="s">
        <v>911</v>
      </c>
      <c r="G197" s="32" t="s">
        <v>508</v>
      </c>
      <c r="H197" s="9" t="s">
        <v>2299</v>
      </c>
      <c r="I197" s="9" t="s">
        <v>912</v>
      </c>
      <c r="J197" s="10" t="s">
        <v>913</v>
      </c>
      <c r="K197" s="6">
        <v>227</v>
      </c>
      <c r="L197" s="40">
        <v>0</v>
      </c>
      <c r="M197" s="6">
        <v>21.7</v>
      </c>
      <c r="N197" s="6">
        <v>21.93</v>
      </c>
      <c r="O197" s="6">
        <v>1</v>
      </c>
      <c r="P197" s="87">
        <f t="shared" ref="P197:P260" si="3">+L197+M197+N197-O197</f>
        <v>42.629999999999995</v>
      </c>
    </row>
    <row r="198" spans="1:16" ht="18" customHeight="1" x14ac:dyDescent="0.25">
      <c r="A198" s="3">
        <v>191</v>
      </c>
      <c r="B198" s="3" t="s">
        <v>914</v>
      </c>
      <c r="C198" s="10">
        <v>676740</v>
      </c>
      <c r="D198" s="10" t="s">
        <v>16</v>
      </c>
      <c r="E198" s="10" t="s">
        <v>915</v>
      </c>
      <c r="F198" s="10" t="s">
        <v>916</v>
      </c>
      <c r="G198" s="32" t="s">
        <v>917</v>
      </c>
      <c r="H198" s="10" t="s">
        <v>2300</v>
      </c>
      <c r="I198" s="10" t="s">
        <v>918</v>
      </c>
      <c r="J198" s="10" t="s">
        <v>919</v>
      </c>
      <c r="K198" s="6">
        <v>32</v>
      </c>
      <c r="L198" s="40">
        <v>0</v>
      </c>
      <c r="M198" s="6">
        <v>21.7</v>
      </c>
      <c r="N198" s="6">
        <v>21.93</v>
      </c>
      <c r="O198" s="6">
        <v>1</v>
      </c>
      <c r="P198" s="87">
        <f t="shared" si="3"/>
        <v>42.629999999999995</v>
      </c>
    </row>
    <row r="199" spans="1:16" ht="18" customHeight="1" x14ac:dyDescent="0.25">
      <c r="A199" s="3">
        <v>192</v>
      </c>
      <c r="B199" s="3" t="s">
        <v>914</v>
      </c>
      <c r="C199" s="10">
        <v>399261</v>
      </c>
      <c r="D199" s="10" t="s">
        <v>920</v>
      </c>
      <c r="E199" s="10" t="s">
        <v>921</v>
      </c>
      <c r="F199" s="10" t="s">
        <v>922</v>
      </c>
      <c r="G199" s="32" t="s">
        <v>82</v>
      </c>
      <c r="H199" s="10" t="s">
        <v>2301</v>
      </c>
      <c r="I199" s="10" t="s">
        <v>923</v>
      </c>
      <c r="J199" s="10" t="s">
        <v>924</v>
      </c>
      <c r="K199" s="6">
        <v>10</v>
      </c>
      <c r="L199" s="40">
        <v>0</v>
      </c>
      <c r="M199" s="6">
        <v>21.7</v>
      </c>
      <c r="N199" s="6">
        <v>21.93</v>
      </c>
      <c r="O199" s="6">
        <v>1</v>
      </c>
      <c r="P199" s="87">
        <f t="shared" si="3"/>
        <v>42.629999999999995</v>
      </c>
    </row>
    <row r="200" spans="1:16" ht="18" customHeight="1" x14ac:dyDescent="0.25">
      <c r="A200" s="3">
        <v>193</v>
      </c>
      <c r="B200" s="3" t="s">
        <v>914</v>
      </c>
      <c r="C200" s="10">
        <v>839916</v>
      </c>
      <c r="D200" s="10" t="s">
        <v>45</v>
      </c>
      <c r="E200" s="10" t="s">
        <v>925</v>
      </c>
      <c r="F200" s="10" t="s">
        <v>926</v>
      </c>
      <c r="G200" s="32" t="s">
        <v>82</v>
      </c>
      <c r="H200" s="10" t="s">
        <v>2302</v>
      </c>
      <c r="I200" s="10" t="s">
        <v>927</v>
      </c>
      <c r="J200" s="10">
        <v>1753642345</v>
      </c>
      <c r="K200" s="6">
        <v>10</v>
      </c>
      <c r="L200" s="40">
        <v>0</v>
      </c>
      <c r="M200" s="6">
        <v>21.7</v>
      </c>
      <c r="N200" s="6">
        <v>21.93</v>
      </c>
      <c r="O200" s="6">
        <v>1</v>
      </c>
      <c r="P200" s="87">
        <f t="shared" si="3"/>
        <v>42.629999999999995</v>
      </c>
    </row>
    <row r="201" spans="1:16" ht="18" customHeight="1" x14ac:dyDescent="0.25">
      <c r="A201" s="3">
        <v>194</v>
      </c>
      <c r="B201" s="3" t="s">
        <v>914</v>
      </c>
      <c r="C201" s="10">
        <v>771445</v>
      </c>
      <c r="D201" s="10" t="s">
        <v>249</v>
      </c>
      <c r="E201" s="10" t="s">
        <v>4</v>
      </c>
      <c r="F201" s="10" t="s">
        <v>926</v>
      </c>
      <c r="G201" s="32" t="s">
        <v>82</v>
      </c>
      <c r="H201" s="10" t="s">
        <v>2303</v>
      </c>
      <c r="I201" s="10" t="s">
        <v>928</v>
      </c>
      <c r="J201" s="10">
        <v>1753642337</v>
      </c>
      <c r="K201" s="6">
        <v>10</v>
      </c>
      <c r="L201" s="40">
        <v>0</v>
      </c>
      <c r="M201" s="6">
        <v>21.7</v>
      </c>
      <c r="N201" s="6">
        <v>21.93</v>
      </c>
      <c r="O201" s="6">
        <v>1</v>
      </c>
      <c r="P201" s="87">
        <f t="shared" si="3"/>
        <v>42.629999999999995</v>
      </c>
    </row>
    <row r="202" spans="1:16" ht="18" customHeight="1" x14ac:dyDescent="0.25">
      <c r="A202" s="3">
        <v>195</v>
      </c>
      <c r="B202" s="3" t="s">
        <v>914</v>
      </c>
      <c r="C202" s="10">
        <v>652041</v>
      </c>
      <c r="D202" s="10" t="s">
        <v>437</v>
      </c>
      <c r="E202" s="10" t="s">
        <v>86</v>
      </c>
      <c r="F202" s="10" t="s">
        <v>929</v>
      </c>
      <c r="G202" s="32" t="s">
        <v>616</v>
      </c>
      <c r="H202" s="10" t="s">
        <v>2304</v>
      </c>
      <c r="I202" s="10" t="s">
        <v>930</v>
      </c>
      <c r="J202" s="10" t="s">
        <v>931</v>
      </c>
      <c r="K202" s="6">
        <v>206</v>
      </c>
      <c r="L202" s="40">
        <v>0</v>
      </c>
      <c r="M202" s="6">
        <v>21.7</v>
      </c>
      <c r="N202" s="6">
        <v>21.93</v>
      </c>
      <c r="O202" s="6">
        <v>1</v>
      </c>
      <c r="P202" s="87">
        <f t="shared" si="3"/>
        <v>42.629999999999995</v>
      </c>
    </row>
    <row r="203" spans="1:16" ht="18" customHeight="1" x14ac:dyDescent="0.25">
      <c r="A203" s="3">
        <v>196</v>
      </c>
      <c r="B203" s="3" t="s">
        <v>914</v>
      </c>
      <c r="C203" s="10">
        <v>443855</v>
      </c>
      <c r="D203" s="10" t="s">
        <v>932</v>
      </c>
      <c r="E203" s="10" t="s">
        <v>696</v>
      </c>
      <c r="F203" s="10" t="s">
        <v>933</v>
      </c>
      <c r="G203" s="32" t="s">
        <v>82</v>
      </c>
      <c r="H203" s="10" t="s">
        <v>2305</v>
      </c>
      <c r="I203" s="10" t="s">
        <v>934</v>
      </c>
      <c r="J203" s="10" t="s">
        <v>935</v>
      </c>
      <c r="K203" s="6">
        <v>10</v>
      </c>
      <c r="L203" s="40">
        <v>0</v>
      </c>
      <c r="M203" s="6">
        <v>21.7</v>
      </c>
      <c r="N203" s="6">
        <v>21.93</v>
      </c>
      <c r="O203" s="6">
        <v>1</v>
      </c>
      <c r="P203" s="87">
        <f t="shared" si="3"/>
        <v>42.629999999999995</v>
      </c>
    </row>
    <row r="204" spans="1:16" ht="18" customHeight="1" x14ac:dyDescent="0.25">
      <c r="A204" s="3">
        <v>197</v>
      </c>
      <c r="B204" s="3" t="s">
        <v>914</v>
      </c>
      <c r="C204" s="10">
        <v>497831</v>
      </c>
      <c r="D204" s="10" t="s">
        <v>936</v>
      </c>
      <c r="E204" s="10" t="s">
        <v>937</v>
      </c>
      <c r="F204" s="10" t="s">
        <v>938</v>
      </c>
      <c r="G204" s="32" t="s">
        <v>939</v>
      </c>
      <c r="H204" s="31" t="s">
        <v>2306</v>
      </c>
      <c r="I204" s="10" t="s">
        <v>940</v>
      </c>
      <c r="J204" s="10">
        <v>1712138567</v>
      </c>
      <c r="K204" s="6">
        <v>219</v>
      </c>
      <c r="L204" s="40">
        <v>0</v>
      </c>
      <c r="M204" s="6">
        <v>21.7</v>
      </c>
      <c r="N204" s="6">
        <v>21.93</v>
      </c>
      <c r="O204" s="6">
        <v>1</v>
      </c>
      <c r="P204" s="87">
        <f t="shared" si="3"/>
        <v>42.629999999999995</v>
      </c>
    </row>
    <row r="205" spans="1:16" ht="18" hidden="1" customHeight="1" x14ac:dyDescent="0.25">
      <c r="A205" s="3">
        <v>198</v>
      </c>
      <c r="B205" s="3" t="s">
        <v>914</v>
      </c>
      <c r="C205" s="10">
        <v>851220</v>
      </c>
      <c r="D205" s="10" t="s">
        <v>233</v>
      </c>
      <c r="E205" s="10" t="s">
        <v>941</v>
      </c>
      <c r="F205" s="10" t="s">
        <v>942</v>
      </c>
      <c r="G205" s="32" t="s">
        <v>82</v>
      </c>
      <c r="H205" s="10" t="s">
        <v>2307</v>
      </c>
      <c r="I205" s="10" t="s">
        <v>943</v>
      </c>
      <c r="J205" s="10" t="s">
        <v>944</v>
      </c>
      <c r="K205" s="6">
        <v>10</v>
      </c>
      <c r="L205" s="40">
        <v>0</v>
      </c>
      <c r="M205" s="6">
        <v>21.7</v>
      </c>
      <c r="N205" s="6">
        <v>21.93</v>
      </c>
      <c r="O205" s="6">
        <v>1</v>
      </c>
      <c r="P205" s="87">
        <v>0</v>
      </c>
    </row>
    <row r="206" spans="1:16" ht="18" customHeight="1" x14ac:dyDescent="0.25">
      <c r="A206" s="3">
        <v>199</v>
      </c>
      <c r="B206" s="3" t="s">
        <v>914</v>
      </c>
      <c r="C206" s="10">
        <v>637028</v>
      </c>
      <c r="D206" s="10" t="s">
        <v>414</v>
      </c>
      <c r="E206" s="10" t="s">
        <v>586</v>
      </c>
      <c r="F206" s="10" t="s">
        <v>945</v>
      </c>
      <c r="G206" s="32" t="s">
        <v>82</v>
      </c>
      <c r="H206" s="10" t="s">
        <v>2308</v>
      </c>
      <c r="I206" s="10" t="s">
        <v>946</v>
      </c>
      <c r="J206" s="10" t="s">
        <v>947</v>
      </c>
      <c r="K206" s="6">
        <v>10</v>
      </c>
      <c r="L206" s="40">
        <v>0</v>
      </c>
      <c r="M206" s="6">
        <v>21.7</v>
      </c>
      <c r="N206" s="6">
        <v>21.93</v>
      </c>
      <c r="O206" s="6">
        <v>1</v>
      </c>
      <c r="P206" s="87">
        <f t="shared" si="3"/>
        <v>42.629999999999995</v>
      </c>
    </row>
    <row r="207" spans="1:16" ht="18" customHeight="1" x14ac:dyDescent="0.25">
      <c r="A207" s="3">
        <v>200</v>
      </c>
      <c r="B207" s="3" t="s">
        <v>914</v>
      </c>
      <c r="C207" s="10">
        <v>522900</v>
      </c>
      <c r="D207" s="10" t="s">
        <v>536</v>
      </c>
      <c r="E207" s="10" t="s">
        <v>948</v>
      </c>
      <c r="F207" s="10" t="s">
        <v>949</v>
      </c>
      <c r="G207" s="32" t="s">
        <v>82</v>
      </c>
      <c r="H207" s="10" t="s">
        <v>2309</v>
      </c>
      <c r="I207" s="10" t="s">
        <v>950</v>
      </c>
      <c r="J207" s="10" t="s">
        <v>951</v>
      </c>
      <c r="K207" s="6">
        <v>10</v>
      </c>
      <c r="L207" s="40">
        <v>0</v>
      </c>
      <c r="M207" s="6">
        <v>21.7</v>
      </c>
      <c r="N207" s="6">
        <v>21.93</v>
      </c>
      <c r="O207" s="6">
        <v>1</v>
      </c>
      <c r="P207" s="87">
        <f t="shared" si="3"/>
        <v>42.629999999999995</v>
      </c>
    </row>
    <row r="208" spans="1:16" ht="18" customHeight="1" x14ac:dyDescent="0.25">
      <c r="A208" s="3">
        <v>201</v>
      </c>
      <c r="B208" s="3" t="s">
        <v>914</v>
      </c>
      <c r="C208" s="10">
        <v>856659</v>
      </c>
      <c r="D208" s="10" t="s">
        <v>7</v>
      </c>
      <c r="E208" s="10" t="s">
        <v>952</v>
      </c>
      <c r="F208" s="10" t="s">
        <v>953</v>
      </c>
      <c r="G208" s="35" t="s">
        <v>2193</v>
      </c>
      <c r="H208" s="10" t="s">
        <v>2536</v>
      </c>
      <c r="I208" s="10" t="s">
        <v>2537</v>
      </c>
      <c r="J208" s="10" t="s">
        <v>2538</v>
      </c>
      <c r="K208" s="6">
        <v>36</v>
      </c>
      <c r="L208" s="40">
        <v>0</v>
      </c>
      <c r="M208" s="6">
        <v>21.7</v>
      </c>
      <c r="N208" s="6">
        <v>21.93</v>
      </c>
      <c r="O208" s="6">
        <v>1</v>
      </c>
      <c r="P208" s="87">
        <f t="shared" si="3"/>
        <v>42.629999999999995</v>
      </c>
    </row>
    <row r="209" spans="1:16" ht="18" customHeight="1" x14ac:dyDescent="0.25">
      <c r="A209" s="3">
        <v>202</v>
      </c>
      <c r="B209" s="3" t="s">
        <v>914</v>
      </c>
      <c r="C209" s="10">
        <v>832733</v>
      </c>
      <c r="D209" s="10" t="s">
        <v>431</v>
      </c>
      <c r="E209" s="10" t="s">
        <v>954</v>
      </c>
      <c r="F209" s="10" t="s">
        <v>955</v>
      </c>
      <c r="G209" s="38" t="s">
        <v>2198</v>
      </c>
      <c r="H209" s="12">
        <v>101110765</v>
      </c>
      <c r="I209" s="12" t="s">
        <v>956</v>
      </c>
      <c r="J209" s="12">
        <v>1711263549</v>
      </c>
      <c r="K209" s="6">
        <v>228</v>
      </c>
      <c r="L209" s="40">
        <v>0</v>
      </c>
      <c r="M209" s="6">
        <v>21.7</v>
      </c>
      <c r="N209" s="6">
        <v>21.93</v>
      </c>
      <c r="O209" s="6">
        <v>1</v>
      </c>
      <c r="P209" s="87">
        <f t="shared" si="3"/>
        <v>42.629999999999995</v>
      </c>
    </row>
    <row r="210" spans="1:16" ht="18" customHeight="1" x14ac:dyDescent="0.25">
      <c r="A210" s="3">
        <v>203</v>
      </c>
      <c r="B210" s="3" t="s">
        <v>914</v>
      </c>
      <c r="C210" s="10">
        <v>831107</v>
      </c>
      <c r="D210" s="10" t="s">
        <v>29</v>
      </c>
      <c r="E210" s="10" t="s">
        <v>957</v>
      </c>
      <c r="F210" s="10" t="s">
        <v>958</v>
      </c>
      <c r="G210" s="32" t="s">
        <v>82</v>
      </c>
      <c r="H210" s="10" t="s">
        <v>2310</v>
      </c>
      <c r="I210" s="10" t="s">
        <v>959</v>
      </c>
      <c r="J210" s="10" t="s">
        <v>960</v>
      </c>
      <c r="K210" s="6">
        <v>10</v>
      </c>
      <c r="L210" s="40">
        <v>0</v>
      </c>
      <c r="M210" s="6">
        <v>21.7</v>
      </c>
      <c r="N210" s="6">
        <v>21.93</v>
      </c>
      <c r="O210" s="6">
        <v>1</v>
      </c>
      <c r="P210" s="87">
        <f t="shared" si="3"/>
        <v>42.629999999999995</v>
      </c>
    </row>
    <row r="211" spans="1:16" ht="18" customHeight="1" x14ac:dyDescent="0.25">
      <c r="A211" s="3">
        <v>204</v>
      </c>
      <c r="B211" s="3" t="s">
        <v>914</v>
      </c>
      <c r="C211" s="10">
        <v>831105</v>
      </c>
      <c r="D211" s="10" t="s">
        <v>619</v>
      </c>
      <c r="E211" s="10" t="s">
        <v>851</v>
      </c>
      <c r="F211" s="10" t="s">
        <v>961</v>
      </c>
      <c r="G211" s="176" t="s">
        <v>508</v>
      </c>
      <c r="H211" s="175" t="s">
        <v>2311</v>
      </c>
      <c r="I211" s="175" t="s">
        <v>962</v>
      </c>
      <c r="J211" s="175">
        <v>1715226070</v>
      </c>
      <c r="K211" s="172">
        <v>227</v>
      </c>
      <c r="L211" s="40">
        <v>0</v>
      </c>
      <c r="M211" s="6">
        <v>21.7</v>
      </c>
      <c r="N211" s="6">
        <v>21.93</v>
      </c>
      <c r="O211" s="6">
        <v>1</v>
      </c>
      <c r="P211" s="87">
        <f t="shared" si="3"/>
        <v>42.629999999999995</v>
      </c>
    </row>
    <row r="212" spans="1:16" ht="18" customHeight="1" x14ac:dyDescent="0.25">
      <c r="A212" s="3">
        <v>205</v>
      </c>
      <c r="B212" s="3" t="s">
        <v>914</v>
      </c>
      <c r="C212" s="10">
        <v>422811</v>
      </c>
      <c r="D212" s="10" t="s">
        <v>963</v>
      </c>
      <c r="E212" s="10" t="s">
        <v>964</v>
      </c>
      <c r="F212" s="10" t="s">
        <v>961</v>
      </c>
      <c r="G212" s="176"/>
      <c r="H212" s="175"/>
      <c r="I212" s="175"/>
      <c r="J212" s="175"/>
      <c r="K212" s="227"/>
      <c r="L212" s="40">
        <v>0</v>
      </c>
      <c r="M212" s="6">
        <v>21.7</v>
      </c>
      <c r="N212" s="6">
        <v>21.93</v>
      </c>
      <c r="O212" s="6">
        <v>1</v>
      </c>
      <c r="P212" s="87">
        <f t="shared" si="3"/>
        <v>42.629999999999995</v>
      </c>
    </row>
    <row r="213" spans="1:16" ht="18" customHeight="1" x14ac:dyDescent="0.25">
      <c r="A213" s="3">
        <v>206</v>
      </c>
      <c r="B213" s="3" t="s">
        <v>914</v>
      </c>
      <c r="C213" s="3">
        <v>619627</v>
      </c>
      <c r="D213" s="3" t="s">
        <v>649</v>
      </c>
      <c r="E213" s="3" t="s">
        <v>660</v>
      </c>
      <c r="F213" s="3" t="s">
        <v>966</v>
      </c>
      <c r="G213" s="36" t="s">
        <v>378</v>
      </c>
      <c r="H213" s="10">
        <v>4006045179</v>
      </c>
      <c r="I213" s="3" t="s">
        <v>967</v>
      </c>
      <c r="J213" s="10">
        <v>1722190202</v>
      </c>
      <c r="K213" s="6">
        <v>66</v>
      </c>
      <c r="L213" s="40">
        <v>0</v>
      </c>
      <c r="M213" s="6">
        <v>21.7</v>
      </c>
      <c r="N213" s="6">
        <v>21.93</v>
      </c>
      <c r="O213" s="6">
        <v>1</v>
      </c>
      <c r="P213" s="87">
        <f t="shared" si="3"/>
        <v>42.629999999999995</v>
      </c>
    </row>
    <row r="214" spans="1:16" ht="18" customHeight="1" x14ac:dyDescent="0.25">
      <c r="A214" s="3">
        <v>207</v>
      </c>
      <c r="B214" s="3" t="s">
        <v>914</v>
      </c>
      <c r="C214" s="3">
        <v>831114</v>
      </c>
      <c r="D214" s="3" t="s">
        <v>968</v>
      </c>
      <c r="E214" s="3" t="s">
        <v>969</v>
      </c>
      <c r="F214" s="3" t="s">
        <v>970</v>
      </c>
      <c r="G214" s="36" t="s">
        <v>82</v>
      </c>
      <c r="H214" s="10">
        <v>2200906007</v>
      </c>
      <c r="I214" s="3" t="s">
        <v>971</v>
      </c>
      <c r="J214" s="10">
        <v>1712039617</v>
      </c>
      <c r="K214" s="6">
        <v>10</v>
      </c>
      <c r="L214" s="40">
        <v>0</v>
      </c>
      <c r="M214" s="6">
        <v>21.7</v>
      </c>
      <c r="N214" s="6">
        <v>21.93</v>
      </c>
      <c r="O214" s="6">
        <v>1</v>
      </c>
      <c r="P214" s="87">
        <f t="shared" si="3"/>
        <v>42.629999999999995</v>
      </c>
    </row>
    <row r="215" spans="1:16" ht="18" customHeight="1" x14ac:dyDescent="0.25">
      <c r="A215" s="3">
        <v>208</v>
      </c>
      <c r="B215" s="3" t="s">
        <v>914</v>
      </c>
      <c r="C215" s="4" t="s">
        <v>972</v>
      </c>
      <c r="D215" s="4" t="s">
        <v>227</v>
      </c>
      <c r="E215" s="10" t="s">
        <v>552</v>
      </c>
      <c r="F215" s="10" t="s">
        <v>973</v>
      </c>
      <c r="G215" s="188" t="s">
        <v>196</v>
      </c>
      <c r="H215" s="188" t="s">
        <v>2312</v>
      </c>
      <c r="I215" s="188" t="s">
        <v>974</v>
      </c>
      <c r="J215" s="188" t="s">
        <v>975</v>
      </c>
      <c r="K215" s="172">
        <v>206</v>
      </c>
      <c r="L215" s="40">
        <v>0</v>
      </c>
      <c r="M215" s="6">
        <v>21.7</v>
      </c>
      <c r="N215" s="6">
        <v>21.93</v>
      </c>
      <c r="O215" s="6">
        <v>1</v>
      </c>
      <c r="P215" s="87">
        <f t="shared" si="3"/>
        <v>42.629999999999995</v>
      </c>
    </row>
    <row r="216" spans="1:16" ht="18" customHeight="1" x14ac:dyDescent="0.25">
      <c r="A216" s="3">
        <v>209</v>
      </c>
      <c r="B216" s="3" t="s">
        <v>914</v>
      </c>
      <c r="C216" s="4" t="s">
        <v>976</v>
      </c>
      <c r="D216" s="4" t="s">
        <v>414</v>
      </c>
      <c r="E216" s="10" t="s">
        <v>1</v>
      </c>
      <c r="F216" s="10" t="s">
        <v>973</v>
      </c>
      <c r="G216" s="188"/>
      <c r="H216" s="188"/>
      <c r="I216" s="188"/>
      <c r="J216" s="188"/>
      <c r="K216" s="173"/>
      <c r="L216" s="40">
        <v>0</v>
      </c>
      <c r="M216" s="6">
        <v>21.7</v>
      </c>
      <c r="N216" s="6">
        <v>21.93</v>
      </c>
      <c r="O216" s="6">
        <v>1</v>
      </c>
      <c r="P216" s="87">
        <f t="shared" si="3"/>
        <v>42.629999999999995</v>
      </c>
    </row>
    <row r="217" spans="1:16" ht="18" hidden="1" customHeight="1" x14ac:dyDescent="0.25">
      <c r="A217" s="3">
        <v>210</v>
      </c>
      <c r="B217" s="3" t="s">
        <v>914</v>
      </c>
      <c r="C217" s="10" t="s">
        <v>977</v>
      </c>
      <c r="D217" s="10" t="s">
        <v>978</v>
      </c>
      <c r="E217" s="10"/>
      <c r="F217" s="10" t="s">
        <v>979</v>
      </c>
      <c r="G217" s="10" t="s">
        <v>196</v>
      </c>
      <c r="H217" s="10" t="s">
        <v>2313</v>
      </c>
      <c r="I217" s="10" t="s">
        <v>980</v>
      </c>
      <c r="J217" s="10" t="s">
        <v>981</v>
      </c>
      <c r="K217" s="6">
        <v>206</v>
      </c>
      <c r="L217" s="40">
        <v>0</v>
      </c>
      <c r="M217" s="6">
        <v>21.7</v>
      </c>
      <c r="N217" s="6">
        <v>21.93</v>
      </c>
      <c r="O217" s="6">
        <v>1</v>
      </c>
      <c r="P217" s="87">
        <v>0</v>
      </c>
    </row>
    <row r="218" spans="1:16" ht="18" customHeight="1" x14ac:dyDescent="0.25">
      <c r="A218" s="3">
        <v>211</v>
      </c>
      <c r="B218" s="3" t="s">
        <v>914</v>
      </c>
      <c r="C218" s="5">
        <v>609874</v>
      </c>
      <c r="D218" s="10" t="s">
        <v>982</v>
      </c>
      <c r="E218" s="10" t="s">
        <v>33</v>
      </c>
      <c r="F218" s="10" t="s">
        <v>983</v>
      </c>
      <c r="G218" s="10" t="s">
        <v>196</v>
      </c>
      <c r="H218" s="10" t="s">
        <v>2314</v>
      </c>
      <c r="I218" s="10" t="s">
        <v>984</v>
      </c>
      <c r="J218" s="10" t="s">
        <v>985</v>
      </c>
      <c r="K218" s="6">
        <v>206</v>
      </c>
      <c r="L218" s="40">
        <v>0</v>
      </c>
      <c r="M218" s="6">
        <v>21.7</v>
      </c>
      <c r="N218" s="6">
        <v>21.93</v>
      </c>
      <c r="O218" s="6">
        <v>1</v>
      </c>
      <c r="P218" s="87">
        <f t="shared" si="3"/>
        <v>42.629999999999995</v>
      </c>
    </row>
    <row r="219" spans="1:16" ht="18" customHeight="1" x14ac:dyDescent="0.25">
      <c r="A219" s="3">
        <v>212</v>
      </c>
      <c r="B219" s="3" t="s">
        <v>914</v>
      </c>
      <c r="C219" s="5">
        <v>771436</v>
      </c>
      <c r="D219" s="10" t="s">
        <v>986</v>
      </c>
      <c r="E219" s="10" t="s">
        <v>987</v>
      </c>
      <c r="F219" s="10" t="s">
        <v>988</v>
      </c>
      <c r="G219" s="10" t="s">
        <v>196</v>
      </c>
      <c r="H219" s="10" t="s">
        <v>2315</v>
      </c>
      <c r="I219" s="10" t="s">
        <v>989</v>
      </c>
      <c r="J219" s="10" t="s">
        <v>990</v>
      </c>
      <c r="K219" s="6">
        <v>206</v>
      </c>
      <c r="L219" s="40">
        <v>0</v>
      </c>
      <c r="M219" s="6">
        <v>21.7</v>
      </c>
      <c r="N219" s="6">
        <v>21.93</v>
      </c>
      <c r="O219" s="6">
        <v>1</v>
      </c>
      <c r="P219" s="87">
        <f t="shared" si="3"/>
        <v>42.629999999999995</v>
      </c>
    </row>
    <row r="220" spans="1:16" ht="18" customHeight="1" x14ac:dyDescent="0.25">
      <c r="A220" s="3">
        <v>213</v>
      </c>
      <c r="B220" s="3" t="s">
        <v>914</v>
      </c>
      <c r="C220" s="5">
        <v>851215</v>
      </c>
      <c r="D220" s="10" t="s">
        <v>991</v>
      </c>
      <c r="E220" s="10" t="s">
        <v>86</v>
      </c>
      <c r="F220" s="10" t="s">
        <v>992</v>
      </c>
      <c r="G220" s="10" t="s">
        <v>993</v>
      </c>
      <c r="H220" s="10" t="s">
        <v>2316</v>
      </c>
      <c r="I220" s="10" t="s">
        <v>994</v>
      </c>
      <c r="J220" s="10" t="s">
        <v>995</v>
      </c>
      <c r="K220" s="6">
        <v>29</v>
      </c>
      <c r="L220" s="40">
        <v>0</v>
      </c>
      <c r="M220" s="6">
        <v>21.7</v>
      </c>
      <c r="N220" s="6">
        <v>21.93</v>
      </c>
      <c r="O220" s="6">
        <v>1</v>
      </c>
      <c r="P220" s="87">
        <f t="shared" si="3"/>
        <v>42.629999999999995</v>
      </c>
    </row>
    <row r="221" spans="1:16" ht="18" customHeight="1" x14ac:dyDescent="0.25">
      <c r="A221" s="3">
        <v>214</v>
      </c>
      <c r="B221" s="3" t="s">
        <v>1107</v>
      </c>
      <c r="C221" s="9" t="s">
        <v>996</v>
      </c>
      <c r="D221" s="9" t="s">
        <v>997</v>
      </c>
      <c r="E221" s="9" t="s">
        <v>998</v>
      </c>
      <c r="F221" s="9" t="s">
        <v>999</v>
      </c>
      <c r="G221" s="32" t="s">
        <v>82</v>
      </c>
      <c r="H221" s="9" t="s">
        <v>2317</v>
      </c>
      <c r="I221" s="9" t="s">
        <v>1000</v>
      </c>
      <c r="J221" s="9" t="s">
        <v>1001</v>
      </c>
      <c r="K221" s="6">
        <v>10</v>
      </c>
      <c r="L221" s="40">
        <v>0</v>
      </c>
      <c r="M221" s="6">
        <v>21.7</v>
      </c>
      <c r="N221" s="6">
        <v>21.93</v>
      </c>
      <c r="O221" s="6">
        <v>1</v>
      </c>
      <c r="P221" s="87">
        <f t="shared" si="3"/>
        <v>42.629999999999995</v>
      </c>
    </row>
    <row r="222" spans="1:16" ht="18" hidden="1" customHeight="1" x14ac:dyDescent="0.25">
      <c r="A222" s="3">
        <v>215</v>
      </c>
      <c r="B222" s="3" t="s">
        <v>1107</v>
      </c>
      <c r="C222" s="10">
        <v>812073</v>
      </c>
      <c r="D222" s="10" t="s">
        <v>1002</v>
      </c>
      <c r="E222" s="10" t="s">
        <v>266</v>
      </c>
      <c r="F222" s="10" t="s">
        <v>1003</v>
      </c>
      <c r="G222" s="32" t="s">
        <v>82</v>
      </c>
      <c r="H222" s="10" t="s">
        <v>2318</v>
      </c>
      <c r="I222" s="10" t="s">
        <v>1004</v>
      </c>
      <c r="J222" s="10" t="s">
        <v>1005</v>
      </c>
      <c r="K222" s="6">
        <v>10</v>
      </c>
      <c r="L222" s="40">
        <v>0</v>
      </c>
      <c r="M222" s="6">
        <v>21.7</v>
      </c>
      <c r="N222" s="6">
        <v>21.93</v>
      </c>
      <c r="O222" s="6">
        <v>1</v>
      </c>
      <c r="P222" s="87">
        <v>0</v>
      </c>
    </row>
    <row r="223" spans="1:16" ht="18" customHeight="1" x14ac:dyDescent="0.25">
      <c r="A223" s="3">
        <v>216</v>
      </c>
      <c r="B223" s="3" t="s">
        <v>1107</v>
      </c>
      <c r="C223" s="3">
        <v>759250</v>
      </c>
      <c r="D223" s="3" t="s">
        <v>1006</v>
      </c>
      <c r="E223" s="3" t="s">
        <v>957</v>
      </c>
      <c r="F223" s="3" t="s">
        <v>1007</v>
      </c>
      <c r="G223" s="32" t="s">
        <v>82</v>
      </c>
      <c r="H223" s="10">
        <v>2201870173</v>
      </c>
      <c r="I223" s="3" t="s">
        <v>1008</v>
      </c>
      <c r="J223" s="10">
        <v>1726215468</v>
      </c>
      <c r="K223" s="6">
        <v>10</v>
      </c>
      <c r="L223" s="40">
        <v>0</v>
      </c>
      <c r="M223" s="6">
        <v>21.7</v>
      </c>
      <c r="N223" s="6">
        <v>21.93</v>
      </c>
      <c r="O223" s="6">
        <v>1</v>
      </c>
      <c r="P223" s="87">
        <f t="shared" si="3"/>
        <v>42.629999999999995</v>
      </c>
    </row>
    <row r="224" spans="1:16" ht="18" customHeight="1" x14ac:dyDescent="0.25">
      <c r="A224" s="3">
        <v>217</v>
      </c>
      <c r="B224" s="3" t="s">
        <v>1107</v>
      </c>
      <c r="C224" s="10">
        <v>802453</v>
      </c>
      <c r="D224" s="10" t="s">
        <v>1009</v>
      </c>
      <c r="E224" s="10" t="s">
        <v>124</v>
      </c>
      <c r="F224" s="10" t="s">
        <v>1010</v>
      </c>
      <c r="G224" s="32" t="s">
        <v>82</v>
      </c>
      <c r="H224" s="10" t="s">
        <v>2319</v>
      </c>
      <c r="I224" s="10" t="s">
        <v>1011</v>
      </c>
      <c r="J224" s="10" t="s">
        <v>1012</v>
      </c>
      <c r="K224" s="6">
        <v>10</v>
      </c>
      <c r="L224" s="40">
        <v>0</v>
      </c>
      <c r="M224" s="6">
        <v>21.7</v>
      </c>
      <c r="N224" s="6">
        <v>21.93</v>
      </c>
      <c r="O224" s="6">
        <v>1</v>
      </c>
      <c r="P224" s="87">
        <f t="shared" si="3"/>
        <v>42.629999999999995</v>
      </c>
    </row>
    <row r="225" spans="1:16" ht="18" customHeight="1" x14ac:dyDescent="0.25">
      <c r="A225" s="3">
        <v>218</v>
      </c>
      <c r="B225" s="3" t="s">
        <v>1107</v>
      </c>
      <c r="C225" s="10">
        <v>596152</v>
      </c>
      <c r="D225" s="10" t="s">
        <v>431</v>
      </c>
      <c r="E225" s="10" t="s">
        <v>1013</v>
      </c>
      <c r="F225" s="10" t="s">
        <v>1014</v>
      </c>
      <c r="G225" s="176" t="s">
        <v>82</v>
      </c>
      <c r="H225" s="175" t="s">
        <v>2320</v>
      </c>
      <c r="I225" s="175" t="s">
        <v>1015</v>
      </c>
      <c r="J225" s="175" t="s">
        <v>1016</v>
      </c>
      <c r="K225" s="172">
        <v>10</v>
      </c>
      <c r="L225" s="40">
        <v>0</v>
      </c>
      <c r="M225" s="6">
        <v>21.7</v>
      </c>
      <c r="N225" s="6">
        <v>21.93</v>
      </c>
      <c r="O225" s="6">
        <v>1</v>
      </c>
      <c r="P225" s="87">
        <f t="shared" si="3"/>
        <v>42.629999999999995</v>
      </c>
    </row>
    <row r="226" spans="1:16" ht="18" customHeight="1" x14ac:dyDescent="0.25">
      <c r="A226" s="3">
        <v>219</v>
      </c>
      <c r="B226" s="3" t="s">
        <v>1107</v>
      </c>
      <c r="C226" s="10">
        <v>831129</v>
      </c>
      <c r="D226" s="10" t="s">
        <v>1017</v>
      </c>
      <c r="E226" s="10" t="s">
        <v>1018</v>
      </c>
      <c r="F226" s="10" t="s">
        <v>1019</v>
      </c>
      <c r="G226" s="176"/>
      <c r="H226" s="175"/>
      <c r="I226" s="175"/>
      <c r="J226" s="175"/>
      <c r="K226" s="173"/>
      <c r="L226" s="40">
        <v>0</v>
      </c>
      <c r="M226" s="6">
        <v>21.7</v>
      </c>
      <c r="N226" s="6">
        <v>21.93</v>
      </c>
      <c r="O226" s="6">
        <v>1</v>
      </c>
      <c r="P226" s="87">
        <f t="shared" si="3"/>
        <v>42.629999999999995</v>
      </c>
    </row>
    <row r="227" spans="1:16" ht="18" customHeight="1" x14ac:dyDescent="0.25">
      <c r="A227" s="3">
        <v>220</v>
      </c>
      <c r="B227" s="3" t="s">
        <v>1107</v>
      </c>
      <c r="C227" s="10">
        <v>663453</v>
      </c>
      <c r="D227" s="10" t="s">
        <v>925</v>
      </c>
      <c r="E227" s="10" t="s">
        <v>1020</v>
      </c>
      <c r="F227" s="32" t="s">
        <v>1021</v>
      </c>
      <c r="G227" s="32" t="s">
        <v>1022</v>
      </c>
      <c r="H227" s="10">
        <v>8338606200</v>
      </c>
      <c r="I227" s="10" t="s">
        <v>1023</v>
      </c>
      <c r="J227" s="10" t="s">
        <v>1024</v>
      </c>
      <c r="K227" s="6">
        <v>42</v>
      </c>
      <c r="L227" s="40">
        <v>0</v>
      </c>
      <c r="M227" s="6">
        <v>21.7</v>
      </c>
      <c r="N227" s="6">
        <v>21.93</v>
      </c>
      <c r="O227" s="6">
        <v>1</v>
      </c>
      <c r="P227" s="87">
        <f t="shared" si="3"/>
        <v>42.629999999999995</v>
      </c>
    </row>
    <row r="228" spans="1:16" ht="18" customHeight="1" x14ac:dyDescent="0.25">
      <c r="A228" s="3">
        <v>221</v>
      </c>
      <c r="B228" s="3" t="s">
        <v>1107</v>
      </c>
      <c r="C228" s="10">
        <v>812075</v>
      </c>
      <c r="D228" s="10" t="s">
        <v>1025</v>
      </c>
      <c r="E228" s="10" t="s">
        <v>59</v>
      </c>
      <c r="F228" s="10" t="s">
        <v>1026</v>
      </c>
      <c r="G228" s="32" t="s">
        <v>82</v>
      </c>
      <c r="H228" s="10" t="s">
        <v>2321</v>
      </c>
      <c r="I228" s="10" t="s">
        <v>1027</v>
      </c>
      <c r="J228" s="10" t="s">
        <v>1028</v>
      </c>
      <c r="K228" s="6">
        <v>10</v>
      </c>
      <c r="L228" s="40">
        <v>0</v>
      </c>
      <c r="M228" s="6">
        <v>21.7</v>
      </c>
      <c r="N228" s="6">
        <v>21.93</v>
      </c>
      <c r="O228" s="6">
        <v>1</v>
      </c>
      <c r="P228" s="87">
        <f t="shared" si="3"/>
        <v>42.629999999999995</v>
      </c>
    </row>
    <row r="229" spans="1:16" ht="18" customHeight="1" x14ac:dyDescent="0.25">
      <c r="A229" s="3">
        <v>222</v>
      </c>
      <c r="B229" s="3" t="s">
        <v>1107</v>
      </c>
      <c r="C229" s="10">
        <v>605037</v>
      </c>
      <c r="D229" s="10" t="s">
        <v>1029</v>
      </c>
      <c r="E229" s="10" t="s">
        <v>1030</v>
      </c>
      <c r="F229" s="10" t="s">
        <v>1026</v>
      </c>
      <c r="G229" s="32" t="s">
        <v>82</v>
      </c>
      <c r="H229" s="10" t="s">
        <v>2322</v>
      </c>
      <c r="I229" s="10" t="s">
        <v>1031</v>
      </c>
      <c r="J229" s="10" t="s">
        <v>1032</v>
      </c>
      <c r="K229" s="6">
        <v>10</v>
      </c>
      <c r="L229" s="40">
        <v>0</v>
      </c>
      <c r="M229" s="6">
        <v>21.7</v>
      </c>
      <c r="N229" s="6">
        <v>21.93</v>
      </c>
      <c r="O229" s="6">
        <v>1</v>
      </c>
      <c r="P229" s="87">
        <f t="shared" si="3"/>
        <v>42.629999999999995</v>
      </c>
    </row>
    <row r="230" spans="1:16" ht="18" customHeight="1" x14ac:dyDescent="0.25">
      <c r="A230" s="3">
        <v>223</v>
      </c>
      <c r="B230" s="3" t="s">
        <v>1107</v>
      </c>
      <c r="C230" s="10">
        <v>843960</v>
      </c>
      <c r="D230" s="10" t="s">
        <v>741</v>
      </c>
      <c r="E230" s="10" t="s">
        <v>86</v>
      </c>
      <c r="F230" s="10" t="s">
        <v>1033</v>
      </c>
      <c r="G230" s="32" t="s">
        <v>82</v>
      </c>
      <c r="H230" s="10" t="s">
        <v>2323</v>
      </c>
      <c r="I230" s="10" t="s">
        <v>1034</v>
      </c>
      <c r="J230" s="10" t="s">
        <v>1035</v>
      </c>
      <c r="K230" s="6">
        <v>10</v>
      </c>
      <c r="L230" s="40">
        <v>0</v>
      </c>
      <c r="M230" s="6">
        <v>21.7</v>
      </c>
      <c r="N230" s="6">
        <v>21.93</v>
      </c>
      <c r="O230" s="6">
        <v>1</v>
      </c>
      <c r="P230" s="87">
        <f t="shared" si="3"/>
        <v>42.629999999999995</v>
      </c>
    </row>
    <row r="231" spans="1:16" ht="18" customHeight="1" x14ac:dyDescent="0.25">
      <c r="A231" s="3">
        <v>224</v>
      </c>
      <c r="B231" s="3" t="s">
        <v>1107</v>
      </c>
      <c r="C231" s="10">
        <v>802456</v>
      </c>
      <c r="D231" s="10" t="s">
        <v>34</v>
      </c>
      <c r="E231" s="10" t="s">
        <v>1036</v>
      </c>
      <c r="F231" s="10" t="s">
        <v>1037</v>
      </c>
      <c r="G231" s="32" t="s">
        <v>82</v>
      </c>
      <c r="H231" s="10" t="s">
        <v>2324</v>
      </c>
      <c r="I231" s="10" t="s">
        <v>1038</v>
      </c>
      <c r="J231" s="10" t="s">
        <v>1039</v>
      </c>
      <c r="K231" s="6">
        <v>10</v>
      </c>
      <c r="L231" s="40">
        <v>0</v>
      </c>
      <c r="M231" s="6">
        <v>21.7</v>
      </c>
      <c r="N231" s="6">
        <v>21.93</v>
      </c>
      <c r="O231" s="6">
        <v>1</v>
      </c>
      <c r="P231" s="87">
        <f t="shared" si="3"/>
        <v>42.629999999999995</v>
      </c>
    </row>
    <row r="232" spans="1:16" ht="18" customHeight="1" x14ac:dyDescent="0.25">
      <c r="A232" s="3">
        <v>225</v>
      </c>
      <c r="B232" s="3" t="s">
        <v>1107</v>
      </c>
      <c r="C232" s="10">
        <v>591242</v>
      </c>
      <c r="D232" s="10" t="s">
        <v>48</v>
      </c>
      <c r="E232" s="10" t="s">
        <v>395</v>
      </c>
      <c r="F232" s="10" t="s">
        <v>1040</v>
      </c>
      <c r="G232" s="32" t="s">
        <v>82</v>
      </c>
      <c r="H232" s="10" t="s">
        <v>2325</v>
      </c>
      <c r="I232" s="10" t="s">
        <v>1041</v>
      </c>
      <c r="J232" s="10" t="s">
        <v>1042</v>
      </c>
      <c r="K232" s="6">
        <v>10</v>
      </c>
      <c r="L232" s="40">
        <v>0</v>
      </c>
      <c r="M232" s="6">
        <v>21.7</v>
      </c>
      <c r="N232" s="6">
        <v>21.93</v>
      </c>
      <c r="O232" s="6">
        <v>1</v>
      </c>
      <c r="P232" s="87">
        <f t="shared" si="3"/>
        <v>42.629999999999995</v>
      </c>
    </row>
    <row r="233" spans="1:16" ht="18" customHeight="1" x14ac:dyDescent="0.25">
      <c r="A233" s="3">
        <v>226</v>
      </c>
      <c r="B233" s="3" t="s">
        <v>1107</v>
      </c>
      <c r="C233" s="10">
        <v>759253</v>
      </c>
      <c r="D233" s="10" t="s">
        <v>1043</v>
      </c>
      <c r="E233" s="10" t="s">
        <v>33</v>
      </c>
      <c r="F233" s="10" t="s">
        <v>1040</v>
      </c>
      <c r="G233" s="32" t="s">
        <v>82</v>
      </c>
      <c r="H233" s="10" t="s">
        <v>2326</v>
      </c>
      <c r="I233" s="10" t="s">
        <v>1044</v>
      </c>
      <c r="J233" s="10" t="s">
        <v>1045</v>
      </c>
      <c r="K233" s="6">
        <v>10</v>
      </c>
      <c r="L233" s="40">
        <v>0</v>
      </c>
      <c r="M233" s="6">
        <v>21.7</v>
      </c>
      <c r="N233" s="6">
        <v>21.93</v>
      </c>
      <c r="O233" s="6">
        <v>1</v>
      </c>
      <c r="P233" s="87">
        <f t="shared" si="3"/>
        <v>42.629999999999995</v>
      </c>
    </row>
    <row r="234" spans="1:16" ht="18" customHeight="1" x14ac:dyDescent="0.25">
      <c r="A234" s="3">
        <v>227</v>
      </c>
      <c r="B234" s="3" t="s">
        <v>1107</v>
      </c>
      <c r="C234" s="10">
        <v>620219</v>
      </c>
      <c r="D234" s="10" t="s">
        <v>1</v>
      </c>
      <c r="E234" s="10" t="s">
        <v>33</v>
      </c>
      <c r="F234" s="10" t="s">
        <v>1046</v>
      </c>
      <c r="G234" s="32" t="s">
        <v>196</v>
      </c>
      <c r="H234" s="10" t="s">
        <v>2327</v>
      </c>
      <c r="I234" s="10" t="s">
        <v>1047</v>
      </c>
      <c r="J234" s="10" t="s">
        <v>1048</v>
      </c>
      <c r="K234" s="6">
        <v>206</v>
      </c>
      <c r="L234" s="40">
        <v>0</v>
      </c>
      <c r="M234" s="6">
        <v>21.7</v>
      </c>
      <c r="N234" s="6">
        <v>21.93</v>
      </c>
      <c r="O234" s="6">
        <v>1</v>
      </c>
      <c r="P234" s="87">
        <f t="shared" si="3"/>
        <v>42.629999999999995</v>
      </c>
    </row>
    <row r="235" spans="1:16" ht="18" customHeight="1" x14ac:dyDescent="0.25">
      <c r="A235" s="3">
        <v>228</v>
      </c>
      <c r="B235" s="3" t="s">
        <v>1107</v>
      </c>
      <c r="C235" s="10">
        <v>802455</v>
      </c>
      <c r="D235" s="10" t="s">
        <v>43</v>
      </c>
      <c r="E235" s="10" t="s">
        <v>58</v>
      </c>
      <c r="F235" s="10" t="s">
        <v>1049</v>
      </c>
      <c r="G235" s="32" t="s">
        <v>82</v>
      </c>
      <c r="H235" s="10" t="s">
        <v>2328</v>
      </c>
      <c r="I235" s="10" t="s">
        <v>1050</v>
      </c>
      <c r="J235" s="10" t="s">
        <v>1051</v>
      </c>
      <c r="K235" s="6">
        <v>10</v>
      </c>
      <c r="L235" s="40">
        <v>0</v>
      </c>
      <c r="M235" s="6">
        <v>21.7</v>
      </c>
      <c r="N235" s="6">
        <v>21.93</v>
      </c>
      <c r="O235" s="6">
        <v>1</v>
      </c>
      <c r="P235" s="87">
        <f t="shared" si="3"/>
        <v>42.629999999999995</v>
      </c>
    </row>
    <row r="236" spans="1:16" ht="18" customHeight="1" x14ac:dyDescent="0.25">
      <c r="A236" s="3">
        <v>229</v>
      </c>
      <c r="B236" s="3" t="s">
        <v>1107</v>
      </c>
      <c r="C236" s="10">
        <v>613490</v>
      </c>
      <c r="D236" s="10" t="s">
        <v>925</v>
      </c>
      <c r="E236" s="10" t="s">
        <v>1</v>
      </c>
      <c r="F236" s="10" t="s">
        <v>1052</v>
      </c>
      <c r="G236" s="32" t="s">
        <v>82</v>
      </c>
      <c r="H236" s="10" t="s">
        <v>2329</v>
      </c>
      <c r="I236" s="10" t="s">
        <v>1053</v>
      </c>
      <c r="J236" s="10" t="s">
        <v>1054</v>
      </c>
      <c r="K236" s="6">
        <v>10</v>
      </c>
      <c r="L236" s="40">
        <v>0</v>
      </c>
      <c r="M236" s="6">
        <v>21.7</v>
      </c>
      <c r="N236" s="6">
        <v>21.93</v>
      </c>
      <c r="O236" s="6">
        <v>1</v>
      </c>
      <c r="P236" s="87">
        <f t="shared" si="3"/>
        <v>42.629999999999995</v>
      </c>
    </row>
    <row r="237" spans="1:16" ht="18" customHeight="1" x14ac:dyDescent="0.25">
      <c r="A237" s="3">
        <v>230</v>
      </c>
      <c r="B237" s="3" t="s">
        <v>1107</v>
      </c>
      <c r="C237" s="10">
        <v>851210</v>
      </c>
      <c r="D237" s="10" t="s">
        <v>97</v>
      </c>
      <c r="E237" s="10" t="s">
        <v>266</v>
      </c>
      <c r="F237" s="10" t="s">
        <v>1055</v>
      </c>
      <c r="G237" s="32" t="s">
        <v>82</v>
      </c>
      <c r="H237" s="10" t="s">
        <v>2330</v>
      </c>
      <c r="I237" s="10" t="s">
        <v>1056</v>
      </c>
      <c r="J237" s="10" t="s">
        <v>1057</v>
      </c>
      <c r="K237" s="6">
        <v>10</v>
      </c>
      <c r="L237" s="40">
        <v>0</v>
      </c>
      <c r="M237" s="6">
        <v>21.7</v>
      </c>
      <c r="N237" s="6">
        <v>21.93</v>
      </c>
      <c r="O237" s="6">
        <v>1</v>
      </c>
      <c r="P237" s="87">
        <f t="shared" si="3"/>
        <v>42.629999999999995</v>
      </c>
    </row>
    <row r="238" spans="1:16" ht="18" customHeight="1" x14ac:dyDescent="0.25">
      <c r="A238" s="3">
        <v>231</v>
      </c>
      <c r="B238" s="3" t="s">
        <v>1107</v>
      </c>
      <c r="C238" s="10">
        <v>812069</v>
      </c>
      <c r="D238" s="10" t="s">
        <v>52</v>
      </c>
      <c r="E238" s="10" t="s">
        <v>24</v>
      </c>
      <c r="F238" s="10" t="s">
        <v>1058</v>
      </c>
      <c r="G238" s="32" t="s">
        <v>82</v>
      </c>
      <c r="H238" s="10" t="s">
        <v>2331</v>
      </c>
      <c r="I238" s="10" t="s">
        <v>1059</v>
      </c>
      <c r="J238" s="10" t="s">
        <v>1060</v>
      </c>
      <c r="K238" s="6">
        <v>10</v>
      </c>
      <c r="L238" s="40">
        <v>0</v>
      </c>
      <c r="M238" s="6">
        <v>21.7</v>
      </c>
      <c r="N238" s="6">
        <v>21.93</v>
      </c>
      <c r="O238" s="6">
        <v>1</v>
      </c>
      <c r="P238" s="87">
        <f t="shared" si="3"/>
        <v>42.629999999999995</v>
      </c>
    </row>
    <row r="239" spans="1:16" ht="18" customHeight="1" x14ac:dyDescent="0.25">
      <c r="A239" s="3">
        <v>232</v>
      </c>
      <c r="B239" s="3" t="s">
        <v>1107</v>
      </c>
      <c r="C239" s="6">
        <v>676737</v>
      </c>
      <c r="D239" s="6" t="s">
        <v>1061</v>
      </c>
      <c r="E239" s="6" t="s">
        <v>1062</v>
      </c>
      <c r="F239" s="6" t="s">
        <v>1063</v>
      </c>
      <c r="G239" s="32" t="s">
        <v>82</v>
      </c>
      <c r="H239" s="6">
        <v>2203953942</v>
      </c>
      <c r="I239" s="6" t="s">
        <v>1064</v>
      </c>
      <c r="J239" s="11" t="s">
        <v>1065</v>
      </c>
      <c r="K239" s="6">
        <v>10</v>
      </c>
      <c r="L239" s="40">
        <v>0</v>
      </c>
      <c r="M239" s="6">
        <v>21.7</v>
      </c>
      <c r="N239" s="6">
        <v>21.93</v>
      </c>
      <c r="O239" s="6">
        <v>1</v>
      </c>
      <c r="P239" s="87">
        <f t="shared" si="3"/>
        <v>42.629999999999995</v>
      </c>
    </row>
    <row r="240" spans="1:16" ht="18" customHeight="1" x14ac:dyDescent="0.25">
      <c r="A240" s="3">
        <v>233</v>
      </c>
      <c r="B240" s="3" t="s">
        <v>1107</v>
      </c>
      <c r="C240" s="6">
        <v>676741</v>
      </c>
      <c r="D240" s="6" t="s">
        <v>1066</v>
      </c>
      <c r="E240" s="6" t="s">
        <v>28</v>
      </c>
      <c r="F240" s="6" t="s">
        <v>1067</v>
      </c>
      <c r="G240" s="32" t="s">
        <v>82</v>
      </c>
      <c r="H240" s="6">
        <v>2203972901</v>
      </c>
      <c r="I240" s="6" t="s">
        <v>1068</v>
      </c>
      <c r="J240" s="11" t="s">
        <v>1069</v>
      </c>
      <c r="K240" s="6">
        <v>10</v>
      </c>
      <c r="L240" s="40">
        <v>0</v>
      </c>
      <c r="M240" s="6">
        <v>21.7</v>
      </c>
      <c r="N240" s="6">
        <v>21.93</v>
      </c>
      <c r="O240" s="6">
        <v>1</v>
      </c>
      <c r="P240" s="87">
        <f t="shared" si="3"/>
        <v>42.629999999999995</v>
      </c>
    </row>
    <row r="241" spans="1:16" ht="18" customHeight="1" x14ac:dyDescent="0.25">
      <c r="A241" s="3">
        <v>234</v>
      </c>
      <c r="B241" s="3" t="s">
        <v>1107</v>
      </c>
      <c r="C241" s="6">
        <v>701640</v>
      </c>
      <c r="D241" s="6" t="s">
        <v>1070</v>
      </c>
      <c r="E241" s="6" t="s">
        <v>1030</v>
      </c>
      <c r="F241" s="6" t="s">
        <v>1071</v>
      </c>
      <c r="G241" s="176" t="s">
        <v>196</v>
      </c>
      <c r="H241" s="175" t="s">
        <v>2332</v>
      </c>
      <c r="I241" s="175" t="s">
        <v>1072</v>
      </c>
      <c r="J241" s="175" t="s">
        <v>1073</v>
      </c>
      <c r="K241" s="172">
        <v>206</v>
      </c>
      <c r="L241" s="40">
        <v>0</v>
      </c>
      <c r="M241" s="6">
        <v>21.7</v>
      </c>
      <c r="N241" s="6">
        <v>21.93</v>
      </c>
      <c r="O241" s="6">
        <v>1</v>
      </c>
      <c r="P241" s="87">
        <f t="shared" si="3"/>
        <v>42.629999999999995</v>
      </c>
    </row>
    <row r="242" spans="1:16" ht="18" customHeight="1" x14ac:dyDescent="0.25">
      <c r="A242" s="3">
        <v>235</v>
      </c>
      <c r="B242" s="3" t="s">
        <v>1107</v>
      </c>
      <c r="C242" s="6">
        <v>859621</v>
      </c>
      <c r="D242" s="6" t="s">
        <v>1074</v>
      </c>
      <c r="E242" s="6" t="s">
        <v>376</v>
      </c>
      <c r="F242" s="6" t="s">
        <v>1071</v>
      </c>
      <c r="G242" s="176"/>
      <c r="H242" s="175"/>
      <c r="I242" s="175"/>
      <c r="J242" s="175"/>
      <c r="K242" s="173"/>
      <c r="L242" s="40">
        <v>0</v>
      </c>
      <c r="M242" s="6">
        <v>21.7</v>
      </c>
      <c r="N242" s="6">
        <v>21.93</v>
      </c>
      <c r="O242" s="6">
        <v>1</v>
      </c>
      <c r="P242" s="87">
        <f t="shared" si="3"/>
        <v>42.629999999999995</v>
      </c>
    </row>
    <row r="243" spans="1:16" ht="18" customHeight="1" x14ac:dyDescent="0.25">
      <c r="A243" s="3">
        <v>236</v>
      </c>
      <c r="B243" s="3" t="s">
        <v>1107</v>
      </c>
      <c r="C243" s="42">
        <v>839918</v>
      </c>
      <c r="D243" s="6" t="s">
        <v>79</v>
      </c>
      <c r="E243" s="6" t="s">
        <v>177</v>
      </c>
      <c r="F243" s="6" t="s">
        <v>1075</v>
      </c>
      <c r="G243" s="4" t="s">
        <v>196</v>
      </c>
      <c r="H243" s="4" t="s">
        <v>2333</v>
      </c>
      <c r="I243" s="4" t="s">
        <v>1076</v>
      </c>
      <c r="J243" s="4" t="s">
        <v>1077</v>
      </c>
      <c r="K243" s="6">
        <v>206</v>
      </c>
      <c r="L243" s="40">
        <v>0</v>
      </c>
      <c r="M243" s="6">
        <v>21.7</v>
      </c>
      <c r="N243" s="6">
        <v>21.93</v>
      </c>
      <c r="O243" s="6">
        <v>1</v>
      </c>
      <c r="P243" s="87">
        <f t="shared" si="3"/>
        <v>42.629999999999995</v>
      </c>
    </row>
    <row r="244" spans="1:16" ht="18" customHeight="1" x14ac:dyDescent="0.25">
      <c r="A244" s="3">
        <v>237</v>
      </c>
      <c r="B244" s="3" t="s">
        <v>1107</v>
      </c>
      <c r="C244" s="3">
        <v>802454</v>
      </c>
      <c r="D244" s="6" t="s">
        <v>1078</v>
      </c>
      <c r="E244" s="6" t="s">
        <v>1079</v>
      </c>
      <c r="F244" s="6" t="s">
        <v>1080</v>
      </c>
      <c r="G244" s="10" t="s">
        <v>196</v>
      </c>
      <c r="H244" s="10" t="s">
        <v>2334</v>
      </c>
      <c r="I244" s="10" t="s">
        <v>1081</v>
      </c>
      <c r="J244" s="10" t="s">
        <v>1082</v>
      </c>
      <c r="K244" s="6">
        <v>206</v>
      </c>
      <c r="L244" s="40">
        <v>0</v>
      </c>
      <c r="M244" s="6">
        <v>21.7</v>
      </c>
      <c r="N244" s="6">
        <v>21.93</v>
      </c>
      <c r="O244" s="6">
        <v>1</v>
      </c>
      <c r="P244" s="87">
        <f t="shared" si="3"/>
        <v>42.629999999999995</v>
      </c>
    </row>
    <row r="245" spans="1:16" ht="31.5" customHeight="1" x14ac:dyDescent="0.25">
      <c r="A245" s="3">
        <v>238</v>
      </c>
      <c r="B245" s="3" t="s">
        <v>1107</v>
      </c>
      <c r="C245" s="3">
        <v>422822</v>
      </c>
      <c r="D245" s="6" t="s">
        <v>1083</v>
      </c>
      <c r="E245" s="6" t="s">
        <v>39</v>
      </c>
      <c r="F245" s="6" t="s">
        <v>1084</v>
      </c>
      <c r="G245" s="10" t="s">
        <v>196</v>
      </c>
      <c r="H245" s="10" t="s">
        <v>2335</v>
      </c>
      <c r="I245" s="10" t="s">
        <v>1085</v>
      </c>
      <c r="J245" s="10" t="s">
        <v>1086</v>
      </c>
      <c r="K245" s="6">
        <v>206</v>
      </c>
      <c r="L245" s="40">
        <v>0</v>
      </c>
      <c r="M245" s="6">
        <v>21.7</v>
      </c>
      <c r="N245" s="6">
        <v>21.93</v>
      </c>
      <c r="O245" s="6">
        <v>1</v>
      </c>
      <c r="P245" s="87">
        <f t="shared" si="3"/>
        <v>42.629999999999995</v>
      </c>
    </row>
    <row r="246" spans="1:16" ht="18" hidden="1" customHeight="1" x14ac:dyDescent="0.25">
      <c r="A246" s="3">
        <v>239</v>
      </c>
      <c r="B246" s="3" t="s">
        <v>1107</v>
      </c>
      <c r="C246" s="3">
        <v>715754</v>
      </c>
      <c r="D246" s="6" t="s">
        <v>1087</v>
      </c>
      <c r="E246" s="6" t="s">
        <v>50</v>
      </c>
      <c r="F246" s="6" t="s">
        <v>1088</v>
      </c>
      <c r="G246" s="10" t="s">
        <v>196</v>
      </c>
      <c r="H246" s="10" t="s">
        <v>2336</v>
      </c>
      <c r="I246" s="10" t="s">
        <v>1089</v>
      </c>
      <c r="J246" s="10" t="s">
        <v>1090</v>
      </c>
      <c r="K246" s="6">
        <v>206</v>
      </c>
      <c r="L246" s="40">
        <v>0</v>
      </c>
      <c r="M246" s="6">
        <v>21.7</v>
      </c>
      <c r="N246" s="6">
        <v>21.93</v>
      </c>
      <c r="O246" s="6">
        <v>1</v>
      </c>
      <c r="P246" s="87">
        <v>0</v>
      </c>
    </row>
    <row r="247" spans="1:16" ht="18" customHeight="1" x14ac:dyDescent="0.25">
      <c r="A247" s="3">
        <v>240</v>
      </c>
      <c r="B247" s="3" t="s">
        <v>1107</v>
      </c>
      <c r="C247" s="3">
        <v>842960</v>
      </c>
      <c r="D247" s="6" t="s">
        <v>79</v>
      </c>
      <c r="E247" s="6" t="s">
        <v>97</v>
      </c>
      <c r="F247" s="6" t="s">
        <v>1091</v>
      </c>
      <c r="G247" s="10" t="s">
        <v>196</v>
      </c>
      <c r="H247" s="10" t="s">
        <v>2337</v>
      </c>
      <c r="I247" s="10" t="s">
        <v>1092</v>
      </c>
      <c r="J247" s="10" t="s">
        <v>1093</v>
      </c>
      <c r="K247" s="6">
        <v>206</v>
      </c>
      <c r="L247" s="40">
        <v>0</v>
      </c>
      <c r="M247" s="6">
        <v>21.7</v>
      </c>
      <c r="N247" s="6">
        <v>21.93</v>
      </c>
      <c r="O247" s="6">
        <v>1</v>
      </c>
      <c r="P247" s="87">
        <f t="shared" si="3"/>
        <v>42.629999999999995</v>
      </c>
    </row>
    <row r="248" spans="1:16" ht="18" customHeight="1" x14ac:dyDescent="0.25">
      <c r="A248" s="3">
        <v>241</v>
      </c>
      <c r="B248" s="3" t="s">
        <v>1107</v>
      </c>
      <c r="C248" s="3">
        <v>804921</v>
      </c>
      <c r="D248" s="6" t="s">
        <v>181</v>
      </c>
      <c r="E248" s="6" t="s">
        <v>177</v>
      </c>
      <c r="F248" s="6" t="s">
        <v>1091</v>
      </c>
      <c r="G248" s="10" t="s">
        <v>196</v>
      </c>
      <c r="H248" s="10" t="s">
        <v>2338</v>
      </c>
      <c r="I248" s="10" t="s">
        <v>1094</v>
      </c>
      <c r="J248" s="10" t="s">
        <v>1095</v>
      </c>
      <c r="K248" s="6">
        <v>206</v>
      </c>
      <c r="L248" s="40">
        <v>0</v>
      </c>
      <c r="M248" s="6">
        <v>21.7</v>
      </c>
      <c r="N248" s="6">
        <v>21.93</v>
      </c>
      <c r="O248" s="6">
        <v>1</v>
      </c>
      <c r="P248" s="87">
        <f t="shared" si="3"/>
        <v>42.629999999999995</v>
      </c>
    </row>
    <row r="249" spans="1:16" ht="18" hidden="1" customHeight="1" x14ac:dyDescent="0.25">
      <c r="A249" s="3">
        <v>242</v>
      </c>
      <c r="B249" s="3" t="s">
        <v>1107</v>
      </c>
      <c r="C249" s="3">
        <v>597145</v>
      </c>
      <c r="D249" s="6" t="s">
        <v>414</v>
      </c>
      <c r="E249" s="6" t="s">
        <v>157</v>
      </c>
      <c r="F249" s="6" t="s">
        <v>1096</v>
      </c>
      <c r="G249" s="10" t="s">
        <v>196</v>
      </c>
      <c r="H249" s="10" t="s">
        <v>2339</v>
      </c>
      <c r="I249" s="10" t="s">
        <v>1097</v>
      </c>
      <c r="J249" s="10" t="s">
        <v>1098</v>
      </c>
      <c r="K249" s="6">
        <v>206</v>
      </c>
      <c r="L249" s="40">
        <v>0</v>
      </c>
      <c r="M249" s="6">
        <v>21.7</v>
      </c>
      <c r="N249" s="6">
        <v>21.93</v>
      </c>
      <c r="O249" s="6">
        <v>1</v>
      </c>
      <c r="P249" s="87">
        <v>0</v>
      </c>
    </row>
    <row r="250" spans="1:16" ht="18" customHeight="1" x14ac:dyDescent="0.25">
      <c r="A250" s="3">
        <v>243</v>
      </c>
      <c r="B250" s="3" t="s">
        <v>1107</v>
      </c>
      <c r="C250" s="42">
        <v>694368</v>
      </c>
      <c r="D250" s="6" t="s">
        <v>1099</v>
      </c>
      <c r="E250" s="6" t="s">
        <v>311</v>
      </c>
      <c r="F250" s="6" t="s">
        <v>1075</v>
      </c>
      <c r="G250" s="10" t="s">
        <v>196</v>
      </c>
      <c r="H250" s="10" t="s">
        <v>2340</v>
      </c>
      <c r="I250" s="10" t="s">
        <v>1100</v>
      </c>
      <c r="J250" s="10" t="s">
        <v>1101</v>
      </c>
      <c r="K250" s="6">
        <v>206</v>
      </c>
      <c r="L250" s="40">
        <v>0</v>
      </c>
      <c r="M250" s="6">
        <v>21.7</v>
      </c>
      <c r="N250" s="6">
        <v>21.93</v>
      </c>
      <c r="O250" s="6">
        <v>1</v>
      </c>
      <c r="P250" s="87">
        <f t="shared" si="3"/>
        <v>42.629999999999995</v>
      </c>
    </row>
    <row r="251" spans="1:16" ht="18" customHeight="1" x14ac:dyDescent="0.25">
      <c r="A251" s="3">
        <v>244</v>
      </c>
      <c r="B251" s="3" t="s">
        <v>1107</v>
      </c>
      <c r="C251" s="42">
        <v>422827</v>
      </c>
      <c r="D251" s="6" t="s">
        <v>1103</v>
      </c>
      <c r="E251" s="6" t="s">
        <v>696</v>
      </c>
      <c r="F251" s="6" t="s">
        <v>1104</v>
      </c>
      <c r="G251" s="10" t="s">
        <v>196</v>
      </c>
      <c r="H251" s="10" t="s">
        <v>2341</v>
      </c>
      <c r="I251" s="10" t="s">
        <v>1105</v>
      </c>
      <c r="J251" s="10" t="s">
        <v>1106</v>
      </c>
      <c r="K251" s="6">
        <v>206</v>
      </c>
      <c r="L251" s="40">
        <v>0</v>
      </c>
      <c r="M251" s="6">
        <v>21.7</v>
      </c>
      <c r="N251" s="6">
        <v>21.93</v>
      </c>
      <c r="O251" s="6">
        <v>1</v>
      </c>
      <c r="P251" s="87">
        <f t="shared" si="3"/>
        <v>42.629999999999995</v>
      </c>
    </row>
    <row r="252" spans="1:16" ht="18" customHeight="1" x14ac:dyDescent="0.25">
      <c r="A252" s="3">
        <v>245</v>
      </c>
      <c r="B252" s="3" t="s">
        <v>1108</v>
      </c>
      <c r="C252" s="10">
        <v>631310</v>
      </c>
      <c r="D252" s="10" t="s">
        <v>48</v>
      </c>
      <c r="E252" s="10"/>
      <c r="F252" s="10" t="s">
        <v>1109</v>
      </c>
      <c r="G252" s="32" t="s">
        <v>82</v>
      </c>
      <c r="H252" s="10" t="s">
        <v>2342</v>
      </c>
      <c r="I252" s="10" t="s">
        <v>1110</v>
      </c>
      <c r="J252" s="10" t="s">
        <v>1111</v>
      </c>
      <c r="K252" s="6">
        <v>10</v>
      </c>
      <c r="L252" s="40">
        <v>0</v>
      </c>
      <c r="M252" s="6">
        <v>21.7</v>
      </c>
      <c r="N252" s="6">
        <v>21.93</v>
      </c>
      <c r="O252" s="6">
        <v>1</v>
      </c>
      <c r="P252" s="87">
        <f t="shared" si="3"/>
        <v>42.629999999999995</v>
      </c>
    </row>
    <row r="253" spans="1:16" ht="18" customHeight="1" x14ac:dyDescent="0.25">
      <c r="A253" s="3">
        <v>246</v>
      </c>
      <c r="B253" s="3" t="s">
        <v>1108</v>
      </c>
      <c r="C253" s="10">
        <v>169853</v>
      </c>
      <c r="D253" s="10" t="s">
        <v>157</v>
      </c>
      <c r="E253" s="10" t="s">
        <v>1112</v>
      </c>
      <c r="F253" s="10" t="s">
        <v>1113</v>
      </c>
      <c r="G253" s="32" t="s">
        <v>82</v>
      </c>
      <c r="H253" s="10" t="s">
        <v>2343</v>
      </c>
      <c r="I253" s="10" t="s">
        <v>1114</v>
      </c>
      <c r="J253" s="10" t="s">
        <v>1115</v>
      </c>
      <c r="K253" s="6">
        <v>10</v>
      </c>
      <c r="L253" s="40">
        <v>0</v>
      </c>
      <c r="M253" s="6">
        <v>21.7</v>
      </c>
      <c r="N253" s="6">
        <v>21.93</v>
      </c>
      <c r="O253" s="6">
        <v>1</v>
      </c>
      <c r="P253" s="87">
        <f t="shared" si="3"/>
        <v>42.629999999999995</v>
      </c>
    </row>
    <row r="254" spans="1:16" ht="18" customHeight="1" x14ac:dyDescent="0.25">
      <c r="A254" s="3">
        <v>247</v>
      </c>
      <c r="B254" s="3" t="s">
        <v>1108</v>
      </c>
      <c r="C254" s="10">
        <v>802457</v>
      </c>
      <c r="D254" s="10" t="s">
        <v>1009</v>
      </c>
      <c r="E254" s="10" t="s">
        <v>50</v>
      </c>
      <c r="F254" s="10" t="s">
        <v>1116</v>
      </c>
      <c r="G254" s="32" t="s">
        <v>82</v>
      </c>
      <c r="H254" s="10" t="s">
        <v>2344</v>
      </c>
      <c r="I254" s="10" t="s">
        <v>1117</v>
      </c>
      <c r="J254" s="10" t="s">
        <v>1118</v>
      </c>
      <c r="K254" s="6">
        <v>10</v>
      </c>
      <c r="L254" s="40">
        <v>0</v>
      </c>
      <c r="M254" s="6">
        <v>21.7</v>
      </c>
      <c r="N254" s="6">
        <v>21.93</v>
      </c>
      <c r="O254" s="6">
        <v>1</v>
      </c>
      <c r="P254" s="87">
        <f t="shared" si="3"/>
        <v>42.629999999999995</v>
      </c>
    </row>
    <row r="255" spans="1:16" ht="18" customHeight="1" x14ac:dyDescent="0.25">
      <c r="A255" s="3">
        <v>248</v>
      </c>
      <c r="B255" s="3" t="s">
        <v>1108</v>
      </c>
      <c r="C255" s="10">
        <v>831095</v>
      </c>
      <c r="D255" s="10" t="s">
        <v>1119</v>
      </c>
      <c r="E255" s="10" t="s">
        <v>136</v>
      </c>
      <c r="F255" s="10" t="s">
        <v>1120</v>
      </c>
      <c r="G255" s="32" t="s">
        <v>82</v>
      </c>
      <c r="H255" s="10" t="s">
        <v>2345</v>
      </c>
      <c r="I255" s="10" t="s">
        <v>1121</v>
      </c>
      <c r="J255" s="10" t="s">
        <v>1122</v>
      </c>
      <c r="K255" s="6">
        <v>10</v>
      </c>
      <c r="L255" s="40">
        <v>0</v>
      </c>
      <c r="M255" s="6">
        <v>21.7</v>
      </c>
      <c r="N255" s="6">
        <v>21.93</v>
      </c>
      <c r="O255" s="6">
        <v>1</v>
      </c>
      <c r="P255" s="87">
        <f t="shared" si="3"/>
        <v>42.629999999999995</v>
      </c>
    </row>
    <row r="256" spans="1:16" ht="18" customHeight="1" x14ac:dyDescent="0.25">
      <c r="A256" s="3">
        <v>249</v>
      </c>
      <c r="B256" s="3" t="s">
        <v>1108</v>
      </c>
      <c r="C256" s="10">
        <v>771456</v>
      </c>
      <c r="D256" s="10" t="s">
        <v>586</v>
      </c>
      <c r="E256" s="10" t="s">
        <v>952</v>
      </c>
      <c r="F256" s="10" t="s">
        <v>1123</v>
      </c>
      <c r="G256" s="32" t="s">
        <v>82</v>
      </c>
      <c r="H256" s="10" t="s">
        <v>2346</v>
      </c>
      <c r="I256" s="10" t="s">
        <v>1124</v>
      </c>
      <c r="J256" s="10" t="s">
        <v>1125</v>
      </c>
      <c r="K256" s="6">
        <v>10</v>
      </c>
      <c r="L256" s="40">
        <v>0</v>
      </c>
      <c r="M256" s="6">
        <v>21.7</v>
      </c>
      <c r="N256" s="6">
        <v>21.93</v>
      </c>
      <c r="O256" s="6">
        <v>1</v>
      </c>
      <c r="P256" s="87">
        <f t="shared" si="3"/>
        <v>42.629999999999995</v>
      </c>
    </row>
    <row r="257" spans="1:16" ht="18" customHeight="1" x14ac:dyDescent="0.25">
      <c r="A257" s="3">
        <v>250</v>
      </c>
      <c r="B257" s="3" t="s">
        <v>1108</v>
      </c>
      <c r="C257" s="10">
        <v>812067</v>
      </c>
      <c r="D257" s="10" t="s">
        <v>764</v>
      </c>
      <c r="E257" s="10" t="s">
        <v>1126</v>
      </c>
      <c r="F257" s="10" t="s">
        <v>1127</v>
      </c>
      <c r="G257" s="32" t="s">
        <v>1128</v>
      </c>
      <c r="H257" s="10" t="s">
        <v>2347</v>
      </c>
      <c r="I257" s="10" t="s">
        <v>1129</v>
      </c>
      <c r="J257" s="10">
        <v>1717325599</v>
      </c>
      <c r="K257" s="6">
        <v>218</v>
      </c>
      <c r="L257" s="40">
        <v>0</v>
      </c>
      <c r="M257" s="6">
        <v>21.7</v>
      </c>
      <c r="N257" s="6">
        <v>21.93</v>
      </c>
      <c r="O257" s="6">
        <v>1</v>
      </c>
      <c r="P257" s="87">
        <f t="shared" si="3"/>
        <v>42.629999999999995</v>
      </c>
    </row>
    <row r="258" spans="1:16" ht="18" customHeight="1" x14ac:dyDescent="0.25">
      <c r="A258" s="3">
        <v>251</v>
      </c>
      <c r="B258" s="3" t="s">
        <v>1108</v>
      </c>
      <c r="C258" s="10">
        <v>832723</v>
      </c>
      <c r="D258" s="10" t="s">
        <v>1130</v>
      </c>
      <c r="E258" s="10" t="s">
        <v>1131</v>
      </c>
      <c r="F258" s="10" t="s">
        <v>1132</v>
      </c>
      <c r="G258" s="32" t="s">
        <v>508</v>
      </c>
      <c r="H258" s="10" t="s">
        <v>2348</v>
      </c>
      <c r="I258" s="10" t="s">
        <v>1133</v>
      </c>
      <c r="J258" s="10" t="s">
        <v>1134</v>
      </c>
      <c r="K258" s="6">
        <v>227</v>
      </c>
      <c r="L258" s="40">
        <v>0</v>
      </c>
      <c r="M258" s="6">
        <v>21.7</v>
      </c>
      <c r="N258" s="6">
        <v>21.93</v>
      </c>
      <c r="O258" s="6">
        <v>1</v>
      </c>
      <c r="P258" s="87">
        <f t="shared" si="3"/>
        <v>42.629999999999995</v>
      </c>
    </row>
    <row r="259" spans="1:16" ht="18" customHeight="1" x14ac:dyDescent="0.25">
      <c r="A259" s="3">
        <v>252</v>
      </c>
      <c r="B259" s="3" t="s">
        <v>1108</v>
      </c>
      <c r="C259" s="10">
        <v>771441</v>
      </c>
      <c r="D259" s="10" t="s">
        <v>22</v>
      </c>
      <c r="E259" s="10" t="s">
        <v>965</v>
      </c>
      <c r="F259" s="10" t="s">
        <v>1135</v>
      </c>
      <c r="G259" s="32" t="s">
        <v>82</v>
      </c>
      <c r="H259" s="10" t="s">
        <v>2349</v>
      </c>
      <c r="I259" s="10" t="s">
        <v>1136</v>
      </c>
      <c r="J259" s="10" t="s">
        <v>1137</v>
      </c>
      <c r="K259" s="6">
        <v>10</v>
      </c>
      <c r="L259" s="40">
        <v>0</v>
      </c>
      <c r="M259" s="6">
        <v>21.7</v>
      </c>
      <c r="N259" s="6">
        <v>21.93</v>
      </c>
      <c r="O259" s="6">
        <v>1</v>
      </c>
      <c r="P259" s="87">
        <f t="shared" si="3"/>
        <v>42.629999999999995</v>
      </c>
    </row>
    <row r="260" spans="1:16" ht="18" customHeight="1" x14ac:dyDescent="0.25">
      <c r="A260" s="3">
        <v>253</v>
      </c>
      <c r="B260" s="3" t="s">
        <v>1108</v>
      </c>
      <c r="C260" s="3">
        <v>560680</v>
      </c>
      <c r="D260" s="39" t="s">
        <v>487</v>
      </c>
      <c r="E260" s="39" t="s">
        <v>1138</v>
      </c>
      <c r="F260" s="39" t="s">
        <v>1139</v>
      </c>
      <c r="G260" s="228" t="s">
        <v>82</v>
      </c>
      <c r="H260" s="228" t="s">
        <v>2350</v>
      </c>
      <c r="I260" s="222" t="s">
        <v>1140</v>
      </c>
      <c r="J260" s="175">
        <v>1724385107</v>
      </c>
      <c r="K260" s="172">
        <v>10</v>
      </c>
      <c r="L260" s="40">
        <v>0</v>
      </c>
      <c r="M260" s="6">
        <v>21.7</v>
      </c>
      <c r="N260" s="6">
        <v>21.93</v>
      </c>
      <c r="O260" s="6">
        <v>1</v>
      </c>
      <c r="P260" s="87">
        <f t="shared" si="3"/>
        <v>42.629999999999995</v>
      </c>
    </row>
    <row r="261" spans="1:16" ht="18" customHeight="1" x14ac:dyDescent="0.25">
      <c r="A261" s="3">
        <v>254</v>
      </c>
      <c r="B261" s="3" t="s">
        <v>1108</v>
      </c>
      <c r="C261" s="3">
        <v>609864</v>
      </c>
      <c r="D261" s="36" t="s">
        <v>1141</v>
      </c>
      <c r="E261" s="36" t="s">
        <v>342</v>
      </c>
      <c r="F261" s="36" t="s">
        <v>1142</v>
      </c>
      <c r="G261" s="228"/>
      <c r="H261" s="228"/>
      <c r="I261" s="222"/>
      <c r="J261" s="175"/>
      <c r="K261" s="173"/>
      <c r="L261" s="40">
        <v>0</v>
      </c>
      <c r="M261" s="6">
        <v>21.7</v>
      </c>
      <c r="N261" s="6">
        <v>21.93</v>
      </c>
      <c r="O261" s="6">
        <v>1</v>
      </c>
      <c r="P261" s="87">
        <f t="shared" ref="P261:P323" si="4">+L261+M261+N261-O261</f>
        <v>42.629999999999995</v>
      </c>
    </row>
    <row r="262" spans="1:16" ht="18" customHeight="1" x14ac:dyDescent="0.25">
      <c r="A262" s="3">
        <v>255</v>
      </c>
      <c r="B262" s="3" t="s">
        <v>1108</v>
      </c>
      <c r="C262" s="10">
        <v>831110</v>
      </c>
      <c r="D262" s="10" t="s">
        <v>1143</v>
      </c>
      <c r="E262" s="10" t="s">
        <v>700</v>
      </c>
      <c r="F262" s="10" t="s">
        <v>1144</v>
      </c>
      <c r="G262" s="32" t="s">
        <v>508</v>
      </c>
      <c r="H262" s="10" t="s">
        <v>2351</v>
      </c>
      <c r="I262" s="10" t="s">
        <v>1145</v>
      </c>
      <c r="J262" s="10" t="s">
        <v>1146</v>
      </c>
      <c r="K262" s="6">
        <v>227</v>
      </c>
      <c r="L262" s="40">
        <v>0</v>
      </c>
      <c r="M262" s="6">
        <v>21.7</v>
      </c>
      <c r="N262" s="6">
        <v>21.93</v>
      </c>
      <c r="O262" s="6">
        <v>1</v>
      </c>
      <c r="P262" s="87">
        <f t="shared" si="4"/>
        <v>42.629999999999995</v>
      </c>
    </row>
    <row r="263" spans="1:16" ht="18" customHeight="1" x14ac:dyDescent="0.25">
      <c r="A263" s="3">
        <v>256</v>
      </c>
      <c r="B263" s="3" t="s">
        <v>1108</v>
      </c>
      <c r="C263" s="10">
        <v>422494</v>
      </c>
      <c r="D263" s="10" t="s">
        <v>1147</v>
      </c>
      <c r="E263" s="10" t="s">
        <v>1148</v>
      </c>
      <c r="F263" s="10" t="s">
        <v>1149</v>
      </c>
      <c r="G263" s="35" t="s">
        <v>262</v>
      </c>
      <c r="H263" s="10">
        <v>1048522627</v>
      </c>
      <c r="I263" s="10" t="s">
        <v>1150</v>
      </c>
      <c r="J263" s="10">
        <v>1725106130</v>
      </c>
      <c r="K263" s="6">
        <v>30</v>
      </c>
      <c r="L263" s="40">
        <v>0</v>
      </c>
      <c r="M263" s="6">
        <v>21.7</v>
      </c>
      <c r="N263" s="6">
        <v>21.93</v>
      </c>
      <c r="O263" s="6">
        <v>1</v>
      </c>
      <c r="P263" s="87">
        <f t="shared" si="4"/>
        <v>42.629999999999995</v>
      </c>
    </row>
    <row r="264" spans="1:16" ht="18" customHeight="1" x14ac:dyDescent="0.25">
      <c r="A264" s="3">
        <v>257</v>
      </c>
      <c r="B264" s="3" t="s">
        <v>1108</v>
      </c>
      <c r="C264" s="10">
        <v>812070</v>
      </c>
      <c r="D264" s="10" t="s">
        <v>79</v>
      </c>
      <c r="E264" s="10" t="s">
        <v>1151</v>
      </c>
      <c r="F264" s="10" t="s">
        <v>1152</v>
      </c>
      <c r="G264" s="32" t="s">
        <v>82</v>
      </c>
      <c r="H264" s="10" t="s">
        <v>1153</v>
      </c>
      <c r="I264" s="10" t="s">
        <v>1154</v>
      </c>
      <c r="J264" s="10" t="s">
        <v>1155</v>
      </c>
      <c r="K264" s="6">
        <v>10</v>
      </c>
      <c r="L264" s="40">
        <v>0</v>
      </c>
      <c r="M264" s="6">
        <v>21.7</v>
      </c>
      <c r="N264" s="6">
        <v>21.93</v>
      </c>
      <c r="O264" s="6">
        <v>1</v>
      </c>
      <c r="P264" s="87">
        <f t="shared" si="4"/>
        <v>42.629999999999995</v>
      </c>
    </row>
    <row r="265" spans="1:16" ht="18" customHeight="1" x14ac:dyDescent="0.25">
      <c r="A265" s="3">
        <v>258</v>
      </c>
      <c r="B265" s="3" t="s">
        <v>1108</v>
      </c>
      <c r="C265" s="10">
        <v>568981</v>
      </c>
      <c r="D265" s="10" t="s">
        <v>22</v>
      </c>
      <c r="E265" s="10" t="s">
        <v>129</v>
      </c>
      <c r="F265" s="10" t="s">
        <v>1156</v>
      </c>
      <c r="G265" s="32" t="s">
        <v>82</v>
      </c>
      <c r="H265" s="10" t="s">
        <v>1157</v>
      </c>
      <c r="I265" s="10" t="s">
        <v>1158</v>
      </c>
      <c r="J265" s="10" t="s">
        <v>1159</v>
      </c>
      <c r="K265" s="6">
        <v>10</v>
      </c>
      <c r="L265" s="40">
        <v>0</v>
      </c>
      <c r="M265" s="6">
        <v>21.7</v>
      </c>
      <c r="N265" s="6">
        <v>21.93</v>
      </c>
      <c r="O265" s="6">
        <v>1</v>
      </c>
      <c r="P265" s="87">
        <f t="shared" si="4"/>
        <v>42.629999999999995</v>
      </c>
    </row>
    <row r="266" spans="1:16" ht="18" customHeight="1" x14ac:dyDescent="0.25">
      <c r="A266" s="3">
        <v>259</v>
      </c>
      <c r="B266" s="3" t="s">
        <v>1108</v>
      </c>
      <c r="C266" s="10">
        <v>707606</v>
      </c>
      <c r="D266" s="10" t="s">
        <v>1160</v>
      </c>
      <c r="E266" s="10" t="s">
        <v>430</v>
      </c>
      <c r="F266" s="10" t="s">
        <v>1161</v>
      </c>
      <c r="G266" s="32" t="s">
        <v>82</v>
      </c>
      <c r="H266" s="10" t="s">
        <v>1162</v>
      </c>
      <c r="I266" s="10" t="s">
        <v>1163</v>
      </c>
      <c r="J266" s="10" t="s">
        <v>1164</v>
      </c>
      <c r="K266" s="6">
        <v>10</v>
      </c>
      <c r="L266" s="40">
        <v>0</v>
      </c>
      <c r="M266" s="6">
        <v>21.7</v>
      </c>
      <c r="N266" s="6">
        <v>21.93</v>
      </c>
      <c r="O266" s="6">
        <v>1</v>
      </c>
      <c r="P266" s="87">
        <f t="shared" si="4"/>
        <v>42.629999999999995</v>
      </c>
    </row>
    <row r="267" spans="1:16" ht="18" customHeight="1" x14ac:dyDescent="0.25">
      <c r="A267" s="3">
        <v>260</v>
      </c>
      <c r="B267" s="3" t="s">
        <v>1108</v>
      </c>
      <c r="C267" s="10">
        <v>859627</v>
      </c>
      <c r="D267" s="10" t="s">
        <v>1165</v>
      </c>
      <c r="E267" s="10" t="s">
        <v>58</v>
      </c>
      <c r="F267" s="10" t="s">
        <v>1166</v>
      </c>
      <c r="G267" s="32" t="s">
        <v>82</v>
      </c>
      <c r="H267" s="10" t="s">
        <v>1167</v>
      </c>
      <c r="I267" s="10" t="s">
        <v>1168</v>
      </c>
      <c r="J267" s="10" t="s">
        <v>1169</v>
      </c>
      <c r="K267" s="6">
        <v>10</v>
      </c>
      <c r="L267" s="40">
        <v>0</v>
      </c>
      <c r="M267" s="6">
        <v>21.7</v>
      </c>
      <c r="N267" s="6">
        <v>21.93</v>
      </c>
      <c r="O267" s="6">
        <v>1</v>
      </c>
      <c r="P267" s="87">
        <f t="shared" si="4"/>
        <v>42.629999999999995</v>
      </c>
    </row>
    <row r="268" spans="1:16" ht="18" customHeight="1" x14ac:dyDescent="0.25">
      <c r="A268" s="3">
        <v>261</v>
      </c>
      <c r="B268" s="3" t="s">
        <v>1108</v>
      </c>
      <c r="C268" s="10">
        <v>620232</v>
      </c>
      <c r="D268" s="10" t="s">
        <v>696</v>
      </c>
      <c r="E268" s="10" t="s">
        <v>399</v>
      </c>
      <c r="F268" s="10" t="s">
        <v>1170</v>
      </c>
      <c r="G268" s="32" t="s">
        <v>82</v>
      </c>
      <c r="H268" s="10" t="s">
        <v>1171</v>
      </c>
      <c r="I268" s="10" t="s">
        <v>1172</v>
      </c>
      <c r="J268" s="10" t="s">
        <v>1173</v>
      </c>
      <c r="K268" s="6">
        <v>10</v>
      </c>
      <c r="L268" s="40">
        <v>0</v>
      </c>
      <c r="M268" s="6">
        <v>21.7</v>
      </c>
      <c r="N268" s="6">
        <v>21.93</v>
      </c>
      <c r="O268" s="6">
        <v>1</v>
      </c>
      <c r="P268" s="87">
        <f t="shared" si="4"/>
        <v>42.629999999999995</v>
      </c>
    </row>
    <row r="269" spans="1:16" ht="18" customHeight="1" x14ac:dyDescent="0.25">
      <c r="A269" s="3">
        <v>262</v>
      </c>
      <c r="B269" s="3" t="s">
        <v>1108</v>
      </c>
      <c r="C269" s="10">
        <v>802445</v>
      </c>
      <c r="D269" s="10" t="s">
        <v>1174</v>
      </c>
      <c r="E269" s="10" t="s">
        <v>1175</v>
      </c>
      <c r="F269" s="10" t="s">
        <v>1176</v>
      </c>
      <c r="G269" s="32" t="s">
        <v>82</v>
      </c>
      <c r="H269" s="10" t="s">
        <v>2342</v>
      </c>
      <c r="I269" s="10" t="s">
        <v>2356</v>
      </c>
      <c r="J269" s="10" t="s">
        <v>1111</v>
      </c>
      <c r="K269" s="6">
        <v>10</v>
      </c>
      <c r="L269" s="40">
        <v>0</v>
      </c>
      <c r="M269" s="6">
        <v>21.7</v>
      </c>
      <c r="N269" s="6">
        <v>21.93</v>
      </c>
      <c r="O269" s="6">
        <v>1</v>
      </c>
      <c r="P269" s="87">
        <f t="shared" si="4"/>
        <v>42.629999999999995</v>
      </c>
    </row>
    <row r="270" spans="1:16" ht="18" hidden="1" customHeight="1" x14ac:dyDescent="0.25">
      <c r="A270" s="3">
        <v>263</v>
      </c>
      <c r="B270" s="3" t="s">
        <v>1108</v>
      </c>
      <c r="C270" s="10">
        <v>831131</v>
      </c>
      <c r="D270" s="10" t="s">
        <v>1</v>
      </c>
      <c r="E270" s="10" t="s">
        <v>296</v>
      </c>
      <c r="F270" s="10" t="s">
        <v>1177</v>
      </c>
      <c r="G270" s="32" t="s">
        <v>82</v>
      </c>
      <c r="H270" s="10" t="s">
        <v>1178</v>
      </c>
      <c r="I270" s="10" t="s">
        <v>1179</v>
      </c>
      <c r="J270" s="10" t="s">
        <v>1180</v>
      </c>
      <c r="K270" s="6">
        <v>10</v>
      </c>
      <c r="L270" s="40">
        <v>0</v>
      </c>
      <c r="M270" s="6">
        <v>21.7</v>
      </c>
      <c r="N270" s="6">
        <v>21.93</v>
      </c>
      <c r="O270" s="6">
        <v>1</v>
      </c>
      <c r="P270" s="87">
        <v>0</v>
      </c>
    </row>
    <row r="271" spans="1:16" ht="18" customHeight="1" x14ac:dyDescent="0.25">
      <c r="A271" s="3">
        <v>264</v>
      </c>
      <c r="B271" s="3" t="s">
        <v>1108</v>
      </c>
      <c r="C271" s="9" t="s">
        <v>1181</v>
      </c>
      <c r="D271" s="9" t="s">
        <v>1182</v>
      </c>
      <c r="E271" s="9" t="s">
        <v>446</v>
      </c>
      <c r="F271" s="9" t="s">
        <v>1183</v>
      </c>
      <c r="G271" s="187" t="s">
        <v>196</v>
      </c>
      <c r="H271" s="188" t="s">
        <v>1184</v>
      </c>
      <c r="I271" s="188" t="s">
        <v>1185</v>
      </c>
      <c r="J271" s="188" t="s">
        <v>1186</v>
      </c>
      <c r="K271" s="172">
        <v>206</v>
      </c>
      <c r="L271" s="40">
        <v>0</v>
      </c>
      <c r="M271" s="6">
        <v>21.7</v>
      </c>
      <c r="N271" s="6">
        <v>21.93</v>
      </c>
      <c r="O271" s="6">
        <v>1</v>
      </c>
      <c r="P271" s="87">
        <f t="shared" si="4"/>
        <v>42.629999999999995</v>
      </c>
    </row>
    <row r="272" spans="1:16" ht="18" hidden="1" customHeight="1" x14ac:dyDescent="0.25">
      <c r="A272" s="3">
        <v>265</v>
      </c>
      <c r="B272" s="3" t="s">
        <v>1108</v>
      </c>
      <c r="C272" s="3">
        <v>591238</v>
      </c>
      <c r="D272" s="3" t="s">
        <v>1187</v>
      </c>
      <c r="E272" s="3" t="s">
        <v>1188</v>
      </c>
      <c r="F272" s="3" t="s">
        <v>1189</v>
      </c>
      <c r="G272" s="187"/>
      <c r="H272" s="188"/>
      <c r="I272" s="188"/>
      <c r="J272" s="188"/>
      <c r="K272" s="227"/>
      <c r="L272" s="40">
        <v>0</v>
      </c>
      <c r="M272" s="6">
        <v>21.7</v>
      </c>
      <c r="N272" s="6">
        <v>21.93</v>
      </c>
      <c r="O272" s="6">
        <v>1</v>
      </c>
      <c r="P272" s="87">
        <v>0</v>
      </c>
    </row>
    <row r="273" spans="1:16" ht="18" customHeight="1" x14ac:dyDescent="0.25">
      <c r="A273" s="3">
        <v>266</v>
      </c>
      <c r="B273" s="3" t="s">
        <v>1108</v>
      </c>
      <c r="C273" s="3">
        <v>557057</v>
      </c>
      <c r="D273" s="3" t="s">
        <v>843</v>
      </c>
      <c r="E273" s="3" t="s">
        <v>57</v>
      </c>
      <c r="F273" s="3" t="s">
        <v>1189</v>
      </c>
      <c r="G273" s="187"/>
      <c r="H273" s="188"/>
      <c r="I273" s="188"/>
      <c r="J273" s="188"/>
      <c r="K273" s="173"/>
      <c r="L273" s="40">
        <v>0</v>
      </c>
      <c r="M273" s="6">
        <v>21.7</v>
      </c>
      <c r="N273" s="6">
        <v>21.93</v>
      </c>
      <c r="O273" s="6">
        <v>1</v>
      </c>
      <c r="P273" s="87">
        <f t="shared" si="4"/>
        <v>42.629999999999995</v>
      </c>
    </row>
    <row r="274" spans="1:16" ht="18" customHeight="1" x14ac:dyDescent="0.25">
      <c r="A274" s="3">
        <v>267</v>
      </c>
      <c r="B274" s="3" t="s">
        <v>1108</v>
      </c>
      <c r="C274" s="42">
        <v>755482</v>
      </c>
      <c r="D274" s="3" t="s">
        <v>1190</v>
      </c>
      <c r="E274" s="3" t="s">
        <v>1191</v>
      </c>
      <c r="F274" s="3" t="s">
        <v>1192</v>
      </c>
      <c r="G274" s="36" t="s">
        <v>1193</v>
      </c>
      <c r="H274" s="28">
        <v>403010249960</v>
      </c>
      <c r="I274" s="3" t="s">
        <v>1194</v>
      </c>
      <c r="J274" s="10" t="s">
        <v>1195</v>
      </c>
      <c r="K274" s="6">
        <v>207</v>
      </c>
      <c r="L274" s="40">
        <v>0</v>
      </c>
      <c r="M274" s="6">
        <v>21.7</v>
      </c>
      <c r="N274" s="6">
        <v>21.93</v>
      </c>
      <c r="O274" s="6">
        <v>1</v>
      </c>
      <c r="P274" s="87">
        <f t="shared" si="4"/>
        <v>42.629999999999995</v>
      </c>
    </row>
    <row r="275" spans="1:16" ht="18" customHeight="1" x14ac:dyDescent="0.25">
      <c r="A275" s="3">
        <v>268</v>
      </c>
      <c r="B275" s="3" t="s">
        <v>1108</v>
      </c>
      <c r="C275" s="3">
        <v>573786</v>
      </c>
      <c r="D275" s="3" t="s">
        <v>1196</v>
      </c>
      <c r="E275" s="3" t="s">
        <v>1197</v>
      </c>
      <c r="F275" s="3" t="s">
        <v>1198</v>
      </c>
      <c r="G275" s="32" t="s">
        <v>82</v>
      </c>
      <c r="H275" s="10">
        <v>2203917724</v>
      </c>
      <c r="I275" s="3" t="s">
        <v>1199</v>
      </c>
      <c r="J275" s="10">
        <v>1716351356</v>
      </c>
      <c r="K275" s="6">
        <v>10</v>
      </c>
      <c r="L275" s="40">
        <v>0</v>
      </c>
      <c r="M275" s="6">
        <v>21.7</v>
      </c>
      <c r="N275" s="6">
        <v>21.93</v>
      </c>
      <c r="O275" s="6">
        <v>1</v>
      </c>
      <c r="P275" s="87">
        <f t="shared" si="4"/>
        <v>42.629999999999995</v>
      </c>
    </row>
    <row r="276" spans="1:16" ht="18" customHeight="1" x14ac:dyDescent="0.25">
      <c r="A276" s="3">
        <v>269</v>
      </c>
      <c r="B276" s="3" t="s">
        <v>1108</v>
      </c>
      <c r="C276" s="3">
        <v>597143</v>
      </c>
      <c r="D276" s="3" t="s">
        <v>561</v>
      </c>
      <c r="E276" s="3" t="s">
        <v>1200</v>
      </c>
      <c r="F276" s="3" t="s">
        <v>1201</v>
      </c>
      <c r="G276" s="32" t="s">
        <v>82</v>
      </c>
      <c r="H276" s="10" t="s">
        <v>1202</v>
      </c>
      <c r="I276" s="3" t="s">
        <v>1203</v>
      </c>
      <c r="J276" s="10">
        <v>1753626504</v>
      </c>
      <c r="K276" s="43">
        <v>10</v>
      </c>
      <c r="L276" s="40">
        <v>0</v>
      </c>
      <c r="M276" s="6">
        <v>21.7</v>
      </c>
      <c r="N276" s="6">
        <v>21.93</v>
      </c>
      <c r="O276" s="6">
        <v>1</v>
      </c>
      <c r="P276" s="87">
        <f t="shared" si="4"/>
        <v>42.629999999999995</v>
      </c>
    </row>
    <row r="277" spans="1:16" ht="18" customHeight="1" x14ac:dyDescent="0.25">
      <c r="A277" s="3">
        <v>270</v>
      </c>
      <c r="B277" s="3" t="s">
        <v>1108</v>
      </c>
      <c r="C277" s="3">
        <v>771447</v>
      </c>
      <c r="D277" s="3" t="s">
        <v>1204</v>
      </c>
      <c r="E277" s="3" t="s">
        <v>1205</v>
      </c>
      <c r="F277" s="3" t="s">
        <v>1206</v>
      </c>
      <c r="G277" s="36" t="s">
        <v>1207</v>
      </c>
      <c r="H277" s="10">
        <v>10050014433</v>
      </c>
      <c r="I277" s="3" t="s">
        <v>1208</v>
      </c>
      <c r="J277" s="34">
        <v>1753529823</v>
      </c>
      <c r="K277" s="6">
        <v>271</v>
      </c>
      <c r="L277" s="44">
        <v>0</v>
      </c>
      <c r="M277" s="6">
        <v>21.7</v>
      </c>
      <c r="N277" s="6">
        <v>21.93</v>
      </c>
      <c r="O277" s="6">
        <v>1</v>
      </c>
      <c r="P277" s="87">
        <f t="shared" si="4"/>
        <v>42.629999999999995</v>
      </c>
    </row>
    <row r="278" spans="1:16" ht="18" customHeight="1" x14ac:dyDescent="0.25">
      <c r="A278" s="3">
        <v>271</v>
      </c>
      <c r="B278" s="3" t="s">
        <v>1108</v>
      </c>
      <c r="C278" s="3">
        <v>613491</v>
      </c>
      <c r="D278" s="3" t="s">
        <v>1141</v>
      </c>
      <c r="E278" s="9" t="s">
        <v>1209</v>
      </c>
      <c r="F278" s="9" t="s">
        <v>1210</v>
      </c>
      <c r="G278" s="32" t="s">
        <v>82</v>
      </c>
      <c r="H278" s="3">
        <v>2203859283</v>
      </c>
      <c r="I278" s="3" t="s">
        <v>1211</v>
      </c>
      <c r="J278" s="3">
        <v>1753626207</v>
      </c>
      <c r="K278" s="45">
        <v>10</v>
      </c>
      <c r="L278" s="40">
        <v>0</v>
      </c>
      <c r="M278" s="6">
        <v>21.7</v>
      </c>
      <c r="N278" s="6">
        <v>21.93</v>
      </c>
      <c r="O278" s="6">
        <v>1</v>
      </c>
      <c r="P278" s="87">
        <f t="shared" si="4"/>
        <v>42.629999999999995</v>
      </c>
    </row>
    <row r="279" spans="1:16" ht="18" customHeight="1" x14ac:dyDescent="0.25">
      <c r="A279" s="3">
        <v>272</v>
      </c>
      <c r="B279" s="3" t="s">
        <v>1108</v>
      </c>
      <c r="C279" s="10" t="s">
        <v>1212</v>
      </c>
      <c r="D279" s="10" t="s">
        <v>965</v>
      </c>
      <c r="E279" s="10" t="s">
        <v>1213</v>
      </c>
      <c r="F279" s="10" t="s">
        <v>1214</v>
      </c>
      <c r="G279" s="10" t="s">
        <v>196</v>
      </c>
      <c r="H279" s="10" t="s">
        <v>1215</v>
      </c>
      <c r="I279" s="10" t="s">
        <v>1216</v>
      </c>
      <c r="J279" s="10" t="s">
        <v>1217</v>
      </c>
      <c r="K279" s="6">
        <v>206</v>
      </c>
      <c r="L279" s="40">
        <v>0</v>
      </c>
      <c r="M279" s="6">
        <v>21.7</v>
      </c>
      <c r="N279" s="6">
        <v>21.93</v>
      </c>
      <c r="O279" s="6">
        <v>1</v>
      </c>
      <c r="P279" s="87">
        <f t="shared" si="4"/>
        <v>42.629999999999995</v>
      </c>
    </row>
    <row r="280" spans="1:16" ht="18" customHeight="1" x14ac:dyDescent="0.25">
      <c r="A280" s="3">
        <v>273</v>
      </c>
      <c r="B280" s="3" t="s">
        <v>1108</v>
      </c>
      <c r="C280" s="3">
        <v>676731</v>
      </c>
      <c r="D280" s="10" t="s">
        <v>431</v>
      </c>
      <c r="E280" s="10" t="s">
        <v>1218</v>
      </c>
      <c r="F280" s="10" t="s">
        <v>1219</v>
      </c>
      <c r="G280" s="10" t="s">
        <v>196</v>
      </c>
      <c r="H280" s="10" t="s">
        <v>1220</v>
      </c>
      <c r="I280" s="10" t="s">
        <v>1221</v>
      </c>
      <c r="J280" s="10" t="s">
        <v>1222</v>
      </c>
      <c r="K280" s="6">
        <v>206</v>
      </c>
      <c r="L280" s="40">
        <v>0</v>
      </c>
      <c r="M280" s="6">
        <v>21.7</v>
      </c>
      <c r="N280" s="6">
        <v>21.93</v>
      </c>
      <c r="O280" s="6">
        <v>1</v>
      </c>
      <c r="P280" s="87">
        <f t="shared" si="4"/>
        <v>42.629999999999995</v>
      </c>
    </row>
    <row r="281" spans="1:16" ht="18" customHeight="1" x14ac:dyDescent="0.25">
      <c r="A281" s="3">
        <v>274</v>
      </c>
      <c r="B281" s="3" t="s">
        <v>1336</v>
      </c>
      <c r="C281" s="10">
        <v>831126</v>
      </c>
      <c r="D281" s="10" t="s">
        <v>1223</v>
      </c>
      <c r="E281" s="10" t="s">
        <v>50</v>
      </c>
      <c r="F281" s="10" t="s">
        <v>1224</v>
      </c>
      <c r="G281" s="32" t="s">
        <v>82</v>
      </c>
      <c r="H281" s="10" t="s">
        <v>1225</v>
      </c>
      <c r="I281" s="10" t="s">
        <v>1226</v>
      </c>
      <c r="J281" s="10" t="s">
        <v>1227</v>
      </c>
      <c r="K281" s="6">
        <v>10</v>
      </c>
      <c r="L281" s="40">
        <v>0</v>
      </c>
      <c r="M281" s="6">
        <v>21.7</v>
      </c>
      <c r="N281" s="6">
        <v>21.93</v>
      </c>
      <c r="O281" s="6">
        <v>1</v>
      </c>
      <c r="P281" s="87">
        <f t="shared" si="4"/>
        <v>42.629999999999995</v>
      </c>
    </row>
    <row r="282" spans="1:16" ht="18" customHeight="1" x14ac:dyDescent="0.25">
      <c r="A282" s="3">
        <v>275</v>
      </c>
      <c r="B282" s="3" t="s">
        <v>1336</v>
      </c>
      <c r="C282" s="10">
        <v>801243</v>
      </c>
      <c r="D282" s="10" t="s">
        <v>79</v>
      </c>
      <c r="E282" s="10" t="s">
        <v>1228</v>
      </c>
      <c r="F282" s="10" t="s">
        <v>1229</v>
      </c>
      <c r="G282" s="32" t="s">
        <v>82</v>
      </c>
      <c r="H282" s="10" t="s">
        <v>1230</v>
      </c>
      <c r="I282" s="10" t="s">
        <v>1231</v>
      </c>
      <c r="J282" s="10" t="s">
        <v>1232</v>
      </c>
      <c r="K282" s="6">
        <v>10</v>
      </c>
      <c r="L282" s="40">
        <v>0</v>
      </c>
      <c r="M282" s="6">
        <v>21.7</v>
      </c>
      <c r="N282" s="6">
        <v>21.93</v>
      </c>
      <c r="O282" s="6">
        <v>1</v>
      </c>
      <c r="P282" s="87">
        <f t="shared" si="4"/>
        <v>42.629999999999995</v>
      </c>
    </row>
    <row r="283" spans="1:16" ht="18" customHeight="1" x14ac:dyDescent="0.25">
      <c r="A283" s="3">
        <v>276</v>
      </c>
      <c r="B283" s="3" t="s">
        <v>1336</v>
      </c>
      <c r="C283" s="10">
        <v>738845</v>
      </c>
      <c r="D283" s="10" t="s">
        <v>394</v>
      </c>
      <c r="E283" s="10" t="s">
        <v>33</v>
      </c>
      <c r="F283" s="10" t="s">
        <v>1233</v>
      </c>
      <c r="G283" s="32" t="s">
        <v>82</v>
      </c>
      <c r="H283" s="10" t="s">
        <v>1234</v>
      </c>
      <c r="I283" s="10" t="s">
        <v>1235</v>
      </c>
      <c r="J283" s="10" t="s">
        <v>1236</v>
      </c>
      <c r="K283" s="6">
        <v>10</v>
      </c>
      <c r="L283" s="40">
        <v>0</v>
      </c>
      <c r="M283" s="6">
        <v>21.7</v>
      </c>
      <c r="N283" s="6">
        <v>21.93</v>
      </c>
      <c r="O283" s="6">
        <v>1</v>
      </c>
      <c r="P283" s="87">
        <f t="shared" si="4"/>
        <v>42.629999999999995</v>
      </c>
    </row>
    <row r="284" spans="1:16" ht="18" customHeight="1" x14ac:dyDescent="0.25">
      <c r="A284" s="3">
        <v>277</v>
      </c>
      <c r="B284" s="3" t="s">
        <v>1336</v>
      </c>
      <c r="C284" s="10">
        <v>801249</v>
      </c>
      <c r="D284" s="10" t="s">
        <v>850</v>
      </c>
      <c r="E284" s="10" t="s">
        <v>32</v>
      </c>
      <c r="F284" s="10" t="s">
        <v>1233</v>
      </c>
      <c r="G284" s="32" t="s">
        <v>82</v>
      </c>
      <c r="H284" s="10" t="s">
        <v>1237</v>
      </c>
      <c r="I284" s="10" t="s">
        <v>1238</v>
      </c>
      <c r="J284" s="10" t="s">
        <v>1239</v>
      </c>
      <c r="K284" s="6">
        <v>10</v>
      </c>
      <c r="L284" s="40">
        <v>0</v>
      </c>
      <c r="M284" s="6">
        <v>21.7</v>
      </c>
      <c r="N284" s="6">
        <v>21.93</v>
      </c>
      <c r="O284" s="6">
        <v>1</v>
      </c>
      <c r="P284" s="87">
        <f t="shared" si="4"/>
        <v>42.629999999999995</v>
      </c>
    </row>
    <row r="285" spans="1:16" ht="18" customHeight="1" x14ac:dyDescent="0.25">
      <c r="A285" s="3">
        <v>278</v>
      </c>
      <c r="B285" s="3" t="s">
        <v>1336</v>
      </c>
      <c r="C285" s="10">
        <v>801245</v>
      </c>
      <c r="D285" s="10" t="s">
        <v>1240</v>
      </c>
      <c r="E285" s="10" t="s">
        <v>1241</v>
      </c>
      <c r="F285" s="10" t="s">
        <v>1242</v>
      </c>
      <c r="G285" s="32" t="s">
        <v>82</v>
      </c>
      <c r="H285" s="10" t="s">
        <v>1243</v>
      </c>
      <c r="I285" s="10" t="s">
        <v>1244</v>
      </c>
      <c r="J285" s="10" t="s">
        <v>1245</v>
      </c>
      <c r="K285" s="6">
        <v>10</v>
      </c>
      <c r="L285" s="40">
        <v>0</v>
      </c>
      <c r="M285" s="6">
        <v>21.7</v>
      </c>
      <c r="N285" s="6">
        <v>21.93</v>
      </c>
      <c r="O285" s="6">
        <v>1</v>
      </c>
      <c r="P285" s="87">
        <f t="shared" si="4"/>
        <v>42.629999999999995</v>
      </c>
    </row>
    <row r="286" spans="1:16" ht="18" customHeight="1" x14ac:dyDescent="0.25">
      <c r="A286" s="3">
        <v>279</v>
      </c>
      <c r="B286" s="3" t="s">
        <v>1336</v>
      </c>
      <c r="C286" s="10">
        <v>802451</v>
      </c>
      <c r="D286" s="10" t="s">
        <v>80</v>
      </c>
      <c r="E286" s="10" t="s">
        <v>50</v>
      </c>
      <c r="F286" s="10" t="s">
        <v>1246</v>
      </c>
      <c r="G286" s="32" t="s">
        <v>82</v>
      </c>
      <c r="H286" s="10" t="s">
        <v>1247</v>
      </c>
      <c r="I286" s="10" t="s">
        <v>1248</v>
      </c>
      <c r="J286" s="10" t="s">
        <v>1249</v>
      </c>
      <c r="K286" s="6">
        <v>10</v>
      </c>
      <c r="L286" s="40">
        <v>0</v>
      </c>
      <c r="M286" s="6">
        <v>21.7</v>
      </c>
      <c r="N286" s="6">
        <v>21.93</v>
      </c>
      <c r="O286" s="6">
        <v>1</v>
      </c>
      <c r="P286" s="87">
        <f t="shared" si="4"/>
        <v>42.629999999999995</v>
      </c>
    </row>
    <row r="287" spans="1:16" ht="18" customHeight="1" x14ac:dyDescent="0.25">
      <c r="A287" s="3">
        <v>280</v>
      </c>
      <c r="B287" s="3" t="s">
        <v>1336</v>
      </c>
      <c r="C287" s="10">
        <v>303800</v>
      </c>
      <c r="D287" s="10" t="s">
        <v>233</v>
      </c>
      <c r="E287" s="10" t="s">
        <v>952</v>
      </c>
      <c r="F287" s="10" t="s">
        <v>1250</v>
      </c>
      <c r="G287" s="32" t="s">
        <v>508</v>
      </c>
      <c r="H287" s="12">
        <v>410020004626</v>
      </c>
      <c r="I287" s="10" t="s">
        <v>1251</v>
      </c>
      <c r="J287" s="10">
        <v>1712492998</v>
      </c>
      <c r="K287" s="6">
        <v>227</v>
      </c>
      <c r="L287" s="40">
        <v>0</v>
      </c>
      <c r="M287" s="6">
        <v>21.7</v>
      </c>
      <c r="N287" s="6">
        <v>21.93</v>
      </c>
      <c r="O287" s="6">
        <v>1</v>
      </c>
      <c r="P287" s="87">
        <f t="shared" si="4"/>
        <v>42.629999999999995</v>
      </c>
    </row>
    <row r="288" spans="1:16" ht="18" customHeight="1" x14ac:dyDescent="0.25">
      <c r="A288" s="3">
        <v>281</v>
      </c>
      <c r="B288" s="3" t="s">
        <v>1336</v>
      </c>
      <c r="C288" s="10">
        <v>801244</v>
      </c>
      <c r="D288" s="10" t="s">
        <v>1252</v>
      </c>
      <c r="E288" s="10" t="s">
        <v>1253</v>
      </c>
      <c r="F288" s="10" t="s">
        <v>1254</v>
      </c>
      <c r="G288" s="32" t="s">
        <v>82</v>
      </c>
      <c r="H288" s="10" t="s">
        <v>1255</v>
      </c>
      <c r="I288" s="10" t="s">
        <v>1256</v>
      </c>
      <c r="J288" s="10" t="s">
        <v>1257</v>
      </c>
      <c r="K288" s="6">
        <v>10</v>
      </c>
      <c r="L288" s="40">
        <v>0</v>
      </c>
      <c r="M288" s="6">
        <v>21.7</v>
      </c>
      <c r="N288" s="6">
        <v>21.93</v>
      </c>
      <c r="O288" s="6">
        <v>1</v>
      </c>
      <c r="P288" s="87">
        <f t="shared" si="4"/>
        <v>42.629999999999995</v>
      </c>
    </row>
    <row r="289" spans="1:16" ht="18" customHeight="1" x14ac:dyDescent="0.25">
      <c r="A289" s="3">
        <v>282</v>
      </c>
      <c r="B289" s="3" t="s">
        <v>1336</v>
      </c>
      <c r="C289" s="10">
        <v>685669</v>
      </c>
      <c r="D289" s="10" t="s">
        <v>383</v>
      </c>
      <c r="E289" s="10" t="s">
        <v>311</v>
      </c>
      <c r="F289" s="10" t="s">
        <v>1258</v>
      </c>
      <c r="G289" s="32" t="s">
        <v>82</v>
      </c>
      <c r="H289" s="10" t="s">
        <v>1259</v>
      </c>
      <c r="I289" s="10" t="s">
        <v>1260</v>
      </c>
      <c r="J289" s="10" t="s">
        <v>1261</v>
      </c>
      <c r="K289" s="6">
        <v>10</v>
      </c>
      <c r="L289" s="40">
        <v>0</v>
      </c>
      <c r="M289" s="6">
        <v>21.7</v>
      </c>
      <c r="N289" s="6">
        <v>21.93</v>
      </c>
      <c r="O289" s="6">
        <v>1</v>
      </c>
      <c r="P289" s="87">
        <f t="shared" si="4"/>
        <v>42.629999999999995</v>
      </c>
    </row>
    <row r="290" spans="1:16" ht="18" customHeight="1" x14ac:dyDescent="0.25">
      <c r="A290" s="3">
        <v>283</v>
      </c>
      <c r="B290" s="3" t="s">
        <v>1336</v>
      </c>
      <c r="C290" s="10">
        <v>801260</v>
      </c>
      <c r="D290" s="10" t="s">
        <v>436</v>
      </c>
      <c r="E290" s="10" t="s">
        <v>4</v>
      </c>
      <c r="F290" s="10" t="s">
        <v>1262</v>
      </c>
      <c r="G290" s="32" t="s">
        <v>82</v>
      </c>
      <c r="H290" s="10" t="s">
        <v>1263</v>
      </c>
      <c r="I290" s="10" t="s">
        <v>1264</v>
      </c>
      <c r="J290" s="10" t="s">
        <v>1265</v>
      </c>
      <c r="K290" s="6">
        <v>10</v>
      </c>
      <c r="L290" s="40">
        <v>0</v>
      </c>
      <c r="M290" s="6">
        <v>21.7</v>
      </c>
      <c r="N290" s="6">
        <v>21.93</v>
      </c>
      <c r="O290" s="6">
        <v>1</v>
      </c>
      <c r="P290" s="87">
        <f t="shared" si="4"/>
        <v>42.629999999999995</v>
      </c>
    </row>
    <row r="291" spans="1:16" ht="18" customHeight="1" x14ac:dyDescent="0.25">
      <c r="A291" s="3">
        <v>284</v>
      </c>
      <c r="B291" s="3" t="s">
        <v>1336</v>
      </c>
      <c r="C291" s="10">
        <v>755483</v>
      </c>
      <c r="D291" s="10" t="s">
        <v>925</v>
      </c>
      <c r="E291" s="10" t="s">
        <v>33</v>
      </c>
      <c r="F291" s="10" t="s">
        <v>1266</v>
      </c>
      <c r="G291" s="32" t="s">
        <v>82</v>
      </c>
      <c r="H291" s="10" t="s">
        <v>1267</v>
      </c>
      <c r="I291" s="10" t="s">
        <v>1268</v>
      </c>
      <c r="J291" s="10" t="s">
        <v>1269</v>
      </c>
      <c r="K291" s="6">
        <v>10</v>
      </c>
      <c r="L291" s="40">
        <v>0</v>
      </c>
      <c r="M291" s="6">
        <v>21.7</v>
      </c>
      <c r="N291" s="6">
        <v>21.93</v>
      </c>
      <c r="O291" s="6">
        <v>1</v>
      </c>
      <c r="P291" s="87">
        <f t="shared" si="4"/>
        <v>42.629999999999995</v>
      </c>
    </row>
    <row r="292" spans="1:16" ht="18" customHeight="1" x14ac:dyDescent="0.25">
      <c r="A292" s="3">
        <v>285</v>
      </c>
      <c r="B292" s="3" t="s">
        <v>1336</v>
      </c>
      <c r="C292" s="10">
        <v>801242</v>
      </c>
      <c r="D292" s="10" t="s">
        <v>80</v>
      </c>
      <c r="E292" s="10" t="s">
        <v>14</v>
      </c>
      <c r="F292" s="10" t="s">
        <v>1266</v>
      </c>
      <c r="G292" s="32" t="s">
        <v>82</v>
      </c>
      <c r="H292" s="10" t="s">
        <v>1270</v>
      </c>
      <c r="I292" s="10" t="s">
        <v>1271</v>
      </c>
      <c r="J292" s="10" t="s">
        <v>1272</v>
      </c>
      <c r="K292" s="6">
        <v>10</v>
      </c>
      <c r="L292" s="40">
        <v>0</v>
      </c>
      <c r="M292" s="6">
        <v>21.7</v>
      </c>
      <c r="N292" s="6">
        <v>21.93</v>
      </c>
      <c r="O292" s="6">
        <v>1</v>
      </c>
      <c r="P292" s="87">
        <f t="shared" si="4"/>
        <v>42.629999999999995</v>
      </c>
    </row>
    <row r="293" spans="1:16" ht="18" customHeight="1" x14ac:dyDescent="0.25">
      <c r="A293" s="3">
        <v>286</v>
      </c>
      <c r="B293" s="3" t="s">
        <v>1336</v>
      </c>
      <c r="C293" s="10">
        <v>802469</v>
      </c>
      <c r="D293" s="10" t="s">
        <v>1273</v>
      </c>
      <c r="E293" s="10" t="s">
        <v>1274</v>
      </c>
      <c r="F293" s="10" t="s">
        <v>1275</v>
      </c>
      <c r="G293" s="32" t="s">
        <v>82</v>
      </c>
      <c r="H293" s="10" t="s">
        <v>2422</v>
      </c>
      <c r="I293" s="10" t="s">
        <v>2423</v>
      </c>
      <c r="J293" s="10" t="s">
        <v>2424</v>
      </c>
      <c r="K293" s="6">
        <v>10</v>
      </c>
      <c r="L293" s="40">
        <v>0</v>
      </c>
      <c r="M293" s="6">
        <v>21.7</v>
      </c>
      <c r="N293" s="6">
        <v>21.93</v>
      </c>
      <c r="O293" s="6">
        <v>1</v>
      </c>
      <c r="P293" s="87">
        <f t="shared" si="4"/>
        <v>42.629999999999995</v>
      </c>
    </row>
    <row r="294" spans="1:16" ht="18" customHeight="1" x14ac:dyDescent="0.25">
      <c r="A294" s="3">
        <v>287</v>
      </c>
      <c r="B294" s="3" t="s">
        <v>1336</v>
      </c>
      <c r="C294" s="10">
        <v>374232</v>
      </c>
      <c r="D294" s="10" t="s">
        <v>1276</v>
      </c>
      <c r="E294" s="10" t="s">
        <v>28</v>
      </c>
      <c r="F294" s="10" t="s">
        <v>1277</v>
      </c>
      <c r="G294" s="32" t="s">
        <v>82</v>
      </c>
      <c r="H294" s="10" t="s">
        <v>1278</v>
      </c>
      <c r="I294" s="10" t="s">
        <v>1279</v>
      </c>
      <c r="J294" s="10" t="s">
        <v>1280</v>
      </c>
      <c r="K294" s="6">
        <v>10</v>
      </c>
      <c r="L294" s="40">
        <v>0</v>
      </c>
      <c r="M294" s="6">
        <v>21.7</v>
      </c>
      <c r="N294" s="6">
        <v>21.93</v>
      </c>
      <c r="O294" s="6">
        <v>1</v>
      </c>
      <c r="P294" s="87">
        <f t="shared" si="4"/>
        <v>42.629999999999995</v>
      </c>
    </row>
    <row r="295" spans="1:16" ht="18" customHeight="1" x14ac:dyDescent="0.25">
      <c r="A295" s="3">
        <v>288</v>
      </c>
      <c r="B295" s="3" t="s">
        <v>1336</v>
      </c>
      <c r="C295" s="10">
        <v>613520</v>
      </c>
      <c r="D295" s="10" t="s">
        <v>1281</v>
      </c>
      <c r="E295" s="10" t="s">
        <v>28</v>
      </c>
      <c r="F295" s="10" t="s">
        <v>1282</v>
      </c>
      <c r="G295" s="32" t="s">
        <v>82</v>
      </c>
      <c r="H295" s="10" t="s">
        <v>1283</v>
      </c>
      <c r="I295" s="10" t="s">
        <v>1284</v>
      </c>
      <c r="J295" s="10" t="s">
        <v>1285</v>
      </c>
      <c r="K295" s="6">
        <v>10</v>
      </c>
      <c r="L295" s="40">
        <v>0</v>
      </c>
      <c r="M295" s="6">
        <v>21.7</v>
      </c>
      <c r="N295" s="6">
        <v>21.93</v>
      </c>
      <c r="O295" s="6">
        <v>1</v>
      </c>
      <c r="P295" s="87">
        <f t="shared" si="4"/>
        <v>42.629999999999995</v>
      </c>
    </row>
    <row r="296" spans="1:16" ht="18" customHeight="1" x14ac:dyDescent="0.25">
      <c r="A296" s="3">
        <v>289</v>
      </c>
      <c r="B296" s="3" t="s">
        <v>1336</v>
      </c>
      <c r="C296" s="10">
        <v>831092</v>
      </c>
      <c r="D296" s="10" t="s">
        <v>1286</v>
      </c>
      <c r="E296" s="10" t="s">
        <v>86</v>
      </c>
      <c r="F296" s="10" t="s">
        <v>1287</v>
      </c>
      <c r="G296" s="32" t="s">
        <v>82</v>
      </c>
      <c r="H296" s="10" t="s">
        <v>1288</v>
      </c>
      <c r="I296" s="10" t="s">
        <v>1289</v>
      </c>
      <c r="J296" s="10" t="s">
        <v>1290</v>
      </c>
      <c r="K296" s="6">
        <v>10</v>
      </c>
      <c r="L296" s="40">
        <v>0</v>
      </c>
      <c r="M296" s="6">
        <v>21.7</v>
      </c>
      <c r="N296" s="6">
        <v>21.93</v>
      </c>
      <c r="O296" s="6">
        <v>1</v>
      </c>
      <c r="P296" s="87">
        <f t="shared" si="4"/>
        <v>42.629999999999995</v>
      </c>
    </row>
    <row r="297" spans="1:16" ht="18" customHeight="1" x14ac:dyDescent="0.25">
      <c r="A297" s="3">
        <v>290</v>
      </c>
      <c r="B297" s="3" t="s">
        <v>1336</v>
      </c>
      <c r="C297" s="10">
        <v>699891</v>
      </c>
      <c r="D297" s="10" t="s">
        <v>503</v>
      </c>
      <c r="E297" s="10" t="s">
        <v>24</v>
      </c>
      <c r="F297" s="10" t="s">
        <v>1291</v>
      </c>
      <c r="G297" s="10" t="s">
        <v>196</v>
      </c>
      <c r="H297" s="10">
        <v>4501330123</v>
      </c>
      <c r="I297" s="10" t="s">
        <v>1292</v>
      </c>
      <c r="J297" s="10" t="s">
        <v>1293</v>
      </c>
      <c r="K297" s="6">
        <v>206</v>
      </c>
      <c r="L297" s="40">
        <v>0</v>
      </c>
      <c r="M297" s="6">
        <v>21.7</v>
      </c>
      <c r="N297" s="6">
        <v>21.93</v>
      </c>
      <c r="O297" s="6">
        <v>1</v>
      </c>
      <c r="P297" s="87">
        <f t="shared" si="4"/>
        <v>42.629999999999995</v>
      </c>
    </row>
    <row r="298" spans="1:16" ht="18" customHeight="1" x14ac:dyDescent="0.25">
      <c r="A298" s="3">
        <v>291</v>
      </c>
      <c r="B298" s="3" t="s">
        <v>1336</v>
      </c>
      <c r="C298" s="10">
        <v>738851</v>
      </c>
      <c r="D298" s="10" t="s">
        <v>1294</v>
      </c>
      <c r="E298" s="10" t="s">
        <v>28</v>
      </c>
      <c r="F298" s="10" t="s">
        <v>1295</v>
      </c>
      <c r="G298" s="32" t="s">
        <v>508</v>
      </c>
      <c r="H298" s="12">
        <v>403070000212</v>
      </c>
      <c r="I298" s="10" t="s">
        <v>2420</v>
      </c>
      <c r="J298" s="10" t="s">
        <v>2421</v>
      </c>
      <c r="K298" s="6">
        <v>227</v>
      </c>
      <c r="L298" s="40">
        <v>0</v>
      </c>
      <c r="M298" s="6">
        <v>21.7</v>
      </c>
      <c r="N298" s="6">
        <v>21.93</v>
      </c>
      <c r="O298" s="6">
        <v>1</v>
      </c>
      <c r="P298" s="87">
        <f t="shared" si="4"/>
        <v>42.629999999999995</v>
      </c>
    </row>
    <row r="299" spans="1:16" ht="18" customHeight="1" x14ac:dyDescent="0.25">
      <c r="A299" s="3">
        <v>292</v>
      </c>
      <c r="B299" s="3" t="s">
        <v>1336</v>
      </c>
      <c r="C299" s="10">
        <v>568989</v>
      </c>
      <c r="D299" s="10" t="s">
        <v>414</v>
      </c>
      <c r="E299" s="10" t="s">
        <v>311</v>
      </c>
      <c r="F299" s="10" t="s">
        <v>958</v>
      </c>
      <c r="G299" s="32" t="s">
        <v>508</v>
      </c>
      <c r="H299" s="12">
        <v>403060013620</v>
      </c>
      <c r="I299" s="10" t="s">
        <v>1296</v>
      </c>
      <c r="J299" s="10">
        <v>1713943296</v>
      </c>
      <c r="K299" s="6">
        <v>227</v>
      </c>
      <c r="L299" s="40">
        <v>0</v>
      </c>
      <c r="M299" s="6">
        <v>21.7</v>
      </c>
      <c r="N299" s="6">
        <v>21.93</v>
      </c>
      <c r="O299" s="6">
        <v>1</v>
      </c>
      <c r="P299" s="87">
        <f t="shared" si="4"/>
        <v>42.629999999999995</v>
      </c>
    </row>
    <row r="300" spans="1:16" ht="18" customHeight="1" x14ac:dyDescent="0.25">
      <c r="A300" s="3">
        <v>293</v>
      </c>
      <c r="B300" s="3" t="s">
        <v>1336</v>
      </c>
      <c r="C300" s="10">
        <v>543047</v>
      </c>
      <c r="D300" s="10" t="s">
        <v>1079</v>
      </c>
      <c r="E300" s="10" t="s">
        <v>1297</v>
      </c>
      <c r="F300" s="10" t="s">
        <v>1298</v>
      </c>
      <c r="G300" s="32" t="s">
        <v>82</v>
      </c>
      <c r="H300" s="10" t="s">
        <v>1299</v>
      </c>
      <c r="I300" s="10" t="s">
        <v>1300</v>
      </c>
      <c r="J300" s="10" t="s">
        <v>1301</v>
      </c>
      <c r="K300" s="6">
        <v>10</v>
      </c>
      <c r="L300" s="40">
        <v>0</v>
      </c>
      <c r="M300" s="6">
        <v>21.7</v>
      </c>
      <c r="N300" s="6">
        <v>21.93</v>
      </c>
      <c r="O300" s="6">
        <v>1</v>
      </c>
      <c r="P300" s="87">
        <f t="shared" si="4"/>
        <v>42.629999999999995</v>
      </c>
    </row>
    <row r="301" spans="1:16" ht="18" customHeight="1" x14ac:dyDescent="0.25">
      <c r="A301" s="3">
        <v>294</v>
      </c>
      <c r="B301" s="3" t="s">
        <v>1336</v>
      </c>
      <c r="C301" s="3">
        <v>794928</v>
      </c>
      <c r="D301" s="3" t="s">
        <v>1302</v>
      </c>
      <c r="E301" s="3" t="s">
        <v>1200</v>
      </c>
      <c r="F301" s="3" t="s">
        <v>1303</v>
      </c>
      <c r="G301" s="36" t="s">
        <v>2192</v>
      </c>
      <c r="H301" s="28">
        <v>45926945</v>
      </c>
      <c r="I301" s="3" t="s">
        <v>1304</v>
      </c>
      <c r="J301" s="10">
        <v>1717320194</v>
      </c>
      <c r="K301" s="6">
        <v>17</v>
      </c>
      <c r="L301" s="40">
        <v>0</v>
      </c>
      <c r="M301" s="6">
        <v>21.7</v>
      </c>
      <c r="N301" s="6">
        <v>21.93</v>
      </c>
      <c r="O301" s="6">
        <v>1</v>
      </c>
      <c r="P301" s="87">
        <f t="shared" si="4"/>
        <v>42.629999999999995</v>
      </c>
    </row>
    <row r="302" spans="1:16" ht="18" hidden="1" customHeight="1" x14ac:dyDescent="0.25">
      <c r="A302" s="3">
        <v>295</v>
      </c>
      <c r="B302" s="3" t="s">
        <v>1336</v>
      </c>
      <c r="C302" s="4" t="s">
        <v>1305</v>
      </c>
      <c r="D302" s="4" t="s">
        <v>1306</v>
      </c>
      <c r="E302" s="10" t="s">
        <v>1307</v>
      </c>
      <c r="F302" s="10" t="s">
        <v>1298</v>
      </c>
      <c r="G302" s="4" t="s">
        <v>196</v>
      </c>
      <c r="H302" s="4" t="s">
        <v>1308</v>
      </c>
      <c r="I302" s="4" t="s">
        <v>1309</v>
      </c>
      <c r="J302" s="4" t="s">
        <v>1310</v>
      </c>
      <c r="K302" s="6">
        <v>206</v>
      </c>
      <c r="L302" s="40">
        <v>0</v>
      </c>
      <c r="M302" s="6">
        <v>21.7</v>
      </c>
      <c r="N302" s="6">
        <v>21.93</v>
      </c>
      <c r="O302" s="6">
        <v>1</v>
      </c>
      <c r="P302" s="87">
        <v>0</v>
      </c>
    </row>
    <row r="303" spans="1:16" ht="18" customHeight="1" x14ac:dyDescent="0.25">
      <c r="A303" s="3">
        <v>296</v>
      </c>
      <c r="B303" s="3" t="s">
        <v>1336</v>
      </c>
      <c r="C303" s="4" t="s">
        <v>1311</v>
      </c>
      <c r="D303" s="4" t="s">
        <v>1312</v>
      </c>
      <c r="E303" s="10" t="s">
        <v>233</v>
      </c>
      <c r="F303" s="10" t="s">
        <v>1313</v>
      </c>
      <c r="G303" s="4" t="s">
        <v>196</v>
      </c>
      <c r="H303" s="4" t="s">
        <v>1314</v>
      </c>
      <c r="I303" s="4" t="s">
        <v>1315</v>
      </c>
      <c r="J303" s="4" t="s">
        <v>1316</v>
      </c>
      <c r="K303" s="6">
        <v>206</v>
      </c>
      <c r="L303" s="40">
        <v>0</v>
      </c>
      <c r="M303" s="6">
        <v>21.7</v>
      </c>
      <c r="N303" s="6">
        <v>21.93</v>
      </c>
      <c r="O303" s="6">
        <v>1</v>
      </c>
      <c r="P303" s="87">
        <f t="shared" si="4"/>
        <v>42.629999999999995</v>
      </c>
    </row>
    <row r="304" spans="1:16" ht="18" customHeight="1" x14ac:dyDescent="0.25">
      <c r="A304" s="3">
        <v>297</v>
      </c>
      <c r="B304" s="3" t="s">
        <v>1336</v>
      </c>
      <c r="C304" s="7" t="s">
        <v>1317</v>
      </c>
      <c r="D304" s="7" t="s">
        <v>46</v>
      </c>
      <c r="E304" s="7" t="s">
        <v>0</v>
      </c>
      <c r="F304" s="7" t="s">
        <v>1229</v>
      </c>
      <c r="G304" s="7" t="s">
        <v>196</v>
      </c>
      <c r="H304" s="7" t="s">
        <v>1318</v>
      </c>
      <c r="I304" s="7" t="s">
        <v>1319</v>
      </c>
      <c r="J304" s="7" t="s">
        <v>1320</v>
      </c>
      <c r="K304" s="6">
        <v>206</v>
      </c>
      <c r="L304" s="40">
        <v>0</v>
      </c>
      <c r="M304" s="6">
        <v>21.7</v>
      </c>
      <c r="N304" s="6">
        <v>21.93</v>
      </c>
      <c r="O304" s="6">
        <v>1</v>
      </c>
      <c r="P304" s="87">
        <f t="shared" si="4"/>
        <v>42.629999999999995</v>
      </c>
    </row>
    <row r="305" spans="1:16" ht="18" customHeight="1" x14ac:dyDescent="0.25">
      <c r="A305" s="3">
        <v>298</v>
      </c>
      <c r="B305" s="3" t="s">
        <v>1336</v>
      </c>
      <c r="C305" s="10" t="s">
        <v>1321</v>
      </c>
      <c r="D305" s="10" t="s">
        <v>1322</v>
      </c>
      <c r="E305" s="10" t="s">
        <v>915</v>
      </c>
      <c r="F305" s="10" t="s">
        <v>1323</v>
      </c>
      <c r="G305" s="10" t="s">
        <v>196</v>
      </c>
      <c r="H305" s="10" t="s">
        <v>1324</v>
      </c>
      <c r="I305" s="10" t="s">
        <v>1325</v>
      </c>
      <c r="J305" s="10" t="s">
        <v>1326</v>
      </c>
      <c r="K305" s="6">
        <v>206</v>
      </c>
      <c r="L305" s="40">
        <v>0</v>
      </c>
      <c r="M305" s="6">
        <v>21.7</v>
      </c>
      <c r="N305" s="6">
        <v>21.93</v>
      </c>
      <c r="O305" s="6">
        <v>1</v>
      </c>
      <c r="P305" s="87">
        <f t="shared" si="4"/>
        <v>42.629999999999995</v>
      </c>
    </row>
    <row r="306" spans="1:16" ht="18" customHeight="1" x14ac:dyDescent="0.25">
      <c r="A306" s="3">
        <v>299</v>
      </c>
      <c r="B306" s="3" t="s">
        <v>1336</v>
      </c>
      <c r="C306" s="10" t="s">
        <v>1327</v>
      </c>
      <c r="D306" s="10" t="s">
        <v>86</v>
      </c>
      <c r="E306" s="10" t="s">
        <v>1029</v>
      </c>
      <c r="F306" s="10" t="s">
        <v>1323</v>
      </c>
      <c r="G306" s="10" t="s">
        <v>196</v>
      </c>
      <c r="H306" s="10" t="s">
        <v>1328</v>
      </c>
      <c r="I306" s="10" t="s">
        <v>1329</v>
      </c>
      <c r="J306" s="10" t="s">
        <v>1330</v>
      </c>
      <c r="K306" s="6">
        <v>206</v>
      </c>
      <c r="L306" s="40">
        <v>0</v>
      </c>
      <c r="M306" s="6">
        <v>21.7</v>
      </c>
      <c r="N306" s="6">
        <v>21.93</v>
      </c>
      <c r="O306" s="6">
        <v>1</v>
      </c>
      <c r="P306" s="87">
        <f t="shared" si="4"/>
        <v>42.629999999999995</v>
      </c>
    </row>
    <row r="307" spans="1:16" ht="18" customHeight="1" x14ac:dyDescent="0.25">
      <c r="A307" s="3">
        <v>300</v>
      </c>
      <c r="B307" s="3" t="s">
        <v>1336</v>
      </c>
      <c r="C307" s="10" t="s">
        <v>1331</v>
      </c>
      <c r="D307" s="32" t="s">
        <v>1119</v>
      </c>
      <c r="E307" s="32" t="s">
        <v>717</v>
      </c>
      <c r="F307" s="10" t="s">
        <v>1332</v>
      </c>
      <c r="G307" s="10" t="s">
        <v>196</v>
      </c>
      <c r="H307" s="10" t="s">
        <v>1333</v>
      </c>
      <c r="I307" s="10" t="s">
        <v>1334</v>
      </c>
      <c r="J307" s="10" t="s">
        <v>1335</v>
      </c>
      <c r="K307" s="6">
        <v>206</v>
      </c>
      <c r="L307" s="40">
        <v>0</v>
      </c>
      <c r="M307" s="6">
        <v>21.7</v>
      </c>
      <c r="N307" s="6">
        <v>21.93</v>
      </c>
      <c r="O307" s="6">
        <v>1</v>
      </c>
      <c r="P307" s="87">
        <f t="shared" si="4"/>
        <v>42.629999999999995</v>
      </c>
    </row>
    <row r="308" spans="1:16" ht="18" customHeight="1" x14ac:dyDescent="0.25">
      <c r="A308" s="3">
        <v>301</v>
      </c>
      <c r="B308" s="3" t="s">
        <v>1461</v>
      </c>
      <c r="C308" s="10">
        <v>802450</v>
      </c>
      <c r="D308" s="10" t="s">
        <v>1337</v>
      </c>
      <c r="E308" s="10" t="s">
        <v>1</v>
      </c>
      <c r="F308" s="10" t="s">
        <v>1338</v>
      </c>
      <c r="G308" s="32" t="s">
        <v>82</v>
      </c>
      <c r="H308" s="10" t="s">
        <v>1339</v>
      </c>
      <c r="I308" s="10" t="s">
        <v>1340</v>
      </c>
      <c r="J308" s="10" t="s">
        <v>1341</v>
      </c>
      <c r="K308" s="6">
        <v>10</v>
      </c>
      <c r="L308" s="40">
        <v>0</v>
      </c>
      <c r="M308" s="6">
        <v>21.7</v>
      </c>
      <c r="N308" s="6">
        <v>21.93</v>
      </c>
      <c r="O308" s="6">
        <v>1</v>
      </c>
      <c r="P308" s="87">
        <f t="shared" si="4"/>
        <v>42.629999999999995</v>
      </c>
    </row>
    <row r="309" spans="1:16" ht="18" customHeight="1" x14ac:dyDescent="0.25">
      <c r="A309" s="3">
        <v>302</v>
      </c>
      <c r="B309" s="3" t="s">
        <v>1461</v>
      </c>
      <c r="C309" s="10">
        <v>620228</v>
      </c>
      <c r="D309" s="10" t="s">
        <v>1342</v>
      </c>
      <c r="E309" s="10" t="s">
        <v>57</v>
      </c>
      <c r="F309" s="10" t="s">
        <v>1343</v>
      </c>
      <c r="G309" s="32" t="s">
        <v>82</v>
      </c>
      <c r="H309" s="10" t="s">
        <v>1344</v>
      </c>
      <c r="I309" s="10" t="s">
        <v>1345</v>
      </c>
      <c r="J309" s="10" t="s">
        <v>1346</v>
      </c>
      <c r="K309" s="6">
        <v>10</v>
      </c>
      <c r="L309" s="40">
        <v>0</v>
      </c>
      <c r="M309" s="6">
        <v>21.7</v>
      </c>
      <c r="N309" s="6">
        <v>21.93</v>
      </c>
      <c r="O309" s="6">
        <v>1</v>
      </c>
      <c r="P309" s="87">
        <f t="shared" si="4"/>
        <v>42.629999999999995</v>
      </c>
    </row>
    <row r="310" spans="1:16" ht="18" customHeight="1" x14ac:dyDescent="0.25">
      <c r="A310" s="3">
        <v>303</v>
      </c>
      <c r="B310" s="3" t="s">
        <v>1461</v>
      </c>
      <c r="C310" s="10">
        <v>799467</v>
      </c>
      <c r="D310" s="10" t="s">
        <v>1347</v>
      </c>
      <c r="E310" s="10" t="s">
        <v>1348</v>
      </c>
      <c r="F310" s="10" t="s">
        <v>1349</v>
      </c>
      <c r="G310" s="32" t="s">
        <v>82</v>
      </c>
      <c r="H310" s="10" t="s">
        <v>1350</v>
      </c>
      <c r="I310" s="10" t="s">
        <v>1351</v>
      </c>
      <c r="J310" s="10">
        <v>1750918367</v>
      </c>
      <c r="K310" s="6">
        <v>10</v>
      </c>
      <c r="L310" s="40">
        <v>0</v>
      </c>
      <c r="M310" s="6">
        <v>21.7</v>
      </c>
      <c r="N310" s="6">
        <v>21.93</v>
      </c>
      <c r="O310" s="6">
        <v>1</v>
      </c>
      <c r="P310" s="87">
        <f t="shared" si="4"/>
        <v>42.629999999999995</v>
      </c>
    </row>
    <row r="311" spans="1:16" ht="18" customHeight="1" x14ac:dyDescent="0.25">
      <c r="A311" s="3">
        <v>304</v>
      </c>
      <c r="B311" s="3" t="s">
        <v>1461</v>
      </c>
      <c r="C311" s="10">
        <v>652033</v>
      </c>
      <c r="D311" s="10" t="s">
        <v>414</v>
      </c>
      <c r="E311" s="10" t="s">
        <v>266</v>
      </c>
      <c r="F311" s="10" t="s">
        <v>1352</v>
      </c>
      <c r="G311" s="32" t="s">
        <v>508</v>
      </c>
      <c r="H311" s="12">
        <v>403060025060</v>
      </c>
      <c r="I311" s="10" t="s">
        <v>1353</v>
      </c>
      <c r="J311" s="10" t="s">
        <v>1354</v>
      </c>
      <c r="K311" s="6">
        <v>227</v>
      </c>
      <c r="L311" s="40">
        <v>0</v>
      </c>
      <c r="M311" s="6">
        <v>21.7</v>
      </c>
      <c r="N311" s="6">
        <v>21.93</v>
      </c>
      <c r="O311" s="6">
        <v>1</v>
      </c>
      <c r="P311" s="87">
        <f t="shared" si="4"/>
        <v>42.629999999999995</v>
      </c>
    </row>
    <row r="312" spans="1:16" ht="18" customHeight="1" x14ac:dyDescent="0.25">
      <c r="A312" s="3">
        <v>305</v>
      </c>
      <c r="B312" s="3" t="s">
        <v>1461</v>
      </c>
      <c r="C312" s="11" t="s">
        <v>1355</v>
      </c>
      <c r="D312" s="10" t="s">
        <v>807</v>
      </c>
      <c r="E312" s="10" t="s">
        <v>915</v>
      </c>
      <c r="F312" s="10" t="s">
        <v>1356</v>
      </c>
      <c r="G312" s="32" t="s">
        <v>508</v>
      </c>
      <c r="H312" s="12">
        <v>403060026049</v>
      </c>
      <c r="I312" s="10" t="s">
        <v>1357</v>
      </c>
      <c r="J312" s="10">
        <v>1755499363</v>
      </c>
      <c r="K312" s="6">
        <v>227</v>
      </c>
      <c r="L312" s="40">
        <v>0</v>
      </c>
      <c r="M312" s="6">
        <v>21.7</v>
      </c>
      <c r="N312" s="6">
        <v>21.93</v>
      </c>
      <c r="O312" s="6">
        <v>1</v>
      </c>
      <c r="P312" s="87">
        <f t="shared" si="4"/>
        <v>42.629999999999995</v>
      </c>
    </row>
    <row r="313" spans="1:16" ht="18" customHeight="1" x14ac:dyDescent="0.25">
      <c r="A313" s="3">
        <v>306</v>
      </c>
      <c r="B313" s="3" t="s">
        <v>1461</v>
      </c>
      <c r="C313" s="10">
        <v>802468</v>
      </c>
      <c r="D313" s="10" t="s">
        <v>43</v>
      </c>
      <c r="E313" s="10" t="s">
        <v>1358</v>
      </c>
      <c r="F313" s="10" t="s">
        <v>1356</v>
      </c>
      <c r="G313" s="32" t="s">
        <v>508</v>
      </c>
      <c r="H313" s="12">
        <v>403060026057</v>
      </c>
      <c r="I313" s="10" t="s">
        <v>1359</v>
      </c>
      <c r="J313" s="10">
        <v>1753115516</v>
      </c>
      <c r="K313" s="6">
        <v>227</v>
      </c>
      <c r="L313" s="40">
        <v>0</v>
      </c>
      <c r="M313" s="6">
        <v>21.7</v>
      </c>
      <c r="N313" s="6">
        <v>21.93</v>
      </c>
      <c r="O313" s="6">
        <v>1</v>
      </c>
      <c r="P313" s="87">
        <f t="shared" si="4"/>
        <v>42.629999999999995</v>
      </c>
    </row>
    <row r="314" spans="1:16" ht="18" customHeight="1" x14ac:dyDescent="0.25">
      <c r="A314" s="3">
        <v>307</v>
      </c>
      <c r="B314" s="3" t="s">
        <v>1461</v>
      </c>
      <c r="C314" s="10">
        <v>606817</v>
      </c>
      <c r="D314" s="10" t="s">
        <v>182</v>
      </c>
      <c r="E314" s="10" t="s">
        <v>1360</v>
      </c>
      <c r="F314" s="10" t="s">
        <v>1361</v>
      </c>
      <c r="G314" s="32" t="s">
        <v>508</v>
      </c>
      <c r="H314" s="12">
        <v>403060023505</v>
      </c>
      <c r="I314" s="10" t="s">
        <v>1362</v>
      </c>
      <c r="J314" s="10" t="s">
        <v>1363</v>
      </c>
      <c r="K314" s="6">
        <v>227</v>
      </c>
      <c r="L314" s="40">
        <v>0</v>
      </c>
      <c r="M314" s="6">
        <v>21.7</v>
      </c>
      <c r="N314" s="6">
        <v>21.93</v>
      </c>
      <c r="O314" s="6">
        <v>1</v>
      </c>
      <c r="P314" s="87">
        <f t="shared" si="4"/>
        <v>42.629999999999995</v>
      </c>
    </row>
    <row r="315" spans="1:16" ht="18" hidden="1" customHeight="1" x14ac:dyDescent="0.25">
      <c r="A315" s="3">
        <v>308</v>
      </c>
      <c r="B315" s="3" t="s">
        <v>1461</v>
      </c>
      <c r="C315" s="10">
        <v>831130</v>
      </c>
      <c r="D315" s="10" t="s">
        <v>1364</v>
      </c>
      <c r="E315" s="10" t="s">
        <v>296</v>
      </c>
      <c r="F315" s="10" t="s">
        <v>1365</v>
      </c>
      <c r="G315" s="32" t="s">
        <v>508</v>
      </c>
      <c r="H315" s="12">
        <v>403060020450</v>
      </c>
      <c r="I315" s="10" t="s">
        <v>1366</v>
      </c>
      <c r="J315" s="10" t="s">
        <v>1367</v>
      </c>
      <c r="K315" s="6">
        <v>227</v>
      </c>
      <c r="L315" s="40">
        <v>0</v>
      </c>
      <c r="M315" s="6">
        <v>21.7</v>
      </c>
      <c r="N315" s="6">
        <v>21.93</v>
      </c>
      <c r="O315" s="6">
        <v>1</v>
      </c>
      <c r="P315" s="87">
        <v>0</v>
      </c>
    </row>
    <row r="316" spans="1:16" ht="18" customHeight="1" x14ac:dyDescent="0.25">
      <c r="A316" s="3">
        <v>309</v>
      </c>
      <c r="B316" s="3" t="s">
        <v>1461</v>
      </c>
      <c r="C316" s="10">
        <v>605035</v>
      </c>
      <c r="D316" s="10" t="s">
        <v>388</v>
      </c>
      <c r="E316" s="10" t="s">
        <v>1368</v>
      </c>
      <c r="F316" s="10" t="s">
        <v>1369</v>
      </c>
      <c r="G316" s="32" t="s">
        <v>82</v>
      </c>
      <c r="H316" s="10" t="s">
        <v>1370</v>
      </c>
      <c r="I316" s="10" t="s">
        <v>1371</v>
      </c>
      <c r="J316" s="10" t="s">
        <v>1372</v>
      </c>
      <c r="K316" s="6">
        <v>10</v>
      </c>
      <c r="L316" s="40">
        <v>0</v>
      </c>
      <c r="M316" s="6">
        <v>21.7</v>
      </c>
      <c r="N316" s="6">
        <v>21.93</v>
      </c>
      <c r="O316" s="6">
        <v>1</v>
      </c>
      <c r="P316" s="87">
        <f t="shared" si="4"/>
        <v>42.629999999999995</v>
      </c>
    </row>
    <row r="317" spans="1:16" ht="18" hidden="1" customHeight="1" x14ac:dyDescent="0.25">
      <c r="A317" s="3">
        <v>310</v>
      </c>
      <c r="B317" s="3" t="s">
        <v>1461</v>
      </c>
      <c r="C317" s="10">
        <v>715753</v>
      </c>
      <c r="D317" s="10" t="s">
        <v>1373</v>
      </c>
      <c r="E317" s="10" t="s">
        <v>32</v>
      </c>
      <c r="F317" s="10" t="s">
        <v>1374</v>
      </c>
      <c r="G317" s="32" t="s">
        <v>82</v>
      </c>
      <c r="H317" s="10" t="s">
        <v>1375</v>
      </c>
      <c r="I317" s="10" t="s">
        <v>1376</v>
      </c>
      <c r="J317" s="10" t="s">
        <v>1377</v>
      </c>
      <c r="K317" s="6">
        <v>10</v>
      </c>
      <c r="L317" s="40">
        <v>0</v>
      </c>
      <c r="M317" s="6">
        <v>21.7</v>
      </c>
      <c r="N317" s="6">
        <v>21.93</v>
      </c>
      <c r="O317" s="6">
        <v>1</v>
      </c>
      <c r="P317" s="87">
        <v>0</v>
      </c>
    </row>
    <row r="318" spans="1:16" ht="18" customHeight="1" x14ac:dyDescent="0.25">
      <c r="A318" s="3">
        <v>311</v>
      </c>
      <c r="B318" s="3" t="s">
        <v>1461</v>
      </c>
      <c r="C318" s="10">
        <v>831121</v>
      </c>
      <c r="D318" s="10" t="s">
        <v>982</v>
      </c>
      <c r="E318" s="10" t="s">
        <v>797</v>
      </c>
      <c r="F318" s="10" t="s">
        <v>1378</v>
      </c>
      <c r="G318" s="32" t="s">
        <v>82</v>
      </c>
      <c r="H318" s="10" t="s">
        <v>1379</v>
      </c>
      <c r="I318" s="10" t="s">
        <v>1380</v>
      </c>
      <c r="J318" s="10" t="s">
        <v>1381</v>
      </c>
      <c r="K318" s="6">
        <v>10</v>
      </c>
      <c r="L318" s="40">
        <v>0</v>
      </c>
      <c r="M318" s="6">
        <v>21.7</v>
      </c>
      <c r="N318" s="6">
        <v>21.93</v>
      </c>
      <c r="O318" s="6">
        <v>1</v>
      </c>
      <c r="P318" s="87">
        <f t="shared" si="4"/>
        <v>42.629999999999995</v>
      </c>
    </row>
    <row r="319" spans="1:16" ht="18" customHeight="1" x14ac:dyDescent="0.25">
      <c r="A319" s="3">
        <v>312</v>
      </c>
      <c r="B319" s="3" t="s">
        <v>1461</v>
      </c>
      <c r="C319" s="10">
        <v>794933</v>
      </c>
      <c r="D319" s="10" t="s">
        <v>24</v>
      </c>
      <c r="E319" s="10" t="s">
        <v>797</v>
      </c>
      <c r="F319" s="10" t="s">
        <v>1382</v>
      </c>
      <c r="G319" s="32" t="s">
        <v>508</v>
      </c>
      <c r="H319" s="10" t="s">
        <v>1383</v>
      </c>
      <c r="I319" s="10" t="s">
        <v>1384</v>
      </c>
      <c r="J319" s="10">
        <v>1751118561</v>
      </c>
      <c r="K319" s="6">
        <v>227</v>
      </c>
      <c r="L319" s="40">
        <v>0</v>
      </c>
      <c r="M319" s="6">
        <v>21.7</v>
      </c>
      <c r="N319" s="6">
        <v>21.93</v>
      </c>
      <c r="O319" s="6">
        <v>1</v>
      </c>
      <c r="P319" s="87">
        <f t="shared" si="4"/>
        <v>42.629999999999995</v>
      </c>
    </row>
    <row r="320" spans="1:16" ht="18" customHeight="1" x14ac:dyDescent="0.25">
      <c r="A320" s="3">
        <v>313</v>
      </c>
      <c r="B320" s="3" t="s">
        <v>1461</v>
      </c>
      <c r="C320" s="10">
        <v>802466</v>
      </c>
      <c r="D320" s="10" t="s">
        <v>850</v>
      </c>
      <c r="E320" s="10" t="s">
        <v>1385</v>
      </c>
      <c r="F320" s="10" t="s">
        <v>1382</v>
      </c>
      <c r="G320" s="32" t="s">
        <v>508</v>
      </c>
      <c r="H320" s="10" t="s">
        <v>1386</v>
      </c>
      <c r="I320" s="10" t="s">
        <v>1387</v>
      </c>
      <c r="J320" s="10">
        <v>1756171128</v>
      </c>
      <c r="K320" s="6">
        <v>227</v>
      </c>
      <c r="L320" s="40">
        <v>0</v>
      </c>
      <c r="M320" s="6">
        <v>21.7</v>
      </c>
      <c r="N320" s="6">
        <v>21.93</v>
      </c>
      <c r="O320" s="6">
        <v>1</v>
      </c>
      <c r="P320" s="87">
        <f t="shared" si="4"/>
        <v>42.629999999999995</v>
      </c>
    </row>
    <row r="321" spans="1:16" ht="18" customHeight="1" x14ac:dyDescent="0.25">
      <c r="A321" s="3">
        <v>314</v>
      </c>
      <c r="B321" s="3" t="s">
        <v>1461</v>
      </c>
      <c r="C321" s="10">
        <v>560676</v>
      </c>
      <c r="D321" s="10" t="s">
        <v>7</v>
      </c>
      <c r="E321" s="10" t="s">
        <v>177</v>
      </c>
      <c r="F321" s="10" t="s">
        <v>1388</v>
      </c>
      <c r="G321" s="32" t="s">
        <v>82</v>
      </c>
      <c r="H321" s="10" t="s">
        <v>1389</v>
      </c>
      <c r="I321" s="10" t="s">
        <v>1390</v>
      </c>
      <c r="J321" s="10" t="s">
        <v>1391</v>
      </c>
      <c r="K321" s="6">
        <v>10</v>
      </c>
      <c r="L321" s="40">
        <v>0</v>
      </c>
      <c r="M321" s="6">
        <v>21.7</v>
      </c>
      <c r="N321" s="6">
        <v>21.93</v>
      </c>
      <c r="O321" s="6">
        <v>1</v>
      </c>
      <c r="P321" s="87">
        <f t="shared" si="4"/>
        <v>42.629999999999995</v>
      </c>
    </row>
    <row r="322" spans="1:16" ht="18" customHeight="1" x14ac:dyDescent="0.25">
      <c r="A322" s="3">
        <v>315</v>
      </c>
      <c r="B322" s="3" t="s">
        <v>1461</v>
      </c>
      <c r="C322" s="10">
        <v>799480</v>
      </c>
      <c r="D322" s="10" t="s">
        <v>1392</v>
      </c>
      <c r="E322" s="10" t="s">
        <v>1393</v>
      </c>
      <c r="F322" s="10" t="s">
        <v>1394</v>
      </c>
      <c r="G322" s="32" t="s">
        <v>508</v>
      </c>
      <c r="H322" s="10" t="s">
        <v>1395</v>
      </c>
      <c r="I322" s="10" t="s">
        <v>1396</v>
      </c>
      <c r="J322" s="10">
        <v>1725381188</v>
      </c>
      <c r="K322" s="6">
        <v>227</v>
      </c>
      <c r="L322" s="40">
        <v>0</v>
      </c>
      <c r="M322" s="6">
        <v>21.7</v>
      </c>
      <c r="N322" s="6">
        <v>21.93</v>
      </c>
      <c r="O322" s="6">
        <v>1</v>
      </c>
      <c r="P322" s="87">
        <f t="shared" si="4"/>
        <v>42.629999999999995</v>
      </c>
    </row>
    <row r="323" spans="1:16" ht="18" customHeight="1" x14ac:dyDescent="0.25">
      <c r="A323" s="3">
        <v>316</v>
      </c>
      <c r="B323" s="3" t="s">
        <v>1461</v>
      </c>
      <c r="C323" s="10">
        <v>609863</v>
      </c>
      <c r="D323" s="10" t="s">
        <v>1397</v>
      </c>
      <c r="E323" s="10" t="s">
        <v>311</v>
      </c>
      <c r="F323" s="10" t="s">
        <v>1398</v>
      </c>
      <c r="G323" s="32" t="s">
        <v>82</v>
      </c>
      <c r="H323" s="10" t="s">
        <v>1399</v>
      </c>
      <c r="I323" s="10" t="s">
        <v>1400</v>
      </c>
      <c r="J323" s="10" t="s">
        <v>1401</v>
      </c>
      <c r="K323" s="6">
        <v>10</v>
      </c>
      <c r="L323" s="40">
        <v>0</v>
      </c>
      <c r="M323" s="6">
        <v>21.7</v>
      </c>
      <c r="N323" s="6">
        <v>21.93</v>
      </c>
      <c r="O323" s="6">
        <v>1</v>
      </c>
      <c r="P323" s="87">
        <f t="shared" si="4"/>
        <v>42.629999999999995</v>
      </c>
    </row>
    <row r="324" spans="1:16" ht="18" hidden="1" customHeight="1" x14ac:dyDescent="0.25">
      <c r="A324" s="3">
        <v>317</v>
      </c>
      <c r="B324" s="3" t="s">
        <v>1461</v>
      </c>
      <c r="C324" s="4" t="s">
        <v>1402</v>
      </c>
      <c r="D324" s="4" t="s">
        <v>1403</v>
      </c>
      <c r="E324" s="10" t="s">
        <v>1404</v>
      </c>
      <c r="F324" s="10" t="s">
        <v>1405</v>
      </c>
      <c r="G324" s="4" t="s">
        <v>196</v>
      </c>
      <c r="H324" s="4" t="s">
        <v>1406</v>
      </c>
      <c r="I324" s="4" t="s">
        <v>1407</v>
      </c>
      <c r="J324" s="4" t="s">
        <v>1408</v>
      </c>
      <c r="K324" s="6">
        <v>206</v>
      </c>
      <c r="L324" s="40">
        <v>0</v>
      </c>
      <c r="M324" s="6">
        <v>21.7</v>
      </c>
      <c r="N324" s="6">
        <v>21.93</v>
      </c>
      <c r="O324" s="6">
        <v>1</v>
      </c>
      <c r="P324" s="87">
        <v>0</v>
      </c>
    </row>
    <row r="325" spans="1:16" ht="18" customHeight="1" x14ac:dyDescent="0.25">
      <c r="A325" s="3">
        <v>318</v>
      </c>
      <c r="B325" s="3" t="s">
        <v>1461</v>
      </c>
      <c r="C325" s="4" t="s">
        <v>1409</v>
      </c>
      <c r="D325" s="4" t="s">
        <v>1410</v>
      </c>
      <c r="E325" s="10" t="s">
        <v>1411</v>
      </c>
      <c r="F325" s="10" t="s">
        <v>1412</v>
      </c>
      <c r="G325" s="4" t="s">
        <v>196</v>
      </c>
      <c r="H325" s="4" t="s">
        <v>1413</v>
      </c>
      <c r="I325" s="4" t="s">
        <v>1414</v>
      </c>
      <c r="J325" s="4" t="s">
        <v>1415</v>
      </c>
      <c r="K325" s="6">
        <v>206</v>
      </c>
      <c r="L325" s="40">
        <v>0</v>
      </c>
      <c r="M325" s="6">
        <v>21.7</v>
      </c>
      <c r="N325" s="6">
        <v>21.93</v>
      </c>
      <c r="O325" s="6">
        <v>1</v>
      </c>
      <c r="P325" s="87">
        <f t="shared" ref="P325:P380" si="5">+L325+M325+N325-O325</f>
        <v>42.629999999999995</v>
      </c>
    </row>
    <row r="326" spans="1:16" ht="18" customHeight="1" x14ac:dyDescent="0.25">
      <c r="A326" s="3">
        <v>319</v>
      </c>
      <c r="B326" s="3" t="s">
        <v>1461</v>
      </c>
      <c r="C326" s="4" t="s">
        <v>1416</v>
      </c>
      <c r="D326" s="4" t="s">
        <v>1417</v>
      </c>
      <c r="E326" s="10" t="s">
        <v>1418</v>
      </c>
      <c r="F326" s="10" t="s">
        <v>1419</v>
      </c>
      <c r="G326" s="4" t="s">
        <v>196</v>
      </c>
      <c r="H326" s="4" t="s">
        <v>1420</v>
      </c>
      <c r="I326" s="4" t="s">
        <v>1421</v>
      </c>
      <c r="J326" s="4" t="s">
        <v>1422</v>
      </c>
      <c r="K326" s="6">
        <v>206</v>
      </c>
      <c r="L326" s="40">
        <v>0</v>
      </c>
      <c r="M326" s="6">
        <v>21.7</v>
      </c>
      <c r="N326" s="6">
        <v>21.93</v>
      </c>
      <c r="O326" s="6">
        <v>1</v>
      </c>
      <c r="P326" s="87">
        <f t="shared" si="5"/>
        <v>42.629999999999995</v>
      </c>
    </row>
    <row r="327" spans="1:16" ht="18" customHeight="1" x14ac:dyDescent="0.25">
      <c r="A327" s="3">
        <v>320</v>
      </c>
      <c r="B327" s="3" t="s">
        <v>1461</v>
      </c>
      <c r="C327" s="42">
        <v>565233</v>
      </c>
      <c r="D327" s="42" t="s">
        <v>23</v>
      </c>
      <c r="E327" s="42" t="s">
        <v>1103</v>
      </c>
      <c r="F327" s="42" t="s">
        <v>2195</v>
      </c>
      <c r="G327" s="10" t="s">
        <v>196</v>
      </c>
      <c r="H327" s="10" t="s">
        <v>1423</v>
      </c>
      <c r="I327" s="10" t="s">
        <v>1424</v>
      </c>
      <c r="J327" s="10" t="s">
        <v>1425</v>
      </c>
      <c r="K327" s="6">
        <v>206</v>
      </c>
      <c r="L327" s="40">
        <v>0</v>
      </c>
      <c r="M327" s="6">
        <v>21.7</v>
      </c>
      <c r="N327" s="6">
        <v>21.93</v>
      </c>
      <c r="O327" s="6">
        <v>1</v>
      </c>
      <c r="P327" s="87">
        <f t="shared" si="5"/>
        <v>42.629999999999995</v>
      </c>
    </row>
    <row r="328" spans="1:16" ht="18" customHeight="1" x14ac:dyDescent="0.25">
      <c r="A328" s="3">
        <v>321</v>
      </c>
      <c r="B328" s="3" t="s">
        <v>1461</v>
      </c>
      <c r="C328" s="10" t="s">
        <v>1426</v>
      </c>
      <c r="D328" s="10" t="s">
        <v>1427</v>
      </c>
      <c r="E328" s="10" t="s">
        <v>572</v>
      </c>
      <c r="F328" s="10" t="s">
        <v>1428</v>
      </c>
      <c r="G328" s="10" t="s">
        <v>196</v>
      </c>
      <c r="H328" s="10" t="s">
        <v>1429</v>
      </c>
      <c r="I328" s="10" t="s">
        <v>1430</v>
      </c>
      <c r="J328" s="10" t="s">
        <v>1431</v>
      </c>
      <c r="K328" s="6">
        <v>206</v>
      </c>
      <c r="L328" s="40">
        <v>0</v>
      </c>
      <c r="M328" s="6">
        <v>21.7</v>
      </c>
      <c r="N328" s="6">
        <v>21.93</v>
      </c>
      <c r="O328" s="6">
        <v>1</v>
      </c>
      <c r="P328" s="87">
        <f t="shared" si="5"/>
        <v>42.629999999999995</v>
      </c>
    </row>
    <row r="329" spans="1:16" ht="18" customHeight="1" x14ac:dyDescent="0.25">
      <c r="A329" s="3">
        <v>322</v>
      </c>
      <c r="B329" s="3" t="s">
        <v>1461</v>
      </c>
      <c r="C329" s="10" t="s">
        <v>1432</v>
      </c>
      <c r="D329" s="10" t="s">
        <v>1433</v>
      </c>
      <c r="E329" s="10" t="s">
        <v>193</v>
      </c>
      <c r="F329" s="10" t="s">
        <v>1434</v>
      </c>
      <c r="G329" s="10" t="s">
        <v>196</v>
      </c>
      <c r="H329" s="10" t="s">
        <v>1435</v>
      </c>
      <c r="I329" s="10" t="s">
        <v>1436</v>
      </c>
      <c r="J329" s="10" t="s">
        <v>1437</v>
      </c>
      <c r="K329" s="6">
        <v>206</v>
      </c>
      <c r="L329" s="40">
        <v>0</v>
      </c>
      <c r="M329" s="6">
        <v>21.7</v>
      </c>
      <c r="N329" s="6">
        <v>21.93</v>
      </c>
      <c r="O329" s="6">
        <v>1</v>
      </c>
      <c r="P329" s="87">
        <f t="shared" si="5"/>
        <v>42.629999999999995</v>
      </c>
    </row>
    <row r="330" spans="1:16" ht="18" hidden="1" customHeight="1" x14ac:dyDescent="0.25">
      <c r="A330" s="3">
        <v>323</v>
      </c>
      <c r="B330" s="3" t="s">
        <v>1461</v>
      </c>
      <c r="C330" s="10" t="s">
        <v>1438</v>
      </c>
      <c r="D330" s="10" t="s">
        <v>1439</v>
      </c>
      <c r="E330" s="10" t="s">
        <v>1440</v>
      </c>
      <c r="F330" s="10" t="s">
        <v>1441</v>
      </c>
      <c r="G330" s="10" t="s">
        <v>196</v>
      </c>
      <c r="H330" s="10" t="s">
        <v>1442</v>
      </c>
      <c r="I330" s="10" t="s">
        <v>1443</v>
      </c>
      <c r="J330" s="10" t="s">
        <v>1444</v>
      </c>
      <c r="K330" s="6">
        <v>206</v>
      </c>
      <c r="L330" s="40">
        <v>0</v>
      </c>
      <c r="M330" s="6">
        <v>21.7</v>
      </c>
      <c r="N330" s="6">
        <v>21.93</v>
      </c>
      <c r="O330" s="6">
        <v>1</v>
      </c>
      <c r="P330" s="87">
        <v>0</v>
      </c>
    </row>
    <row r="331" spans="1:16" ht="18" customHeight="1" x14ac:dyDescent="0.25">
      <c r="A331" s="3">
        <v>324</v>
      </c>
      <c r="B331" s="3" t="s">
        <v>1461</v>
      </c>
      <c r="C331" s="10" t="s">
        <v>1445</v>
      </c>
      <c r="D331" s="32" t="s">
        <v>1446</v>
      </c>
      <c r="E331" s="32" t="s">
        <v>1411</v>
      </c>
      <c r="F331" s="10" t="s">
        <v>1447</v>
      </c>
      <c r="G331" s="10" t="s">
        <v>196</v>
      </c>
      <c r="H331" s="10" t="s">
        <v>1448</v>
      </c>
      <c r="I331" s="10" t="s">
        <v>1449</v>
      </c>
      <c r="J331" s="10" t="s">
        <v>1450</v>
      </c>
      <c r="K331" s="6">
        <v>206</v>
      </c>
      <c r="L331" s="40">
        <v>0</v>
      </c>
      <c r="M331" s="6">
        <v>21.7</v>
      </c>
      <c r="N331" s="6">
        <v>21.93</v>
      </c>
      <c r="O331" s="6">
        <v>1</v>
      </c>
      <c r="P331" s="87">
        <f t="shared" si="5"/>
        <v>42.629999999999995</v>
      </c>
    </row>
    <row r="332" spans="1:16" ht="18" customHeight="1" x14ac:dyDescent="0.25">
      <c r="A332" s="3">
        <v>325</v>
      </c>
      <c r="B332" s="3" t="s">
        <v>1461</v>
      </c>
      <c r="C332" s="10" t="s">
        <v>1451</v>
      </c>
      <c r="D332" s="10" t="s">
        <v>1302</v>
      </c>
      <c r="E332" s="10" t="s">
        <v>1452</v>
      </c>
      <c r="F332" s="10" t="s">
        <v>1453</v>
      </c>
      <c r="G332" s="10" t="s">
        <v>196</v>
      </c>
      <c r="H332" s="10" t="s">
        <v>1454</v>
      </c>
      <c r="I332" s="10" t="s">
        <v>1455</v>
      </c>
      <c r="J332" s="10" t="s">
        <v>1456</v>
      </c>
      <c r="K332" s="6">
        <v>206</v>
      </c>
      <c r="L332" s="40">
        <v>0</v>
      </c>
      <c r="M332" s="6">
        <v>21.7</v>
      </c>
      <c r="N332" s="6">
        <v>21.93</v>
      </c>
      <c r="O332" s="6">
        <v>1</v>
      </c>
      <c r="P332" s="87">
        <f t="shared" si="5"/>
        <v>42.629999999999995</v>
      </c>
    </row>
    <row r="333" spans="1:16" ht="18" customHeight="1" x14ac:dyDescent="0.25">
      <c r="A333" s="3">
        <v>326</v>
      </c>
      <c r="B333" s="3" t="s">
        <v>1461</v>
      </c>
      <c r="C333" s="3">
        <v>597142</v>
      </c>
      <c r="D333" s="10" t="s">
        <v>925</v>
      </c>
      <c r="E333" s="10" t="s">
        <v>1</v>
      </c>
      <c r="F333" s="10" t="s">
        <v>1457</v>
      </c>
      <c r="G333" s="10" t="s">
        <v>196</v>
      </c>
      <c r="H333" s="10" t="s">
        <v>1458</v>
      </c>
      <c r="I333" s="10" t="s">
        <v>1459</v>
      </c>
      <c r="J333" s="10" t="s">
        <v>1460</v>
      </c>
      <c r="K333" s="6">
        <v>206</v>
      </c>
      <c r="L333" s="40">
        <v>0</v>
      </c>
      <c r="M333" s="6">
        <v>21.7</v>
      </c>
      <c r="N333" s="6">
        <v>21.93</v>
      </c>
      <c r="O333" s="6">
        <v>1</v>
      </c>
      <c r="P333" s="87">
        <f t="shared" si="5"/>
        <v>42.629999999999995</v>
      </c>
    </row>
    <row r="334" spans="1:16" ht="18" customHeight="1" x14ac:dyDescent="0.25">
      <c r="A334" s="3">
        <v>327</v>
      </c>
      <c r="B334" s="3" t="s">
        <v>1566</v>
      </c>
      <c r="C334" s="10">
        <v>663460</v>
      </c>
      <c r="D334" s="10" t="s">
        <v>1462</v>
      </c>
      <c r="E334" s="10" t="s">
        <v>1463</v>
      </c>
      <c r="F334" s="10" t="s">
        <v>1464</v>
      </c>
      <c r="G334" s="10" t="s">
        <v>1465</v>
      </c>
      <c r="H334" s="10" t="s">
        <v>1466</v>
      </c>
      <c r="I334" s="10" t="s">
        <v>1467</v>
      </c>
      <c r="J334" s="10" t="s">
        <v>1468</v>
      </c>
      <c r="K334" s="6">
        <v>238</v>
      </c>
      <c r="L334" s="40">
        <v>0</v>
      </c>
      <c r="M334" s="6">
        <v>21.7</v>
      </c>
      <c r="N334" s="6">
        <v>21.93</v>
      </c>
      <c r="O334" s="6">
        <v>1</v>
      </c>
      <c r="P334" s="87">
        <f t="shared" si="5"/>
        <v>42.629999999999995</v>
      </c>
    </row>
    <row r="335" spans="1:16" ht="18" hidden="1" customHeight="1" x14ac:dyDescent="0.25">
      <c r="A335" s="3">
        <v>328</v>
      </c>
      <c r="B335" s="3" t="s">
        <v>1566</v>
      </c>
      <c r="C335" s="10">
        <v>794940</v>
      </c>
      <c r="D335" s="10" t="s">
        <v>1469</v>
      </c>
      <c r="E335" s="10" t="s">
        <v>430</v>
      </c>
      <c r="F335" s="10" t="s">
        <v>1470</v>
      </c>
      <c r="G335" s="175" t="s">
        <v>262</v>
      </c>
      <c r="H335" s="175" t="s">
        <v>1471</v>
      </c>
      <c r="I335" s="175" t="s">
        <v>1472</v>
      </c>
      <c r="J335" s="175" t="s">
        <v>1473</v>
      </c>
      <c r="K335" s="172">
        <v>30</v>
      </c>
      <c r="L335" s="40">
        <v>0</v>
      </c>
      <c r="M335" s="6">
        <v>21.7</v>
      </c>
      <c r="N335" s="6">
        <v>21.93</v>
      </c>
      <c r="O335" s="6">
        <v>1</v>
      </c>
      <c r="P335" s="87">
        <v>0</v>
      </c>
    </row>
    <row r="336" spans="1:16" ht="18" hidden="1" customHeight="1" x14ac:dyDescent="0.25">
      <c r="A336" s="3">
        <v>329</v>
      </c>
      <c r="B336" s="3" t="s">
        <v>1566</v>
      </c>
      <c r="C336" s="10">
        <v>738843</v>
      </c>
      <c r="D336" s="10" t="s">
        <v>915</v>
      </c>
      <c r="E336" s="10" t="s">
        <v>739</v>
      </c>
      <c r="F336" s="10" t="s">
        <v>1470</v>
      </c>
      <c r="G336" s="175"/>
      <c r="H336" s="175"/>
      <c r="I336" s="175"/>
      <c r="J336" s="175"/>
      <c r="K336" s="173"/>
      <c r="L336" s="40">
        <v>0</v>
      </c>
      <c r="M336" s="6">
        <v>21.7</v>
      </c>
      <c r="N336" s="6">
        <v>21.93</v>
      </c>
      <c r="O336" s="6">
        <v>1</v>
      </c>
      <c r="P336" s="87">
        <v>0</v>
      </c>
    </row>
    <row r="337" spans="1:16" ht="18" customHeight="1" x14ac:dyDescent="0.25">
      <c r="A337" s="3">
        <v>330</v>
      </c>
      <c r="B337" s="3" t="s">
        <v>1566</v>
      </c>
      <c r="C337" s="10">
        <v>663462</v>
      </c>
      <c r="D337" s="10" t="s">
        <v>19</v>
      </c>
      <c r="E337" s="10" t="s">
        <v>1474</v>
      </c>
      <c r="F337" s="10" t="s">
        <v>1475</v>
      </c>
      <c r="G337" s="175" t="s">
        <v>262</v>
      </c>
      <c r="H337" s="175" t="s">
        <v>1476</v>
      </c>
      <c r="I337" s="175" t="s">
        <v>1477</v>
      </c>
      <c r="J337" s="175" t="s">
        <v>1478</v>
      </c>
      <c r="K337" s="172">
        <v>30</v>
      </c>
      <c r="L337" s="40">
        <v>0</v>
      </c>
      <c r="M337" s="6">
        <v>21.7</v>
      </c>
      <c r="N337" s="6">
        <v>21.93</v>
      </c>
      <c r="O337" s="6">
        <v>1</v>
      </c>
      <c r="P337" s="87">
        <f t="shared" si="5"/>
        <v>42.629999999999995</v>
      </c>
    </row>
    <row r="338" spans="1:16" ht="18" customHeight="1" x14ac:dyDescent="0.25">
      <c r="A338" s="3">
        <v>331</v>
      </c>
      <c r="B338" s="3" t="s">
        <v>1566</v>
      </c>
      <c r="C338" s="10">
        <v>606826</v>
      </c>
      <c r="D338" s="10" t="s">
        <v>1479</v>
      </c>
      <c r="E338" s="10" t="s">
        <v>1480</v>
      </c>
      <c r="F338" s="10" t="s">
        <v>1475</v>
      </c>
      <c r="G338" s="175"/>
      <c r="H338" s="175"/>
      <c r="I338" s="175"/>
      <c r="J338" s="175"/>
      <c r="K338" s="173"/>
      <c r="L338" s="40">
        <v>0</v>
      </c>
      <c r="M338" s="6">
        <v>21.7</v>
      </c>
      <c r="N338" s="6">
        <v>21.93</v>
      </c>
      <c r="O338" s="6">
        <v>1</v>
      </c>
      <c r="P338" s="87">
        <f t="shared" si="5"/>
        <v>42.629999999999995</v>
      </c>
    </row>
    <row r="339" spans="1:16" ht="18" customHeight="1" x14ac:dyDescent="0.25">
      <c r="A339" s="3">
        <v>332</v>
      </c>
      <c r="B339" s="3" t="s">
        <v>1566</v>
      </c>
      <c r="C339" s="10">
        <v>801246</v>
      </c>
      <c r="D339" s="10" t="s">
        <v>1481</v>
      </c>
      <c r="E339" s="10" t="s">
        <v>1482</v>
      </c>
      <c r="F339" s="10" t="s">
        <v>1483</v>
      </c>
      <c r="G339" s="10" t="s">
        <v>82</v>
      </c>
      <c r="H339" s="10" t="s">
        <v>1484</v>
      </c>
      <c r="I339" s="10" t="s">
        <v>1485</v>
      </c>
      <c r="J339" s="10">
        <v>1752781821</v>
      </c>
      <c r="K339" s="6">
        <v>10</v>
      </c>
      <c r="L339" s="40">
        <v>0</v>
      </c>
      <c r="M339" s="6">
        <v>21.7</v>
      </c>
      <c r="N339" s="6">
        <v>21.93</v>
      </c>
      <c r="O339" s="6">
        <v>1</v>
      </c>
      <c r="P339" s="87">
        <f t="shared" si="5"/>
        <v>42.629999999999995</v>
      </c>
    </row>
    <row r="340" spans="1:16" ht="18" customHeight="1" x14ac:dyDescent="0.25">
      <c r="A340" s="3">
        <v>333</v>
      </c>
      <c r="B340" s="3" t="s">
        <v>1566</v>
      </c>
      <c r="C340" s="10">
        <v>374236</v>
      </c>
      <c r="D340" s="10" t="s">
        <v>1274</v>
      </c>
      <c r="E340" s="10" t="s">
        <v>4</v>
      </c>
      <c r="F340" s="10" t="s">
        <v>958</v>
      </c>
      <c r="G340" s="175" t="s">
        <v>1465</v>
      </c>
      <c r="H340" s="175" t="s">
        <v>1486</v>
      </c>
      <c r="I340" s="176" t="s">
        <v>1487</v>
      </c>
      <c r="J340" s="175" t="s">
        <v>1488</v>
      </c>
      <c r="K340" s="172">
        <v>238</v>
      </c>
      <c r="L340" s="40">
        <v>0</v>
      </c>
      <c r="M340" s="6">
        <v>21.7</v>
      </c>
      <c r="N340" s="6">
        <v>21.93</v>
      </c>
      <c r="O340" s="6">
        <v>1</v>
      </c>
      <c r="P340" s="87">
        <f t="shared" si="5"/>
        <v>42.629999999999995</v>
      </c>
    </row>
    <row r="341" spans="1:16" ht="18" customHeight="1" x14ac:dyDescent="0.25">
      <c r="A341" s="3">
        <v>334</v>
      </c>
      <c r="B341" s="3" t="s">
        <v>1566</v>
      </c>
      <c r="C341" s="10">
        <v>715621</v>
      </c>
      <c r="D341" s="10" t="s">
        <v>24</v>
      </c>
      <c r="E341" s="10" t="s">
        <v>1489</v>
      </c>
      <c r="F341" s="10" t="s">
        <v>1490</v>
      </c>
      <c r="G341" s="175"/>
      <c r="H341" s="175"/>
      <c r="I341" s="176"/>
      <c r="J341" s="175"/>
      <c r="K341" s="229"/>
      <c r="L341" s="40">
        <v>0</v>
      </c>
      <c r="M341" s="6">
        <v>21.7</v>
      </c>
      <c r="N341" s="6">
        <v>21.93</v>
      </c>
      <c r="O341" s="6">
        <v>1</v>
      </c>
      <c r="P341" s="87">
        <f t="shared" si="5"/>
        <v>42.629999999999995</v>
      </c>
    </row>
    <row r="342" spans="1:16" ht="18" customHeight="1" x14ac:dyDescent="0.25">
      <c r="A342" s="3">
        <v>335</v>
      </c>
      <c r="B342" s="3" t="s">
        <v>1566</v>
      </c>
      <c r="C342" s="3">
        <v>619628</v>
      </c>
      <c r="D342" s="3" t="s">
        <v>642</v>
      </c>
      <c r="E342" s="3" t="s">
        <v>1491</v>
      </c>
      <c r="F342" s="3" t="s">
        <v>1492</v>
      </c>
      <c r="G342" s="36" t="s">
        <v>262</v>
      </c>
      <c r="H342" s="28">
        <v>1045759677</v>
      </c>
      <c r="I342" s="3" t="s">
        <v>1493</v>
      </c>
      <c r="J342" s="10">
        <v>1721067823</v>
      </c>
      <c r="K342" s="6">
        <v>30</v>
      </c>
      <c r="L342" s="40">
        <v>0</v>
      </c>
      <c r="M342" s="6">
        <v>21.7</v>
      </c>
      <c r="N342" s="6">
        <v>21.93</v>
      </c>
      <c r="O342" s="6">
        <v>1</v>
      </c>
      <c r="P342" s="87">
        <f t="shared" si="5"/>
        <v>42.629999999999995</v>
      </c>
    </row>
    <row r="343" spans="1:16" ht="18" customHeight="1" x14ac:dyDescent="0.25">
      <c r="A343" s="3">
        <v>336</v>
      </c>
      <c r="B343" s="3" t="s">
        <v>1566</v>
      </c>
      <c r="C343" s="42">
        <v>685676</v>
      </c>
      <c r="D343" s="42" t="s">
        <v>1337</v>
      </c>
      <c r="E343" s="42" t="s">
        <v>2196</v>
      </c>
      <c r="F343" s="42" t="s">
        <v>2197</v>
      </c>
      <c r="G343" s="10" t="s">
        <v>82</v>
      </c>
      <c r="H343" s="10" t="s">
        <v>2414</v>
      </c>
      <c r="I343" s="3" t="s">
        <v>2415</v>
      </c>
      <c r="J343" s="10" t="s">
        <v>2416</v>
      </c>
      <c r="K343" s="6">
        <v>10</v>
      </c>
      <c r="L343" s="40">
        <v>0</v>
      </c>
      <c r="M343" s="6">
        <v>21.7</v>
      </c>
      <c r="N343" s="6">
        <v>21.93</v>
      </c>
      <c r="O343" s="6">
        <v>1</v>
      </c>
      <c r="P343" s="87">
        <f t="shared" si="5"/>
        <v>42.629999999999995</v>
      </c>
    </row>
    <row r="344" spans="1:16" ht="18" hidden="1" customHeight="1" x14ac:dyDescent="0.25">
      <c r="A344" s="3">
        <v>337</v>
      </c>
      <c r="B344" s="3" t="s">
        <v>1566</v>
      </c>
      <c r="C344" s="3">
        <v>801252</v>
      </c>
      <c r="D344" s="3" t="s">
        <v>1495</v>
      </c>
      <c r="E344" s="3" t="s">
        <v>1496</v>
      </c>
      <c r="F344" s="3" t="s">
        <v>1497</v>
      </c>
      <c r="G344" s="10" t="s">
        <v>82</v>
      </c>
      <c r="H344" s="10">
        <v>4102247600</v>
      </c>
      <c r="I344" s="3" t="s">
        <v>1498</v>
      </c>
      <c r="J344" s="10" t="s">
        <v>1499</v>
      </c>
      <c r="K344" s="6">
        <v>10</v>
      </c>
      <c r="L344" s="40">
        <v>0</v>
      </c>
      <c r="M344" s="6">
        <v>21.7</v>
      </c>
      <c r="N344" s="6">
        <v>21.93</v>
      </c>
      <c r="O344" s="6">
        <v>1</v>
      </c>
      <c r="P344" s="87">
        <v>0</v>
      </c>
    </row>
    <row r="345" spans="1:16" ht="18" customHeight="1" x14ac:dyDescent="0.25">
      <c r="A345" s="3">
        <v>338</v>
      </c>
      <c r="B345" s="95" t="s">
        <v>1566</v>
      </c>
      <c r="C345" s="95">
        <v>685675</v>
      </c>
      <c r="D345" s="3" t="s">
        <v>1500</v>
      </c>
      <c r="E345" s="3" t="s">
        <v>1501</v>
      </c>
      <c r="F345" s="3" t="s">
        <v>1502</v>
      </c>
      <c r="G345" s="36" t="s">
        <v>378</v>
      </c>
      <c r="H345" s="10">
        <v>4001717682</v>
      </c>
      <c r="I345" s="3" t="s">
        <v>1503</v>
      </c>
      <c r="J345" s="10">
        <v>1717125528</v>
      </c>
      <c r="K345" s="6">
        <v>66</v>
      </c>
      <c r="L345" s="40">
        <v>0</v>
      </c>
      <c r="M345" s="6">
        <v>21.7</v>
      </c>
      <c r="N345" s="6">
        <v>21.93</v>
      </c>
      <c r="O345" s="6">
        <v>1</v>
      </c>
      <c r="P345" s="87">
        <f t="shared" si="5"/>
        <v>42.629999999999995</v>
      </c>
    </row>
    <row r="346" spans="1:16" ht="18" customHeight="1" x14ac:dyDescent="0.25">
      <c r="A346" s="3">
        <v>339</v>
      </c>
      <c r="B346" s="3" t="s">
        <v>1566</v>
      </c>
      <c r="C346" s="4" t="s">
        <v>1504</v>
      </c>
      <c r="D346" s="4" t="s">
        <v>1505</v>
      </c>
      <c r="E346" s="10" t="s">
        <v>478</v>
      </c>
      <c r="F346" s="10" t="s">
        <v>1506</v>
      </c>
      <c r="G346" s="4" t="s">
        <v>196</v>
      </c>
      <c r="H346" s="4" t="s">
        <v>1507</v>
      </c>
      <c r="I346" s="4" t="s">
        <v>1508</v>
      </c>
      <c r="J346" s="4" t="s">
        <v>1509</v>
      </c>
      <c r="K346" s="6">
        <v>206</v>
      </c>
      <c r="L346" s="40">
        <v>0</v>
      </c>
      <c r="M346" s="6">
        <v>21.7</v>
      </c>
      <c r="N346" s="6">
        <v>21.93</v>
      </c>
      <c r="O346" s="6">
        <v>1</v>
      </c>
      <c r="P346" s="87">
        <f t="shared" si="5"/>
        <v>42.629999999999995</v>
      </c>
    </row>
    <row r="347" spans="1:16" ht="18" customHeight="1" x14ac:dyDescent="0.25">
      <c r="A347" s="3">
        <v>340</v>
      </c>
      <c r="B347" s="3" t="s">
        <v>1566</v>
      </c>
      <c r="C347" s="4" t="s">
        <v>1510</v>
      </c>
      <c r="D347" s="4" t="s">
        <v>1511</v>
      </c>
      <c r="E347" s="10" t="s">
        <v>1494</v>
      </c>
      <c r="F347" s="10" t="s">
        <v>1506</v>
      </c>
      <c r="G347" s="4" t="s">
        <v>196</v>
      </c>
      <c r="H347" s="4" t="s">
        <v>1512</v>
      </c>
      <c r="I347" s="4" t="s">
        <v>1513</v>
      </c>
      <c r="J347" s="4" t="s">
        <v>1514</v>
      </c>
      <c r="K347" s="6">
        <v>206</v>
      </c>
      <c r="L347" s="40">
        <v>0</v>
      </c>
      <c r="M347" s="6">
        <v>21.7</v>
      </c>
      <c r="N347" s="6">
        <v>21.93</v>
      </c>
      <c r="O347" s="6">
        <v>1</v>
      </c>
      <c r="P347" s="87">
        <f t="shared" si="5"/>
        <v>42.629999999999995</v>
      </c>
    </row>
    <row r="348" spans="1:16" ht="18" customHeight="1" x14ac:dyDescent="0.25">
      <c r="A348" s="3">
        <v>341</v>
      </c>
      <c r="B348" s="3" t="s">
        <v>1566</v>
      </c>
      <c r="C348" s="4" t="s">
        <v>1515</v>
      </c>
      <c r="D348" s="4" t="s">
        <v>1516</v>
      </c>
      <c r="E348" s="10" t="s">
        <v>1517</v>
      </c>
      <c r="F348" s="10" t="s">
        <v>1518</v>
      </c>
      <c r="G348" s="4" t="s">
        <v>196</v>
      </c>
      <c r="H348" s="4" t="s">
        <v>1519</v>
      </c>
      <c r="I348" s="4" t="s">
        <v>1520</v>
      </c>
      <c r="J348" s="4" t="s">
        <v>1521</v>
      </c>
      <c r="K348" s="6">
        <v>206</v>
      </c>
      <c r="L348" s="40">
        <v>0</v>
      </c>
      <c r="M348" s="6">
        <v>21.7</v>
      </c>
      <c r="N348" s="6">
        <v>21.93</v>
      </c>
      <c r="O348" s="6">
        <v>1</v>
      </c>
      <c r="P348" s="87">
        <f t="shared" si="5"/>
        <v>42.629999999999995</v>
      </c>
    </row>
    <row r="349" spans="1:16" ht="18" customHeight="1" x14ac:dyDescent="0.25">
      <c r="A349" s="3">
        <v>342</v>
      </c>
      <c r="B349" s="3" t="s">
        <v>1566</v>
      </c>
      <c r="C349" s="4" t="s">
        <v>1522</v>
      </c>
      <c r="D349" s="4" t="s">
        <v>1523</v>
      </c>
      <c r="E349" s="10" t="s">
        <v>1524</v>
      </c>
      <c r="F349" s="10" t="s">
        <v>1525</v>
      </c>
      <c r="G349" s="188" t="s">
        <v>196</v>
      </c>
      <c r="H349" s="188" t="s">
        <v>1526</v>
      </c>
      <c r="I349" s="188" t="s">
        <v>1527</v>
      </c>
      <c r="J349" s="188" t="s">
        <v>1528</v>
      </c>
      <c r="K349" s="172">
        <v>206</v>
      </c>
      <c r="L349" s="40">
        <v>0</v>
      </c>
      <c r="M349" s="6">
        <v>21.7</v>
      </c>
      <c r="N349" s="6">
        <v>21.93</v>
      </c>
      <c r="O349" s="6">
        <v>1</v>
      </c>
      <c r="P349" s="87">
        <f t="shared" si="5"/>
        <v>42.629999999999995</v>
      </c>
    </row>
    <row r="350" spans="1:16" ht="18" customHeight="1" x14ac:dyDescent="0.25">
      <c r="A350" s="3">
        <v>343</v>
      </c>
      <c r="B350" s="3" t="s">
        <v>1566</v>
      </c>
      <c r="C350" s="4" t="s">
        <v>1529</v>
      </c>
      <c r="D350" s="4" t="s">
        <v>1530</v>
      </c>
      <c r="E350" s="10" t="s">
        <v>1531</v>
      </c>
      <c r="F350" s="10" t="s">
        <v>1525</v>
      </c>
      <c r="G350" s="188"/>
      <c r="H350" s="188"/>
      <c r="I350" s="188"/>
      <c r="J350" s="188"/>
      <c r="K350" s="227"/>
      <c r="L350" s="40">
        <v>0</v>
      </c>
      <c r="M350" s="6">
        <v>21.7</v>
      </c>
      <c r="N350" s="6">
        <v>21.93</v>
      </c>
      <c r="O350" s="6">
        <v>1</v>
      </c>
      <c r="P350" s="87">
        <f t="shared" si="5"/>
        <v>42.629999999999995</v>
      </c>
    </row>
    <row r="351" spans="1:16" ht="18" customHeight="1" x14ac:dyDescent="0.25">
      <c r="A351" s="3">
        <v>344</v>
      </c>
      <c r="B351" s="3" t="s">
        <v>1566</v>
      </c>
      <c r="C351" s="4" t="s">
        <v>1532</v>
      </c>
      <c r="D351" s="4" t="s">
        <v>1403</v>
      </c>
      <c r="E351" s="10" t="s">
        <v>1533</v>
      </c>
      <c r="F351" s="10" t="s">
        <v>1534</v>
      </c>
      <c r="G351" s="188"/>
      <c r="H351" s="188"/>
      <c r="I351" s="188"/>
      <c r="J351" s="188"/>
      <c r="K351" s="173"/>
      <c r="L351" s="40">
        <v>0</v>
      </c>
      <c r="M351" s="6">
        <v>21.7</v>
      </c>
      <c r="N351" s="6">
        <v>21.93</v>
      </c>
      <c r="O351" s="6">
        <v>1</v>
      </c>
      <c r="P351" s="87">
        <f t="shared" si="5"/>
        <v>42.629999999999995</v>
      </c>
    </row>
    <row r="352" spans="1:16" ht="18" customHeight="1" x14ac:dyDescent="0.25">
      <c r="A352" s="3">
        <v>345</v>
      </c>
      <c r="B352" s="3" t="s">
        <v>1566</v>
      </c>
      <c r="C352" s="4" t="s">
        <v>1535</v>
      </c>
      <c r="D352" s="10" t="s">
        <v>19</v>
      </c>
      <c r="E352" s="10" t="s">
        <v>152</v>
      </c>
      <c r="F352" s="10" t="s">
        <v>1536</v>
      </c>
      <c r="G352" s="4" t="s">
        <v>196</v>
      </c>
      <c r="H352" s="4" t="s">
        <v>1537</v>
      </c>
      <c r="I352" s="4" t="s">
        <v>1538</v>
      </c>
      <c r="J352" s="4" t="s">
        <v>1539</v>
      </c>
      <c r="K352" s="6">
        <v>206</v>
      </c>
      <c r="L352" s="40">
        <v>0</v>
      </c>
      <c r="M352" s="6">
        <v>21.7</v>
      </c>
      <c r="N352" s="6">
        <v>21.93</v>
      </c>
      <c r="O352" s="6">
        <v>1</v>
      </c>
      <c r="P352" s="87">
        <f t="shared" si="5"/>
        <v>42.629999999999995</v>
      </c>
    </row>
    <row r="353" spans="1:16" ht="18" customHeight="1" x14ac:dyDescent="0.25">
      <c r="A353" s="3">
        <v>346</v>
      </c>
      <c r="B353" s="3" t="s">
        <v>1566</v>
      </c>
      <c r="C353" s="10" t="s">
        <v>1540</v>
      </c>
      <c r="D353" s="4" t="s">
        <v>249</v>
      </c>
      <c r="E353" s="10" t="s">
        <v>1030</v>
      </c>
      <c r="F353" s="10" t="s">
        <v>1541</v>
      </c>
      <c r="G353" s="10" t="s">
        <v>196</v>
      </c>
      <c r="H353" s="10" t="s">
        <v>1542</v>
      </c>
      <c r="I353" s="10" t="s">
        <v>1543</v>
      </c>
      <c r="J353" s="10" t="s">
        <v>1544</v>
      </c>
      <c r="K353" s="6">
        <v>206</v>
      </c>
      <c r="L353" s="40">
        <v>0</v>
      </c>
      <c r="M353" s="6">
        <v>21.7</v>
      </c>
      <c r="N353" s="6">
        <v>21.93</v>
      </c>
      <c r="O353" s="6">
        <v>1</v>
      </c>
      <c r="P353" s="87">
        <f t="shared" si="5"/>
        <v>42.629999999999995</v>
      </c>
    </row>
    <row r="354" spans="1:16" ht="18" customHeight="1" x14ac:dyDescent="0.25">
      <c r="A354" s="3">
        <v>347</v>
      </c>
      <c r="B354" s="3" t="s">
        <v>1566</v>
      </c>
      <c r="C354" s="10" t="s">
        <v>1545</v>
      </c>
      <c r="D354" s="10" t="s">
        <v>20</v>
      </c>
      <c r="E354" s="10" t="s">
        <v>1385</v>
      </c>
      <c r="F354" s="10" t="s">
        <v>1546</v>
      </c>
      <c r="G354" s="10" t="s">
        <v>196</v>
      </c>
      <c r="H354" s="10" t="s">
        <v>1547</v>
      </c>
      <c r="I354" s="10" t="s">
        <v>1548</v>
      </c>
      <c r="J354" s="10" t="s">
        <v>1549</v>
      </c>
      <c r="K354" s="6">
        <v>206</v>
      </c>
      <c r="L354" s="40">
        <v>0</v>
      </c>
      <c r="M354" s="6">
        <v>21.7</v>
      </c>
      <c r="N354" s="6">
        <v>21.93</v>
      </c>
      <c r="O354" s="6">
        <v>1</v>
      </c>
      <c r="P354" s="87">
        <f t="shared" si="5"/>
        <v>42.629999999999995</v>
      </c>
    </row>
    <row r="355" spans="1:16" ht="18" customHeight="1" x14ac:dyDescent="0.25">
      <c r="A355" s="3">
        <v>348</v>
      </c>
      <c r="B355" s="3" t="s">
        <v>1566</v>
      </c>
      <c r="C355" s="7" t="s">
        <v>1550</v>
      </c>
      <c r="D355" s="7" t="s">
        <v>1551</v>
      </c>
      <c r="E355" s="7" t="s">
        <v>1</v>
      </c>
      <c r="F355" s="10" t="s">
        <v>1546</v>
      </c>
      <c r="G355" s="7" t="s">
        <v>196</v>
      </c>
      <c r="H355" s="7" t="s">
        <v>1552</v>
      </c>
      <c r="I355" s="7" t="s">
        <v>1553</v>
      </c>
      <c r="J355" s="7" t="s">
        <v>1554</v>
      </c>
      <c r="K355" s="6">
        <v>206</v>
      </c>
      <c r="L355" s="40">
        <v>0</v>
      </c>
      <c r="M355" s="6">
        <v>21.7</v>
      </c>
      <c r="N355" s="6">
        <v>21.93</v>
      </c>
      <c r="O355" s="6">
        <v>1</v>
      </c>
      <c r="P355" s="87">
        <f t="shared" si="5"/>
        <v>42.629999999999995</v>
      </c>
    </row>
    <row r="356" spans="1:16" ht="18" hidden="1" customHeight="1" x14ac:dyDescent="0.25">
      <c r="A356" s="3">
        <v>349</v>
      </c>
      <c r="B356" s="3" t="s">
        <v>1566</v>
      </c>
      <c r="C356" s="10">
        <v>620217</v>
      </c>
      <c r="D356" s="10" t="s">
        <v>1555</v>
      </c>
      <c r="E356" s="10" t="s">
        <v>1556</v>
      </c>
      <c r="F356" s="10" t="s">
        <v>1557</v>
      </c>
      <c r="G356" s="37" t="s">
        <v>616</v>
      </c>
      <c r="H356" s="29">
        <v>401060003734</v>
      </c>
      <c r="I356" s="6" t="s">
        <v>1558</v>
      </c>
      <c r="J356" s="11" t="s">
        <v>1559</v>
      </c>
      <c r="K356" s="6">
        <v>206</v>
      </c>
      <c r="L356" s="40">
        <v>0</v>
      </c>
      <c r="M356" s="6">
        <v>21.7</v>
      </c>
      <c r="N356" s="6">
        <v>21.93</v>
      </c>
      <c r="O356" s="6">
        <v>1</v>
      </c>
      <c r="P356" s="87">
        <v>0</v>
      </c>
    </row>
    <row r="357" spans="1:16" ht="18" customHeight="1" x14ac:dyDescent="0.25">
      <c r="A357" s="3">
        <v>350</v>
      </c>
      <c r="B357" s="3" t="s">
        <v>1566</v>
      </c>
      <c r="C357" s="10" t="s">
        <v>1560</v>
      </c>
      <c r="D357" s="10" t="s">
        <v>1561</v>
      </c>
      <c r="E357" s="10" t="s">
        <v>1562</v>
      </c>
      <c r="F357" s="10" t="s">
        <v>1563</v>
      </c>
      <c r="G357" s="36" t="s">
        <v>262</v>
      </c>
      <c r="H357" s="29">
        <v>1049024027</v>
      </c>
      <c r="I357" s="6" t="s">
        <v>1564</v>
      </c>
      <c r="J357" s="11" t="s">
        <v>1565</v>
      </c>
      <c r="K357" s="6">
        <v>30</v>
      </c>
      <c r="L357" s="40">
        <v>0</v>
      </c>
      <c r="M357" s="6">
        <v>21.7</v>
      </c>
      <c r="N357" s="6">
        <v>21.93</v>
      </c>
      <c r="O357" s="6">
        <v>1</v>
      </c>
      <c r="P357" s="87">
        <f t="shared" si="5"/>
        <v>42.629999999999995</v>
      </c>
    </row>
    <row r="358" spans="1:16" ht="18" customHeight="1" x14ac:dyDescent="0.25">
      <c r="A358" s="3">
        <v>351</v>
      </c>
      <c r="B358" s="3" t="s">
        <v>1649</v>
      </c>
      <c r="C358" s="3">
        <v>605032</v>
      </c>
      <c r="D358" s="3" t="s">
        <v>1567</v>
      </c>
      <c r="E358" s="3" t="s">
        <v>1411</v>
      </c>
      <c r="F358" s="3" t="s">
        <v>1568</v>
      </c>
      <c r="G358" s="36" t="s">
        <v>82</v>
      </c>
      <c r="H358" s="10">
        <v>2203946689</v>
      </c>
      <c r="I358" s="3" t="s">
        <v>1569</v>
      </c>
      <c r="J358" s="10">
        <v>1726244690</v>
      </c>
      <c r="K358" s="6">
        <v>10</v>
      </c>
      <c r="L358" s="40">
        <v>0</v>
      </c>
      <c r="M358" s="6">
        <v>21.7</v>
      </c>
      <c r="N358" s="6">
        <v>21.93</v>
      </c>
      <c r="O358" s="6">
        <v>1</v>
      </c>
      <c r="P358" s="87">
        <f t="shared" si="5"/>
        <v>42.629999999999995</v>
      </c>
    </row>
    <row r="359" spans="1:16" ht="18" customHeight="1" x14ac:dyDescent="0.25">
      <c r="A359" s="3">
        <v>352</v>
      </c>
      <c r="B359" s="95" t="s">
        <v>1649</v>
      </c>
      <c r="C359" s="94">
        <v>292537</v>
      </c>
      <c r="D359" s="10" t="s">
        <v>1570</v>
      </c>
      <c r="E359" s="10" t="s">
        <v>233</v>
      </c>
      <c r="F359" s="10" t="s">
        <v>1571</v>
      </c>
      <c r="G359" s="32" t="s">
        <v>1572</v>
      </c>
      <c r="H359" s="10" t="s">
        <v>1573</v>
      </c>
      <c r="I359" s="10" t="s">
        <v>1574</v>
      </c>
      <c r="J359" s="10" t="s">
        <v>1575</v>
      </c>
      <c r="K359" s="6">
        <v>497</v>
      </c>
      <c r="L359" s="40">
        <v>0</v>
      </c>
      <c r="M359" s="6">
        <v>21.7</v>
      </c>
      <c r="N359" s="6">
        <v>21.93</v>
      </c>
      <c r="O359" s="6">
        <v>1</v>
      </c>
      <c r="P359" s="87">
        <f t="shared" si="5"/>
        <v>42.629999999999995</v>
      </c>
    </row>
    <row r="360" spans="1:16" ht="18" customHeight="1" x14ac:dyDescent="0.25">
      <c r="A360" s="3">
        <v>353</v>
      </c>
      <c r="B360" s="95" t="s">
        <v>1649</v>
      </c>
      <c r="C360" s="94">
        <v>260012</v>
      </c>
      <c r="D360" s="10" t="s">
        <v>6</v>
      </c>
      <c r="E360" s="10" t="s">
        <v>1576</v>
      </c>
      <c r="F360" s="10" t="s">
        <v>1577</v>
      </c>
      <c r="G360" s="32" t="s">
        <v>82</v>
      </c>
      <c r="H360" s="10" t="s">
        <v>1578</v>
      </c>
      <c r="I360" s="10" t="s">
        <v>1579</v>
      </c>
      <c r="J360" s="10" t="s">
        <v>1580</v>
      </c>
      <c r="K360" s="6">
        <v>10</v>
      </c>
      <c r="L360" s="40">
        <v>0</v>
      </c>
      <c r="M360" s="6">
        <v>21.7</v>
      </c>
      <c r="N360" s="6">
        <v>21.93</v>
      </c>
      <c r="O360" s="6">
        <v>1</v>
      </c>
      <c r="P360" s="87">
        <f t="shared" si="5"/>
        <v>42.629999999999995</v>
      </c>
    </row>
    <row r="361" spans="1:16" ht="18" customHeight="1" x14ac:dyDescent="0.25">
      <c r="A361" s="3">
        <v>354</v>
      </c>
      <c r="B361" s="3" t="s">
        <v>1649</v>
      </c>
      <c r="C361" s="10">
        <v>685672</v>
      </c>
      <c r="D361" s="10" t="s">
        <v>729</v>
      </c>
      <c r="E361" s="10" t="s">
        <v>696</v>
      </c>
      <c r="F361" s="10" t="s">
        <v>1581</v>
      </c>
      <c r="G361" s="32" t="s">
        <v>82</v>
      </c>
      <c r="H361" s="10" t="s">
        <v>1582</v>
      </c>
      <c r="I361" s="10" t="s">
        <v>1583</v>
      </c>
      <c r="J361" s="10" t="s">
        <v>1584</v>
      </c>
      <c r="K361" s="6">
        <v>10</v>
      </c>
      <c r="L361" s="40">
        <v>0</v>
      </c>
      <c r="M361" s="6">
        <v>21.7</v>
      </c>
      <c r="N361" s="6">
        <v>21.93</v>
      </c>
      <c r="O361" s="6">
        <v>1</v>
      </c>
      <c r="P361" s="87">
        <f t="shared" si="5"/>
        <v>42.629999999999995</v>
      </c>
    </row>
    <row r="362" spans="1:16" ht="18" customHeight="1" x14ac:dyDescent="0.25">
      <c r="A362" s="3">
        <v>355</v>
      </c>
      <c r="B362" s="3" t="s">
        <v>1649</v>
      </c>
      <c r="C362" s="10">
        <v>763402</v>
      </c>
      <c r="D362" s="10" t="s">
        <v>591</v>
      </c>
      <c r="E362" s="10" t="s">
        <v>1585</v>
      </c>
      <c r="F362" s="10" t="s">
        <v>1586</v>
      </c>
      <c r="G362" s="32" t="s">
        <v>508</v>
      </c>
      <c r="H362" s="10" t="s">
        <v>1587</v>
      </c>
      <c r="I362" s="3" t="s">
        <v>1588</v>
      </c>
      <c r="J362" s="10">
        <v>1751771963</v>
      </c>
      <c r="K362" s="6">
        <v>227</v>
      </c>
      <c r="L362" s="40">
        <v>0</v>
      </c>
      <c r="M362" s="6">
        <v>21.7</v>
      </c>
      <c r="N362" s="6">
        <v>21.93</v>
      </c>
      <c r="O362" s="6">
        <v>1</v>
      </c>
      <c r="P362" s="87">
        <f t="shared" si="5"/>
        <v>42.629999999999995</v>
      </c>
    </row>
    <row r="363" spans="1:16" ht="18" customHeight="1" x14ac:dyDescent="0.25">
      <c r="A363" s="3">
        <v>356</v>
      </c>
      <c r="B363" s="3" t="s">
        <v>1649</v>
      </c>
      <c r="C363" s="10">
        <v>844747</v>
      </c>
      <c r="D363" s="10" t="s">
        <v>1589</v>
      </c>
      <c r="E363" s="10" t="s">
        <v>1590</v>
      </c>
      <c r="F363" s="10" t="s">
        <v>1591</v>
      </c>
      <c r="G363" s="32" t="s">
        <v>82</v>
      </c>
      <c r="H363" s="10" t="s">
        <v>1592</v>
      </c>
      <c r="I363" s="3" t="s">
        <v>1593</v>
      </c>
      <c r="J363" s="10">
        <v>1751947530</v>
      </c>
      <c r="K363" s="6">
        <v>10</v>
      </c>
      <c r="L363" s="40">
        <v>0</v>
      </c>
      <c r="M363" s="6">
        <v>21.7</v>
      </c>
      <c r="N363" s="6">
        <v>21.93</v>
      </c>
      <c r="O363" s="6">
        <v>1</v>
      </c>
      <c r="P363" s="87">
        <f t="shared" si="5"/>
        <v>42.629999999999995</v>
      </c>
    </row>
    <row r="364" spans="1:16" ht="18" hidden="1" customHeight="1" x14ac:dyDescent="0.25">
      <c r="A364" s="3">
        <v>357</v>
      </c>
      <c r="B364" s="3" t="s">
        <v>1649</v>
      </c>
      <c r="C364" s="10">
        <v>832721</v>
      </c>
      <c r="D364" s="10" t="s">
        <v>695</v>
      </c>
      <c r="E364" s="10" t="s">
        <v>130</v>
      </c>
      <c r="F364" s="10" t="s">
        <v>1594</v>
      </c>
      <c r="G364" s="32" t="s">
        <v>82</v>
      </c>
      <c r="H364" s="10" t="s">
        <v>1595</v>
      </c>
      <c r="I364" s="10" t="s">
        <v>1596</v>
      </c>
      <c r="J364" s="10" t="s">
        <v>1597</v>
      </c>
      <c r="K364" s="6">
        <v>10</v>
      </c>
      <c r="L364" s="40">
        <v>0</v>
      </c>
      <c r="M364" s="6">
        <v>21.7</v>
      </c>
      <c r="N364" s="6">
        <v>21.93</v>
      </c>
      <c r="O364" s="6">
        <v>1</v>
      </c>
      <c r="P364" s="87">
        <v>0</v>
      </c>
    </row>
    <row r="365" spans="1:16" ht="18" hidden="1" customHeight="1" x14ac:dyDescent="0.25">
      <c r="A365" s="3">
        <v>358</v>
      </c>
      <c r="B365" s="3" t="s">
        <v>1649</v>
      </c>
      <c r="C365" s="10">
        <v>560670</v>
      </c>
      <c r="D365" s="10" t="s">
        <v>0</v>
      </c>
      <c r="E365" s="10" t="s">
        <v>1598</v>
      </c>
      <c r="F365" s="10" t="s">
        <v>1594</v>
      </c>
      <c r="G365" s="176" t="s">
        <v>82</v>
      </c>
      <c r="H365" s="175" t="s">
        <v>1599</v>
      </c>
      <c r="I365" s="176" t="s">
        <v>1600</v>
      </c>
      <c r="J365" s="175" t="s">
        <v>1601</v>
      </c>
      <c r="K365" s="172">
        <v>10</v>
      </c>
      <c r="L365" s="40">
        <v>0</v>
      </c>
      <c r="M365" s="6">
        <v>21.7</v>
      </c>
      <c r="N365" s="6">
        <v>21.93</v>
      </c>
      <c r="O365" s="6">
        <v>1</v>
      </c>
      <c r="P365" s="87">
        <v>0</v>
      </c>
    </row>
    <row r="366" spans="1:16" ht="18" hidden="1" customHeight="1" x14ac:dyDescent="0.25">
      <c r="A366" s="3">
        <v>359</v>
      </c>
      <c r="B366" s="3" t="s">
        <v>1649</v>
      </c>
      <c r="C366" s="10">
        <v>497832</v>
      </c>
      <c r="D366" s="10" t="s">
        <v>1043</v>
      </c>
      <c r="E366" s="10" t="s">
        <v>177</v>
      </c>
      <c r="F366" s="10" t="s">
        <v>1594</v>
      </c>
      <c r="G366" s="176"/>
      <c r="H366" s="175"/>
      <c r="I366" s="176"/>
      <c r="J366" s="175"/>
      <c r="K366" s="173"/>
      <c r="L366" s="40">
        <v>0</v>
      </c>
      <c r="M366" s="6">
        <v>21.7</v>
      </c>
      <c r="N366" s="6">
        <v>21.93</v>
      </c>
      <c r="O366" s="6">
        <v>1</v>
      </c>
      <c r="P366" s="87">
        <v>0</v>
      </c>
    </row>
    <row r="367" spans="1:16" ht="18" hidden="1" customHeight="1" x14ac:dyDescent="0.25">
      <c r="A367" s="3">
        <v>360</v>
      </c>
      <c r="B367" s="3" t="s">
        <v>1649</v>
      </c>
      <c r="C367" s="10">
        <v>832722</v>
      </c>
      <c r="D367" s="10" t="s">
        <v>1602</v>
      </c>
      <c r="E367" s="10" t="s">
        <v>1603</v>
      </c>
      <c r="F367" s="10" t="s">
        <v>1594</v>
      </c>
      <c r="G367" s="32" t="s">
        <v>82</v>
      </c>
      <c r="H367" s="10" t="s">
        <v>1604</v>
      </c>
      <c r="I367" s="32" t="s">
        <v>1605</v>
      </c>
      <c r="J367" s="10" t="s">
        <v>1606</v>
      </c>
      <c r="K367" s="6">
        <v>10</v>
      </c>
      <c r="L367" s="40">
        <v>0</v>
      </c>
      <c r="M367" s="6">
        <v>21.7</v>
      </c>
      <c r="N367" s="6">
        <v>21.93</v>
      </c>
      <c r="O367" s="6">
        <v>1</v>
      </c>
      <c r="P367" s="87">
        <v>0</v>
      </c>
    </row>
    <row r="368" spans="1:16" ht="18" customHeight="1" x14ac:dyDescent="0.25">
      <c r="A368" s="3">
        <v>361</v>
      </c>
      <c r="B368" s="3" t="s">
        <v>1649</v>
      </c>
      <c r="C368" s="10">
        <v>560678</v>
      </c>
      <c r="D368" s="10" t="s">
        <v>512</v>
      </c>
      <c r="E368" s="10" t="s">
        <v>4</v>
      </c>
      <c r="F368" s="10" t="s">
        <v>1607</v>
      </c>
      <c r="G368" s="32" t="s">
        <v>82</v>
      </c>
      <c r="H368" s="10" t="s">
        <v>1608</v>
      </c>
      <c r="I368" s="10" t="s">
        <v>1609</v>
      </c>
      <c r="J368" s="10" t="s">
        <v>1610</v>
      </c>
      <c r="K368" s="6">
        <v>10</v>
      </c>
      <c r="L368" s="40">
        <v>0</v>
      </c>
      <c r="M368" s="6">
        <v>21.7</v>
      </c>
      <c r="N368" s="6">
        <v>21.93</v>
      </c>
      <c r="O368" s="6">
        <v>1</v>
      </c>
      <c r="P368" s="87">
        <f t="shared" si="5"/>
        <v>42.629999999999995</v>
      </c>
    </row>
    <row r="369" spans="1:16" ht="18" customHeight="1" x14ac:dyDescent="0.25">
      <c r="A369" s="3">
        <v>362</v>
      </c>
      <c r="B369" s="3" t="s">
        <v>1649</v>
      </c>
      <c r="C369" s="10">
        <v>422500</v>
      </c>
      <c r="D369" s="10" t="s">
        <v>1611</v>
      </c>
      <c r="E369" s="10" t="s">
        <v>376</v>
      </c>
      <c r="F369" s="10" t="s">
        <v>1612</v>
      </c>
      <c r="G369" s="32" t="s">
        <v>1128</v>
      </c>
      <c r="H369" s="10" t="s">
        <v>1613</v>
      </c>
      <c r="I369" s="10" t="s">
        <v>1614</v>
      </c>
      <c r="J369" s="10" t="s">
        <v>1615</v>
      </c>
      <c r="K369" s="6">
        <v>218</v>
      </c>
      <c r="L369" s="40">
        <v>0</v>
      </c>
      <c r="M369" s="6">
        <v>21.7</v>
      </c>
      <c r="N369" s="6">
        <v>21.93</v>
      </c>
      <c r="O369" s="6">
        <v>1</v>
      </c>
      <c r="P369" s="87">
        <f t="shared" si="5"/>
        <v>42.629999999999995</v>
      </c>
    </row>
    <row r="370" spans="1:16" ht="18" customHeight="1" x14ac:dyDescent="0.25">
      <c r="A370" s="3">
        <v>363</v>
      </c>
      <c r="B370" s="3" t="s">
        <v>1649</v>
      </c>
      <c r="C370" s="10">
        <v>503874</v>
      </c>
      <c r="D370" s="10" t="s">
        <v>16</v>
      </c>
      <c r="E370" s="10" t="s">
        <v>1616</v>
      </c>
      <c r="F370" s="10" t="s">
        <v>1617</v>
      </c>
      <c r="G370" s="10" t="s">
        <v>2193</v>
      </c>
      <c r="H370" s="10">
        <v>12173035235</v>
      </c>
      <c r="I370" s="10" t="s">
        <v>1618</v>
      </c>
      <c r="J370" s="10" t="s">
        <v>1619</v>
      </c>
      <c r="K370" s="6">
        <v>36</v>
      </c>
      <c r="L370" s="40">
        <v>0</v>
      </c>
      <c r="M370" s="6">
        <v>21.7</v>
      </c>
      <c r="N370" s="6">
        <v>21.93</v>
      </c>
      <c r="O370" s="6">
        <v>1</v>
      </c>
      <c r="P370" s="87">
        <f t="shared" si="5"/>
        <v>42.629999999999995</v>
      </c>
    </row>
    <row r="371" spans="1:16" ht="18" customHeight="1" x14ac:dyDescent="0.25">
      <c r="A371" s="3">
        <v>364</v>
      </c>
      <c r="B371" s="3" t="s">
        <v>1649</v>
      </c>
      <c r="C371" s="10">
        <v>738848</v>
      </c>
      <c r="D371" s="10" t="s">
        <v>1620</v>
      </c>
      <c r="E371" s="10" t="s">
        <v>1621</v>
      </c>
      <c r="F371" s="10" t="s">
        <v>1622</v>
      </c>
      <c r="G371" s="32" t="s">
        <v>82</v>
      </c>
      <c r="H371" s="10" t="s">
        <v>1623</v>
      </c>
      <c r="I371" s="10" t="s">
        <v>1624</v>
      </c>
      <c r="J371" s="10" t="s">
        <v>1625</v>
      </c>
      <c r="K371" s="6">
        <v>10</v>
      </c>
      <c r="L371" s="40">
        <v>0</v>
      </c>
      <c r="M371" s="6">
        <v>21.7</v>
      </c>
      <c r="N371" s="6">
        <v>21.93</v>
      </c>
      <c r="O371" s="6">
        <v>1</v>
      </c>
      <c r="P371" s="87">
        <f t="shared" si="5"/>
        <v>42.629999999999995</v>
      </c>
    </row>
    <row r="372" spans="1:16" ht="18" hidden="1" customHeight="1" x14ac:dyDescent="0.25">
      <c r="A372" s="3">
        <v>365</v>
      </c>
      <c r="B372" s="3" t="s">
        <v>1649</v>
      </c>
      <c r="C372" s="10">
        <v>412170</v>
      </c>
      <c r="D372" s="10" t="s">
        <v>1626</v>
      </c>
      <c r="E372" s="10" t="s">
        <v>1627</v>
      </c>
      <c r="F372" s="10" t="s">
        <v>1628</v>
      </c>
      <c r="G372" s="32" t="s">
        <v>82</v>
      </c>
      <c r="H372" s="10" t="s">
        <v>1629</v>
      </c>
      <c r="I372" s="10" t="s">
        <v>1630</v>
      </c>
      <c r="J372" s="10" t="s">
        <v>1631</v>
      </c>
      <c r="K372" s="6">
        <v>10</v>
      </c>
      <c r="L372" s="40">
        <v>0</v>
      </c>
      <c r="M372" s="6">
        <v>21.7</v>
      </c>
      <c r="N372" s="6">
        <v>21.93</v>
      </c>
      <c r="O372" s="6">
        <v>1</v>
      </c>
      <c r="P372" s="87">
        <v>0</v>
      </c>
    </row>
    <row r="373" spans="1:16" ht="18" hidden="1" customHeight="1" x14ac:dyDescent="0.25">
      <c r="A373" s="3">
        <v>366</v>
      </c>
      <c r="B373" s="3" t="s">
        <v>1649</v>
      </c>
      <c r="C373" s="10">
        <v>613492</v>
      </c>
      <c r="D373" s="10" t="s">
        <v>1632</v>
      </c>
      <c r="E373" s="10" t="s">
        <v>272</v>
      </c>
      <c r="F373" s="10" t="s">
        <v>1633</v>
      </c>
      <c r="G373" s="32" t="s">
        <v>82</v>
      </c>
      <c r="H373" s="10" t="s">
        <v>1634</v>
      </c>
      <c r="I373" s="10" t="s">
        <v>1635</v>
      </c>
      <c r="J373" s="10" t="s">
        <v>1636</v>
      </c>
      <c r="K373" s="6">
        <v>10</v>
      </c>
      <c r="L373" s="40">
        <v>0</v>
      </c>
      <c r="M373" s="6">
        <v>21.7</v>
      </c>
      <c r="N373" s="6">
        <v>21.93</v>
      </c>
      <c r="O373" s="6">
        <v>1</v>
      </c>
      <c r="P373" s="87">
        <v>0</v>
      </c>
    </row>
    <row r="374" spans="1:16" ht="18" customHeight="1" x14ac:dyDescent="0.25">
      <c r="A374" s="3">
        <v>367</v>
      </c>
      <c r="B374" s="3" t="s">
        <v>1649</v>
      </c>
      <c r="C374" s="80">
        <v>422492</v>
      </c>
      <c r="D374" s="10" t="s">
        <v>395</v>
      </c>
      <c r="E374" s="10" t="s">
        <v>136</v>
      </c>
      <c r="F374" s="10" t="s">
        <v>1637</v>
      </c>
      <c r="G374" s="190" t="s">
        <v>2559</v>
      </c>
      <c r="H374" s="211">
        <v>2204457123</v>
      </c>
      <c r="I374" s="198" t="s">
        <v>2580</v>
      </c>
      <c r="J374" s="200">
        <v>1752594307</v>
      </c>
      <c r="K374" s="172">
        <v>10</v>
      </c>
      <c r="L374" s="40">
        <v>0</v>
      </c>
      <c r="M374" s="6">
        <v>21.7</v>
      </c>
      <c r="N374" s="6">
        <v>21.93</v>
      </c>
      <c r="O374" s="6">
        <v>1</v>
      </c>
      <c r="P374" s="87">
        <f t="shared" si="5"/>
        <v>42.629999999999995</v>
      </c>
    </row>
    <row r="375" spans="1:16" ht="18" customHeight="1" x14ac:dyDescent="0.25">
      <c r="A375" s="3">
        <v>368</v>
      </c>
      <c r="B375" s="3" t="s">
        <v>1649</v>
      </c>
      <c r="C375" s="80">
        <v>776252</v>
      </c>
      <c r="D375" s="10" t="s">
        <v>1638</v>
      </c>
      <c r="E375" s="10" t="s">
        <v>1</v>
      </c>
      <c r="F375" s="10" t="s">
        <v>1637</v>
      </c>
      <c r="G375" s="191"/>
      <c r="H375" s="212"/>
      <c r="I375" s="199"/>
      <c r="J375" s="201"/>
      <c r="K375" s="173"/>
      <c r="L375" s="40">
        <v>0</v>
      </c>
      <c r="M375" s="6">
        <v>21.7</v>
      </c>
      <c r="N375" s="6">
        <v>21.93</v>
      </c>
      <c r="O375" s="6">
        <v>1</v>
      </c>
      <c r="P375" s="87">
        <f t="shared" si="5"/>
        <v>42.629999999999995</v>
      </c>
    </row>
    <row r="376" spans="1:16" ht="18" customHeight="1" x14ac:dyDescent="0.25">
      <c r="A376" s="3">
        <v>369</v>
      </c>
      <c r="B376" s="3" t="s">
        <v>1649</v>
      </c>
      <c r="C376" s="3">
        <v>831098</v>
      </c>
      <c r="D376" s="3" t="s">
        <v>1639</v>
      </c>
      <c r="E376" s="3" t="s">
        <v>1640</v>
      </c>
      <c r="F376" s="3" t="s">
        <v>1641</v>
      </c>
      <c r="G376" s="36" t="s">
        <v>82</v>
      </c>
      <c r="H376" s="10">
        <v>2203912315</v>
      </c>
      <c r="I376" s="3" t="s">
        <v>1642</v>
      </c>
      <c r="J376" s="10" t="s">
        <v>1643</v>
      </c>
      <c r="K376" s="6">
        <v>10</v>
      </c>
      <c r="L376" s="40">
        <v>0</v>
      </c>
      <c r="M376" s="6">
        <v>21.7</v>
      </c>
      <c r="N376" s="6">
        <v>21.93</v>
      </c>
      <c r="O376" s="6">
        <v>1</v>
      </c>
      <c r="P376" s="87">
        <f t="shared" si="5"/>
        <v>42.629999999999995</v>
      </c>
    </row>
    <row r="377" spans="1:16" ht="18" customHeight="1" x14ac:dyDescent="0.25">
      <c r="A377" s="3">
        <v>370</v>
      </c>
      <c r="B377" s="3" t="s">
        <v>1649</v>
      </c>
      <c r="C377" s="3">
        <v>859630</v>
      </c>
      <c r="D377" s="3" t="s">
        <v>1644</v>
      </c>
      <c r="E377" s="3" t="s">
        <v>1645</v>
      </c>
      <c r="F377" s="3" t="s">
        <v>1646</v>
      </c>
      <c r="G377" s="36" t="s">
        <v>82</v>
      </c>
      <c r="H377" s="10">
        <v>2203917615</v>
      </c>
      <c r="I377" s="3" t="s">
        <v>1647</v>
      </c>
      <c r="J377" s="10" t="s">
        <v>1648</v>
      </c>
      <c r="K377" s="6">
        <v>10</v>
      </c>
      <c r="L377" s="40">
        <v>0</v>
      </c>
      <c r="M377" s="6">
        <v>21.7</v>
      </c>
      <c r="N377" s="6">
        <v>21.93</v>
      </c>
      <c r="O377" s="6">
        <v>1</v>
      </c>
      <c r="P377" s="87">
        <f t="shared" si="5"/>
        <v>42.629999999999995</v>
      </c>
    </row>
    <row r="378" spans="1:16" ht="18" customHeight="1" x14ac:dyDescent="0.25">
      <c r="A378" s="3">
        <v>371</v>
      </c>
      <c r="B378" s="46" t="s">
        <v>1880</v>
      </c>
      <c r="C378" s="30">
        <v>374226</v>
      </c>
      <c r="D378" s="12" t="s">
        <v>1651</v>
      </c>
      <c r="E378" s="12" t="s">
        <v>1274</v>
      </c>
      <c r="F378" s="12" t="s">
        <v>1650</v>
      </c>
      <c r="G378" s="32" t="s">
        <v>82</v>
      </c>
      <c r="H378" s="10" t="s">
        <v>1652</v>
      </c>
      <c r="I378" s="10" t="s">
        <v>1653</v>
      </c>
      <c r="J378" s="10" t="s">
        <v>1654</v>
      </c>
      <c r="K378" s="6">
        <v>10</v>
      </c>
      <c r="L378" s="40">
        <v>0</v>
      </c>
      <c r="M378" s="6">
        <v>21.7</v>
      </c>
      <c r="N378" s="6">
        <v>21.93</v>
      </c>
      <c r="O378" s="6">
        <v>1</v>
      </c>
      <c r="P378" s="87">
        <f t="shared" si="5"/>
        <v>42.629999999999995</v>
      </c>
    </row>
    <row r="379" spans="1:16" ht="18" customHeight="1" x14ac:dyDescent="0.25">
      <c r="A379" s="3">
        <v>372</v>
      </c>
      <c r="B379" s="46" t="s">
        <v>1880</v>
      </c>
      <c r="C379" s="30">
        <v>831103</v>
      </c>
      <c r="D379" s="12" t="s">
        <v>1655</v>
      </c>
      <c r="E379" s="12" t="s">
        <v>586</v>
      </c>
      <c r="F379" s="12" t="s">
        <v>1656</v>
      </c>
      <c r="G379" s="32" t="s">
        <v>82</v>
      </c>
      <c r="H379" s="10" t="s">
        <v>1657</v>
      </c>
      <c r="I379" s="10" t="s">
        <v>1658</v>
      </c>
      <c r="J379" s="10" t="s">
        <v>1659</v>
      </c>
      <c r="K379" s="6">
        <v>10</v>
      </c>
      <c r="L379" s="40">
        <v>0</v>
      </c>
      <c r="M379" s="6">
        <v>21.7</v>
      </c>
      <c r="N379" s="6">
        <v>21.93</v>
      </c>
      <c r="O379" s="6">
        <v>1</v>
      </c>
      <c r="P379" s="87">
        <f t="shared" si="5"/>
        <v>42.629999999999995</v>
      </c>
    </row>
    <row r="380" spans="1:16" ht="18" customHeight="1" x14ac:dyDescent="0.25">
      <c r="A380" s="3">
        <v>373</v>
      </c>
      <c r="B380" s="46" t="s">
        <v>1880</v>
      </c>
      <c r="C380" s="7">
        <v>839915</v>
      </c>
      <c r="D380" s="10" t="s">
        <v>1660</v>
      </c>
      <c r="E380" s="10" t="s">
        <v>1661</v>
      </c>
      <c r="F380" s="10" t="s">
        <v>1662</v>
      </c>
      <c r="G380" s="32" t="s">
        <v>82</v>
      </c>
      <c r="H380" s="10" t="s">
        <v>1663</v>
      </c>
      <c r="I380" s="10" t="s">
        <v>1664</v>
      </c>
      <c r="J380" s="10" t="s">
        <v>1665</v>
      </c>
      <c r="K380" s="6">
        <v>10</v>
      </c>
      <c r="L380" s="40">
        <v>0</v>
      </c>
      <c r="M380" s="6">
        <v>21.7</v>
      </c>
      <c r="N380" s="6">
        <v>21.93</v>
      </c>
      <c r="O380" s="6">
        <v>1</v>
      </c>
      <c r="P380" s="87">
        <f t="shared" si="5"/>
        <v>42.629999999999995</v>
      </c>
    </row>
    <row r="381" spans="1:16" ht="18" hidden="1" customHeight="1" x14ac:dyDescent="0.25">
      <c r="A381" s="3">
        <v>374</v>
      </c>
      <c r="B381" s="46" t="s">
        <v>1880</v>
      </c>
      <c r="C381" s="7">
        <v>832727</v>
      </c>
      <c r="D381" s="10" t="s">
        <v>1666</v>
      </c>
      <c r="E381" s="10" t="s">
        <v>957</v>
      </c>
      <c r="F381" s="10" t="s">
        <v>1667</v>
      </c>
      <c r="G381" s="32" t="s">
        <v>82</v>
      </c>
      <c r="H381" s="10" t="s">
        <v>1668</v>
      </c>
      <c r="I381" s="10" t="s">
        <v>1669</v>
      </c>
      <c r="J381" s="10" t="s">
        <v>1670</v>
      </c>
      <c r="K381" s="6">
        <v>10</v>
      </c>
      <c r="L381" s="40">
        <v>0</v>
      </c>
      <c r="M381" s="6">
        <v>21.7</v>
      </c>
      <c r="N381" s="6">
        <v>21.93</v>
      </c>
      <c r="O381" s="6">
        <v>1</v>
      </c>
      <c r="P381" s="87">
        <v>0</v>
      </c>
    </row>
    <row r="382" spans="1:16" ht="18" customHeight="1" x14ac:dyDescent="0.25">
      <c r="A382" s="3">
        <v>375</v>
      </c>
      <c r="B382" s="46" t="s">
        <v>1880</v>
      </c>
      <c r="C382" s="7">
        <v>839922</v>
      </c>
      <c r="D382" s="10" t="s">
        <v>948</v>
      </c>
      <c r="E382" s="10" t="s">
        <v>1671</v>
      </c>
      <c r="F382" s="10" t="s">
        <v>1672</v>
      </c>
      <c r="G382" s="32" t="s">
        <v>82</v>
      </c>
      <c r="H382" s="10" t="s">
        <v>1673</v>
      </c>
      <c r="I382" s="10" t="s">
        <v>1674</v>
      </c>
      <c r="J382" s="10" t="s">
        <v>1675</v>
      </c>
      <c r="K382" s="6">
        <v>10</v>
      </c>
      <c r="L382" s="40">
        <v>0</v>
      </c>
      <c r="M382" s="6">
        <v>21.7</v>
      </c>
      <c r="N382" s="6">
        <v>21.93</v>
      </c>
      <c r="O382" s="6">
        <v>1</v>
      </c>
      <c r="P382" s="87">
        <f t="shared" ref="P382:P445" si="6">+L382+M382+N382-O382</f>
        <v>42.629999999999995</v>
      </c>
    </row>
    <row r="383" spans="1:16" ht="18" customHeight="1" x14ac:dyDescent="0.25">
      <c r="A383" s="3">
        <v>376</v>
      </c>
      <c r="B383" s="46" t="s">
        <v>1880</v>
      </c>
      <c r="C383" s="7">
        <v>715617</v>
      </c>
      <c r="D383" s="10" t="s">
        <v>1676</v>
      </c>
      <c r="E383" s="10" t="s">
        <v>1616</v>
      </c>
      <c r="F383" s="10" t="s">
        <v>1677</v>
      </c>
      <c r="G383" s="32" t="s">
        <v>82</v>
      </c>
      <c r="H383" s="10" t="s">
        <v>1678</v>
      </c>
      <c r="I383" s="10" t="s">
        <v>1679</v>
      </c>
      <c r="J383" s="10" t="s">
        <v>1680</v>
      </c>
      <c r="K383" s="6">
        <v>10</v>
      </c>
      <c r="L383" s="40">
        <v>0</v>
      </c>
      <c r="M383" s="6">
        <v>21.7</v>
      </c>
      <c r="N383" s="6">
        <v>21.93</v>
      </c>
      <c r="O383" s="6">
        <v>1</v>
      </c>
      <c r="P383" s="87">
        <f t="shared" si="6"/>
        <v>42.629999999999995</v>
      </c>
    </row>
    <row r="384" spans="1:16" ht="18" customHeight="1" x14ac:dyDescent="0.25">
      <c r="A384" s="3">
        <v>377</v>
      </c>
      <c r="B384" s="46" t="s">
        <v>1880</v>
      </c>
      <c r="C384" s="5">
        <v>831124</v>
      </c>
      <c r="D384" s="9" t="s">
        <v>1681</v>
      </c>
      <c r="E384" s="9" t="s">
        <v>492</v>
      </c>
      <c r="F384" s="9" t="s">
        <v>1682</v>
      </c>
      <c r="G384" s="32" t="s">
        <v>82</v>
      </c>
      <c r="H384" s="9" t="s">
        <v>1683</v>
      </c>
      <c r="I384" s="3" t="s">
        <v>1684</v>
      </c>
      <c r="J384" s="10">
        <v>1754894614</v>
      </c>
      <c r="K384" s="6">
        <v>10</v>
      </c>
      <c r="L384" s="40">
        <v>0</v>
      </c>
      <c r="M384" s="6">
        <v>21.7</v>
      </c>
      <c r="N384" s="6">
        <v>21.93</v>
      </c>
      <c r="O384" s="6">
        <v>1</v>
      </c>
      <c r="P384" s="87">
        <f t="shared" si="6"/>
        <v>42.629999999999995</v>
      </c>
    </row>
    <row r="385" spans="1:16" ht="18" customHeight="1" x14ac:dyDescent="0.25">
      <c r="A385" s="3">
        <v>378</v>
      </c>
      <c r="B385" s="46" t="s">
        <v>1880</v>
      </c>
      <c r="C385" s="7">
        <v>859629</v>
      </c>
      <c r="D385" s="10" t="s">
        <v>1685</v>
      </c>
      <c r="E385" s="10" t="s">
        <v>1469</v>
      </c>
      <c r="F385" s="10" t="s">
        <v>1686</v>
      </c>
      <c r="G385" s="32" t="s">
        <v>82</v>
      </c>
      <c r="H385" s="10" t="s">
        <v>1687</v>
      </c>
      <c r="I385" s="10" t="s">
        <v>1688</v>
      </c>
      <c r="J385" s="10" t="s">
        <v>1689</v>
      </c>
      <c r="K385" s="6">
        <v>10</v>
      </c>
      <c r="L385" s="40">
        <v>0</v>
      </c>
      <c r="M385" s="6">
        <v>21.7</v>
      </c>
      <c r="N385" s="6">
        <v>21.93</v>
      </c>
      <c r="O385" s="6">
        <v>1</v>
      </c>
      <c r="P385" s="87">
        <f t="shared" si="6"/>
        <v>42.629999999999995</v>
      </c>
    </row>
    <row r="386" spans="1:16" ht="18" customHeight="1" x14ac:dyDescent="0.25">
      <c r="A386" s="3">
        <v>379</v>
      </c>
      <c r="B386" s="46" t="s">
        <v>1880</v>
      </c>
      <c r="C386" s="7">
        <v>832731</v>
      </c>
      <c r="D386" s="10" t="s">
        <v>1690</v>
      </c>
      <c r="E386" s="10" t="s">
        <v>1691</v>
      </c>
      <c r="F386" s="10" t="s">
        <v>1692</v>
      </c>
      <c r="G386" s="32" t="s">
        <v>82</v>
      </c>
      <c r="H386" s="10" t="s">
        <v>1693</v>
      </c>
      <c r="I386" s="10" t="s">
        <v>1694</v>
      </c>
      <c r="J386" s="10" t="s">
        <v>1695</v>
      </c>
      <c r="K386" s="6">
        <v>10</v>
      </c>
      <c r="L386" s="40">
        <v>0</v>
      </c>
      <c r="M386" s="6">
        <v>21.7</v>
      </c>
      <c r="N386" s="6">
        <v>21.93</v>
      </c>
      <c r="O386" s="6">
        <v>1</v>
      </c>
      <c r="P386" s="87">
        <f t="shared" si="6"/>
        <v>42.629999999999995</v>
      </c>
    </row>
    <row r="387" spans="1:16" ht="18" customHeight="1" x14ac:dyDescent="0.25">
      <c r="A387" s="3">
        <v>380</v>
      </c>
      <c r="B387" s="46" t="s">
        <v>1880</v>
      </c>
      <c r="C387" s="7">
        <v>832730</v>
      </c>
      <c r="D387" s="10" t="s">
        <v>48</v>
      </c>
      <c r="E387" s="10" t="s">
        <v>266</v>
      </c>
      <c r="F387" s="10" t="s">
        <v>1696</v>
      </c>
      <c r="G387" s="32" t="s">
        <v>82</v>
      </c>
      <c r="H387" s="10" t="s">
        <v>1697</v>
      </c>
      <c r="I387" s="10" t="s">
        <v>1698</v>
      </c>
      <c r="J387" s="10" t="s">
        <v>1699</v>
      </c>
      <c r="K387" s="6">
        <v>10</v>
      </c>
      <c r="L387" s="40">
        <v>0</v>
      </c>
      <c r="M387" s="6">
        <v>21.7</v>
      </c>
      <c r="N387" s="6">
        <v>21.93</v>
      </c>
      <c r="O387" s="6">
        <v>1</v>
      </c>
      <c r="P387" s="87">
        <f t="shared" si="6"/>
        <v>42.629999999999995</v>
      </c>
    </row>
    <row r="388" spans="1:16" ht="18" customHeight="1" x14ac:dyDescent="0.25">
      <c r="A388" s="3">
        <v>381</v>
      </c>
      <c r="B388" s="46" t="s">
        <v>1880</v>
      </c>
      <c r="C388" s="7">
        <v>832734</v>
      </c>
      <c r="D388" s="10" t="s">
        <v>1700</v>
      </c>
      <c r="E388" s="10" t="s">
        <v>1701</v>
      </c>
      <c r="F388" s="10" t="s">
        <v>1702</v>
      </c>
      <c r="G388" s="32" t="s">
        <v>82</v>
      </c>
      <c r="H388" s="10" t="s">
        <v>1703</v>
      </c>
      <c r="I388" s="10" t="s">
        <v>1704</v>
      </c>
      <c r="J388" s="10" t="s">
        <v>1705</v>
      </c>
      <c r="K388" s="6">
        <v>10</v>
      </c>
      <c r="L388" s="40">
        <v>0</v>
      </c>
      <c r="M388" s="6">
        <v>21.7</v>
      </c>
      <c r="N388" s="6">
        <v>21.93</v>
      </c>
      <c r="O388" s="6">
        <v>1</v>
      </c>
      <c r="P388" s="87">
        <f t="shared" si="6"/>
        <v>42.629999999999995</v>
      </c>
    </row>
    <row r="389" spans="1:16" ht="18" customHeight="1" x14ac:dyDescent="0.25">
      <c r="A389" s="3">
        <v>382</v>
      </c>
      <c r="B389" s="46" t="s">
        <v>1880</v>
      </c>
      <c r="C389" s="7">
        <v>842954</v>
      </c>
      <c r="D389" s="10" t="s">
        <v>290</v>
      </c>
      <c r="E389" s="10" t="s">
        <v>24</v>
      </c>
      <c r="F389" s="10" t="s">
        <v>1706</v>
      </c>
      <c r="G389" s="32" t="s">
        <v>82</v>
      </c>
      <c r="H389" s="10" t="s">
        <v>1707</v>
      </c>
      <c r="I389" s="10" t="s">
        <v>1708</v>
      </c>
      <c r="J389" s="10" t="s">
        <v>1709</v>
      </c>
      <c r="K389" s="6">
        <v>10</v>
      </c>
      <c r="L389" s="40">
        <v>0</v>
      </c>
      <c r="M389" s="6">
        <v>21.7</v>
      </c>
      <c r="N389" s="6">
        <v>21.93</v>
      </c>
      <c r="O389" s="6">
        <v>1</v>
      </c>
      <c r="P389" s="87">
        <f t="shared" si="6"/>
        <v>42.629999999999995</v>
      </c>
    </row>
    <row r="390" spans="1:16" ht="18" customHeight="1" x14ac:dyDescent="0.25">
      <c r="A390" s="3">
        <v>383</v>
      </c>
      <c r="B390" s="46" t="s">
        <v>1880</v>
      </c>
      <c r="C390" s="7">
        <v>832737</v>
      </c>
      <c r="D390" s="10" t="s">
        <v>1273</v>
      </c>
      <c r="E390" s="10" t="s">
        <v>1710</v>
      </c>
      <c r="F390" s="10" t="s">
        <v>1711</v>
      </c>
      <c r="G390" s="32" t="s">
        <v>82</v>
      </c>
      <c r="H390" s="10" t="s">
        <v>1712</v>
      </c>
      <c r="I390" s="32" t="s">
        <v>1713</v>
      </c>
      <c r="J390" s="10" t="s">
        <v>1714</v>
      </c>
      <c r="K390" s="6">
        <v>10</v>
      </c>
      <c r="L390" s="40">
        <v>0</v>
      </c>
      <c r="M390" s="6">
        <v>21.7</v>
      </c>
      <c r="N390" s="6">
        <v>21.93</v>
      </c>
      <c r="O390" s="6">
        <v>1</v>
      </c>
      <c r="P390" s="87">
        <f t="shared" si="6"/>
        <v>42.629999999999995</v>
      </c>
    </row>
    <row r="391" spans="1:16" ht="18" customHeight="1" x14ac:dyDescent="0.25">
      <c r="A391" s="3">
        <v>384</v>
      </c>
      <c r="B391" s="46" t="s">
        <v>1880</v>
      </c>
      <c r="C391" s="7">
        <v>842963</v>
      </c>
      <c r="D391" s="10" t="s">
        <v>936</v>
      </c>
      <c r="E391" s="10" t="s">
        <v>1715</v>
      </c>
      <c r="F391" s="10" t="s">
        <v>1711</v>
      </c>
      <c r="G391" s="32" t="s">
        <v>82</v>
      </c>
      <c r="H391" s="10" t="s">
        <v>1716</v>
      </c>
      <c r="I391" s="10" t="s">
        <v>1717</v>
      </c>
      <c r="J391" s="10" t="s">
        <v>1718</v>
      </c>
      <c r="K391" s="6">
        <v>10</v>
      </c>
      <c r="L391" s="40">
        <v>0</v>
      </c>
      <c r="M391" s="6">
        <v>21.7</v>
      </c>
      <c r="N391" s="6">
        <v>21.93</v>
      </c>
      <c r="O391" s="6">
        <v>1</v>
      </c>
      <c r="P391" s="87">
        <f t="shared" si="6"/>
        <v>42.629999999999995</v>
      </c>
    </row>
    <row r="392" spans="1:16" ht="18" customHeight="1" x14ac:dyDescent="0.25">
      <c r="A392" s="3">
        <v>385</v>
      </c>
      <c r="B392" s="46" t="s">
        <v>1880</v>
      </c>
      <c r="C392" s="7">
        <v>832715</v>
      </c>
      <c r="D392" s="10" t="s">
        <v>244</v>
      </c>
      <c r="E392" s="10" t="s">
        <v>1719</v>
      </c>
      <c r="F392" s="10" t="s">
        <v>1720</v>
      </c>
      <c r="G392" s="32" t="s">
        <v>508</v>
      </c>
      <c r="H392" s="10" t="s">
        <v>1721</v>
      </c>
      <c r="I392" s="10" t="s">
        <v>1722</v>
      </c>
      <c r="J392" s="10" t="s">
        <v>1723</v>
      </c>
      <c r="K392" s="6">
        <v>227</v>
      </c>
      <c r="L392" s="40">
        <v>0</v>
      </c>
      <c r="M392" s="6">
        <v>21.7</v>
      </c>
      <c r="N392" s="6">
        <v>21.93</v>
      </c>
      <c r="O392" s="6">
        <v>1</v>
      </c>
      <c r="P392" s="87">
        <f t="shared" si="6"/>
        <v>42.629999999999995</v>
      </c>
    </row>
    <row r="393" spans="1:16" ht="18" customHeight="1" x14ac:dyDescent="0.25">
      <c r="A393" s="3">
        <v>386</v>
      </c>
      <c r="B393" s="46" t="s">
        <v>1880</v>
      </c>
      <c r="C393" s="7">
        <v>422815</v>
      </c>
      <c r="D393" s="10" t="s">
        <v>1373</v>
      </c>
      <c r="E393" s="10" t="s">
        <v>915</v>
      </c>
      <c r="F393" s="10" t="s">
        <v>1724</v>
      </c>
      <c r="G393" s="32" t="s">
        <v>82</v>
      </c>
      <c r="H393" s="10" t="s">
        <v>1725</v>
      </c>
      <c r="I393" s="10" t="s">
        <v>1726</v>
      </c>
      <c r="J393" s="10" t="s">
        <v>1727</v>
      </c>
      <c r="K393" s="6">
        <v>10</v>
      </c>
      <c r="L393" s="40">
        <v>0</v>
      </c>
      <c r="M393" s="6">
        <v>21.7</v>
      </c>
      <c r="N393" s="6">
        <v>21.93</v>
      </c>
      <c r="O393" s="6">
        <v>1</v>
      </c>
      <c r="P393" s="87">
        <f t="shared" si="6"/>
        <v>42.629999999999995</v>
      </c>
    </row>
    <row r="394" spans="1:16" ht="18" customHeight="1" x14ac:dyDescent="0.25">
      <c r="A394" s="3">
        <v>387</v>
      </c>
      <c r="B394" s="46" t="s">
        <v>1880</v>
      </c>
      <c r="C394" s="8" t="s">
        <v>1728</v>
      </c>
      <c r="D394" s="4" t="s">
        <v>1729</v>
      </c>
      <c r="E394" s="10" t="s">
        <v>1730</v>
      </c>
      <c r="F394" s="10" t="s">
        <v>1731</v>
      </c>
      <c r="G394" s="4" t="s">
        <v>196</v>
      </c>
      <c r="H394" s="4" t="s">
        <v>1732</v>
      </c>
      <c r="I394" s="4" t="s">
        <v>1733</v>
      </c>
      <c r="J394" s="4" t="s">
        <v>1734</v>
      </c>
      <c r="K394" s="6">
        <v>206</v>
      </c>
      <c r="L394" s="40">
        <v>0</v>
      </c>
      <c r="M394" s="6">
        <v>21.7</v>
      </c>
      <c r="N394" s="6">
        <v>21.93</v>
      </c>
      <c r="O394" s="6">
        <v>1</v>
      </c>
      <c r="P394" s="87">
        <f t="shared" si="6"/>
        <v>42.629999999999995</v>
      </c>
    </row>
    <row r="395" spans="1:16" ht="18" customHeight="1" x14ac:dyDescent="0.25">
      <c r="A395" s="3">
        <v>388</v>
      </c>
      <c r="B395" s="46" t="s">
        <v>1880</v>
      </c>
      <c r="C395" s="5">
        <v>839921</v>
      </c>
      <c r="D395" s="7" t="s">
        <v>1735</v>
      </c>
      <c r="E395" s="7" t="s">
        <v>28</v>
      </c>
      <c r="F395" s="7" t="s">
        <v>1736</v>
      </c>
      <c r="G395" s="7" t="s">
        <v>196</v>
      </c>
      <c r="H395" s="7" t="s">
        <v>1737</v>
      </c>
      <c r="I395" s="7" t="s">
        <v>1738</v>
      </c>
      <c r="J395" s="7" t="s">
        <v>1739</v>
      </c>
      <c r="K395" s="6">
        <v>206</v>
      </c>
      <c r="L395" s="40">
        <v>0</v>
      </c>
      <c r="M395" s="6">
        <v>21.7</v>
      </c>
      <c r="N395" s="6">
        <v>21.93</v>
      </c>
      <c r="O395" s="6">
        <v>1</v>
      </c>
      <c r="P395" s="87">
        <f t="shared" si="6"/>
        <v>42.629999999999995</v>
      </c>
    </row>
    <row r="396" spans="1:16" ht="18" customHeight="1" x14ac:dyDescent="0.25">
      <c r="A396" s="3">
        <v>389</v>
      </c>
      <c r="B396" s="46" t="s">
        <v>1880</v>
      </c>
      <c r="C396" s="5">
        <v>831112</v>
      </c>
      <c r="D396" s="10" t="s">
        <v>1740</v>
      </c>
      <c r="E396" s="10" t="s">
        <v>1741</v>
      </c>
      <c r="F396" s="10" t="s">
        <v>1731</v>
      </c>
      <c r="G396" s="10" t="s">
        <v>196</v>
      </c>
      <c r="H396" s="10" t="s">
        <v>1742</v>
      </c>
      <c r="I396" s="10" t="s">
        <v>1743</v>
      </c>
      <c r="J396" s="10" t="s">
        <v>1744</v>
      </c>
      <c r="K396" s="6">
        <v>206</v>
      </c>
      <c r="L396" s="40">
        <v>0</v>
      </c>
      <c r="M396" s="6">
        <v>21.7</v>
      </c>
      <c r="N396" s="6">
        <v>21.93</v>
      </c>
      <c r="O396" s="6">
        <v>1</v>
      </c>
      <c r="P396" s="87">
        <f t="shared" si="6"/>
        <v>42.629999999999995</v>
      </c>
    </row>
    <row r="397" spans="1:16" ht="18" customHeight="1" x14ac:dyDescent="0.25">
      <c r="A397" s="3">
        <v>390</v>
      </c>
      <c r="B397" s="46" t="s">
        <v>1880</v>
      </c>
      <c r="C397" s="7" t="s">
        <v>1745</v>
      </c>
      <c r="D397" s="10" t="s">
        <v>1746</v>
      </c>
      <c r="E397" s="10" t="s">
        <v>1747</v>
      </c>
      <c r="F397" s="10" t="s">
        <v>1748</v>
      </c>
      <c r="G397" s="10" t="s">
        <v>196</v>
      </c>
      <c r="H397" s="10" t="s">
        <v>1749</v>
      </c>
      <c r="I397" s="10" t="s">
        <v>1750</v>
      </c>
      <c r="J397" s="10" t="s">
        <v>1751</v>
      </c>
      <c r="K397" s="6">
        <v>206</v>
      </c>
      <c r="L397" s="40">
        <v>0</v>
      </c>
      <c r="M397" s="6">
        <v>21.7</v>
      </c>
      <c r="N397" s="6">
        <v>21.93</v>
      </c>
      <c r="O397" s="6">
        <v>1</v>
      </c>
      <c r="P397" s="87">
        <f t="shared" si="6"/>
        <v>42.629999999999995</v>
      </c>
    </row>
    <row r="398" spans="1:16" ht="18" hidden="1" customHeight="1" x14ac:dyDescent="0.25">
      <c r="A398" s="3">
        <v>391</v>
      </c>
      <c r="B398" s="46" t="s">
        <v>1880</v>
      </c>
      <c r="C398" s="7" t="s">
        <v>1752</v>
      </c>
      <c r="D398" s="10" t="s">
        <v>764</v>
      </c>
      <c r="E398" s="10" t="s">
        <v>311</v>
      </c>
      <c r="F398" s="10" t="s">
        <v>1753</v>
      </c>
      <c r="G398" s="10" t="s">
        <v>196</v>
      </c>
      <c r="H398" s="10" t="s">
        <v>1754</v>
      </c>
      <c r="I398" s="10" t="s">
        <v>1755</v>
      </c>
      <c r="J398" s="10" t="s">
        <v>1756</v>
      </c>
      <c r="K398" s="6">
        <v>206</v>
      </c>
      <c r="L398" s="40">
        <v>0</v>
      </c>
      <c r="M398" s="6">
        <v>21.7</v>
      </c>
      <c r="N398" s="6">
        <v>21.93</v>
      </c>
      <c r="O398" s="6">
        <v>1</v>
      </c>
      <c r="P398" s="87">
        <v>0</v>
      </c>
    </row>
    <row r="399" spans="1:16" ht="18" customHeight="1" x14ac:dyDescent="0.25">
      <c r="A399" s="3">
        <v>392</v>
      </c>
      <c r="B399" s="46" t="s">
        <v>1880</v>
      </c>
      <c r="C399" s="7" t="s">
        <v>1757</v>
      </c>
      <c r="D399" s="10" t="s">
        <v>135</v>
      </c>
      <c r="E399" s="10" t="s">
        <v>14</v>
      </c>
      <c r="F399" s="10" t="s">
        <v>1758</v>
      </c>
      <c r="G399" s="10" t="s">
        <v>196</v>
      </c>
      <c r="H399" s="10" t="s">
        <v>1759</v>
      </c>
      <c r="I399" s="10" t="s">
        <v>1760</v>
      </c>
      <c r="J399" s="10" t="s">
        <v>1761</v>
      </c>
      <c r="K399" s="6">
        <v>206</v>
      </c>
      <c r="L399" s="40">
        <v>0</v>
      </c>
      <c r="M399" s="6">
        <v>21.7</v>
      </c>
      <c r="N399" s="6">
        <v>21.93</v>
      </c>
      <c r="O399" s="6">
        <v>1</v>
      </c>
      <c r="P399" s="87">
        <f t="shared" si="6"/>
        <v>42.629999999999995</v>
      </c>
    </row>
    <row r="400" spans="1:16" ht="18" customHeight="1" x14ac:dyDescent="0.25">
      <c r="A400" s="3">
        <v>393</v>
      </c>
      <c r="B400" s="46" t="s">
        <v>1880</v>
      </c>
      <c r="C400" s="7" t="s">
        <v>1762</v>
      </c>
      <c r="D400" s="10" t="s">
        <v>764</v>
      </c>
      <c r="E400" s="10" t="s">
        <v>14</v>
      </c>
      <c r="F400" s="10" t="s">
        <v>1763</v>
      </c>
      <c r="G400" s="10" t="s">
        <v>196</v>
      </c>
      <c r="H400" s="10" t="s">
        <v>1764</v>
      </c>
      <c r="I400" s="10" t="s">
        <v>1765</v>
      </c>
      <c r="J400" s="10" t="s">
        <v>1766</v>
      </c>
      <c r="K400" s="6">
        <v>206</v>
      </c>
      <c r="L400" s="40">
        <v>0</v>
      </c>
      <c r="M400" s="6">
        <v>21.7</v>
      </c>
      <c r="N400" s="6">
        <v>21.93</v>
      </c>
      <c r="O400" s="6">
        <v>1</v>
      </c>
      <c r="P400" s="87">
        <f t="shared" si="6"/>
        <v>42.629999999999995</v>
      </c>
    </row>
    <row r="401" spans="1:16" ht="18" customHeight="1" x14ac:dyDescent="0.25">
      <c r="A401" s="3">
        <v>394</v>
      </c>
      <c r="B401" s="46" t="s">
        <v>1880</v>
      </c>
      <c r="C401" s="7" t="s">
        <v>1767</v>
      </c>
      <c r="D401" s="32" t="s">
        <v>855</v>
      </c>
      <c r="E401" s="32" t="s">
        <v>3</v>
      </c>
      <c r="F401" s="10" t="s">
        <v>1768</v>
      </c>
      <c r="G401" s="10" t="s">
        <v>196</v>
      </c>
      <c r="H401" s="10" t="s">
        <v>1769</v>
      </c>
      <c r="I401" s="10" t="s">
        <v>1770</v>
      </c>
      <c r="J401" s="10" t="s">
        <v>1771</v>
      </c>
      <c r="K401" s="6">
        <v>206</v>
      </c>
      <c r="L401" s="40">
        <v>0</v>
      </c>
      <c r="M401" s="6">
        <v>21.7</v>
      </c>
      <c r="N401" s="6">
        <v>21.93</v>
      </c>
      <c r="O401" s="6">
        <v>1</v>
      </c>
      <c r="P401" s="87">
        <f t="shared" si="6"/>
        <v>42.629999999999995</v>
      </c>
    </row>
    <row r="402" spans="1:16" ht="18" customHeight="1" x14ac:dyDescent="0.25">
      <c r="A402" s="3">
        <v>395</v>
      </c>
      <c r="B402" s="46" t="s">
        <v>1880</v>
      </c>
      <c r="C402" s="5">
        <v>831093</v>
      </c>
      <c r="D402" s="10" t="s">
        <v>22</v>
      </c>
      <c r="E402" s="10" t="s">
        <v>1772</v>
      </c>
      <c r="F402" s="10" t="s">
        <v>1773</v>
      </c>
      <c r="G402" s="10" t="s">
        <v>196</v>
      </c>
      <c r="H402" s="10" t="s">
        <v>1774</v>
      </c>
      <c r="I402" s="10" t="s">
        <v>1775</v>
      </c>
      <c r="J402" s="10" t="s">
        <v>1776</v>
      </c>
      <c r="K402" s="6">
        <v>206</v>
      </c>
      <c r="L402" s="40">
        <v>0</v>
      </c>
      <c r="M402" s="6">
        <v>21.7</v>
      </c>
      <c r="N402" s="6">
        <v>21.93</v>
      </c>
      <c r="O402" s="6">
        <v>1</v>
      </c>
      <c r="P402" s="87">
        <f t="shared" si="6"/>
        <v>42.629999999999995</v>
      </c>
    </row>
    <row r="403" spans="1:16" ht="18" customHeight="1" x14ac:dyDescent="0.25">
      <c r="A403" s="3">
        <v>396</v>
      </c>
      <c r="B403" s="46" t="s">
        <v>1880</v>
      </c>
      <c r="C403" s="5">
        <v>831094</v>
      </c>
      <c r="D403" s="10" t="s">
        <v>43</v>
      </c>
      <c r="E403" s="10" t="s">
        <v>1777</v>
      </c>
      <c r="F403" s="10" t="s">
        <v>1778</v>
      </c>
      <c r="G403" s="10" t="s">
        <v>196</v>
      </c>
      <c r="H403" s="10" t="s">
        <v>1779</v>
      </c>
      <c r="I403" s="10" t="s">
        <v>1780</v>
      </c>
      <c r="J403" s="10" t="s">
        <v>1781</v>
      </c>
      <c r="K403" s="6">
        <v>206</v>
      </c>
      <c r="L403" s="40">
        <v>0</v>
      </c>
      <c r="M403" s="6">
        <v>21.7</v>
      </c>
      <c r="N403" s="6">
        <v>21.93</v>
      </c>
      <c r="O403" s="6">
        <v>1</v>
      </c>
      <c r="P403" s="87">
        <f t="shared" si="6"/>
        <v>42.629999999999995</v>
      </c>
    </row>
    <row r="404" spans="1:16" ht="18" customHeight="1" x14ac:dyDescent="0.25">
      <c r="A404" s="3">
        <v>397</v>
      </c>
      <c r="B404" s="46" t="s">
        <v>1880</v>
      </c>
      <c r="C404" s="10">
        <v>831117</v>
      </c>
      <c r="D404" s="10" t="s">
        <v>7</v>
      </c>
      <c r="E404" s="10" t="s">
        <v>1782</v>
      </c>
      <c r="F404" s="10" t="s">
        <v>1783</v>
      </c>
      <c r="G404" s="32" t="s">
        <v>82</v>
      </c>
      <c r="H404" s="10" t="s">
        <v>1784</v>
      </c>
      <c r="I404" s="10" t="s">
        <v>1785</v>
      </c>
      <c r="J404" s="10" t="s">
        <v>1786</v>
      </c>
      <c r="K404" s="6">
        <v>10</v>
      </c>
      <c r="L404" s="40">
        <v>0</v>
      </c>
      <c r="M404" s="6">
        <v>21.7</v>
      </c>
      <c r="N404" s="6">
        <v>21.93</v>
      </c>
      <c r="O404" s="6">
        <v>1</v>
      </c>
      <c r="P404" s="87">
        <f t="shared" si="6"/>
        <v>42.629999999999995</v>
      </c>
    </row>
    <row r="405" spans="1:16" ht="18" customHeight="1" x14ac:dyDescent="0.25">
      <c r="A405" s="3">
        <v>398</v>
      </c>
      <c r="B405" s="46" t="s">
        <v>1879</v>
      </c>
      <c r="C405" s="10">
        <v>354934</v>
      </c>
      <c r="D405" s="10" t="s">
        <v>1660</v>
      </c>
      <c r="E405" s="10" t="s">
        <v>33</v>
      </c>
      <c r="F405" s="10" t="s">
        <v>1787</v>
      </c>
      <c r="G405" s="32" t="s">
        <v>82</v>
      </c>
      <c r="H405" s="12">
        <v>2202164218</v>
      </c>
      <c r="I405" s="12" t="s">
        <v>1788</v>
      </c>
      <c r="J405" s="10" t="s">
        <v>1789</v>
      </c>
      <c r="K405" s="6">
        <v>10</v>
      </c>
      <c r="L405" s="40">
        <v>0</v>
      </c>
      <c r="M405" s="6">
        <v>21.7</v>
      </c>
      <c r="N405" s="6">
        <v>21.93</v>
      </c>
      <c r="O405" s="6">
        <v>1</v>
      </c>
      <c r="P405" s="87">
        <f t="shared" si="6"/>
        <v>42.629999999999995</v>
      </c>
    </row>
    <row r="406" spans="1:16" ht="18" customHeight="1" x14ac:dyDescent="0.25">
      <c r="A406" s="3">
        <v>399</v>
      </c>
      <c r="B406" s="46" t="s">
        <v>1879</v>
      </c>
      <c r="C406" s="10">
        <v>832728</v>
      </c>
      <c r="D406" s="10" t="s">
        <v>48</v>
      </c>
      <c r="E406" s="10" t="s">
        <v>50</v>
      </c>
      <c r="F406" s="10" t="s">
        <v>51</v>
      </c>
      <c r="G406" s="32" t="s">
        <v>1790</v>
      </c>
      <c r="H406" s="10" t="s">
        <v>1791</v>
      </c>
      <c r="I406" s="10" t="s">
        <v>1792</v>
      </c>
      <c r="J406" s="10" t="s">
        <v>1793</v>
      </c>
      <c r="K406" s="6">
        <v>272</v>
      </c>
      <c r="L406" s="6">
        <v>0</v>
      </c>
      <c r="M406" s="6">
        <v>21.7</v>
      </c>
      <c r="N406" s="6">
        <v>21.93</v>
      </c>
      <c r="O406" s="6">
        <v>1</v>
      </c>
      <c r="P406" s="87">
        <f t="shared" si="6"/>
        <v>42.629999999999995</v>
      </c>
    </row>
    <row r="407" spans="1:16" ht="18" hidden="1" customHeight="1" x14ac:dyDescent="0.25">
      <c r="A407" s="3">
        <v>400</v>
      </c>
      <c r="B407" s="46" t="s">
        <v>1879</v>
      </c>
      <c r="C407" s="10">
        <v>663445</v>
      </c>
      <c r="D407" s="10" t="s">
        <v>1794</v>
      </c>
      <c r="E407" s="10" t="s">
        <v>86</v>
      </c>
      <c r="F407" s="10" t="s">
        <v>1795</v>
      </c>
      <c r="G407" s="32" t="s">
        <v>82</v>
      </c>
      <c r="H407" s="10" t="s">
        <v>1796</v>
      </c>
      <c r="I407" s="10" t="s">
        <v>1797</v>
      </c>
      <c r="J407" s="10" t="s">
        <v>1798</v>
      </c>
      <c r="K407" s="6">
        <v>10</v>
      </c>
      <c r="L407" s="40">
        <v>0</v>
      </c>
      <c r="M407" s="6">
        <v>21.7</v>
      </c>
      <c r="N407" s="6">
        <v>21.93</v>
      </c>
      <c r="O407" s="6">
        <v>1</v>
      </c>
      <c r="P407" s="87">
        <v>0</v>
      </c>
    </row>
    <row r="408" spans="1:16" s="162" customFormat="1" ht="18" customHeight="1" x14ac:dyDescent="0.25">
      <c r="A408" s="156">
        <v>401</v>
      </c>
      <c r="B408" s="170" t="s">
        <v>1879</v>
      </c>
      <c r="C408" s="171">
        <v>832729</v>
      </c>
      <c r="D408" s="171" t="s">
        <v>695</v>
      </c>
      <c r="E408" s="171" t="s">
        <v>536</v>
      </c>
      <c r="F408" s="171" t="s">
        <v>1799</v>
      </c>
      <c r="G408" s="213" t="s">
        <v>262</v>
      </c>
      <c r="H408" s="214">
        <v>1049882481</v>
      </c>
      <c r="I408" s="215" t="s">
        <v>1800</v>
      </c>
      <c r="J408" s="215" t="s">
        <v>1801</v>
      </c>
      <c r="K408" s="216">
        <v>30</v>
      </c>
      <c r="L408" s="159">
        <v>0</v>
      </c>
      <c r="M408" s="160">
        <v>21.7</v>
      </c>
      <c r="N408" s="160">
        <v>21.93</v>
      </c>
      <c r="O408" s="160">
        <v>1</v>
      </c>
      <c r="P408" s="161">
        <f t="shared" si="6"/>
        <v>42.629999999999995</v>
      </c>
    </row>
    <row r="409" spans="1:16" s="162" customFormat="1" ht="18" customHeight="1" x14ac:dyDescent="0.25">
      <c r="A409" s="156">
        <v>402</v>
      </c>
      <c r="B409" s="170" t="s">
        <v>1879</v>
      </c>
      <c r="C409" s="171">
        <v>303810</v>
      </c>
      <c r="D409" s="171" t="s">
        <v>39</v>
      </c>
      <c r="E409" s="171" t="s">
        <v>856</v>
      </c>
      <c r="F409" s="171" t="s">
        <v>1799</v>
      </c>
      <c r="G409" s="213"/>
      <c r="H409" s="214"/>
      <c r="I409" s="215"/>
      <c r="J409" s="215"/>
      <c r="K409" s="217"/>
      <c r="L409" s="159">
        <v>0</v>
      </c>
      <c r="M409" s="160">
        <v>21.7</v>
      </c>
      <c r="N409" s="160">
        <v>21.93</v>
      </c>
      <c r="O409" s="160">
        <v>1</v>
      </c>
      <c r="P409" s="161">
        <f t="shared" si="6"/>
        <v>42.629999999999995</v>
      </c>
    </row>
    <row r="410" spans="1:16" ht="18" customHeight="1" x14ac:dyDescent="0.25">
      <c r="A410" s="3">
        <v>403</v>
      </c>
      <c r="B410" s="46" t="s">
        <v>1879</v>
      </c>
      <c r="C410" s="10">
        <v>832732</v>
      </c>
      <c r="D410" s="10" t="s">
        <v>802</v>
      </c>
      <c r="E410" s="10" t="s">
        <v>1802</v>
      </c>
      <c r="F410" s="10" t="s">
        <v>1803</v>
      </c>
      <c r="G410" s="32" t="s">
        <v>508</v>
      </c>
      <c r="H410" s="10" t="s">
        <v>1804</v>
      </c>
      <c r="I410" s="10" t="s">
        <v>1805</v>
      </c>
      <c r="J410" s="10" t="s">
        <v>1806</v>
      </c>
      <c r="K410" s="6">
        <v>227</v>
      </c>
      <c r="L410" s="40">
        <v>0</v>
      </c>
      <c r="M410" s="6">
        <v>21.7</v>
      </c>
      <c r="N410" s="6">
        <v>21.93</v>
      </c>
      <c r="O410" s="6">
        <v>1</v>
      </c>
      <c r="P410" s="87">
        <f t="shared" si="6"/>
        <v>42.629999999999995</v>
      </c>
    </row>
    <row r="411" spans="1:16" ht="18" customHeight="1" x14ac:dyDescent="0.25">
      <c r="A411" s="3">
        <v>404</v>
      </c>
      <c r="B411" s="46" t="s">
        <v>1879</v>
      </c>
      <c r="C411" s="10">
        <v>842955</v>
      </c>
      <c r="D411" s="10" t="s">
        <v>1807</v>
      </c>
      <c r="E411" s="10" t="s">
        <v>1175</v>
      </c>
      <c r="F411" s="10" t="s">
        <v>1808</v>
      </c>
      <c r="G411" s="32" t="s">
        <v>82</v>
      </c>
      <c r="H411" s="10" t="s">
        <v>1809</v>
      </c>
      <c r="I411" s="10" t="s">
        <v>1810</v>
      </c>
      <c r="J411" s="10" t="s">
        <v>1811</v>
      </c>
      <c r="K411" s="6">
        <v>10</v>
      </c>
      <c r="L411" s="40">
        <v>0</v>
      </c>
      <c r="M411" s="6">
        <v>21.7</v>
      </c>
      <c r="N411" s="6">
        <v>21.93</v>
      </c>
      <c r="O411" s="6">
        <v>1</v>
      </c>
      <c r="P411" s="87">
        <f t="shared" si="6"/>
        <v>42.629999999999995</v>
      </c>
    </row>
    <row r="412" spans="1:16" ht="18" customHeight="1" x14ac:dyDescent="0.25">
      <c r="A412" s="3">
        <v>405</v>
      </c>
      <c r="B412" s="46" t="s">
        <v>1879</v>
      </c>
      <c r="C412" s="10">
        <v>843954</v>
      </c>
      <c r="D412" s="10" t="s">
        <v>181</v>
      </c>
      <c r="E412" s="10" t="s">
        <v>14</v>
      </c>
      <c r="F412" s="10" t="s">
        <v>1812</v>
      </c>
      <c r="G412" s="176" t="s">
        <v>82</v>
      </c>
      <c r="H412" s="175" t="s">
        <v>1813</v>
      </c>
      <c r="I412" s="175" t="s">
        <v>1814</v>
      </c>
      <c r="J412" s="175" t="s">
        <v>1815</v>
      </c>
      <c r="K412" s="172">
        <v>10</v>
      </c>
      <c r="L412" s="40">
        <v>0</v>
      </c>
      <c r="M412" s="6">
        <v>21.7</v>
      </c>
      <c r="N412" s="6">
        <v>21.93</v>
      </c>
      <c r="O412" s="6">
        <v>1</v>
      </c>
      <c r="P412" s="87">
        <f t="shared" si="6"/>
        <v>42.629999999999995</v>
      </c>
    </row>
    <row r="413" spans="1:16" ht="18" customHeight="1" x14ac:dyDescent="0.25">
      <c r="A413" s="3">
        <v>406</v>
      </c>
      <c r="B413" s="46" t="s">
        <v>1879</v>
      </c>
      <c r="C413" s="10">
        <v>715743</v>
      </c>
      <c r="D413" s="10" t="s">
        <v>1102</v>
      </c>
      <c r="E413" s="10" t="s">
        <v>596</v>
      </c>
      <c r="F413" s="10" t="s">
        <v>1816</v>
      </c>
      <c r="G413" s="176"/>
      <c r="H413" s="175"/>
      <c r="I413" s="175"/>
      <c r="J413" s="175"/>
      <c r="K413" s="173"/>
      <c r="L413" s="40">
        <v>0</v>
      </c>
      <c r="M413" s="6">
        <v>21.7</v>
      </c>
      <c r="N413" s="6">
        <v>21.93</v>
      </c>
      <c r="O413" s="6">
        <v>1</v>
      </c>
      <c r="P413" s="87">
        <f t="shared" si="6"/>
        <v>42.629999999999995</v>
      </c>
    </row>
    <row r="414" spans="1:16" ht="18" customHeight="1" x14ac:dyDescent="0.25">
      <c r="A414" s="3">
        <v>407</v>
      </c>
      <c r="B414" s="46" t="s">
        <v>1879</v>
      </c>
      <c r="C414" s="10">
        <v>676733</v>
      </c>
      <c r="D414" s="10" t="s">
        <v>123</v>
      </c>
      <c r="E414" s="10" t="s">
        <v>587</v>
      </c>
      <c r="F414" s="10" t="s">
        <v>1817</v>
      </c>
      <c r="G414" s="32" t="s">
        <v>82</v>
      </c>
      <c r="H414" s="10" t="s">
        <v>1818</v>
      </c>
      <c r="I414" s="10" t="s">
        <v>1819</v>
      </c>
      <c r="J414" s="10" t="s">
        <v>1820</v>
      </c>
      <c r="K414" s="6">
        <v>10</v>
      </c>
      <c r="L414" s="40">
        <v>0</v>
      </c>
      <c r="M414" s="6">
        <v>21.7</v>
      </c>
      <c r="N414" s="6">
        <v>21.93</v>
      </c>
      <c r="O414" s="6">
        <v>1</v>
      </c>
      <c r="P414" s="87">
        <f t="shared" si="6"/>
        <v>42.629999999999995</v>
      </c>
    </row>
    <row r="415" spans="1:16" ht="18" customHeight="1" x14ac:dyDescent="0.25">
      <c r="A415" s="3">
        <v>408</v>
      </c>
      <c r="B415" s="46" t="s">
        <v>1879</v>
      </c>
      <c r="C415" s="10">
        <v>303796</v>
      </c>
      <c r="D415" s="10" t="s">
        <v>302</v>
      </c>
      <c r="E415" s="10" t="s">
        <v>937</v>
      </c>
      <c r="F415" s="10" t="s">
        <v>1821</v>
      </c>
      <c r="G415" s="32" t="s">
        <v>82</v>
      </c>
      <c r="H415" s="10" t="s">
        <v>1822</v>
      </c>
      <c r="I415" s="10" t="s">
        <v>1823</v>
      </c>
      <c r="J415" s="10" t="s">
        <v>1824</v>
      </c>
      <c r="K415" s="6">
        <v>10</v>
      </c>
      <c r="L415" s="40">
        <v>0</v>
      </c>
      <c r="M415" s="6">
        <v>21.7</v>
      </c>
      <c r="N415" s="6">
        <v>21.93</v>
      </c>
      <c r="O415" s="6">
        <v>1</v>
      </c>
      <c r="P415" s="87">
        <f t="shared" si="6"/>
        <v>42.629999999999995</v>
      </c>
    </row>
    <row r="416" spans="1:16" ht="18" customHeight="1" x14ac:dyDescent="0.25">
      <c r="A416" s="3">
        <v>409</v>
      </c>
      <c r="B416" s="46" t="s">
        <v>1879</v>
      </c>
      <c r="C416" s="10">
        <v>832738</v>
      </c>
      <c r="D416" s="10" t="s">
        <v>1825</v>
      </c>
      <c r="E416" s="10" t="s">
        <v>50</v>
      </c>
      <c r="F416" s="10" t="s">
        <v>1826</v>
      </c>
      <c r="G416" s="176" t="s">
        <v>82</v>
      </c>
      <c r="H416" s="175" t="s">
        <v>1827</v>
      </c>
      <c r="I416" s="175" t="s">
        <v>1828</v>
      </c>
      <c r="J416" s="218" t="s">
        <v>1829</v>
      </c>
      <c r="K416" s="172">
        <v>10</v>
      </c>
      <c r="L416" s="40">
        <v>0</v>
      </c>
      <c r="M416" s="6">
        <v>21.7</v>
      </c>
      <c r="N416" s="6">
        <v>21.93</v>
      </c>
      <c r="O416" s="6">
        <v>1</v>
      </c>
      <c r="P416" s="87">
        <f t="shared" si="6"/>
        <v>42.629999999999995</v>
      </c>
    </row>
    <row r="417" spans="1:16" ht="18" customHeight="1" x14ac:dyDescent="0.25">
      <c r="A417" s="3">
        <v>410</v>
      </c>
      <c r="B417" s="46" t="s">
        <v>1879</v>
      </c>
      <c r="C417" s="10">
        <v>831104</v>
      </c>
      <c r="D417" s="10" t="s">
        <v>1337</v>
      </c>
      <c r="E417" s="10" t="s">
        <v>296</v>
      </c>
      <c r="F417" s="10" t="s">
        <v>1826</v>
      </c>
      <c r="G417" s="176"/>
      <c r="H417" s="175"/>
      <c r="I417" s="175"/>
      <c r="J417" s="219"/>
      <c r="K417" s="173"/>
      <c r="L417" s="40">
        <v>0</v>
      </c>
      <c r="M417" s="6">
        <v>21.7</v>
      </c>
      <c r="N417" s="6">
        <v>21.93</v>
      </c>
      <c r="O417" s="6">
        <v>1</v>
      </c>
      <c r="P417" s="87">
        <f t="shared" si="6"/>
        <v>42.629999999999995</v>
      </c>
    </row>
    <row r="418" spans="1:16" ht="18" customHeight="1" x14ac:dyDescent="0.25">
      <c r="A418" s="3">
        <v>411</v>
      </c>
      <c r="B418" s="46" t="s">
        <v>1879</v>
      </c>
      <c r="C418" s="10">
        <v>832739</v>
      </c>
      <c r="D418" s="10" t="s">
        <v>43</v>
      </c>
      <c r="E418" s="10" t="s">
        <v>55</v>
      </c>
      <c r="F418" s="10" t="s">
        <v>56</v>
      </c>
      <c r="G418" s="32" t="s">
        <v>1790</v>
      </c>
      <c r="H418" s="10" t="s">
        <v>1830</v>
      </c>
      <c r="I418" s="10" t="s">
        <v>1831</v>
      </c>
      <c r="J418" s="10" t="s">
        <v>1832</v>
      </c>
      <c r="K418" s="6">
        <v>272</v>
      </c>
      <c r="L418" s="6">
        <v>0</v>
      </c>
      <c r="M418" s="6">
        <v>21.7</v>
      </c>
      <c r="N418" s="6">
        <v>21.93</v>
      </c>
      <c r="O418" s="6">
        <v>1</v>
      </c>
      <c r="P418" s="87">
        <f t="shared" si="6"/>
        <v>42.629999999999995</v>
      </c>
    </row>
    <row r="419" spans="1:16" ht="18" customHeight="1" x14ac:dyDescent="0.25">
      <c r="A419" s="3">
        <v>412</v>
      </c>
      <c r="B419" s="46" t="s">
        <v>1879</v>
      </c>
      <c r="C419" s="3">
        <v>831099</v>
      </c>
      <c r="D419" s="6" t="s">
        <v>1833</v>
      </c>
      <c r="E419" s="6" t="s">
        <v>1834</v>
      </c>
      <c r="F419" s="6" t="s">
        <v>1835</v>
      </c>
      <c r="G419" s="6" t="s">
        <v>1836</v>
      </c>
      <c r="H419" s="11" t="s">
        <v>1837</v>
      </c>
      <c r="I419" s="6" t="s">
        <v>1838</v>
      </c>
      <c r="J419" s="11" t="s">
        <v>1839</v>
      </c>
      <c r="K419" s="6">
        <v>713</v>
      </c>
      <c r="L419" s="40">
        <v>0</v>
      </c>
      <c r="M419" s="6">
        <v>21.7</v>
      </c>
      <c r="N419" s="6">
        <v>21.93</v>
      </c>
      <c r="O419" s="6">
        <v>1</v>
      </c>
      <c r="P419" s="87">
        <f t="shared" si="6"/>
        <v>42.629999999999995</v>
      </c>
    </row>
    <row r="420" spans="1:16" ht="18" customHeight="1" x14ac:dyDescent="0.25">
      <c r="A420" s="3">
        <v>413</v>
      </c>
      <c r="B420" s="46" t="s">
        <v>1879</v>
      </c>
      <c r="C420" s="3">
        <v>832717</v>
      </c>
      <c r="D420" s="9" t="s">
        <v>1840</v>
      </c>
      <c r="E420" s="9" t="s">
        <v>1841</v>
      </c>
      <c r="F420" s="9" t="s">
        <v>1842</v>
      </c>
      <c r="G420" s="32" t="s">
        <v>508</v>
      </c>
      <c r="H420" s="9" t="s">
        <v>1843</v>
      </c>
      <c r="I420" s="10" t="s">
        <v>1844</v>
      </c>
      <c r="J420" s="11" t="s">
        <v>1845</v>
      </c>
      <c r="K420" s="6">
        <v>227</v>
      </c>
      <c r="L420" s="40">
        <v>0</v>
      </c>
      <c r="M420" s="6">
        <v>21.7</v>
      </c>
      <c r="N420" s="6">
        <v>21.93</v>
      </c>
      <c r="O420" s="6">
        <v>1</v>
      </c>
      <c r="P420" s="87">
        <f t="shared" si="6"/>
        <v>42.629999999999995</v>
      </c>
    </row>
    <row r="421" spans="1:16" ht="18" customHeight="1" x14ac:dyDescent="0.25">
      <c r="A421" s="3">
        <v>414</v>
      </c>
      <c r="B421" s="46" t="s">
        <v>1879</v>
      </c>
      <c r="C421" s="3">
        <v>832718</v>
      </c>
      <c r="D421" s="3" t="s">
        <v>1209</v>
      </c>
      <c r="E421" s="3" t="s">
        <v>342</v>
      </c>
      <c r="F421" s="3" t="s">
        <v>1846</v>
      </c>
      <c r="G421" s="36" t="s">
        <v>82</v>
      </c>
      <c r="H421" s="10">
        <v>5399392900</v>
      </c>
      <c r="I421" s="3" t="s">
        <v>1847</v>
      </c>
      <c r="J421" s="10">
        <v>1704104809</v>
      </c>
      <c r="K421" s="6">
        <v>10</v>
      </c>
      <c r="L421" s="40">
        <v>0</v>
      </c>
      <c r="M421" s="6">
        <v>21.7</v>
      </c>
      <c r="N421" s="6">
        <v>21.93</v>
      </c>
      <c r="O421" s="6">
        <v>1</v>
      </c>
      <c r="P421" s="87">
        <f t="shared" si="6"/>
        <v>42.629999999999995</v>
      </c>
    </row>
    <row r="422" spans="1:16" ht="18" hidden="1" customHeight="1" x14ac:dyDescent="0.25">
      <c r="A422" s="3">
        <v>415</v>
      </c>
      <c r="B422" s="46" t="s">
        <v>1879</v>
      </c>
      <c r="C422" s="3">
        <v>303809</v>
      </c>
      <c r="D422" s="3" t="s">
        <v>1848</v>
      </c>
      <c r="E422" s="3" t="s">
        <v>1849</v>
      </c>
      <c r="F422" s="3" t="s">
        <v>1850</v>
      </c>
      <c r="G422" s="32" t="s">
        <v>508</v>
      </c>
      <c r="H422" s="28">
        <v>403060025860</v>
      </c>
      <c r="I422" s="3" t="s">
        <v>1851</v>
      </c>
      <c r="J422" s="10">
        <v>1722057898</v>
      </c>
      <c r="K422" s="6">
        <v>227</v>
      </c>
      <c r="L422" s="40">
        <v>0</v>
      </c>
      <c r="M422" s="6">
        <v>21.7</v>
      </c>
      <c r="N422" s="6">
        <v>21.93</v>
      </c>
      <c r="O422" s="6">
        <v>1</v>
      </c>
      <c r="P422" s="87">
        <v>0</v>
      </c>
    </row>
    <row r="423" spans="1:16" ht="18" customHeight="1" x14ac:dyDescent="0.25">
      <c r="A423" s="3">
        <v>416</v>
      </c>
      <c r="B423" s="46" t="s">
        <v>1879</v>
      </c>
      <c r="C423" s="42">
        <v>631609</v>
      </c>
      <c r="D423" s="4" t="s">
        <v>1852</v>
      </c>
      <c r="E423" s="4" t="s">
        <v>1853</v>
      </c>
      <c r="F423" s="4" t="s">
        <v>1854</v>
      </c>
      <c r="G423" s="188" t="s">
        <v>196</v>
      </c>
      <c r="H423" s="188" t="s">
        <v>1855</v>
      </c>
      <c r="I423" s="188" t="s">
        <v>1856</v>
      </c>
      <c r="J423" s="188" t="s">
        <v>1857</v>
      </c>
      <c r="K423" s="172">
        <v>206</v>
      </c>
      <c r="L423" s="40">
        <v>0</v>
      </c>
      <c r="M423" s="6">
        <v>21.7</v>
      </c>
      <c r="N423" s="6">
        <v>21.93</v>
      </c>
      <c r="O423" s="6">
        <v>1</v>
      </c>
      <c r="P423" s="87">
        <f t="shared" si="6"/>
        <v>42.629999999999995</v>
      </c>
    </row>
    <row r="424" spans="1:16" ht="18" customHeight="1" x14ac:dyDescent="0.25">
      <c r="A424" s="3">
        <v>417</v>
      </c>
      <c r="B424" s="46" t="s">
        <v>1879</v>
      </c>
      <c r="C424" s="42">
        <v>842961</v>
      </c>
      <c r="D424" s="4" t="s">
        <v>1858</v>
      </c>
      <c r="E424" s="4" t="s">
        <v>1859</v>
      </c>
      <c r="F424" s="4" t="s">
        <v>1854</v>
      </c>
      <c r="G424" s="188"/>
      <c r="H424" s="188"/>
      <c r="I424" s="188"/>
      <c r="J424" s="188"/>
      <c r="K424" s="173"/>
      <c r="L424" s="40">
        <v>0</v>
      </c>
      <c r="M424" s="6">
        <v>21.7</v>
      </c>
      <c r="N424" s="6">
        <v>21.93</v>
      </c>
      <c r="O424" s="6">
        <v>1</v>
      </c>
      <c r="P424" s="87">
        <f t="shared" si="6"/>
        <v>42.629999999999995</v>
      </c>
    </row>
    <row r="425" spans="1:16" ht="18" customHeight="1" x14ac:dyDescent="0.25">
      <c r="A425" s="3">
        <v>418</v>
      </c>
      <c r="B425" s="46" t="s">
        <v>1879</v>
      </c>
      <c r="C425" s="10" t="s">
        <v>1860</v>
      </c>
      <c r="D425" s="10" t="s">
        <v>1861</v>
      </c>
      <c r="E425" s="10" t="s">
        <v>478</v>
      </c>
      <c r="F425" s="10" t="s">
        <v>1862</v>
      </c>
      <c r="G425" s="10" t="s">
        <v>196</v>
      </c>
      <c r="H425" s="10" t="s">
        <v>1863</v>
      </c>
      <c r="I425" s="10" t="s">
        <v>1864</v>
      </c>
      <c r="J425" s="10" t="s">
        <v>1865</v>
      </c>
      <c r="K425" s="6">
        <v>206</v>
      </c>
      <c r="L425" s="40">
        <v>0</v>
      </c>
      <c r="M425" s="6">
        <v>21.7</v>
      </c>
      <c r="N425" s="6">
        <v>21.93</v>
      </c>
      <c r="O425" s="6">
        <v>1</v>
      </c>
      <c r="P425" s="87">
        <f t="shared" si="6"/>
        <v>42.629999999999995</v>
      </c>
    </row>
    <row r="426" spans="1:16" ht="18" customHeight="1" x14ac:dyDescent="0.25">
      <c r="A426" s="3">
        <v>419</v>
      </c>
      <c r="B426" s="46" t="s">
        <v>1879</v>
      </c>
      <c r="C426" s="10" t="s">
        <v>1866</v>
      </c>
      <c r="D426" s="10" t="s">
        <v>1867</v>
      </c>
      <c r="E426" s="10" t="s">
        <v>193</v>
      </c>
      <c r="F426" s="10" t="s">
        <v>1868</v>
      </c>
      <c r="G426" s="10" t="s">
        <v>196</v>
      </c>
      <c r="H426" s="10" t="s">
        <v>1869</v>
      </c>
      <c r="I426" s="10" t="s">
        <v>1870</v>
      </c>
      <c r="J426" s="10" t="s">
        <v>1871</v>
      </c>
      <c r="K426" s="6">
        <v>206</v>
      </c>
      <c r="L426" s="40">
        <v>0</v>
      </c>
      <c r="M426" s="6">
        <v>21.7</v>
      </c>
      <c r="N426" s="6">
        <v>21.93</v>
      </c>
      <c r="O426" s="6">
        <v>1</v>
      </c>
      <c r="P426" s="87">
        <f t="shared" si="6"/>
        <v>42.629999999999995</v>
      </c>
    </row>
    <row r="427" spans="1:16" ht="18" customHeight="1" x14ac:dyDescent="0.25">
      <c r="A427" s="3">
        <v>420</v>
      </c>
      <c r="B427" s="46" t="s">
        <v>1879</v>
      </c>
      <c r="C427" s="5">
        <v>605028</v>
      </c>
      <c r="D427" s="5" t="s">
        <v>108</v>
      </c>
      <c r="E427" s="5" t="s">
        <v>103</v>
      </c>
      <c r="F427" s="5" t="s">
        <v>1872</v>
      </c>
      <c r="G427" s="32" t="s">
        <v>508</v>
      </c>
      <c r="H427" s="7" t="s">
        <v>1873</v>
      </c>
      <c r="I427" s="7" t="s">
        <v>1874</v>
      </c>
      <c r="J427" s="7" t="s">
        <v>1875</v>
      </c>
      <c r="K427" s="6">
        <v>227</v>
      </c>
      <c r="L427" s="40">
        <v>0</v>
      </c>
      <c r="M427" s="6">
        <v>21.7</v>
      </c>
      <c r="N427" s="6">
        <v>21.93</v>
      </c>
      <c r="O427" s="6">
        <v>1</v>
      </c>
      <c r="P427" s="87">
        <f t="shared" si="6"/>
        <v>42.629999999999995</v>
      </c>
    </row>
    <row r="428" spans="1:16" ht="18" customHeight="1" x14ac:dyDescent="0.25">
      <c r="A428" s="3">
        <v>421</v>
      </c>
      <c r="B428" s="46" t="s">
        <v>1879</v>
      </c>
      <c r="C428" s="3">
        <v>812071</v>
      </c>
      <c r="D428" s="3" t="s">
        <v>457</v>
      </c>
      <c r="E428" s="3" t="s">
        <v>868</v>
      </c>
      <c r="F428" s="3" t="s">
        <v>1876</v>
      </c>
      <c r="G428" s="32" t="s">
        <v>508</v>
      </c>
      <c r="H428" s="28">
        <v>403010179913</v>
      </c>
      <c r="I428" s="3" t="s">
        <v>1877</v>
      </c>
      <c r="J428" s="10" t="s">
        <v>1878</v>
      </c>
      <c r="K428" s="6">
        <v>227</v>
      </c>
      <c r="L428" s="40">
        <v>0</v>
      </c>
      <c r="M428" s="6">
        <v>21.7</v>
      </c>
      <c r="N428" s="6">
        <v>21.93</v>
      </c>
      <c r="O428" s="6">
        <v>1</v>
      </c>
      <c r="P428" s="87">
        <f t="shared" si="6"/>
        <v>42.629999999999995</v>
      </c>
    </row>
    <row r="429" spans="1:16" ht="18" customHeight="1" x14ac:dyDescent="0.25">
      <c r="A429" s="3">
        <v>422</v>
      </c>
      <c r="B429" s="46" t="s">
        <v>1973</v>
      </c>
      <c r="C429" s="10">
        <v>831123</v>
      </c>
      <c r="D429" s="10" t="s">
        <v>1881</v>
      </c>
      <c r="E429" s="10" t="s">
        <v>611</v>
      </c>
      <c r="F429" s="10" t="s">
        <v>1882</v>
      </c>
      <c r="G429" s="10" t="s">
        <v>82</v>
      </c>
      <c r="H429" s="10" t="s">
        <v>1883</v>
      </c>
      <c r="I429" s="10" t="s">
        <v>1884</v>
      </c>
      <c r="J429" s="10" t="s">
        <v>1885</v>
      </c>
      <c r="K429" s="6">
        <v>10</v>
      </c>
      <c r="L429" s="40">
        <v>0</v>
      </c>
      <c r="M429" s="6">
        <v>21.7</v>
      </c>
      <c r="N429" s="6">
        <v>21.93</v>
      </c>
      <c r="O429" s="6">
        <v>1</v>
      </c>
      <c r="P429" s="87">
        <f t="shared" si="6"/>
        <v>42.629999999999995</v>
      </c>
    </row>
    <row r="430" spans="1:16" ht="18" customHeight="1" x14ac:dyDescent="0.25">
      <c r="A430" s="3">
        <v>423</v>
      </c>
      <c r="B430" s="46" t="s">
        <v>1973</v>
      </c>
      <c r="C430" s="10">
        <v>820124</v>
      </c>
      <c r="D430" s="10" t="s">
        <v>802</v>
      </c>
      <c r="E430" s="10" t="s">
        <v>739</v>
      </c>
      <c r="F430" s="10" t="s">
        <v>1886</v>
      </c>
      <c r="G430" s="10" t="s">
        <v>82</v>
      </c>
      <c r="H430" s="10" t="s">
        <v>1887</v>
      </c>
      <c r="I430" s="32" t="s">
        <v>1888</v>
      </c>
      <c r="J430" s="10" t="s">
        <v>1889</v>
      </c>
      <c r="K430" s="6">
        <v>10</v>
      </c>
      <c r="L430" s="40">
        <v>0</v>
      </c>
      <c r="M430" s="6">
        <v>21.7</v>
      </c>
      <c r="N430" s="6">
        <v>21.93</v>
      </c>
      <c r="O430" s="6">
        <v>1</v>
      </c>
      <c r="P430" s="87">
        <f t="shared" si="6"/>
        <v>42.629999999999995</v>
      </c>
    </row>
    <row r="431" spans="1:16" ht="18" customHeight="1" x14ac:dyDescent="0.25">
      <c r="A431" s="3">
        <v>424</v>
      </c>
      <c r="B431" s="46" t="s">
        <v>1973</v>
      </c>
      <c r="C431" s="10">
        <v>807874</v>
      </c>
      <c r="D431" s="10" t="s">
        <v>1890</v>
      </c>
      <c r="E431" s="10" t="s">
        <v>1891</v>
      </c>
      <c r="F431" s="10" t="s">
        <v>1892</v>
      </c>
      <c r="G431" s="10" t="s">
        <v>82</v>
      </c>
      <c r="H431" s="10" t="s">
        <v>1893</v>
      </c>
      <c r="I431" s="10" t="s">
        <v>1894</v>
      </c>
      <c r="J431" s="10" t="s">
        <v>1895</v>
      </c>
      <c r="K431" s="6">
        <v>10</v>
      </c>
      <c r="L431" s="40">
        <v>0</v>
      </c>
      <c r="M431" s="6">
        <v>21.7</v>
      </c>
      <c r="N431" s="6">
        <v>21.93</v>
      </c>
      <c r="O431" s="6">
        <v>1</v>
      </c>
      <c r="P431" s="87">
        <f t="shared" si="6"/>
        <v>42.629999999999995</v>
      </c>
    </row>
    <row r="432" spans="1:16" ht="18" customHeight="1" x14ac:dyDescent="0.25">
      <c r="A432" s="3">
        <v>425</v>
      </c>
      <c r="B432" s="46" t="s">
        <v>1973</v>
      </c>
      <c r="C432" s="10">
        <v>839924</v>
      </c>
      <c r="D432" s="10" t="s">
        <v>1896</v>
      </c>
      <c r="E432" s="10" t="s">
        <v>86</v>
      </c>
      <c r="F432" s="10" t="s">
        <v>1897</v>
      </c>
      <c r="G432" s="10" t="s">
        <v>82</v>
      </c>
      <c r="H432" s="10" t="s">
        <v>1898</v>
      </c>
      <c r="I432" s="10" t="s">
        <v>1899</v>
      </c>
      <c r="J432" s="10" t="s">
        <v>1900</v>
      </c>
      <c r="K432" s="6">
        <v>10</v>
      </c>
      <c r="L432" s="40">
        <v>0</v>
      </c>
      <c r="M432" s="6">
        <v>21.7</v>
      </c>
      <c r="N432" s="6">
        <v>21.93</v>
      </c>
      <c r="O432" s="6">
        <v>1</v>
      </c>
      <c r="P432" s="87">
        <f t="shared" si="6"/>
        <v>42.629999999999995</v>
      </c>
    </row>
    <row r="433" spans="1:16" ht="18" customHeight="1" x14ac:dyDescent="0.25">
      <c r="A433" s="3">
        <v>426</v>
      </c>
      <c r="B433" s="46" t="s">
        <v>1973</v>
      </c>
      <c r="C433" s="10">
        <v>831122</v>
      </c>
      <c r="D433" s="10" t="s">
        <v>605</v>
      </c>
      <c r="E433" s="10" t="s">
        <v>1901</v>
      </c>
      <c r="F433" s="10" t="s">
        <v>1902</v>
      </c>
      <c r="G433" s="10" t="s">
        <v>82</v>
      </c>
      <c r="H433" s="10" t="s">
        <v>1903</v>
      </c>
      <c r="I433" s="10" t="s">
        <v>1904</v>
      </c>
      <c r="J433" s="10" t="s">
        <v>1905</v>
      </c>
      <c r="K433" s="6">
        <v>10</v>
      </c>
      <c r="L433" s="40">
        <v>0</v>
      </c>
      <c r="M433" s="6">
        <v>21.7</v>
      </c>
      <c r="N433" s="6">
        <v>21.93</v>
      </c>
      <c r="O433" s="6">
        <v>1</v>
      </c>
      <c r="P433" s="87">
        <f t="shared" si="6"/>
        <v>42.629999999999995</v>
      </c>
    </row>
    <row r="434" spans="1:16" ht="18" hidden="1" customHeight="1" x14ac:dyDescent="0.25">
      <c r="A434" s="3">
        <v>427</v>
      </c>
      <c r="B434" s="46" t="s">
        <v>1973</v>
      </c>
      <c r="C434" s="10">
        <v>707609</v>
      </c>
      <c r="D434" s="10" t="s">
        <v>1337</v>
      </c>
      <c r="E434" s="10" t="s">
        <v>1906</v>
      </c>
      <c r="F434" s="10" t="s">
        <v>1907</v>
      </c>
      <c r="G434" s="10" t="s">
        <v>82</v>
      </c>
      <c r="H434" s="10" t="s">
        <v>1908</v>
      </c>
      <c r="I434" s="10" t="s">
        <v>1909</v>
      </c>
      <c r="J434" s="10" t="s">
        <v>1910</v>
      </c>
      <c r="K434" s="6">
        <v>10</v>
      </c>
      <c r="L434" s="40">
        <v>0</v>
      </c>
      <c r="M434" s="6">
        <v>21.7</v>
      </c>
      <c r="N434" s="6">
        <v>21.93</v>
      </c>
      <c r="O434" s="6">
        <v>1</v>
      </c>
      <c r="P434" s="87">
        <v>0</v>
      </c>
    </row>
    <row r="435" spans="1:16" ht="18" customHeight="1" x14ac:dyDescent="0.25">
      <c r="A435" s="3">
        <v>428</v>
      </c>
      <c r="B435" s="46" t="s">
        <v>1973</v>
      </c>
      <c r="C435" s="10">
        <v>831125</v>
      </c>
      <c r="D435" s="10" t="s">
        <v>1911</v>
      </c>
      <c r="E435" s="10" t="s">
        <v>1912</v>
      </c>
      <c r="F435" s="10" t="s">
        <v>1913</v>
      </c>
      <c r="G435" s="10" t="s">
        <v>82</v>
      </c>
      <c r="H435" s="10" t="s">
        <v>1914</v>
      </c>
      <c r="I435" s="10" t="s">
        <v>1915</v>
      </c>
      <c r="J435" s="10" t="s">
        <v>1916</v>
      </c>
      <c r="K435" s="6">
        <v>10</v>
      </c>
      <c r="L435" s="40">
        <v>0</v>
      </c>
      <c r="M435" s="6">
        <v>21.7</v>
      </c>
      <c r="N435" s="6">
        <v>21.93</v>
      </c>
      <c r="O435" s="6">
        <v>1</v>
      </c>
      <c r="P435" s="87">
        <f t="shared" si="6"/>
        <v>42.629999999999995</v>
      </c>
    </row>
    <row r="436" spans="1:16" ht="18" customHeight="1" x14ac:dyDescent="0.25">
      <c r="A436" s="3">
        <v>429</v>
      </c>
      <c r="B436" s="46" t="s">
        <v>1973</v>
      </c>
      <c r="C436" s="10">
        <v>620221</v>
      </c>
      <c r="D436" s="10" t="s">
        <v>1917</v>
      </c>
      <c r="E436" s="10" t="s">
        <v>1918</v>
      </c>
      <c r="F436" s="10" t="s">
        <v>1919</v>
      </c>
      <c r="G436" s="10" t="s">
        <v>82</v>
      </c>
      <c r="H436" s="10" t="s">
        <v>1920</v>
      </c>
      <c r="I436" s="10" t="s">
        <v>1921</v>
      </c>
      <c r="J436" s="10" t="s">
        <v>1922</v>
      </c>
      <c r="K436" s="6">
        <v>10</v>
      </c>
      <c r="L436" s="40">
        <v>0</v>
      </c>
      <c r="M436" s="6">
        <v>21.7</v>
      </c>
      <c r="N436" s="6">
        <v>21.93</v>
      </c>
      <c r="O436" s="6">
        <v>1</v>
      </c>
      <c r="P436" s="87">
        <f t="shared" si="6"/>
        <v>42.629999999999995</v>
      </c>
    </row>
    <row r="437" spans="1:16" ht="18" customHeight="1" x14ac:dyDescent="0.25">
      <c r="A437" s="3">
        <v>430</v>
      </c>
      <c r="B437" s="46" t="s">
        <v>1973</v>
      </c>
      <c r="C437" s="10">
        <v>831115</v>
      </c>
      <c r="D437" s="10" t="s">
        <v>408</v>
      </c>
      <c r="E437" s="10" t="s">
        <v>1274</v>
      </c>
      <c r="F437" s="10" t="s">
        <v>1919</v>
      </c>
      <c r="G437" s="10" t="s">
        <v>82</v>
      </c>
      <c r="H437" s="10" t="s">
        <v>1923</v>
      </c>
      <c r="I437" s="10" t="s">
        <v>1924</v>
      </c>
      <c r="J437" s="10" t="s">
        <v>1925</v>
      </c>
      <c r="K437" s="6">
        <v>10</v>
      </c>
      <c r="L437" s="40">
        <v>0</v>
      </c>
      <c r="M437" s="6">
        <v>21.7</v>
      </c>
      <c r="N437" s="6">
        <v>21.93</v>
      </c>
      <c r="O437" s="6">
        <v>1</v>
      </c>
      <c r="P437" s="87">
        <f t="shared" si="6"/>
        <v>42.629999999999995</v>
      </c>
    </row>
    <row r="438" spans="1:16" ht="18" customHeight="1" x14ac:dyDescent="0.25">
      <c r="A438" s="3">
        <v>431</v>
      </c>
      <c r="B438" s="46" t="s">
        <v>1973</v>
      </c>
      <c r="C438" s="10">
        <v>642991</v>
      </c>
      <c r="D438" s="10" t="s">
        <v>1926</v>
      </c>
      <c r="E438" s="10" t="s">
        <v>915</v>
      </c>
      <c r="F438" s="10" t="s">
        <v>1927</v>
      </c>
      <c r="G438" s="10" t="s">
        <v>82</v>
      </c>
      <c r="H438" s="10" t="s">
        <v>1928</v>
      </c>
      <c r="I438" s="32" t="s">
        <v>1929</v>
      </c>
      <c r="J438" s="10" t="s">
        <v>1930</v>
      </c>
      <c r="K438" s="6">
        <v>10</v>
      </c>
      <c r="L438" s="40">
        <v>0</v>
      </c>
      <c r="M438" s="6">
        <v>21.7</v>
      </c>
      <c r="N438" s="6">
        <v>21.93</v>
      </c>
      <c r="O438" s="6">
        <v>1</v>
      </c>
      <c r="P438" s="87">
        <f t="shared" si="6"/>
        <v>42.629999999999995</v>
      </c>
    </row>
    <row r="439" spans="1:16" ht="18" customHeight="1" x14ac:dyDescent="0.25">
      <c r="A439" s="3">
        <v>432</v>
      </c>
      <c r="B439" s="46" t="s">
        <v>1973</v>
      </c>
      <c r="C439" s="10">
        <v>839917</v>
      </c>
      <c r="D439" s="10" t="s">
        <v>1931</v>
      </c>
      <c r="E439" s="10" t="s">
        <v>58</v>
      </c>
      <c r="F439" s="10" t="s">
        <v>1932</v>
      </c>
      <c r="G439" s="32" t="s">
        <v>82</v>
      </c>
      <c r="H439" s="32" t="s">
        <v>1933</v>
      </c>
      <c r="I439" s="10" t="s">
        <v>1934</v>
      </c>
      <c r="J439" s="10" t="s">
        <v>1935</v>
      </c>
      <c r="K439" s="43">
        <v>10</v>
      </c>
      <c r="L439" s="40">
        <v>0</v>
      </c>
      <c r="M439" s="6">
        <v>21.7</v>
      </c>
      <c r="N439" s="6">
        <v>21.93</v>
      </c>
      <c r="O439" s="6">
        <v>1</v>
      </c>
      <c r="P439" s="87">
        <f t="shared" si="6"/>
        <v>42.629999999999995</v>
      </c>
    </row>
    <row r="440" spans="1:16" ht="18" customHeight="1" x14ac:dyDescent="0.25">
      <c r="A440" s="3">
        <v>433</v>
      </c>
      <c r="B440" s="46" t="s">
        <v>1973</v>
      </c>
      <c r="C440" s="10">
        <v>839919</v>
      </c>
      <c r="D440" s="10" t="s">
        <v>1936</v>
      </c>
      <c r="E440" s="10" t="s">
        <v>1937</v>
      </c>
      <c r="F440" s="10" t="s">
        <v>1932</v>
      </c>
      <c r="G440" s="32" t="s">
        <v>82</v>
      </c>
      <c r="H440" s="32" t="s">
        <v>1938</v>
      </c>
      <c r="I440" s="10" t="s">
        <v>1939</v>
      </c>
      <c r="J440" s="10" t="s">
        <v>1940</v>
      </c>
      <c r="K440" s="43">
        <v>10</v>
      </c>
      <c r="L440" s="40">
        <v>0</v>
      </c>
      <c r="M440" s="6">
        <v>21.7</v>
      </c>
      <c r="N440" s="6">
        <v>21.93</v>
      </c>
      <c r="O440" s="6">
        <v>1</v>
      </c>
      <c r="P440" s="87">
        <f t="shared" si="6"/>
        <v>42.629999999999995</v>
      </c>
    </row>
    <row r="441" spans="1:16" ht="18" customHeight="1" x14ac:dyDescent="0.25">
      <c r="A441" s="3">
        <v>434</v>
      </c>
      <c r="B441" s="46" t="s">
        <v>1973</v>
      </c>
      <c r="C441" s="10">
        <v>820125</v>
      </c>
      <c r="D441" s="10" t="s">
        <v>503</v>
      </c>
      <c r="E441" s="10" t="s">
        <v>311</v>
      </c>
      <c r="F441" s="10" t="s">
        <v>1941</v>
      </c>
      <c r="G441" s="175" t="s">
        <v>82</v>
      </c>
      <c r="H441" s="175" t="s">
        <v>1942</v>
      </c>
      <c r="I441" s="175" t="s">
        <v>1943</v>
      </c>
      <c r="J441" s="208" t="s">
        <v>1944</v>
      </c>
      <c r="K441" s="172">
        <v>10</v>
      </c>
      <c r="L441" s="40">
        <v>0</v>
      </c>
      <c r="M441" s="6">
        <v>21.7</v>
      </c>
      <c r="N441" s="6">
        <v>21.93</v>
      </c>
      <c r="O441" s="6">
        <v>1</v>
      </c>
      <c r="P441" s="87">
        <f t="shared" si="6"/>
        <v>42.629999999999995</v>
      </c>
    </row>
    <row r="442" spans="1:16" ht="18" customHeight="1" x14ac:dyDescent="0.25">
      <c r="A442" s="3">
        <v>435</v>
      </c>
      <c r="B442" s="46" t="s">
        <v>1973</v>
      </c>
      <c r="C442" s="10">
        <v>820118</v>
      </c>
      <c r="D442" s="10" t="s">
        <v>22</v>
      </c>
      <c r="E442" s="10" t="s">
        <v>1945</v>
      </c>
      <c r="F442" s="10" t="s">
        <v>1941</v>
      </c>
      <c r="G442" s="175"/>
      <c r="H442" s="175"/>
      <c r="I442" s="175"/>
      <c r="J442" s="208"/>
      <c r="K442" s="173"/>
      <c r="L442" s="40">
        <v>0</v>
      </c>
      <c r="M442" s="6">
        <v>21.7</v>
      </c>
      <c r="N442" s="6">
        <v>21.93</v>
      </c>
      <c r="O442" s="6">
        <v>1</v>
      </c>
      <c r="P442" s="87">
        <f t="shared" si="6"/>
        <v>42.629999999999995</v>
      </c>
    </row>
    <row r="443" spans="1:16" ht="18" customHeight="1" x14ac:dyDescent="0.25">
      <c r="A443" s="3">
        <v>436</v>
      </c>
      <c r="B443" s="46" t="s">
        <v>1973</v>
      </c>
      <c r="C443" s="10" t="s">
        <v>1946</v>
      </c>
      <c r="D443" s="10" t="s">
        <v>22</v>
      </c>
      <c r="E443" s="10" t="s">
        <v>1947</v>
      </c>
      <c r="F443" s="10" t="s">
        <v>1948</v>
      </c>
      <c r="G443" s="10" t="s">
        <v>196</v>
      </c>
      <c r="H443" s="10" t="s">
        <v>1949</v>
      </c>
      <c r="I443" s="10" t="s">
        <v>1950</v>
      </c>
      <c r="J443" s="10" t="s">
        <v>1951</v>
      </c>
      <c r="K443" s="6">
        <v>206</v>
      </c>
      <c r="L443" s="40">
        <v>0</v>
      </c>
      <c r="M443" s="6">
        <v>21.7</v>
      </c>
      <c r="N443" s="6">
        <v>21.93</v>
      </c>
      <c r="O443" s="6">
        <v>1</v>
      </c>
      <c r="P443" s="87">
        <f t="shared" si="6"/>
        <v>42.629999999999995</v>
      </c>
    </row>
    <row r="444" spans="1:16" ht="18" customHeight="1" x14ac:dyDescent="0.25">
      <c r="A444" s="3">
        <v>437</v>
      </c>
      <c r="B444" s="46" t="s">
        <v>1973</v>
      </c>
      <c r="C444" s="3">
        <v>794927</v>
      </c>
      <c r="D444" s="10" t="s">
        <v>1952</v>
      </c>
      <c r="E444" s="10" t="s">
        <v>1</v>
      </c>
      <c r="F444" s="10" t="s">
        <v>1953</v>
      </c>
      <c r="G444" s="10" t="s">
        <v>196</v>
      </c>
      <c r="H444" s="10" t="s">
        <v>1954</v>
      </c>
      <c r="I444" s="10" t="s">
        <v>1955</v>
      </c>
      <c r="J444" s="10" t="s">
        <v>1956</v>
      </c>
      <c r="K444" s="6">
        <v>206</v>
      </c>
      <c r="L444" s="40">
        <v>0</v>
      </c>
      <c r="M444" s="6">
        <v>21.7</v>
      </c>
      <c r="N444" s="6">
        <v>21.93</v>
      </c>
      <c r="O444" s="6">
        <v>1</v>
      </c>
      <c r="P444" s="87">
        <f t="shared" si="6"/>
        <v>42.629999999999995</v>
      </c>
    </row>
    <row r="445" spans="1:16" ht="18" customHeight="1" x14ac:dyDescent="0.25">
      <c r="A445" s="3">
        <v>438</v>
      </c>
      <c r="B445" s="46" t="s">
        <v>1973</v>
      </c>
      <c r="C445" s="10" t="s">
        <v>1957</v>
      </c>
      <c r="D445" s="10" t="s">
        <v>27</v>
      </c>
      <c r="E445" s="10" t="s">
        <v>1958</v>
      </c>
      <c r="F445" s="10" t="s">
        <v>1959</v>
      </c>
      <c r="G445" s="10" t="s">
        <v>196</v>
      </c>
      <c r="H445" s="10" t="s">
        <v>1960</v>
      </c>
      <c r="I445" s="10" t="s">
        <v>1961</v>
      </c>
      <c r="J445" s="10" t="s">
        <v>1962</v>
      </c>
      <c r="K445" s="6">
        <v>206</v>
      </c>
      <c r="L445" s="40">
        <v>0</v>
      </c>
      <c r="M445" s="6">
        <v>21.7</v>
      </c>
      <c r="N445" s="6">
        <v>21.93</v>
      </c>
      <c r="O445" s="6">
        <v>1</v>
      </c>
      <c r="P445" s="87">
        <f t="shared" si="6"/>
        <v>42.629999999999995</v>
      </c>
    </row>
    <row r="446" spans="1:16" ht="18" customHeight="1" x14ac:dyDescent="0.25">
      <c r="A446" s="3">
        <v>439</v>
      </c>
      <c r="B446" s="46" t="s">
        <v>1973</v>
      </c>
      <c r="C446" s="10" t="s">
        <v>1963</v>
      </c>
      <c r="D446" s="10" t="s">
        <v>414</v>
      </c>
      <c r="E446" s="10" t="s">
        <v>1</v>
      </c>
      <c r="F446" s="10" t="s">
        <v>1964</v>
      </c>
      <c r="G446" s="10" t="s">
        <v>196</v>
      </c>
      <c r="H446" s="10" t="s">
        <v>1965</v>
      </c>
      <c r="I446" s="10" t="s">
        <v>1966</v>
      </c>
      <c r="J446" s="10" t="s">
        <v>1967</v>
      </c>
      <c r="K446" s="6">
        <v>206</v>
      </c>
      <c r="L446" s="40">
        <v>0</v>
      </c>
      <c r="M446" s="6">
        <v>21.7</v>
      </c>
      <c r="N446" s="6">
        <v>21.93</v>
      </c>
      <c r="O446" s="6">
        <v>1</v>
      </c>
      <c r="P446" s="87">
        <f t="shared" ref="P446:P509" si="7">+L446+M446+N446-O446</f>
        <v>42.629999999999995</v>
      </c>
    </row>
    <row r="447" spans="1:16" ht="18" customHeight="1" x14ac:dyDescent="0.25">
      <c r="A447" s="3">
        <v>440</v>
      </c>
      <c r="B447" s="46" t="s">
        <v>1973</v>
      </c>
      <c r="C447" s="10" t="s">
        <v>1968</v>
      </c>
      <c r="D447" s="10" t="s">
        <v>25</v>
      </c>
      <c r="E447" s="10" t="s">
        <v>1002</v>
      </c>
      <c r="F447" s="10" t="s">
        <v>1969</v>
      </c>
      <c r="G447" s="10" t="s">
        <v>196</v>
      </c>
      <c r="H447" s="10" t="s">
        <v>1970</v>
      </c>
      <c r="I447" s="10" t="s">
        <v>1971</v>
      </c>
      <c r="J447" s="10" t="s">
        <v>1972</v>
      </c>
      <c r="K447" s="6">
        <v>206</v>
      </c>
      <c r="L447" s="40">
        <v>0</v>
      </c>
      <c r="M447" s="6">
        <v>21.7</v>
      </c>
      <c r="N447" s="6">
        <v>21.93</v>
      </c>
      <c r="O447" s="6">
        <v>1</v>
      </c>
      <c r="P447" s="87">
        <f t="shared" si="7"/>
        <v>42.629999999999995</v>
      </c>
    </row>
    <row r="448" spans="1:16" ht="18" customHeight="1" x14ac:dyDescent="0.25">
      <c r="A448" s="3">
        <v>441</v>
      </c>
      <c r="B448" s="46" t="s">
        <v>2086</v>
      </c>
      <c r="C448" s="10">
        <v>798375</v>
      </c>
      <c r="D448" s="10" t="s">
        <v>34</v>
      </c>
      <c r="E448" s="10" t="s">
        <v>1974</v>
      </c>
      <c r="F448" s="10" t="s">
        <v>1975</v>
      </c>
      <c r="G448" s="10" t="s">
        <v>82</v>
      </c>
      <c r="H448" s="10" t="s">
        <v>1976</v>
      </c>
      <c r="I448" s="10" t="s">
        <v>1977</v>
      </c>
      <c r="J448" s="10" t="s">
        <v>1978</v>
      </c>
      <c r="K448" s="6">
        <v>10</v>
      </c>
      <c r="L448" s="40">
        <v>0</v>
      </c>
      <c r="M448" s="6">
        <v>21.7</v>
      </c>
      <c r="N448" s="6">
        <v>21.93</v>
      </c>
      <c r="O448" s="6">
        <v>1</v>
      </c>
      <c r="P448" s="87">
        <f t="shared" si="7"/>
        <v>42.629999999999995</v>
      </c>
    </row>
    <row r="449" spans="1:16" ht="18" customHeight="1" x14ac:dyDescent="0.25">
      <c r="A449" s="3">
        <v>442</v>
      </c>
      <c r="B449" s="46" t="s">
        <v>2086</v>
      </c>
      <c r="C449" s="10">
        <v>798376</v>
      </c>
      <c r="D449" s="10" t="s">
        <v>786</v>
      </c>
      <c r="E449" s="10" t="s">
        <v>1979</v>
      </c>
      <c r="F449" s="10" t="s">
        <v>1975</v>
      </c>
      <c r="G449" s="10" t="s">
        <v>82</v>
      </c>
      <c r="H449" s="10" t="s">
        <v>1980</v>
      </c>
      <c r="I449" s="10" t="s">
        <v>1981</v>
      </c>
      <c r="J449" s="10" t="s">
        <v>1982</v>
      </c>
      <c r="K449" s="6">
        <v>10</v>
      </c>
      <c r="L449" s="40">
        <v>0</v>
      </c>
      <c r="M449" s="6">
        <v>21.7</v>
      </c>
      <c r="N449" s="6">
        <v>21.93</v>
      </c>
      <c r="O449" s="6">
        <v>1</v>
      </c>
      <c r="P449" s="87">
        <f t="shared" si="7"/>
        <v>42.629999999999995</v>
      </c>
    </row>
    <row r="450" spans="1:16" ht="18" customHeight="1" x14ac:dyDescent="0.25">
      <c r="A450" s="3">
        <v>443</v>
      </c>
      <c r="B450" s="46" t="s">
        <v>2086</v>
      </c>
      <c r="C450" s="10" t="s">
        <v>1983</v>
      </c>
      <c r="D450" s="10" t="s">
        <v>1984</v>
      </c>
      <c r="E450" s="10" t="s">
        <v>909</v>
      </c>
      <c r="F450" s="10" t="s">
        <v>1985</v>
      </c>
      <c r="G450" s="10" t="s">
        <v>196</v>
      </c>
      <c r="H450" s="10" t="s">
        <v>1986</v>
      </c>
      <c r="I450" s="10" t="s">
        <v>1987</v>
      </c>
      <c r="J450" s="10" t="s">
        <v>1988</v>
      </c>
      <c r="K450" s="6">
        <v>206</v>
      </c>
      <c r="L450" s="40">
        <v>0</v>
      </c>
      <c r="M450" s="6">
        <v>21.7</v>
      </c>
      <c r="N450" s="6">
        <v>21.93</v>
      </c>
      <c r="O450" s="6">
        <v>1</v>
      </c>
      <c r="P450" s="87">
        <f t="shared" si="7"/>
        <v>42.629999999999995</v>
      </c>
    </row>
    <row r="451" spans="1:16" ht="18" customHeight="1" x14ac:dyDescent="0.25">
      <c r="A451" s="3">
        <v>444</v>
      </c>
      <c r="B451" s="46" t="s">
        <v>2086</v>
      </c>
      <c r="C451" s="10" t="s">
        <v>1989</v>
      </c>
      <c r="D451" s="10" t="s">
        <v>1990</v>
      </c>
      <c r="E451" s="10" t="s">
        <v>1991</v>
      </c>
      <c r="F451" s="10" t="s">
        <v>1985</v>
      </c>
      <c r="G451" s="10" t="s">
        <v>196</v>
      </c>
      <c r="H451" s="10" t="s">
        <v>1992</v>
      </c>
      <c r="I451" s="10" t="s">
        <v>1993</v>
      </c>
      <c r="J451" s="10" t="s">
        <v>1994</v>
      </c>
      <c r="K451" s="6">
        <v>206</v>
      </c>
      <c r="L451" s="40">
        <v>0</v>
      </c>
      <c r="M451" s="6">
        <v>21.7</v>
      </c>
      <c r="N451" s="6">
        <v>21.93</v>
      </c>
      <c r="O451" s="6">
        <v>1</v>
      </c>
      <c r="P451" s="87">
        <f t="shared" si="7"/>
        <v>42.629999999999995</v>
      </c>
    </row>
    <row r="452" spans="1:16" ht="18" customHeight="1" x14ac:dyDescent="0.25">
      <c r="A452" s="3">
        <v>445</v>
      </c>
      <c r="B452" s="46" t="s">
        <v>2086</v>
      </c>
      <c r="C452" s="10" t="s">
        <v>1995</v>
      </c>
      <c r="D452" s="10" t="s">
        <v>290</v>
      </c>
      <c r="E452" s="10" t="s">
        <v>0</v>
      </c>
      <c r="F452" s="10" t="s">
        <v>1996</v>
      </c>
      <c r="G452" s="10" t="s">
        <v>196</v>
      </c>
      <c r="H452" s="10" t="s">
        <v>1997</v>
      </c>
      <c r="I452" s="10" t="s">
        <v>1998</v>
      </c>
      <c r="J452" s="10" t="s">
        <v>1999</v>
      </c>
      <c r="K452" s="6">
        <v>206</v>
      </c>
      <c r="L452" s="40">
        <v>0</v>
      </c>
      <c r="M452" s="6">
        <v>21.7</v>
      </c>
      <c r="N452" s="6">
        <v>21.93</v>
      </c>
      <c r="O452" s="6">
        <v>1</v>
      </c>
      <c r="P452" s="87">
        <f t="shared" si="7"/>
        <v>42.629999999999995</v>
      </c>
    </row>
    <row r="453" spans="1:16" ht="18" customHeight="1" x14ac:dyDescent="0.25">
      <c r="A453" s="3">
        <v>446</v>
      </c>
      <c r="B453" s="46" t="s">
        <v>2086</v>
      </c>
      <c r="C453" s="10" t="s">
        <v>2000</v>
      </c>
      <c r="D453" s="10" t="s">
        <v>2001</v>
      </c>
      <c r="E453" s="10" t="s">
        <v>2002</v>
      </c>
      <c r="F453" s="10" t="s">
        <v>2003</v>
      </c>
      <c r="G453" s="10" t="s">
        <v>196</v>
      </c>
      <c r="H453" s="10" t="s">
        <v>2004</v>
      </c>
      <c r="I453" s="10" t="s">
        <v>2005</v>
      </c>
      <c r="J453" s="10" t="s">
        <v>2006</v>
      </c>
      <c r="K453" s="6">
        <v>206</v>
      </c>
      <c r="L453" s="40">
        <v>0</v>
      </c>
      <c r="M453" s="6">
        <v>21.7</v>
      </c>
      <c r="N453" s="6">
        <v>21.93</v>
      </c>
      <c r="O453" s="6">
        <v>1</v>
      </c>
      <c r="P453" s="87">
        <f t="shared" si="7"/>
        <v>42.629999999999995</v>
      </c>
    </row>
    <row r="454" spans="1:16" ht="18" customHeight="1" x14ac:dyDescent="0.25">
      <c r="A454" s="3">
        <v>447</v>
      </c>
      <c r="B454" s="46" t="s">
        <v>2086</v>
      </c>
      <c r="C454" s="10" t="s">
        <v>2007</v>
      </c>
      <c r="D454" s="10" t="s">
        <v>177</v>
      </c>
      <c r="E454" s="10" t="s">
        <v>233</v>
      </c>
      <c r="F454" s="10" t="s">
        <v>2008</v>
      </c>
      <c r="G454" s="10" t="s">
        <v>196</v>
      </c>
      <c r="H454" s="10" t="s">
        <v>2009</v>
      </c>
      <c r="I454" s="10" t="s">
        <v>2010</v>
      </c>
      <c r="J454" s="10" t="s">
        <v>2011</v>
      </c>
      <c r="K454" s="6">
        <v>206</v>
      </c>
      <c r="L454" s="40">
        <v>0</v>
      </c>
      <c r="M454" s="6">
        <v>21.7</v>
      </c>
      <c r="N454" s="6">
        <v>21.93</v>
      </c>
      <c r="O454" s="6">
        <v>1</v>
      </c>
      <c r="P454" s="87">
        <f t="shared" si="7"/>
        <v>42.629999999999995</v>
      </c>
    </row>
    <row r="455" spans="1:16" ht="25.5" customHeight="1" x14ac:dyDescent="0.25">
      <c r="A455" s="3">
        <v>448</v>
      </c>
      <c r="B455" s="46" t="s">
        <v>2086</v>
      </c>
      <c r="C455" s="10" t="s">
        <v>2012</v>
      </c>
      <c r="D455" s="10" t="s">
        <v>91</v>
      </c>
      <c r="E455" s="10" t="s">
        <v>511</v>
      </c>
      <c r="F455" s="10" t="s">
        <v>2013</v>
      </c>
      <c r="G455" s="10" t="s">
        <v>196</v>
      </c>
      <c r="H455" s="10" t="s">
        <v>2014</v>
      </c>
      <c r="I455" s="10" t="s">
        <v>2015</v>
      </c>
      <c r="J455" s="10" t="s">
        <v>2016</v>
      </c>
      <c r="K455" s="6">
        <v>206</v>
      </c>
      <c r="L455" s="40">
        <v>0</v>
      </c>
      <c r="M455" s="6">
        <v>21.7</v>
      </c>
      <c r="N455" s="6">
        <v>21.93</v>
      </c>
      <c r="O455" s="6">
        <v>1</v>
      </c>
      <c r="P455" s="87">
        <f t="shared" si="7"/>
        <v>42.629999999999995</v>
      </c>
    </row>
    <row r="456" spans="1:16" ht="18" customHeight="1" x14ac:dyDescent="0.25">
      <c r="A456" s="3">
        <v>449</v>
      </c>
      <c r="B456" s="46" t="s">
        <v>2086</v>
      </c>
      <c r="C456" s="10" t="s">
        <v>2017</v>
      </c>
      <c r="D456" s="10" t="s">
        <v>20</v>
      </c>
      <c r="E456" s="10" t="s">
        <v>2018</v>
      </c>
      <c r="F456" s="10" t="s">
        <v>2019</v>
      </c>
      <c r="G456" s="10" t="s">
        <v>196</v>
      </c>
      <c r="H456" s="10" t="s">
        <v>2020</v>
      </c>
      <c r="I456" s="10" t="s">
        <v>2021</v>
      </c>
      <c r="J456" s="10" t="s">
        <v>2022</v>
      </c>
      <c r="K456" s="6">
        <v>206</v>
      </c>
      <c r="L456" s="40">
        <v>0</v>
      </c>
      <c r="M456" s="6">
        <v>21.7</v>
      </c>
      <c r="N456" s="6">
        <v>21.93</v>
      </c>
      <c r="O456" s="6">
        <v>1</v>
      </c>
      <c r="P456" s="87">
        <f t="shared" si="7"/>
        <v>42.629999999999995</v>
      </c>
    </row>
    <row r="457" spans="1:16" ht="18" customHeight="1" x14ac:dyDescent="0.25">
      <c r="A457" s="3">
        <v>450</v>
      </c>
      <c r="B457" s="46" t="s">
        <v>2086</v>
      </c>
      <c r="C457" s="10" t="s">
        <v>2023</v>
      </c>
      <c r="D457" s="10" t="s">
        <v>1119</v>
      </c>
      <c r="E457" s="10" t="s">
        <v>97</v>
      </c>
      <c r="F457" s="10" t="s">
        <v>2019</v>
      </c>
      <c r="G457" s="10" t="s">
        <v>196</v>
      </c>
      <c r="H457" s="10" t="s">
        <v>2024</v>
      </c>
      <c r="I457" s="10" t="s">
        <v>2025</v>
      </c>
      <c r="J457" s="10" t="s">
        <v>2026</v>
      </c>
      <c r="K457" s="6">
        <v>206</v>
      </c>
      <c r="L457" s="40">
        <v>0</v>
      </c>
      <c r="M457" s="6">
        <v>21.7</v>
      </c>
      <c r="N457" s="6">
        <v>21.93</v>
      </c>
      <c r="O457" s="6">
        <v>1</v>
      </c>
      <c r="P457" s="87">
        <f t="shared" si="7"/>
        <v>42.629999999999995</v>
      </c>
    </row>
    <row r="458" spans="1:16" ht="18" customHeight="1" x14ac:dyDescent="0.25">
      <c r="A458" s="3">
        <v>451</v>
      </c>
      <c r="B458" s="46" t="s">
        <v>2086</v>
      </c>
      <c r="C458" s="10" t="s">
        <v>2027</v>
      </c>
      <c r="D458" s="10" t="s">
        <v>2028</v>
      </c>
      <c r="E458" s="10" t="s">
        <v>4</v>
      </c>
      <c r="F458" s="10" t="s">
        <v>2029</v>
      </c>
      <c r="G458" s="10" t="s">
        <v>196</v>
      </c>
      <c r="H458" s="10" t="s">
        <v>2030</v>
      </c>
      <c r="I458" s="10" t="s">
        <v>2031</v>
      </c>
      <c r="J458" s="10" t="s">
        <v>2032</v>
      </c>
      <c r="K458" s="6">
        <v>206</v>
      </c>
      <c r="L458" s="40">
        <v>0</v>
      </c>
      <c r="M458" s="6">
        <v>21.7</v>
      </c>
      <c r="N458" s="6">
        <v>21.93</v>
      </c>
      <c r="O458" s="6">
        <v>1</v>
      </c>
      <c r="P458" s="87">
        <f t="shared" si="7"/>
        <v>42.629999999999995</v>
      </c>
    </row>
    <row r="459" spans="1:16" ht="18" customHeight="1" x14ac:dyDescent="0.25">
      <c r="A459" s="3">
        <v>452</v>
      </c>
      <c r="B459" s="46" t="s">
        <v>2086</v>
      </c>
      <c r="C459" s="10" t="s">
        <v>2033</v>
      </c>
      <c r="D459" s="10" t="s">
        <v>717</v>
      </c>
      <c r="E459" s="10" t="s">
        <v>1002</v>
      </c>
      <c r="F459" s="10" t="s">
        <v>2034</v>
      </c>
      <c r="G459" s="10" t="s">
        <v>196</v>
      </c>
      <c r="H459" s="10" t="s">
        <v>2035</v>
      </c>
      <c r="I459" s="10" t="s">
        <v>2036</v>
      </c>
      <c r="J459" s="10" t="s">
        <v>2037</v>
      </c>
      <c r="K459" s="6">
        <v>206</v>
      </c>
      <c r="L459" s="40">
        <v>0</v>
      </c>
      <c r="M459" s="6">
        <v>21.7</v>
      </c>
      <c r="N459" s="6">
        <v>21.93</v>
      </c>
      <c r="O459" s="6">
        <v>1</v>
      </c>
      <c r="P459" s="87">
        <f t="shared" si="7"/>
        <v>42.629999999999995</v>
      </c>
    </row>
    <row r="460" spans="1:16" ht="18" customHeight="1" x14ac:dyDescent="0.25">
      <c r="A460" s="3">
        <v>453</v>
      </c>
      <c r="B460" s="46" t="s">
        <v>2086</v>
      </c>
      <c r="C460" s="6">
        <v>798389</v>
      </c>
      <c r="D460" s="6" t="s">
        <v>2038</v>
      </c>
      <c r="E460" s="6" t="s">
        <v>2039</v>
      </c>
      <c r="F460" s="6" t="s">
        <v>2040</v>
      </c>
      <c r="G460" s="10" t="s">
        <v>82</v>
      </c>
      <c r="H460" s="6">
        <v>2203912697</v>
      </c>
      <c r="I460" s="6" t="s">
        <v>2041</v>
      </c>
      <c r="J460" s="11" t="s">
        <v>2042</v>
      </c>
      <c r="K460" s="6">
        <v>10</v>
      </c>
      <c r="L460" s="40">
        <v>0</v>
      </c>
      <c r="M460" s="6">
        <v>21.7</v>
      </c>
      <c r="N460" s="6">
        <v>21.93</v>
      </c>
      <c r="O460" s="6">
        <v>1</v>
      </c>
      <c r="P460" s="87">
        <f t="shared" si="7"/>
        <v>42.629999999999995</v>
      </c>
    </row>
    <row r="461" spans="1:16" ht="18" customHeight="1" x14ac:dyDescent="0.25">
      <c r="A461" s="3">
        <v>454</v>
      </c>
      <c r="B461" s="46" t="s">
        <v>2086</v>
      </c>
      <c r="C461" s="4" t="s">
        <v>2043</v>
      </c>
      <c r="D461" s="4" t="s">
        <v>2044</v>
      </c>
      <c r="E461" s="10" t="s">
        <v>2045</v>
      </c>
      <c r="F461" s="10" t="s">
        <v>2046</v>
      </c>
      <c r="G461" s="209" t="s">
        <v>196</v>
      </c>
      <c r="H461" s="188" t="s">
        <v>2047</v>
      </c>
      <c r="I461" s="188" t="s">
        <v>2048</v>
      </c>
      <c r="J461" s="188" t="s">
        <v>2049</v>
      </c>
      <c r="K461" s="172">
        <v>206</v>
      </c>
      <c r="L461" s="40">
        <v>0</v>
      </c>
      <c r="M461" s="6">
        <v>21.7</v>
      </c>
      <c r="N461" s="6">
        <v>21.93</v>
      </c>
      <c r="O461" s="6">
        <v>1</v>
      </c>
      <c r="P461" s="87">
        <f t="shared" si="7"/>
        <v>42.629999999999995</v>
      </c>
    </row>
    <row r="462" spans="1:16" ht="18" customHeight="1" x14ac:dyDescent="0.25">
      <c r="A462" s="3">
        <v>455</v>
      </c>
      <c r="B462" s="46" t="s">
        <v>2086</v>
      </c>
      <c r="C462" s="10" t="s">
        <v>2050</v>
      </c>
      <c r="D462" s="10" t="s">
        <v>47</v>
      </c>
      <c r="E462" s="10" t="s">
        <v>177</v>
      </c>
      <c r="F462" s="10" t="s">
        <v>2051</v>
      </c>
      <c r="G462" s="210"/>
      <c r="H462" s="188"/>
      <c r="I462" s="188"/>
      <c r="J462" s="188"/>
      <c r="K462" s="173"/>
      <c r="L462" s="40">
        <v>0</v>
      </c>
      <c r="M462" s="6">
        <v>21.7</v>
      </c>
      <c r="N462" s="6">
        <v>21.93</v>
      </c>
      <c r="O462" s="6">
        <v>1</v>
      </c>
      <c r="P462" s="87">
        <f t="shared" si="7"/>
        <v>42.629999999999995</v>
      </c>
    </row>
    <row r="463" spans="1:16" ht="18" customHeight="1" x14ac:dyDescent="0.25">
      <c r="A463" s="3">
        <v>456</v>
      </c>
      <c r="B463" s="46" t="s">
        <v>2086</v>
      </c>
      <c r="C463" s="3">
        <v>798386</v>
      </c>
      <c r="D463" s="10" t="s">
        <v>2052</v>
      </c>
      <c r="E463" s="10" t="s">
        <v>2053</v>
      </c>
      <c r="F463" s="10" t="s">
        <v>2054</v>
      </c>
      <c r="G463" s="10" t="s">
        <v>196</v>
      </c>
      <c r="H463" s="10" t="s">
        <v>2055</v>
      </c>
      <c r="I463" s="10" t="s">
        <v>2056</v>
      </c>
      <c r="J463" s="10" t="s">
        <v>2057</v>
      </c>
      <c r="K463" s="6">
        <v>206</v>
      </c>
      <c r="L463" s="40">
        <v>0</v>
      </c>
      <c r="M463" s="6">
        <v>21.7</v>
      </c>
      <c r="N463" s="6">
        <v>21.93</v>
      </c>
      <c r="O463" s="6">
        <v>1</v>
      </c>
      <c r="P463" s="87">
        <f t="shared" si="7"/>
        <v>42.629999999999995</v>
      </c>
    </row>
    <row r="464" spans="1:16" ht="18" customHeight="1" x14ac:dyDescent="0.25">
      <c r="A464" s="3">
        <v>457</v>
      </c>
      <c r="B464" s="46" t="s">
        <v>2086</v>
      </c>
      <c r="C464" s="3">
        <v>798387</v>
      </c>
      <c r="D464" s="10" t="s">
        <v>2058</v>
      </c>
      <c r="E464" s="10" t="s">
        <v>2059</v>
      </c>
      <c r="F464" s="10" t="s">
        <v>2054</v>
      </c>
      <c r="G464" s="10" t="s">
        <v>196</v>
      </c>
      <c r="H464" s="10" t="s">
        <v>2060</v>
      </c>
      <c r="I464" s="10" t="s">
        <v>2061</v>
      </c>
      <c r="J464" s="10" t="s">
        <v>2062</v>
      </c>
      <c r="K464" s="6">
        <v>206</v>
      </c>
      <c r="L464" s="40">
        <v>0</v>
      </c>
      <c r="M464" s="6">
        <v>21.7</v>
      </c>
      <c r="N464" s="6">
        <v>21.93</v>
      </c>
      <c r="O464" s="6">
        <v>1</v>
      </c>
      <c r="P464" s="87">
        <f t="shared" si="7"/>
        <v>42.629999999999995</v>
      </c>
    </row>
    <row r="465" spans="1:16" ht="18" customHeight="1" x14ac:dyDescent="0.25">
      <c r="A465" s="3">
        <v>458</v>
      </c>
      <c r="B465" s="46" t="s">
        <v>2086</v>
      </c>
      <c r="C465" s="3">
        <v>802459</v>
      </c>
      <c r="D465" s="10" t="s">
        <v>172</v>
      </c>
      <c r="E465" s="10" t="s">
        <v>2063</v>
      </c>
      <c r="F465" s="10" t="s">
        <v>2064</v>
      </c>
      <c r="G465" s="10" t="s">
        <v>196</v>
      </c>
      <c r="H465" s="10" t="s">
        <v>2065</v>
      </c>
      <c r="I465" s="10" t="s">
        <v>2066</v>
      </c>
      <c r="J465" s="10" t="s">
        <v>2067</v>
      </c>
      <c r="K465" s="6">
        <v>206</v>
      </c>
      <c r="L465" s="40">
        <v>0</v>
      </c>
      <c r="M465" s="6">
        <v>21.7</v>
      </c>
      <c r="N465" s="6">
        <v>21.93</v>
      </c>
      <c r="O465" s="6">
        <v>1</v>
      </c>
      <c r="P465" s="87">
        <f t="shared" si="7"/>
        <v>42.629999999999995</v>
      </c>
    </row>
    <row r="466" spans="1:16" ht="18" customHeight="1" x14ac:dyDescent="0.25">
      <c r="A466" s="3">
        <v>459</v>
      </c>
      <c r="B466" s="46" t="s">
        <v>2086</v>
      </c>
      <c r="C466" s="3">
        <v>802460</v>
      </c>
      <c r="D466" s="10" t="s">
        <v>48</v>
      </c>
      <c r="E466" s="10" t="s">
        <v>286</v>
      </c>
      <c r="F466" s="10" t="s">
        <v>2064</v>
      </c>
      <c r="G466" s="10" t="s">
        <v>196</v>
      </c>
      <c r="H466" s="10" t="s">
        <v>2068</v>
      </c>
      <c r="I466" s="10" t="s">
        <v>2069</v>
      </c>
      <c r="J466" s="10" t="s">
        <v>2070</v>
      </c>
      <c r="K466" s="6">
        <v>206</v>
      </c>
      <c r="L466" s="40">
        <v>0</v>
      </c>
      <c r="M466" s="6">
        <v>21.7</v>
      </c>
      <c r="N466" s="6">
        <v>21.93</v>
      </c>
      <c r="O466" s="6">
        <v>1</v>
      </c>
      <c r="P466" s="87">
        <f t="shared" si="7"/>
        <v>42.629999999999995</v>
      </c>
    </row>
    <row r="467" spans="1:16" ht="18" customHeight="1" x14ac:dyDescent="0.25">
      <c r="A467" s="3">
        <v>460</v>
      </c>
      <c r="B467" s="46" t="s">
        <v>2086</v>
      </c>
      <c r="C467" s="10" t="s">
        <v>2071</v>
      </c>
      <c r="D467" s="10" t="s">
        <v>19</v>
      </c>
      <c r="E467" s="10" t="s">
        <v>2072</v>
      </c>
      <c r="F467" s="10" t="s">
        <v>2073</v>
      </c>
      <c r="G467" s="10" t="s">
        <v>196</v>
      </c>
      <c r="H467" s="10" t="s">
        <v>2074</v>
      </c>
      <c r="I467" s="10" t="s">
        <v>2075</v>
      </c>
      <c r="J467" s="10" t="s">
        <v>2076</v>
      </c>
      <c r="K467" s="6">
        <v>206</v>
      </c>
      <c r="L467" s="40">
        <v>0</v>
      </c>
      <c r="M467" s="6">
        <v>21.7</v>
      </c>
      <c r="N467" s="6">
        <v>21.93</v>
      </c>
      <c r="O467" s="6">
        <v>1</v>
      </c>
      <c r="P467" s="87">
        <f t="shared" si="7"/>
        <v>42.629999999999995</v>
      </c>
    </row>
    <row r="468" spans="1:16" ht="18" customHeight="1" x14ac:dyDescent="0.25">
      <c r="A468" s="3">
        <v>461</v>
      </c>
      <c r="B468" s="46" t="s">
        <v>2086</v>
      </c>
      <c r="C468" s="10">
        <v>707608</v>
      </c>
      <c r="D468" s="10" t="s">
        <v>2077</v>
      </c>
      <c r="E468" s="10"/>
      <c r="F468" s="10" t="s">
        <v>2078</v>
      </c>
      <c r="G468" s="32" t="s">
        <v>508</v>
      </c>
      <c r="H468" s="10" t="s">
        <v>2079</v>
      </c>
      <c r="I468" s="10" t="s">
        <v>2080</v>
      </c>
      <c r="J468" s="10" t="s">
        <v>2081</v>
      </c>
      <c r="K468" s="6">
        <v>227</v>
      </c>
      <c r="L468" s="40">
        <v>0</v>
      </c>
      <c r="M468" s="6">
        <v>21.7</v>
      </c>
      <c r="N468" s="6">
        <v>21.93</v>
      </c>
      <c r="O468" s="6">
        <v>1</v>
      </c>
      <c r="P468" s="87">
        <f t="shared" si="7"/>
        <v>42.629999999999995</v>
      </c>
    </row>
    <row r="469" spans="1:16" ht="18" customHeight="1" x14ac:dyDescent="0.25">
      <c r="A469" s="3">
        <v>462</v>
      </c>
      <c r="B469" s="46" t="s">
        <v>2086</v>
      </c>
      <c r="C469" s="3">
        <v>798378</v>
      </c>
      <c r="D469" s="10" t="s">
        <v>2082</v>
      </c>
      <c r="E469" s="10" t="s">
        <v>2083</v>
      </c>
      <c r="F469" s="10" t="s">
        <v>2084</v>
      </c>
      <c r="G469" s="10" t="s">
        <v>82</v>
      </c>
      <c r="H469" s="6">
        <v>2203883514</v>
      </c>
      <c r="I469" s="10" t="s">
        <v>2085</v>
      </c>
      <c r="J469" s="6">
        <v>1752032951</v>
      </c>
      <c r="K469" s="6">
        <v>10</v>
      </c>
      <c r="L469" s="6">
        <v>0</v>
      </c>
      <c r="M469" s="6">
        <v>21.7</v>
      </c>
      <c r="N469" s="6">
        <v>21.93</v>
      </c>
      <c r="O469" s="6">
        <v>1</v>
      </c>
      <c r="P469" s="87">
        <f t="shared" si="7"/>
        <v>42.629999999999995</v>
      </c>
    </row>
    <row r="470" spans="1:16" ht="18" customHeight="1" x14ac:dyDescent="0.25">
      <c r="A470" s="3">
        <v>463</v>
      </c>
      <c r="B470" s="46" t="s">
        <v>2087</v>
      </c>
      <c r="C470" s="10">
        <v>831096</v>
      </c>
      <c r="D470" s="10" t="s">
        <v>1772</v>
      </c>
      <c r="E470" s="10" t="s">
        <v>272</v>
      </c>
      <c r="F470" s="10" t="s">
        <v>2088</v>
      </c>
      <c r="G470" s="10" t="s">
        <v>82</v>
      </c>
      <c r="H470" s="10" t="s">
        <v>2089</v>
      </c>
      <c r="I470" s="10" t="s">
        <v>2090</v>
      </c>
      <c r="J470" s="10" t="s">
        <v>2091</v>
      </c>
      <c r="K470" s="6">
        <v>10</v>
      </c>
      <c r="L470" s="40">
        <v>0</v>
      </c>
      <c r="M470" s="6">
        <v>21.7</v>
      </c>
      <c r="N470" s="6">
        <v>21.93</v>
      </c>
      <c r="O470" s="6">
        <v>1</v>
      </c>
      <c r="P470" s="87">
        <f t="shared" si="7"/>
        <v>42.629999999999995</v>
      </c>
    </row>
    <row r="471" spans="1:16" ht="18" customHeight="1" x14ac:dyDescent="0.25">
      <c r="A471" s="3">
        <v>464</v>
      </c>
      <c r="B471" s="46" t="s">
        <v>2087</v>
      </c>
      <c r="C471" s="10">
        <v>798391</v>
      </c>
      <c r="D471" s="10" t="s">
        <v>2092</v>
      </c>
      <c r="E471" s="10" t="s">
        <v>1103</v>
      </c>
      <c r="F471" s="10" t="s">
        <v>2093</v>
      </c>
      <c r="G471" s="10" t="s">
        <v>82</v>
      </c>
      <c r="H471" s="10" t="s">
        <v>2094</v>
      </c>
      <c r="I471" s="32" t="s">
        <v>2095</v>
      </c>
      <c r="J471" s="10" t="s">
        <v>2096</v>
      </c>
      <c r="K471" s="6">
        <v>10</v>
      </c>
      <c r="L471" s="40">
        <v>0</v>
      </c>
      <c r="M471" s="6">
        <v>21.7</v>
      </c>
      <c r="N471" s="6">
        <v>21.93</v>
      </c>
      <c r="O471" s="6">
        <v>1</v>
      </c>
      <c r="P471" s="87">
        <f t="shared" si="7"/>
        <v>42.629999999999995</v>
      </c>
    </row>
    <row r="472" spans="1:16" ht="18" customHeight="1" x14ac:dyDescent="0.25">
      <c r="A472" s="3">
        <v>465</v>
      </c>
      <c r="B472" s="46" t="s">
        <v>2087</v>
      </c>
      <c r="C472" s="10">
        <v>798390</v>
      </c>
      <c r="D472" s="10" t="s">
        <v>2097</v>
      </c>
      <c r="E472" s="10" t="s">
        <v>266</v>
      </c>
      <c r="F472" s="10" t="s">
        <v>2098</v>
      </c>
      <c r="G472" s="10" t="s">
        <v>82</v>
      </c>
      <c r="H472" s="10" t="s">
        <v>2099</v>
      </c>
      <c r="I472" s="32" t="s">
        <v>2100</v>
      </c>
      <c r="J472" s="10" t="s">
        <v>2101</v>
      </c>
      <c r="K472" s="6">
        <v>10</v>
      </c>
      <c r="L472" s="40">
        <v>0</v>
      </c>
      <c r="M472" s="6">
        <v>21.7</v>
      </c>
      <c r="N472" s="6">
        <v>21.93</v>
      </c>
      <c r="O472" s="6">
        <v>1</v>
      </c>
      <c r="P472" s="87">
        <f t="shared" si="7"/>
        <v>42.629999999999995</v>
      </c>
    </row>
    <row r="473" spans="1:16" ht="18" customHeight="1" x14ac:dyDescent="0.25">
      <c r="A473" s="3">
        <v>466</v>
      </c>
      <c r="B473" s="46" t="s">
        <v>2087</v>
      </c>
      <c r="C473" s="10">
        <v>798383</v>
      </c>
      <c r="D473" s="10" t="s">
        <v>2102</v>
      </c>
      <c r="E473" s="10" t="s">
        <v>1</v>
      </c>
      <c r="F473" s="10" t="s">
        <v>2103</v>
      </c>
      <c r="G473" s="10" t="s">
        <v>82</v>
      </c>
      <c r="H473" s="10" t="s">
        <v>2104</v>
      </c>
      <c r="I473" s="10" t="s">
        <v>2105</v>
      </c>
      <c r="J473" s="10" t="s">
        <v>2106</v>
      </c>
      <c r="K473" s="6">
        <v>10</v>
      </c>
      <c r="L473" s="40">
        <v>0</v>
      </c>
      <c r="M473" s="6">
        <v>21.7</v>
      </c>
      <c r="N473" s="6">
        <v>21.93</v>
      </c>
      <c r="O473" s="6">
        <v>1</v>
      </c>
      <c r="P473" s="87">
        <f t="shared" si="7"/>
        <v>42.629999999999995</v>
      </c>
    </row>
    <row r="474" spans="1:16" ht="18" customHeight="1" x14ac:dyDescent="0.25">
      <c r="A474" s="3">
        <v>467</v>
      </c>
      <c r="B474" s="46" t="s">
        <v>2087</v>
      </c>
      <c r="C474" s="10">
        <v>799484</v>
      </c>
      <c r="D474" s="10" t="s">
        <v>2107</v>
      </c>
      <c r="E474" s="10" t="s">
        <v>1901</v>
      </c>
      <c r="F474" s="10" t="s">
        <v>2108</v>
      </c>
      <c r="G474" s="10" t="s">
        <v>82</v>
      </c>
      <c r="H474" s="10" t="s">
        <v>2109</v>
      </c>
      <c r="I474" s="10" t="s">
        <v>2110</v>
      </c>
      <c r="J474" s="10" t="s">
        <v>2111</v>
      </c>
      <c r="K474" s="6">
        <v>10</v>
      </c>
      <c r="L474" s="40">
        <v>0</v>
      </c>
      <c r="M474" s="6">
        <v>21.7</v>
      </c>
      <c r="N474" s="6">
        <v>21.93</v>
      </c>
      <c r="O474" s="6">
        <v>1</v>
      </c>
      <c r="P474" s="87">
        <f t="shared" si="7"/>
        <v>42.629999999999995</v>
      </c>
    </row>
    <row r="475" spans="1:16" ht="18" customHeight="1" x14ac:dyDescent="0.25">
      <c r="A475" s="3">
        <v>468</v>
      </c>
      <c r="B475" s="46" t="s">
        <v>2087</v>
      </c>
      <c r="C475" s="10">
        <v>805371</v>
      </c>
      <c r="D475" s="10" t="s">
        <v>45</v>
      </c>
      <c r="E475" s="10" t="s">
        <v>34</v>
      </c>
      <c r="F475" s="10" t="s">
        <v>2112</v>
      </c>
      <c r="G475" s="32" t="s">
        <v>508</v>
      </c>
      <c r="H475" s="33">
        <v>411010099630</v>
      </c>
      <c r="I475" s="10" t="s">
        <v>2113</v>
      </c>
      <c r="J475" s="10" t="s">
        <v>2114</v>
      </c>
      <c r="K475" s="6">
        <v>227</v>
      </c>
      <c r="L475" s="40">
        <v>0</v>
      </c>
      <c r="M475" s="6">
        <v>21.7</v>
      </c>
      <c r="N475" s="6">
        <v>21.93</v>
      </c>
      <c r="O475" s="6">
        <v>1</v>
      </c>
      <c r="P475" s="87">
        <f t="shared" si="7"/>
        <v>42.629999999999995</v>
      </c>
    </row>
    <row r="476" spans="1:16" ht="18" customHeight="1" x14ac:dyDescent="0.25">
      <c r="A476" s="3">
        <v>469</v>
      </c>
      <c r="B476" s="46" t="s">
        <v>2087</v>
      </c>
      <c r="C476" s="10">
        <v>842958</v>
      </c>
      <c r="D476" s="10" t="s">
        <v>2115</v>
      </c>
      <c r="E476" s="10" t="s">
        <v>587</v>
      </c>
      <c r="F476" s="10" t="s">
        <v>2116</v>
      </c>
      <c r="G476" s="10" t="s">
        <v>82</v>
      </c>
      <c r="H476" s="10" t="s">
        <v>2353</v>
      </c>
      <c r="I476" s="10" t="s">
        <v>2354</v>
      </c>
      <c r="J476" s="10" t="s">
        <v>2117</v>
      </c>
      <c r="K476" s="6">
        <v>10</v>
      </c>
      <c r="L476" s="40">
        <v>0</v>
      </c>
      <c r="M476" s="6">
        <v>21.7</v>
      </c>
      <c r="N476" s="6">
        <v>21.93</v>
      </c>
      <c r="O476" s="6">
        <v>1</v>
      </c>
      <c r="P476" s="87">
        <f t="shared" si="7"/>
        <v>42.629999999999995</v>
      </c>
    </row>
    <row r="477" spans="1:16" ht="18" customHeight="1" x14ac:dyDescent="0.25">
      <c r="A477" s="3">
        <v>470</v>
      </c>
      <c r="B477" s="46" t="s">
        <v>2087</v>
      </c>
      <c r="C477" s="10">
        <v>842957</v>
      </c>
      <c r="D477" s="10" t="s">
        <v>272</v>
      </c>
      <c r="E477" s="10" t="s">
        <v>23</v>
      </c>
      <c r="F477" s="10" t="s">
        <v>2118</v>
      </c>
      <c r="G477" s="10" t="s">
        <v>82</v>
      </c>
      <c r="H477" s="10" t="s">
        <v>2355</v>
      </c>
      <c r="I477" s="10" t="s">
        <v>2119</v>
      </c>
      <c r="J477" s="10" t="s">
        <v>2120</v>
      </c>
      <c r="K477" s="6">
        <v>10</v>
      </c>
      <c r="L477" s="40">
        <v>0</v>
      </c>
      <c r="M477" s="6">
        <v>21.7</v>
      </c>
      <c r="N477" s="6">
        <v>21.93</v>
      </c>
      <c r="O477" s="6">
        <v>1</v>
      </c>
      <c r="P477" s="87">
        <f t="shared" si="7"/>
        <v>42.629999999999995</v>
      </c>
    </row>
    <row r="478" spans="1:16" ht="18" customHeight="1" x14ac:dyDescent="0.25">
      <c r="A478" s="3">
        <v>471</v>
      </c>
      <c r="B478" s="46" t="s">
        <v>2087</v>
      </c>
      <c r="C478" s="10">
        <v>422812</v>
      </c>
      <c r="D478" s="10" t="s">
        <v>2121</v>
      </c>
      <c r="E478" s="10" t="s">
        <v>130</v>
      </c>
      <c r="F478" s="10" t="s">
        <v>2122</v>
      </c>
      <c r="G478" s="10" t="s">
        <v>82</v>
      </c>
      <c r="H478" s="10" t="s">
        <v>2123</v>
      </c>
      <c r="I478" s="10" t="s">
        <v>2124</v>
      </c>
      <c r="J478" s="10" t="s">
        <v>2125</v>
      </c>
      <c r="K478" s="6">
        <v>10</v>
      </c>
      <c r="L478" s="40">
        <v>0</v>
      </c>
      <c r="M478" s="6">
        <v>21.7</v>
      </c>
      <c r="N478" s="6">
        <v>21.93</v>
      </c>
      <c r="O478" s="6">
        <v>1</v>
      </c>
      <c r="P478" s="87">
        <f t="shared" si="7"/>
        <v>42.629999999999995</v>
      </c>
    </row>
    <row r="479" spans="1:16" ht="18" customHeight="1" x14ac:dyDescent="0.25">
      <c r="A479" s="3">
        <v>472</v>
      </c>
      <c r="B479" s="46" t="s">
        <v>2087</v>
      </c>
      <c r="C479" s="10">
        <v>798384</v>
      </c>
      <c r="D479" s="10" t="s">
        <v>80</v>
      </c>
      <c r="E479" s="10" t="s">
        <v>0</v>
      </c>
      <c r="F479" s="10" t="s">
        <v>2126</v>
      </c>
      <c r="G479" s="32" t="s">
        <v>508</v>
      </c>
      <c r="H479" s="10" t="s">
        <v>2127</v>
      </c>
      <c r="I479" s="10" t="s">
        <v>2128</v>
      </c>
      <c r="J479" s="10" t="s">
        <v>2129</v>
      </c>
      <c r="K479" s="6">
        <v>227</v>
      </c>
      <c r="L479" s="40">
        <v>0</v>
      </c>
      <c r="M479" s="6">
        <v>21.7</v>
      </c>
      <c r="N479" s="6">
        <v>21.93</v>
      </c>
      <c r="O479" s="6">
        <v>1</v>
      </c>
      <c r="P479" s="87">
        <f t="shared" si="7"/>
        <v>42.629999999999995</v>
      </c>
    </row>
    <row r="480" spans="1:16" ht="18" customHeight="1" x14ac:dyDescent="0.25">
      <c r="A480" s="3">
        <v>473</v>
      </c>
      <c r="B480" s="46" t="s">
        <v>2087</v>
      </c>
      <c r="C480" s="10">
        <v>856654</v>
      </c>
      <c r="D480" s="10" t="s">
        <v>717</v>
      </c>
      <c r="E480" s="10" t="s">
        <v>1</v>
      </c>
      <c r="F480" s="10" t="s">
        <v>2130</v>
      </c>
      <c r="G480" s="175" t="s">
        <v>82</v>
      </c>
      <c r="H480" s="175" t="s">
        <v>2131</v>
      </c>
      <c r="I480" s="175" t="s">
        <v>2132</v>
      </c>
      <c r="J480" s="175" t="s">
        <v>2133</v>
      </c>
      <c r="K480" s="172">
        <v>10</v>
      </c>
      <c r="L480" s="40">
        <v>0</v>
      </c>
      <c r="M480" s="6">
        <v>21.7</v>
      </c>
      <c r="N480" s="6">
        <v>21.93</v>
      </c>
      <c r="O480" s="6">
        <v>1</v>
      </c>
      <c r="P480" s="87">
        <f t="shared" si="7"/>
        <v>42.629999999999995</v>
      </c>
    </row>
    <row r="481" spans="1:16" ht="18" customHeight="1" x14ac:dyDescent="0.25">
      <c r="A481" s="3">
        <v>474</v>
      </c>
      <c r="B481" s="46" t="s">
        <v>2087</v>
      </c>
      <c r="C481" s="10">
        <v>851214</v>
      </c>
      <c r="D481" s="10" t="s">
        <v>802</v>
      </c>
      <c r="E481" s="10" t="s">
        <v>86</v>
      </c>
      <c r="F481" s="10" t="s">
        <v>2130</v>
      </c>
      <c r="G481" s="175"/>
      <c r="H481" s="175"/>
      <c r="I481" s="175"/>
      <c r="J481" s="175"/>
      <c r="K481" s="173"/>
      <c r="L481" s="40">
        <v>0</v>
      </c>
      <c r="M481" s="6">
        <v>21.7</v>
      </c>
      <c r="N481" s="6">
        <v>21.93</v>
      </c>
      <c r="O481" s="6">
        <v>1</v>
      </c>
      <c r="P481" s="87">
        <f t="shared" si="7"/>
        <v>42.629999999999995</v>
      </c>
    </row>
    <row r="482" spans="1:16" ht="18" customHeight="1" x14ac:dyDescent="0.25">
      <c r="A482" s="3">
        <v>475</v>
      </c>
      <c r="B482" s="46" t="s">
        <v>2087</v>
      </c>
      <c r="C482" s="10">
        <v>798374</v>
      </c>
      <c r="D482" s="10" t="s">
        <v>290</v>
      </c>
      <c r="E482" s="10" t="s">
        <v>2134</v>
      </c>
      <c r="F482" s="10" t="s">
        <v>2135</v>
      </c>
      <c r="G482" s="10" t="s">
        <v>82</v>
      </c>
      <c r="H482" s="10" t="s">
        <v>2136</v>
      </c>
      <c r="I482" s="10" t="s">
        <v>2137</v>
      </c>
      <c r="J482" s="10" t="s">
        <v>2138</v>
      </c>
      <c r="K482" s="6">
        <v>10</v>
      </c>
      <c r="L482" s="40">
        <v>0</v>
      </c>
      <c r="M482" s="6">
        <v>21.7</v>
      </c>
      <c r="N482" s="6">
        <v>21.93</v>
      </c>
      <c r="O482" s="6">
        <v>1</v>
      </c>
      <c r="P482" s="87">
        <f t="shared" si="7"/>
        <v>42.629999999999995</v>
      </c>
    </row>
    <row r="483" spans="1:16" ht="18" customHeight="1" x14ac:dyDescent="0.25">
      <c r="A483" s="3">
        <v>476</v>
      </c>
      <c r="B483" s="46" t="s">
        <v>2087</v>
      </c>
      <c r="C483" s="10" t="s">
        <v>2139</v>
      </c>
      <c r="D483" s="10" t="s">
        <v>2140</v>
      </c>
      <c r="E483" s="10" t="s">
        <v>915</v>
      </c>
      <c r="F483" s="10" t="s">
        <v>2141</v>
      </c>
      <c r="G483" s="10" t="s">
        <v>196</v>
      </c>
      <c r="H483" s="10" t="s">
        <v>2142</v>
      </c>
      <c r="I483" s="10" t="s">
        <v>2143</v>
      </c>
      <c r="J483" s="10" t="s">
        <v>2144</v>
      </c>
      <c r="K483" s="6">
        <v>206</v>
      </c>
      <c r="L483" s="40">
        <v>0</v>
      </c>
      <c r="M483" s="6">
        <v>21.7</v>
      </c>
      <c r="N483" s="6">
        <v>21.93</v>
      </c>
      <c r="O483" s="6">
        <v>1</v>
      </c>
      <c r="P483" s="87">
        <f t="shared" si="7"/>
        <v>42.629999999999995</v>
      </c>
    </row>
    <row r="484" spans="1:16" ht="18" customHeight="1" x14ac:dyDescent="0.25">
      <c r="A484" s="3">
        <v>477</v>
      </c>
      <c r="B484" s="46" t="s">
        <v>2170</v>
      </c>
      <c r="C484" s="10">
        <v>843950</v>
      </c>
      <c r="D484" s="10" t="s">
        <v>24</v>
      </c>
      <c r="E484" s="10" t="s">
        <v>25</v>
      </c>
      <c r="F484" s="10" t="s">
        <v>26</v>
      </c>
      <c r="G484" s="32" t="s">
        <v>82</v>
      </c>
      <c r="H484" s="10" t="s">
        <v>2145</v>
      </c>
      <c r="I484" s="10" t="s">
        <v>2171</v>
      </c>
      <c r="J484" s="10" t="s">
        <v>2172</v>
      </c>
      <c r="K484" s="6">
        <v>10</v>
      </c>
      <c r="L484" s="6">
        <v>0</v>
      </c>
      <c r="M484" s="6">
        <v>21.7</v>
      </c>
      <c r="N484" s="6">
        <v>21.93</v>
      </c>
      <c r="O484" s="6">
        <v>1</v>
      </c>
      <c r="P484" s="87">
        <f t="shared" si="7"/>
        <v>42.629999999999995</v>
      </c>
    </row>
    <row r="485" spans="1:16" ht="18" customHeight="1" x14ac:dyDescent="0.25">
      <c r="A485" s="3">
        <v>478</v>
      </c>
      <c r="B485" s="46" t="s">
        <v>2170</v>
      </c>
      <c r="C485" s="3">
        <v>606811</v>
      </c>
      <c r="D485" s="10" t="s">
        <v>450</v>
      </c>
      <c r="E485" s="10" t="s">
        <v>472</v>
      </c>
      <c r="F485" s="10" t="s">
        <v>2146</v>
      </c>
      <c r="G485" s="10" t="s">
        <v>196</v>
      </c>
      <c r="H485" s="10" t="s">
        <v>2147</v>
      </c>
      <c r="I485" s="10" t="s">
        <v>2173</v>
      </c>
      <c r="J485" s="10" t="s">
        <v>2174</v>
      </c>
      <c r="K485" s="6">
        <v>206</v>
      </c>
      <c r="L485" s="6">
        <v>0</v>
      </c>
      <c r="M485" s="6">
        <v>21.7</v>
      </c>
      <c r="N485" s="6">
        <v>21.93</v>
      </c>
      <c r="O485" s="6">
        <v>1</v>
      </c>
      <c r="P485" s="87">
        <f t="shared" si="7"/>
        <v>42.629999999999995</v>
      </c>
    </row>
    <row r="486" spans="1:16" ht="18" customHeight="1" x14ac:dyDescent="0.25">
      <c r="A486" s="3">
        <v>479</v>
      </c>
      <c r="B486" s="46" t="s">
        <v>2170</v>
      </c>
      <c r="C486" s="10">
        <v>801256</v>
      </c>
      <c r="D486" s="10" t="s">
        <v>19</v>
      </c>
      <c r="E486" s="10" t="s">
        <v>20</v>
      </c>
      <c r="F486" s="10" t="s">
        <v>21</v>
      </c>
      <c r="G486" s="32" t="s">
        <v>82</v>
      </c>
      <c r="H486" s="10" t="s">
        <v>2148</v>
      </c>
      <c r="I486" s="10" t="s">
        <v>2175</v>
      </c>
      <c r="J486" s="10" t="s">
        <v>2176</v>
      </c>
      <c r="K486" s="6">
        <v>10</v>
      </c>
      <c r="L486" s="6">
        <v>0</v>
      </c>
      <c r="M486" s="6">
        <v>21.7</v>
      </c>
      <c r="N486" s="6">
        <v>21.93</v>
      </c>
      <c r="O486" s="6">
        <v>1</v>
      </c>
      <c r="P486" s="87">
        <f t="shared" si="7"/>
        <v>42.629999999999995</v>
      </c>
    </row>
    <row r="487" spans="1:16" ht="18" customHeight="1" x14ac:dyDescent="0.25">
      <c r="A487" s="3">
        <v>480</v>
      </c>
      <c r="B487" s="46" t="s">
        <v>2170</v>
      </c>
      <c r="C487" s="10" t="s">
        <v>2149</v>
      </c>
      <c r="D487" s="10" t="s">
        <v>2150</v>
      </c>
      <c r="E487" s="10" t="s">
        <v>478</v>
      </c>
      <c r="F487" s="10" t="s">
        <v>2151</v>
      </c>
      <c r="G487" s="10" t="s">
        <v>196</v>
      </c>
      <c r="H487" s="10" t="s">
        <v>2152</v>
      </c>
      <c r="I487" s="10" t="s">
        <v>2177</v>
      </c>
      <c r="J487" s="10" t="s">
        <v>2178</v>
      </c>
      <c r="K487" s="6">
        <v>206</v>
      </c>
      <c r="L487" s="6">
        <v>0</v>
      </c>
      <c r="M487" s="6">
        <v>21.7</v>
      </c>
      <c r="N487" s="6">
        <v>21.93</v>
      </c>
      <c r="O487" s="6">
        <v>1</v>
      </c>
      <c r="P487" s="87">
        <f t="shared" si="7"/>
        <v>42.629999999999995</v>
      </c>
    </row>
    <row r="488" spans="1:16" ht="18" customHeight="1" x14ac:dyDescent="0.25">
      <c r="A488" s="3">
        <v>481</v>
      </c>
      <c r="B488" s="46" t="s">
        <v>2170</v>
      </c>
      <c r="C488" s="4" t="s">
        <v>2153</v>
      </c>
      <c r="D488" s="4" t="s">
        <v>2154</v>
      </c>
      <c r="E488" s="10" t="s">
        <v>2155</v>
      </c>
      <c r="F488" s="10" t="s">
        <v>2151</v>
      </c>
      <c r="G488" s="4" t="s">
        <v>196</v>
      </c>
      <c r="H488" s="4" t="s">
        <v>2156</v>
      </c>
      <c r="I488" s="4" t="s">
        <v>2179</v>
      </c>
      <c r="J488" s="4" t="s">
        <v>2180</v>
      </c>
      <c r="K488" s="6">
        <v>206</v>
      </c>
      <c r="L488" s="6">
        <v>0</v>
      </c>
      <c r="M488" s="6">
        <v>21.7</v>
      </c>
      <c r="N488" s="6">
        <v>21.93</v>
      </c>
      <c r="O488" s="6">
        <v>1</v>
      </c>
      <c r="P488" s="87">
        <f t="shared" si="7"/>
        <v>42.629999999999995</v>
      </c>
    </row>
    <row r="489" spans="1:16" ht="18" customHeight="1" x14ac:dyDescent="0.25">
      <c r="A489" s="3">
        <v>482</v>
      </c>
      <c r="B489" s="46" t="s">
        <v>2170</v>
      </c>
      <c r="C489" s="10">
        <v>620229</v>
      </c>
      <c r="D489" s="10" t="s">
        <v>47</v>
      </c>
      <c r="E489" s="10" t="s">
        <v>48</v>
      </c>
      <c r="F489" s="10" t="s">
        <v>49</v>
      </c>
      <c r="G489" s="32" t="s">
        <v>82</v>
      </c>
      <c r="H489" s="10" t="s">
        <v>2157</v>
      </c>
      <c r="I489" s="12" t="s">
        <v>2181</v>
      </c>
      <c r="J489" s="10" t="s">
        <v>2182</v>
      </c>
      <c r="K489" s="6">
        <v>10</v>
      </c>
      <c r="L489" s="6">
        <v>0</v>
      </c>
      <c r="M489" s="6">
        <v>21.7</v>
      </c>
      <c r="N489" s="6">
        <v>21.93</v>
      </c>
      <c r="O489" s="6">
        <v>1</v>
      </c>
      <c r="P489" s="87">
        <f t="shared" si="7"/>
        <v>42.629999999999995</v>
      </c>
    </row>
    <row r="490" spans="1:16" s="60" customFormat="1" ht="18" customHeight="1" x14ac:dyDescent="0.25">
      <c r="A490" s="95">
        <v>483</v>
      </c>
      <c r="B490" s="123" t="s">
        <v>2170</v>
      </c>
      <c r="C490" s="94">
        <v>851211</v>
      </c>
      <c r="D490" s="94" t="s">
        <v>10</v>
      </c>
      <c r="E490" s="94" t="s">
        <v>11</v>
      </c>
      <c r="F490" s="94" t="s">
        <v>12</v>
      </c>
      <c r="G490" s="94" t="s">
        <v>82</v>
      </c>
      <c r="H490" s="94" t="s">
        <v>2158</v>
      </c>
      <c r="I490" s="94" t="s">
        <v>2158</v>
      </c>
      <c r="J490" s="94" t="s">
        <v>2183</v>
      </c>
      <c r="K490" s="124">
        <v>10</v>
      </c>
      <c r="L490" s="124">
        <v>0</v>
      </c>
      <c r="M490" s="124">
        <v>21.7</v>
      </c>
      <c r="N490" s="124">
        <v>21.93</v>
      </c>
      <c r="O490" s="124">
        <v>1</v>
      </c>
      <c r="P490" s="125">
        <f t="shared" si="7"/>
        <v>42.629999999999995</v>
      </c>
    </row>
    <row r="491" spans="1:16" ht="18" hidden="1" customHeight="1" x14ac:dyDescent="0.25">
      <c r="A491" s="3">
        <v>484</v>
      </c>
      <c r="B491" s="46" t="s">
        <v>2170</v>
      </c>
      <c r="C491" s="10">
        <v>634912</v>
      </c>
      <c r="D491" s="10" t="s">
        <v>38</v>
      </c>
      <c r="E491" s="10" t="s">
        <v>39</v>
      </c>
      <c r="F491" s="10" t="s">
        <v>40</v>
      </c>
      <c r="G491" s="32" t="s">
        <v>82</v>
      </c>
      <c r="H491" s="10" t="s">
        <v>2159</v>
      </c>
      <c r="I491" s="10" t="s">
        <v>2184</v>
      </c>
      <c r="J491" s="10" t="s">
        <v>2185</v>
      </c>
      <c r="K491" s="6">
        <v>10</v>
      </c>
      <c r="L491" s="6">
        <v>0</v>
      </c>
      <c r="M491" s="6">
        <v>21.7</v>
      </c>
      <c r="N491" s="6">
        <v>21.93</v>
      </c>
      <c r="O491" s="6">
        <v>1</v>
      </c>
      <c r="P491" s="87">
        <v>0</v>
      </c>
    </row>
    <row r="492" spans="1:16" ht="18" hidden="1" customHeight="1" x14ac:dyDescent="0.25">
      <c r="A492" s="3">
        <v>485</v>
      </c>
      <c r="B492" s="46" t="s">
        <v>2170</v>
      </c>
      <c r="C492" s="7" t="s">
        <v>2160</v>
      </c>
      <c r="D492" s="7" t="s">
        <v>1043</v>
      </c>
      <c r="E492" s="7" t="s">
        <v>33</v>
      </c>
      <c r="F492" s="7" t="s">
        <v>2161</v>
      </c>
      <c r="G492" s="7" t="s">
        <v>196</v>
      </c>
      <c r="H492" s="7" t="s">
        <v>2162</v>
      </c>
      <c r="I492" s="7" t="s">
        <v>2186</v>
      </c>
      <c r="J492" s="7" t="s">
        <v>2187</v>
      </c>
      <c r="K492" s="6">
        <v>206</v>
      </c>
      <c r="L492" s="6">
        <v>0</v>
      </c>
      <c r="M492" s="6">
        <v>21.7</v>
      </c>
      <c r="N492" s="6">
        <v>21.93</v>
      </c>
      <c r="O492" s="6">
        <v>1</v>
      </c>
      <c r="P492" s="87">
        <v>0</v>
      </c>
    </row>
    <row r="493" spans="1:16" ht="18" customHeight="1" x14ac:dyDescent="0.25">
      <c r="A493" s="3">
        <v>486</v>
      </c>
      <c r="B493" s="46" t="s">
        <v>2170</v>
      </c>
      <c r="C493" s="10">
        <v>776253</v>
      </c>
      <c r="D493" s="10" t="s">
        <v>52</v>
      </c>
      <c r="E493" s="10" t="s">
        <v>53</v>
      </c>
      <c r="F493" s="10" t="s">
        <v>54</v>
      </c>
      <c r="G493" s="32" t="s">
        <v>508</v>
      </c>
      <c r="H493" s="10" t="s">
        <v>2363</v>
      </c>
      <c r="I493" s="10" t="s">
        <v>2364</v>
      </c>
      <c r="J493" s="10" t="s">
        <v>2365</v>
      </c>
      <c r="K493" s="6">
        <v>227</v>
      </c>
      <c r="L493" s="6">
        <v>0</v>
      </c>
      <c r="M493" s="6">
        <v>21.7</v>
      </c>
      <c r="N493" s="6">
        <v>21.93</v>
      </c>
      <c r="O493" s="6">
        <v>1</v>
      </c>
      <c r="P493" s="87">
        <f t="shared" si="7"/>
        <v>42.629999999999995</v>
      </c>
    </row>
    <row r="494" spans="1:16" ht="18" customHeight="1" x14ac:dyDescent="0.25">
      <c r="A494" s="3">
        <v>487</v>
      </c>
      <c r="B494" s="46" t="s">
        <v>2170</v>
      </c>
      <c r="C494" s="4" t="s">
        <v>2163</v>
      </c>
      <c r="D494" s="4" t="s">
        <v>2164</v>
      </c>
      <c r="E494" s="10" t="s">
        <v>322</v>
      </c>
      <c r="F494" s="10" t="s">
        <v>2165</v>
      </c>
      <c r="G494" s="4" t="s">
        <v>196</v>
      </c>
      <c r="H494" s="4" t="s">
        <v>2166</v>
      </c>
      <c r="I494" s="4" t="s">
        <v>2188</v>
      </c>
      <c r="J494" s="4" t="s">
        <v>2189</v>
      </c>
      <c r="K494" s="6">
        <v>206</v>
      </c>
      <c r="L494" s="6">
        <v>0</v>
      </c>
      <c r="M494" s="6">
        <v>21.7</v>
      </c>
      <c r="N494" s="6">
        <v>21.93</v>
      </c>
      <c r="O494" s="6">
        <v>1</v>
      </c>
      <c r="P494" s="87">
        <f t="shared" si="7"/>
        <v>42.629999999999995</v>
      </c>
    </row>
    <row r="495" spans="1:16" ht="18" customHeight="1" x14ac:dyDescent="0.25">
      <c r="A495" s="3">
        <v>488</v>
      </c>
      <c r="B495" s="46" t="s">
        <v>2170</v>
      </c>
      <c r="C495" s="4" t="s">
        <v>2167</v>
      </c>
      <c r="D495" s="4" t="s">
        <v>2168</v>
      </c>
      <c r="E495" s="10" t="s">
        <v>487</v>
      </c>
      <c r="F495" s="10" t="s">
        <v>2165</v>
      </c>
      <c r="G495" s="4" t="s">
        <v>196</v>
      </c>
      <c r="H495" s="4" t="s">
        <v>2169</v>
      </c>
      <c r="I495" s="4" t="s">
        <v>2190</v>
      </c>
      <c r="J495" s="4" t="s">
        <v>2191</v>
      </c>
      <c r="K495" s="6">
        <v>206</v>
      </c>
      <c r="L495" s="6">
        <v>0</v>
      </c>
      <c r="M495" s="6">
        <v>21.7</v>
      </c>
      <c r="N495" s="6">
        <v>21.93</v>
      </c>
      <c r="O495" s="6">
        <v>1</v>
      </c>
      <c r="P495" s="87">
        <f t="shared" si="7"/>
        <v>42.629999999999995</v>
      </c>
    </row>
    <row r="496" spans="1:16" ht="18" customHeight="1" x14ac:dyDescent="0.25">
      <c r="A496" s="3">
        <v>489</v>
      </c>
      <c r="B496" s="46" t="s">
        <v>2170</v>
      </c>
      <c r="C496" s="4">
        <v>568990</v>
      </c>
      <c r="D496" s="4" t="s">
        <v>41</v>
      </c>
      <c r="E496" s="10" t="s">
        <v>14</v>
      </c>
      <c r="F496" s="10" t="s">
        <v>42</v>
      </c>
      <c r="G496" s="209" t="s">
        <v>82</v>
      </c>
      <c r="H496" s="209" t="s">
        <v>2368</v>
      </c>
      <c r="I496" s="209" t="s">
        <v>2369</v>
      </c>
      <c r="J496" s="209" t="s">
        <v>2370</v>
      </c>
      <c r="K496" s="172">
        <v>10</v>
      </c>
      <c r="L496" s="6">
        <v>0</v>
      </c>
      <c r="M496" s="6">
        <v>21.7</v>
      </c>
      <c r="N496" s="6">
        <v>21.93</v>
      </c>
      <c r="O496" s="6">
        <v>1</v>
      </c>
      <c r="P496" s="87">
        <f t="shared" si="7"/>
        <v>42.629999999999995</v>
      </c>
    </row>
    <row r="497" spans="1:16" ht="18" customHeight="1" x14ac:dyDescent="0.25">
      <c r="A497" s="3">
        <v>490</v>
      </c>
      <c r="B497" s="46" t="s">
        <v>2170</v>
      </c>
      <c r="C497" s="4">
        <v>805369</v>
      </c>
      <c r="D497" s="4" t="s">
        <v>43</v>
      </c>
      <c r="E497" s="10" t="s">
        <v>44</v>
      </c>
      <c r="F497" s="10" t="s">
        <v>42</v>
      </c>
      <c r="G497" s="210"/>
      <c r="H497" s="210"/>
      <c r="I497" s="210"/>
      <c r="J497" s="210"/>
      <c r="K497" s="173"/>
      <c r="L497" s="6">
        <v>0</v>
      </c>
      <c r="M497" s="6">
        <v>21.7</v>
      </c>
      <c r="N497" s="6">
        <v>21.93</v>
      </c>
      <c r="O497" s="6">
        <v>1</v>
      </c>
      <c r="P497" s="87">
        <f t="shared" si="7"/>
        <v>42.629999999999995</v>
      </c>
    </row>
    <row r="498" spans="1:16" ht="18" customHeight="1" x14ac:dyDescent="0.25">
      <c r="A498" s="3">
        <v>491</v>
      </c>
      <c r="B498" s="42" t="s">
        <v>2371</v>
      </c>
      <c r="C498" s="4">
        <v>802463</v>
      </c>
      <c r="D498" s="42" t="s">
        <v>3</v>
      </c>
      <c r="E498" s="42" t="s">
        <v>4</v>
      </c>
      <c r="F498" s="42" t="s">
        <v>5</v>
      </c>
      <c r="G498" s="4" t="s">
        <v>82</v>
      </c>
      <c r="H498" s="4" t="s">
        <v>2366</v>
      </c>
      <c r="I498" s="4" t="s">
        <v>2367</v>
      </c>
      <c r="J498" s="4">
        <v>1722518709</v>
      </c>
      <c r="K498" s="42">
        <v>10</v>
      </c>
      <c r="L498" s="42">
        <v>0</v>
      </c>
      <c r="M498" s="6">
        <v>21.7</v>
      </c>
      <c r="N498" s="6">
        <v>21.93</v>
      </c>
      <c r="O498" s="6">
        <v>1</v>
      </c>
      <c r="P498" s="87">
        <f t="shared" si="7"/>
        <v>42.629999999999995</v>
      </c>
    </row>
    <row r="499" spans="1:16" ht="18" customHeight="1" x14ac:dyDescent="0.25">
      <c r="A499" s="3">
        <v>492</v>
      </c>
      <c r="B499" s="42" t="s">
        <v>2371</v>
      </c>
      <c r="C499" s="4">
        <v>715740</v>
      </c>
      <c r="D499" s="42" t="s">
        <v>13</v>
      </c>
      <c r="E499" s="42" t="s">
        <v>14</v>
      </c>
      <c r="F499" s="42" t="s">
        <v>15</v>
      </c>
      <c r="G499" s="4" t="s">
        <v>2357</v>
      </c>
      <c r="H499" s="4" t="s">
        <v>2360</v>
      </c>
      <c r="I499" s="4" t="s">
        <v>2358</v>
      </c>
      <c r="J499" s="4">
        <v>1753094851</v>
      </c>
      <c r="K499" s="42">
        <v>213</v>
      </c>
      <c r="L499" s="42">
        <v>0</v>
      </c>
      <c r="M499" s="6">
        <v>21.7</v>
      </c>
      <c r="N499" s="6">
        <v>21.93</v>
      </c>
      <c r="O499" s="6">
        <v>1</v>
      </c>
      <c r="P499" s="87">
        <f t="shared" si="7"/>
        <v>42.629999999999995</v>
      </c>
    </row>
    <row r="500" spans="1:16" ht="18" customHeight="1" x14ac:dyDescent="0.25">
      <c r="A500" s="3">
        <v>493</v>
      </c>
      <c r="B500" s="42" t="s">
        <v>2371</v>
      </c>
      <c r="C500" s="4">
        <v>804917</v>
      </c>
      <c r="D500" s="42" t="s">
        <v>36</v>
      </c>
      <c r="E500" s="42" t="s">
        <v>24</v>
      </c>
      <c r="F500" s="42" t="s">
        <v>37</v>
      </c>
      <c r="G500" s="4" t="s">
        <v>2193</v>
      </c>
      <c r="H500" s="4" t="s">
        <v>2361</v>
      </c>
      <c r="I500" s="4" t="s">
        <v>2362</v>
      </c>
      <c r="J500" s="4">
        <v>1714511340</v>
      </c>
      <c r="K500" s="42">
        <v>36</v>
      </c>
      <c r="L500" s="42">
        <v>0</v>
      </c>
      <c r="M500" s="6">
        <v>21.7</v>
      </c>
      <c r="N500" s="6">
        <v>21.93</v>
      </c>
      <c r="O500" s="6">
        <v>1</v>
      </c>
      <c r="P500" s="87">
        <f t="shared" si="7"/>
        <v>42.629999999999995</v>
      </c>
    </row>
    <row r="501" spans="1:16" ht="18" customHeight="1" x14ac:dyDescent="0.25">
      <c r="A501" s="3">
        <v>494</v>
      </c>
      <c r="B501" s="42" t="s">
        <v>2530</v>
      </c>
      <c r="C501" s="4">
        <v>939131</v>
      </c>
      <c r="D501" s="47" t="s">
        <v>1103</v>
      </c>
      <c r="E501" s="47" t="s">
        <v>1802</v>
      </c>
      <c r="F501" s="47" t="s">
        <v>2373</v>
      </c>
      <c r="G501" s="8" t="s">
        <v>82</v>
      </c>
      <c r="H501" s="8" t="s">
        <v>2388</v>
      </c>
      <c r="I501" s="8" t="s">
        <v>2389</v>
      </c>
      <c r="J501" s="8" t="s">
        <v>2390</v>
      </c>
      <c r="K501" s="47">
        <v>10</v>
      </c>
      <c r="L501" s="42">
        <v>0</v>
      </c>
      <c r="M501" s="6">
        <v>21.7</v>
      </c>
      <c r="N501" s="6">
        <v>21.93</v>
      </c>
      <c r="O501" s="6">
        <v>1</v>
      </c>
      <c r="P501" s="87">
        <f t="shared" si="7"/>
        <v>42.629999999999995</v>
      </c>
    </row>
    <row r="502" spans="1:16" ht="18" customHeight="1" x14ac:dyDescent="0.25">
      <c r="A502" s="3">
        <v>495</v>
      </c>
      <c r="B502" s="42" t="s">
        <v>2447</v>
      </c>
      <c r="C502" s="4" t="s">
        <v>2382</v>
      </c>
      <c r="D502" s="47" t="s">
        <v>2379</v>
      </c>
      <c r="E502" s="47" t="s">
        <v>124</v>
      </c>
      <c r="F502" s="47" t="s">
        <v>2387</v>
      </c>
      <c r="G502" s="8" t="s">
        <v>82</v>
      </c>
      <c r="H502" s="8" t="s">
        <v>2391</v>
      </c>
      <c r="I502" s="8" t="s">
        <v>2392</v>
      </c>
      <c r="J502" s="8" t="s">
        <v>2393</v>
      </c>
      <c r="K502" s="47">
        <v>10</v>
      </c>
      <c r="L502" s="42">
        <v>0</v>
      </c>
      <c r="M502" s="6">
        <v>21.7</v>
      </c>
      <c r="N502" s="6">
        <v>21.93</v>
      </c>
      <c r="O502" s="6">
        <v>1</v>
      </c>
      <c r="P502" s="87">
        <f t="shared" si="7"/>
        <v>42.629999999999995</v>
      </c>
    </row>
    <row r="503" spans="1:16" ht="18" customHeight="1" x14ac:dyDescent="0.25">
      <c r="A503" s="3">
        <v>496</v>
      </c>
      <c r="B503" s="42" t="s">
        <v>2447</v>
      </c>
      <c r="C503" s="4" t="s">
        <v>2383</v>
      </c>
      <c r="D503" s="47" t="s">
        <v>47</v>
      </c>
      <c r="E503" s="47" t="s">
        <v>2394</v>
      </c>
      <c r="F503" s="47" t="s">
        <v>2395</v>
      </c>
      <c r="G503" s="8" t="s">
        <v>82</v>
      </c>
      <c r="H503" s="8">
        <v>4862188000</v>
      </c>
      <c r="I503" s="8" t="s">
        <v>2506</v>
      </c>
      <c r="J503" s="8" t="s">
        <v>2507</v>
      </c>
      <c r="K503" s="8" t="s">
        <v>2529</v>
      </c>
      <c r="L503" s="42">
        <v>0</v>
      </c>
      <c r="M503" s="6">
        <v>21.7</v>
      </c>
      <c r="N503" s="6">
        <v>21.93</v>
      </c>
      <c r="O503" s="6">
        <v>1</v>
      </c>
      <c r="P503" s="87">
        <f t="shared" si="7"/>
        <v>42.629999999999995</v>
      </c>
    </row>
    <row r="504" spans="1:16" ht="18" customHeight="1" x14ac:dyDescent="0.25">
      <c r="A504" s="3">
        <v>497</v>
      </c>
      <c r="B504" s="42" t="s">
        <v>2447</v>
      </c>
      <c r="C504" s="4" t="s">
        <v>2384</v>
      </c>
      <c r="D504" s="47" t="s">
        <v>2380</v>
      </c>
      <c r="E504" s="47" t="s">
        <v>57</v>
      </c>
      <c r="F504" s="47" t="s">
        <v>2397</v>
      </c>
      <c r="G504" s="8" t="s">
        <v>1836</v>
      </c>
      <c r="H504" s="8" t="s">
        <v>2398</v>
      </c>
      <c r="I504" s="8" t="s">
        <v>2399</v>
      </c>
      <c r="J504" s="8" t="s">
        <v>2400</v>
      </c>
      <c r="K504" s="47">
        <v>713</v>
      </c>
      <c r="L504" s="42">
        <v>0</v>
      </c>
      <c r="M504" s="6">
        <v>21.7</v>
      </c>
      <c r="N504" s="6">
        <v>21.93</v>
      </c>
      <c r="O504" s="6">
        <v>1</v>
      </c>
      <c r="P504" s="87">
        <f t="shared" si="7"/>
        <v>42.629999999999995</v>
      </c>
    </row>
    <row r="505" spans="1:16" ht="18" customHeight="1" x14ac:dyDescent="0.25">
      <c r="A505" s="3">
        <v>498</v>
      </c>
      <c r="B505" s="42" t="s">
        <v>2447</v>
      </c>
      <c r="C505" s="4" t="s">
        <v>2385</v>
      </c>
      <c r="D505" s="47" t="s">
        <v>1403</v>
      </c>
      <c r="E505" s="47" t="s">
        <v>260</v>
      </c>
      <c r="F505" s="47" t="s">
        <v>2401</v>
      </c>
      <c r="G505" s="8" t="s">
        <v>2402</v>
      </c>
      <c r="H505" s="8" t="s">
        <v>2403</v>
      </c>
      <c r="I505" s="8" t="s">
        <v>2404</v>
      </c>
      <c r="J505" s="8" t="s">
        <v>2405</v>
      </c>
      <c r="K505" s="47">
        <v>37</v>
      </c>
      <c r="L505" s="42">
        <v>0</v>
      </c>
      <c r="M505" s="6">
        <v>21.7</v>
      </c>
      <c r="N505" s="6">
        <v>21.93</v>
      </c>
      <c r="O505" s="6">
        <v>1</v>
      </c>
      <c r="P505" s="87">
        <f t="shared" si="7"/>
        <v>42.629999999999995</v>
      </c>
    </row>
    <row r="506" spans="1:16" ht="18" customHeight="1" x14ac:dyDescent="0.25">
      <c r="A506" s="3">
        <v>499</v>
      </c>
      <c r="B506" s="42" t="s">
        <v>2447</v>
      </c>
      <c r="C506" s="4" t="s">
        <v>2386</v>
      </c>
      <c r="D506" s="47" t="s">
        <v>2381</v>
      </c>
      <c r="E506" s="47" t="s">
        <v>2406</v>
      </c>
      <c r="F506" s="47" t="s">
        <v>2407</v>
      </c>
      <c r="G506" s="8" t="s">
        <v>82</v>
      </c>
      <c r="H506" s="8" t="s">
        <v>2408</v>
      </c>
      <c r="I506" s="8" t="s">
        <v>2409</v>
      </c>
      <c r="J506" s="8" t="s">
        <v>2410</v>
      </c>
      <c r="K506" s="47">
        <v>10</v>
      </c>
      <c r="L506" s="42">
        <v>0</v>
      </c>
      <c r="M506" s="6">
        <v>21.7</v>
      </c>
      <c r="N506" s="6">
        <v>21.93</v>
      </c>
      <c r="O506" s="6">
        <v>1</v>
      </c>
      <c r="P506" s="87">
        <f t="shared" si="7"/>
        <v>42.629999999999995</v>
      </c>
    </row>
    <row r="507" spans="1:16" ht="18" hidden="1" customHeight="1" x14ac:dyDescent="0.25">
      <c r="A507" s="3">
        <v>500</v>
      </c>
      <c r="B507" s="42" t="s">
        <v>2463</v>
      </c>
      <c r="C507" s="4">
        <v>942764</v>
      </c>
      <c r="D507" s="47" t="s">
        <v>2448</v>
      </c>
      <c r="E507" s="47" t="s">
        <v>1715</v>
      </c>
      <c r="F507" s="47" t="s">
        <v>2449</v>
      </c>
      <c r="G507" s="8" t="s">
        <v>82</v>
      </c>
      <c r="H507" s="8" t="s">
        <v>2523</v>
      </c>
      <c r="I507" s="8" t="s">
        <v>2524</v>
      </c>
      <c r="J507" s="8" t="s">
        <v>2525</v>
      </c>
      <c r="K507" s="47">
        <v>10</v>
      </c>
      <c r="L507" s="42">
        <v>0</v>
      </c>
      <c r="M507" s="6">
        <v>21.7</v>
      </c>
      <c r="N507" s="6">
        <v>21.93</v>
      </c>
      <c r="O507" s="6">
        <v>1</v>
      </c>
      <c r="P507" s="87">
        <v>0</v>
      </c>
    </row>
    <row r="508" spans="1:16" ht="18" customHeight="1" x14ac:dyDescent="0.25">
      <c r="A508" s="3">
        <v>501</v>
      </c>
      <c r="B508" s="42" t="s">
        <v>2463</v>
      </c>
      <c r="C508" s="4">
        <v>940346</v>
      </c>
      <c r="D508" s="47" t="s">
        <v>2450</v>
      </c>
      <c r="E508" s="47" t="s">
        <v>1556</v>
      </c>
      <c r="F508" s="47" t="s">
        <v>2451</v>
      </c>
      <c r="G508" s="36" t="s">
        <v>1193</v>
      </c>
      <c r="H508" s="8" t="s">
        <v>2517</v>
      </c>
      <c r="I508" s="8" t="s">
        <v>2515</v>
      </c>
      <c r="J508" s="8" t="s">
        <v>2516</v>
      </c>
      <c r="K508" s="47">
        <v>207</v>
      </c>
      <c r="L508" s="42">
        <v>0</v>
      </c>
      <c r="M508" s="6">
        <v>21.7</v>
      </c>
      <c r="N508" s="6">
        <v>21.93</v>
      </c>
      <c r="O508" s="6">
        <v>1</v>
      </c>
      <c r="P508" s="87">
        <f t="shared" si="7"/>
        <v>42.629999999999995</v>
      </c>
    </row>
    <row r="509" spans="1:16" ht="18" customHeight="1" x14ac:dyDescent="0.25">
      <c r="A509" s="3">
        <v>502</v>
      </c>
      <c r="B509" s="42" t="s">
        <v>2463</v>
      </c>
      <c r="C509" s="4">
        <v>939134</v>
      </c>
      <c r="D509" s="47" t="s">
        <v>97</v>
      </c>
      <c r="E509" s="47" t="s">
        <v>14</v>
      </c>
      <c r="F509" s="47" t="s">
        <v>2197</v>
      </c>
      <c r="G509" s="8" t="s">
        <v>82</v>
      </c>
      <c r="H509" s="8" t="s">
        <v>2414</v>
      </c>
      <c r="I509" s="8" t="s">
        <v>2415</v>
      </c>
      <c r="J509" s="8" t="s">
        <v>2416</v>
      </c>
      <c r="K509" s="47">
        <v>10</v>
      </c>
      <c r="L509" s="58">
        <v>0</v>
      </c>
      <c r="M509" s="6">
        <v>21.7</v>
      </c>
      <c r="N509" s="6">
        <v>21.93</v>
      </c>
      <c r="O509" s="6">
        <v>1</v>
      </c>
      <c r="P509" s="87">
        <f t="shared" si="7"/>
        <v>42.629999999999995</v>
      </c>
    </row>
    <row r="510" spans="1:16" ht="18" customHeight="1" x14ac:dyDescent="0.25">
      <c r="A510" s="3">
        <v>503</v>
      </c>
      <c r="B510" s="42" t="s">
        <v>2463</v>
      </c>
      <c r="C510" s="4">
        <v>939074</v>
      </c>
      <c r="D510" s="47" t="s">
        <v>717</v>
      </c>
      <c r="E510" s="47" t="s">
        <v>941</v>
      </c>
      <c r="F510" s="47" t="s">
        <v>2452</v>
      </c>
      <c r="G510" s="36" t="s">
        <v>2192</v>
      </c>
      <c r="H510" s="8">
        <v>26957677</v>
      </c>
      <c r="I510" s="8" t="s">
        <v>2513</v>
      </c>
      <c r="J510" s="8" t="s">
        <v>2514</v>
      </c>
      <c r="K510" s="47">
        <v>17</v>
      </c>
      <c r="L510" s="42">
        <v>0</v>
      </c>
      <c r="M510" s="6">
        <v>21.7</v>
      </c>
      <c r="N510" s="6">
        <v>21.93</v>
      </c>
      <c r="O510" s="6">
        <v>1</v>
      </c>
      <c r="P510" s="87">
        <f t="shared" ref="P510:P532" si="8">+L510+M510+N510-O510</f>
        <v>42.629999999999995</v>
      </c>
    </row>
    <row r="511" spans="1:16" ht="18" customHeight="1" x14ac:dyDescent="0.25">
      <c r="A511" s="3">
        <v>504</v>
      </c>
      <c r="B511" s="42" t="s">
        <v>2463</v>
      </c>
      <c r="C511" s="4">
        <v>939079</v>
      </c>
      <c r="D511" s="47" t="s">
        <v>1337</v>
      </c>
      <c r="E511" s="47" t="s">
        <v>286</v>
      </c>
      <c r="F511" s="47" t="s">
        <v>2453</v>
      </c>
      <c r="G511" s="8" t="s">
        <v>2510</v>
      </c>
      <c r="H511" s="8">
        <v>46000004102</v>
      </c>
      <c r="I511" s="8" t="s">
        <v>2511</v>
      </c>
      <c r="J511" s="8" t="s">
        <v>2512</v>
      </c>
      <c r="K511" s="47">
        <v>429</v>
      </c>
      <c r="L511" s="42">
        <v>0</v>
      </c>
      <c r="M511" s="6">
        <v>21.7</v>
      </c>
      <c r="N511" s="6">
        <v>21.93</v>
      </c>
      <c r="O511" s="6">
        <v>1</v>
      </c>
      <c r="P511" s="87">
        <f t="shared" si="8"/>
        <v>42.629999999999995</v>
      </c>
    </row>
    <row r="512" spans="1:16" ht="18" customHeight="1" x14ac:dyDescent="0.25">
      <c r="A512" s="3">
        <v>505</v>
      </c>
      <c r="B512" s="42" t="s">
        <v>2463</v>
      </c>
      <c r="C512" s="4">
        <v>939078</v>
      </c>
      <c r="D512" s="47" t="s">
        <v>2454</v>
      </c>
      <c r="E512" s="47" t="s">
        <v>2455</v>
      </c>
      <c r="F512" s="47" t="s">
        <v>2456</v>
      </c>
      <c r="G512" s="8" t="s">
        <v>82</v>
      </c>
      <c r="H512" s="8">
        <v>3112424700</v>
      </c>
      <c r="I512" s="8" t="s">
        <v>2518</v>
      </c>
      <c r="J512" s="8" t="s">
        <v>2519</v>
      </c>
      <c r="K512" s="47">
        <v>10</v>
      </c>
      <c r="L512" s="42">
        <v>0</v>
      </c>
      <c r="M512" s="6">
        <v>21.7</v>
      </c>
      <c r="N512" s="6">
        <v>21.93</v>
      </c>
      <c r="O512" s="6">
        <v>1</v>
      </c>
      <c r="P512" s="87">
        <f t="shared" si="8"/>
        <v>42.629999999999995</v>
      </c>
    </row>
    <row r="513" spans="1:16" ht="18" customHeight="1" x14ac:dyDescent="0.25">
      <c r="A513" s="3">
        <v>506</v>
      </c>
      <c r="B513" s="42" t="s">
        <v>2463</v>
      </c>
      <c r="C513" s="4">
        <v>940676</v>
      </c>
      <c r="D513" s="47" t="s">
        <v>1392</v>
      </c>
      <c r="E513" s="47" t="s">
        <v>32</v>
      </c>
      <c r="F513" s="47" t="s">
        <v>2457</v>
      </c>
      <c r="G513" s="8" t="s">
        <v>2520</v>
      </c>
      <c r="H513" s="8">
        <v>11523330027</v>
      </c>
      <c r="I513" s="8" t="s">
        <v>2521</v>
      </c>
      <c r="J513" s="8" t="s">
        <v>2522</v>
      </c>
      <c r="K513" s="47">
        <v>272</v>
      </c>
      <c r="L513" s="42">
        <v>0</v>
      </c>
      <c r="M513" s="6">
        <v>21.7</v>
      </c>
      <c r="N513" s="6">
        <v>21.93</v>
      </c>
      <c r="O513" s="6">
        <v>1</v>
      </c>
      <c r="P513" s="87">
        <f t="shared" si="8"/>
        <v>42.629999999999995</v>
      </c>
    </row>
    <row r="514" spans="1:16" ht="18" customHeight="1" x14ac:dyDescent="0.25">
      <c r="A514" s="3">
        <v>507</v>
      </c>
      <c r="B514" s="42" t="s">
        <v>2463</v>
      </c>
      <c r="C514" s="4">
        <v>940359</v>
      </c>
      <c r="D514" s="47" t="s">
        <v>2458</v>
      </c>
      <c r="E514" s="47" t="s">
        <v>2459</v>
      </c>
      <c r="F514" s="47" t="s">
        <v>2460</v>
      </c>
      <c r="G514" s="8" t="s">
        <v>82</v>
      </c>
      <c r="H514" s="8">
        <v>2203912823</v>
      </c>
      <c r="I514" s="8" t="s">
        <v>2527</v>
      </c>
      <c r="J514" s="8">
        <v>1751996446</v>
      </c>
      <c r="K514" s="47">
        <v>10</v>
      </c>
      <c r="L514" s="42">
        <v>0</v>
      </c>
      <c r="M514" s="6">
        <v>21.7</v>
      </c>
      <c r="N514" s="6">
        <v>21.93</v>
      </c>
      <c r="O514" s="6">
        <v>1</v>
      </c>
      <c r="P514" s="87">
        <f t="shared" si="8"/>
        <v>42.629999999999995</v>
      </c>
    </row>
    <row r="515" spans="1:16" ht="18" customHeight="1" x14ac:dyDescent="0.25">
      <c r="A515" s="3">
        <v>508</v>
      </c>
      <c r="B515" s="42" t="s">
        <v>2463</v>
      </c>
      <c r="C515" s="4">
        <v>940356</v>
      </c>
      <c r="D515" s="47" t="s">
        <v>2461</v>
      </c>
      <c r="E515" s="47" t="s">
        <v>59</v>
      </c>
      <c r="F515" s="47" t="s">
        <v>2462</v>
      </c>
      <c r="G515" s="32" t="s">
        <v>508</v>
      </c>
      <c r="H515" s="8" t="s">
        <v>2528</v>
      </c>
      <c r="I515" s="8" t="s">
        <v>2526</v>
      </c>
      <c r="J515" s="8">
        <v>1715560700</v>
      </c>
      <c r="K515" s="6">
        <v>227</v>
      </c>
      <c r="L515" s="42">
        <v>0</v>
      </c>
      <c r="M515" s="6">
        <v>21.7</v>
      </c>
      <c r="N515" s="6">
        <v>21.93</v>
      </c>
      <c r="O515" s="6">
        <v>1</v>
      </c>
      <c r="P515" s="87">
        <f t="shared" si="8"/>
        <v>42.629999999999995</v>
      </c>
    </row>
    <row r="516" spans="1:16" ht="18" customHeight="1" x14ac:dyDescent="0.25">
      <c r="A516" s="3">
        <v>509</v>
      </c>
      <c r="B516" s="42" t="s">
        <v>2482</v>
      </c>
      <c r="C516" s="4">
        <v>942774</v>
      </c>
      <c r="D516" s="47" t="s">
        <v>1174</v>
      </c>
      <c r="E516" s="47" t="s">
        <v>1</v>
      </c>
      <c r="F516" s="47" t="s">
        <v>2464</v>
      </c>
      <c r="G516" s="8" t="s">
        <v>82</v>
      </c>
      <c r="H516" s="8">
        <v>2202770938</v>
      </c>
      <c r="I516" s="8" t="s">
        <v>2483</v>
      </c>
      <c r="J516" s="8" t="s">
        <v>2484</v>
      </c>
      <c r="K516" s="47">
        <v>10</v>
      </c>
      <c r="L516" s="42">
        <v>0</v>
      </c>
      <c r="M516" s="6">
        <v>21.7</v>
      </c>
      <c r="N516" s="6">
        <v>21.93</v>
      </c>
      <c r="O516" s="6">
        <v>1</v>
      </c>
      <c r="P516" s="87">
        <f t="shared" si="8"/>
        <v>42.629999999999995</v>
      </c>
    </row>
    <row r="517" spans="1:16" ht="18" customHeight="1" x14ac:dyDescent="0.25">
      <c r="A517" s="3">
        <v>510</v>
      </c>
      <c r="B517" s="42" t="s">
        <v>2482</v>
      </c>
      <c r="C517" s="4">
        <v>942776</v>
      </c>
      <c r="D517" s="47" t="s">
        <v>2465</v>
      </c>
      <c r="E517" s="47" t="s">
        <v>23</v>
      </c>
      <c r="F517" s="47" t="s">
        <v>2466</v>
      </c>
      <c r="G517" s="8" t="s">
        <v>2485</v>
      </c>
      <c r="H517" s="8" t="s">
        <v>2495</v>
      </c>
      <c r="I517" s="8" t="s">
        <v>2486</v>
      </c>
      <c r="J517" s="8" t="s">
        <v>2487</v>
      </c>
      <c r="K517" s="47">
        <v>573</v>
      </c>
      <c r="L517" s="42">
        <v>0</v>
      </c>
      <c r="M517" s="6">
        <v>21.7</v>
      </c>
      <c r="N517" s="6">
        <v>21.93</v>
      </c>
      <c r="O517" s="6">
        <v>1</v>
      </c>
      <c r="P517" s="87">
        <f t="shared" si="8"/>
        <v>42.629999999999995</v>
      </c>
    </row>
    <row r="518" spans="1:16" ht="18" customHeight="1" x14ac:dyDescent="0.25">
      <c r="A518" s="3">
        <v>511</v>
      </c>
      <c r="B518" s="42" t="s">
        <v>2482</v>
      </c>
      <c r="C518" s="4">
        <v>942894</v>
      </c>
      <c r="D518" s="47" t="s">
        <v>611</v>
      </c>
      <c r="E518" s="47" t="s">
        <v>2467</v>
      </c>
      <c r="F518" s="47" t="s">
        <v>2468</v>
      </c>
      <c r="G518" s="8" t="s">
        <v>2490</v>
      </c>
      <c r="H518" s="8" t="s">
        <v>247</v>
      </c>
      <c r="I518" s="8" t="s">
        <v>2491</v>
      </c>
      <c r="J518" s="8" t="s">
        <v>2492</v>
      </c>
      <c r="K518" s="47">
        <v>208</v>
      </c>
      <c r="L518" s="42">
        <v>0</v>
      </c>
      <c r="M518" s="6">
        <v>21.7</v>
      </c>
      <c r="N518" s="6">
        <v>21.93</v>
      </c>
      <c r="O518" s="6">
        <v>1</v>
      </c>
      <c r="P518" s="87">
        <f t="shared" si="8"/>
        <v>42.629999999999995</v>
      </c>
    </row>
    <row r="519" spans="1:16" ht="18" hidden="1" customHeight="1" x14ac:dyDescent="0.25">
      <c r="A519" s="3">
        <v>512</v>
      </c>
      <c r="B519" s="42" t="s">
        <v>2482</v>
      </c>
      <c r="C519" s="4">
        <v>942903</v>
      </c>
      <c r="D519" s="47" t="s">
        <v>58</v>
      </c>
      <c r="E519" s="47" t="s">
        <v>259</v>
      </c>
      <c r="F519" s="47" t="s">
        <v>2469</v>
      </c>
      <c r="G519" s="8" t="s">
        <v>2499</v>
      </c>
      <c r="H519" s="8">
        <v>2030992979</v>
      </c>
      <c r="I519" s="8" t="s">
        <v>2500</v>
      </c>
      <c r="J519" s="8" t="s">
        <v>2501</v>
      </c>
      <c r="K519" s="47">
        <v>217</v>
      </c>
      <c r="L519" s="42">
        <v>0</v>
      </c>
      <c r="M519" s="6">
        <v>21.7</v>
      </c>
      <c r="N519" s="6">
        <v>21.93</v>
      </c>
      <c r="O519" s="6">
        <v>1</v>
      </c>
      <c r="P519" s="87">
        <v>0</v>
      </c>
    </row>
    <row r="520" spans="1:16" ht="18" customHeight="1" x14ac:dyDescent="0.25">
      <c r="A520" s="3">
        <v>513</v>
      </c>
      <c r="B520" s="42" t="s">
        <v>2482</v>
      </c>
      <c r="C520" s="4">
        <v>940355</v>
      </c>
      <c r="D520" s="47" t="s">
        <v>1469</v>
      </c>
      <c r="E520" s="47" t="s">
        <v>1616</v>
      </c>
      <c r="F520" s="47" t="s">
        <v>2470</v>
      </c>
      <c r="G520" s="8" t="s">
        <v>262</v>
      </c>
      <c r="H520" s="8">
        <v>1048646121</v>
      </c>
      <c r="I520" s="8" t="s">
        <v>2508</v>
      </c>
      <c r="J520" s="8">
        <v>1710237643</v>
      </c>
      <c r="K520" s="47">
        <v>30</v>
      </c>
      <c r="L520" s="42">
        <v>0</v>
      </c>
      <c r="M520" s="6">
        <v>21.7</v>
      </c>
      <c r="N520" s="6">
        <v>21.93</v>
      </c>
      <c r="O520" s="6">
        <v>1</v>
      </c>
      <c r="P520" s="87">
        <f t="shared" si="8"/>
        <v>42.629999999999995</v>
      </c>
    </row>
    <row r="521" spans="1:16" ht="18" customHeight="1" x14ac:dyDescent="0.25">
      <c r="A521" s="3">
        <v>514</v>
      </c>
      <c r="B521" s="42" t="s">
        <v>2482</v>
      </c>
      <c r="C521" s="4">
        <v>940332</v>
      </c>
      <c r="D521" s="47" t="s">
        <v>130</v>
      </c>
      <c r="E521" s="47" t="s">
        <v>430</v>
      </c>
      <c r="F521" s="47" t="s">
        <v>2473</v>
      </c>
      <c r="G521" s="32" t="s">
        <v>508</v>
      </c>
      <c r="H521" s="8" t="s">
        <v>2504</v>
      </c>
      <c r="I521" s="8" t="s">
        <v>2502</v>
      </c>
      <c r="J521" s="8" t="s">
        <v>2503</v>
      </c>
      <c r="K521" s="6">
        <v>227</v>
      </c>
      <c r="L521" s="42">
        <v>0</v>
      </c>
      <c r="M521" s="6">
        <v>21.7</v>
      </c>
      <c r="N521" s="6">
        <v>21.93</v>
      </c>
      <c r="O521" s="6">
        <v>1</v>
      </c>
      <c r="P521" s="87">
        <f t="shared" si="8"/>
        <v>42.629999999999995</v>
      </c>
    </row>
    <row r="522" spans="1:16" ht="18" customHeight="1" x14ac:dyDescent="0.25">
      <c r="A522" s="3">
        <v>515</v>
      </c>
      <c r="B522" s="42" t="s">
        <v>2482</v>
      </c>
      <c r="C522" s="4">
        <v>942908</v>
      </c>
      <c r="D522" s="47" t="s">
        <v>9</v>
      </c>
      <c r="E522" s="47" t="s">
        <v>2474</v>
      </c>
      <c r="F522" s="47" t="s">
        <v>2475</v>
      </c>
      <c r="G522" s="4" t="s">
        <v>196</v>
      </c>
      <c r="H522" s="8" t="s">
        <v>2337</v>
      </c>
      <c r="I522" s="8" t="s">
        <v>2509</v>
      </c>
      <c r="J522" s="8" t="s">
        <v>1093</v>
      </c>
      <c r="K522" s="6">
        <v>206</v>
      </c>
      <c r="L522" s="42">
        <v>0</v>
      </c>
      <c r="M522" s="6">
        <v>21.7</v>
      </c>
      <c r="N522" s="6">
        <v>21.93</v>
      </c>
      <c r="O522" s="6">
        <v>1</v>
      </c>
      <c r="P522" s="87">
        <f t="shared" si="8"/>
        <v>42.629999999999995</v>
      </c>
    </row>
    <row r="523" spans="1:16" ht="18" customHeight="1" x14ac:dyDescent="0.25">
      <c r="A523" s="3">
        <v>516</v>
      </c>
      <c r="B523" s="42" t="s">
        <v>2482</v>
      </c>
      <c r="C523" s="4">
        <v>939076</v>
      </c>
      <c r="D523" s="47" t="s">
        <v>2476</v>
      </c>
      <c r="E523" s="47" t="s">
        <v>286</v>
      </c>
      <c r="F523" s="47" t="s">
        <v>2477</v>
      </c>
      <c r="G523" s="4" t="s">
        <v>196</v>
      </c>
      <c r="H523" s="8" t="s">
        <v>2496</v>
      </c>
      <c r="I523" s="8" t="s">
        <v>2488</v>
      </c>
      <c r="J523" s="8" t="s">
        <v>2489</v>
      </c>
      <c r="K523" s="6">
        <v>206</v>
      </c>
      <c r="L523" s="42">
        <v>0</v>
      </c>
      <c r="M523" s="6">
        <v>21.7</v>
      </c>
      <c r="N523" s="6">
        <v>21.93</v>
      </c>
      <c r="O523" s="6">
        <v>1</v>
      </c>
      <c r="P523" s="87">
        <f t="shared" si="8"/>
        <v>42.629999999999995</v>
      </c>
    </row>
    <row r="524" spans="1:16" ht="18" customHeight="1" x14ac:dyDescent="0.25">
      <c r="A524" s="3">
        <v>517</v>
      </c>
      <c r="B524" s="42" t="s">
        <v>2482</v>
      </c>
      <c r="C524" s="4">
        <v>939133</v>
      </c>
      <c r="D524" s="47" t="s">
        <v>2478</v>
      </c>
      <c r="E524" s="47" t="s">
        <v>311</v>
      </c>
      <c r="F524" s="47" t="s">
        <v>2479</v>
      </c>
      <c r="G524" s="4" t="s">
        <v>196</v>
      </c>
      <c r="H524" s="8" t="s">
        <v>2505</v>
      </c>
      <c r="I524" s="8" t="s">
        <v>2497</v>
      </c>
      <c r="J524" s="8" t="s">
        <v>2498</v>
      </c>
      <c r="K524" s="6">
        <v>206</v>
      </c>
      <c r="L524" s="42">
        <v>0</v>
      </c>
      <c r="M524" s="6">
        <v>21.7</v>
      </c>
      <c r="N524" s="6">
        <v>21.93</v>
      </c>
      <c r="O524" s="6">
        <v>1</v>
      </c>
      <c r="P524" s="87">
        <f t="shared" si="8"/>
        <v>42.629999999999995</v>
      </c>
    </row>
    <row r="525" spans="1:16" ht="18" customHeight="1" x14ac:dyDescent="0.25">
      <c r="A525" s="3">
        <v>518</v>
      </c>
      <c r="B525" s="42" t="s">
        <v>2482</v>
      </c>
      <c r="C525" s="4">
        <v>944571</v>
      </c>
      <c r="D525" s="47" t="s">
        <v>605</v>
      </c>
      <c r="E525" s="47" t="s">
        <v>2480</v>
      </c>
      <c r="F525" s="47" t="s">
        <v>2481</v>
      </c>
      <c r="G525" s="8" t="s">
        <v>82</v>
      </c>
      <c r="H525" s="8">
        <v>2204412671</v>
      </c>
      <c r="I525" s="8" t="s">
        <v>2493</v>
      </c>
      <c r="J525" s="8" t="s">
        <v>2494</v>
      </c>
      <c r="K525" s="47">
        <v>10</v>
      </c>
      <c r="L525" s="42">
        <v>0</v>
      </c>
      <c r="M525" s="6">
        <v>21.7</v>
      </c>
      <c r="N525" s="6">
        <v>21.93</v>
      </c>
      <c r="O525" s="6">
        <v>1</v>
      </c>
      <c r="P525" s="87">
        <f t="shared" si="8"/>
        <v>42.629999999999995</v>
      </c>
    </row>
    <row r="526" spans="1:16" ht="18" customHeight="1" x14ac:dyDescent="0.25">
      <c r="A526" s="3">
        <v>519</v>
      </c>
      <c r="B526" s="93" t="s">
        <v>2544</v>
      </c>
      <c r="C526" s="4">
        <v>942936</v>
      </c>
      <c r="D526" s="47" t="s">
        <v>2551</v>
      </c>
      <c r="E526" s="47" t="s">
        <v>2552</v>
      </c>
      <c r="F526" s="47" t="s">
        <v>2545</v>
      </c>
      <c r="G526" s="8" t="s">
        <v>2559</v>
      </c>
      <c r="H526" s="8">
        <v>2203510738</v>
      </c>
      <c r="I526" s="8" t="s">
        <v>2564</v>
      </c>
      <c r="J526" s="8" t="s">
        <v>2565</v>
      </c>
      <c r="K526" s="47">
        <v>10</v>
      </c>
      <c r="L526" s="42"/>
      <c r="M526" s="6">
        <v>21.7</v>
      </c>
      <c r="N526" s="6">
        <v>21.93</v>
      </c>
      <c r="O526" s="6">
        <v>1</v>
      </c>
      <c r="P526" s="87">
        <f t="shared" si="8"/>
        <v>42.629999999999995</v>
      </c>
    </row>
    <row r="527" spans="1:16" ht="18" customHeight="1" x14ac:dyDescent="0.25">
      <c r="A527" s="3">
        <v>520</v>
      </c>
      <c r="B527" s="93" t="s">
        <v>2544</v>
      </c>
      <c r="C527" s="4">
        <v>942949</v>
      </c>
      <c r="D527" s="47" t="s">
        <v>2553</v>
      </c>
      <c r="E527" s="47" t="s">
        <v>2554</v>
      </c>
      <c r="F527" s="47" t="s">
        <v>2546</v>
      </c>
      <c r="G527" s="8" t="s">
        <v>2559</v>
      </c>
      <c r="H527" s="8">
        <v>2203899698</v>
      </c>
      <c r="I527" s="8" t="s">
        <v>2566</v>
      </c>
      <c r="J527" s="8" t="s">
        <v>2567</v>
      </c>
      <c r="K527" s="47">
        <v>10</v>
      </c>
      <c r="L527" s="42"/>
      <c r="M527" s="6">
        <v>21.7</v>
      </c>
      <c r="N527" s="6">
        <v>21.93</v>
      </c>
      <c r="O527" s="6">
        <v>1</v>
      </c>
      <c r="P527" s="87">
        <f t="shared" si="8"/>
        <v>42.629999999999995</v>
      </c>
    </row>
    <row r="528" spans="1:16" ht="18" customHeight="1" x14ac:dyDescent="0.25">
      <c r="A528" s="3">
        <v>521</v>
      </c>
      <c r="B528" s="93" t="s">
        <v>2544</v>
      </c>
      <c r="C528" s="4">
        <v>950705</v>
      </c>
      <c r="D528" s="47" t="s">
        <v>2555</v>
      </c>
      <c r="E528" s="47" t="s">
        <v>2556</v>
      </c>
      <c r="F528" s="47" t="s">
        <v>2547</v>
      </c>
      <c r="G528" s="8" t="s">
        <v>2560</v>
      </c>
      <c r="H528" s="8">
        <v>21492129</v>
      </c>
      <c r="I528" s="8" t="s">
        <v>2568</v>
      </c>
      <c r="J528" s="8">
        <v>1723076244</v>
      </c>
      <c r="K528" s="47">
        <v>17</v>
      </c>
      <c r="L528" s="42"/>
      <c r="M528" s="6">
        <v>21.7</v>
      </c>
      <c r="N528" s="6">
        <v>21.93</v>
      </c>
      <c r="O528" s="6">
        <v>1</v>
      </c>
      <c r="P528" s="87">
        <f t="shared" si="8"/>
        <v>42.629999999999995</v>
      </c>
    </row>
    <row r="529" spans="1:16" ht="18" customHeight="1" x14ac:dyDescent="0.25">
      <c r="A529" s="3">
        <v>522</v>
      </c>
      <c r="B529" s="42" t="s">
        <v>2482</v>
      </c>
      <c r="C529" s="4">
        <v>942905</v>
      </c>
      <c r="D529" s="47" t="s">
        <v>2471</v>
      </c>
      <c r="E529" s="47" t="s">
        <v>59</v>
      </c>
      <c r="F529" s="47" t="s">
        <v>2472</v>
      </c>
      <c r="G529" s="8" t="s">
        <v>2559</v>
      </c>
      <c r="H529" s="8">
        <v>2204476919</v>
      </c>
      <c r="I529" s="8" t="s">
        <v>2569</v>
      </c>
      <c r="J529" s="8" t="s">
        <v>2570</v>
      </c>
      <c r="K529" s="47">
        <v>10</v>
      </c>
      <c r="L529" s="42"/>
      <c r="M529" s="6">
        <v>21.7</v>
      </c>
      <c r="N529" s="6">
        <v>21.93</v>
      </c>
      <c r="O529" s="6">
        <v>1</v>
      </c>
      <c r="P529" s="87">
        <f t="shared" si="8"/>
        <v>42.629999999999995</v>
      </c>
    </row>
    <row r="530" spans="1:16" ht="18" customHeight="1" x14ac:dyDescent="0.25">
      <c r="A530" s="3">
        <v>523</v>
      </c>
      <c r="B530" s="93" t="s">
        <v>2544</v>
      </c>
      <c r="C530" s="4">
        <v>940354</v>
      </c>
      <c r="D530" s="47" t="s">
        <v>2557</v>
      </c>
      <c r="E530" s="47" t="s">
        <v>14</v>
      </c>
      <c r="F530" s="47" t="s">
        <v>2548</v>
      </c>
      <c r="G530" s="8" t="s">
        <v>2561</v>
      </c>
      <c r="H530" s="8">
        <v>2017043423</v>
      </c>
      <c r="I530" s="8" t="s">
        <v>2571</v>
      </c>
      <c r="J530" s="8" t="s">
        <v>2626</v>
      </c>
      <c r="K530" s="47">
        <v>35</v>
      </c>
      <c r="L530" s="42"/>
      <c r="M530" s="6">
        <v>21.7</v>
      </c>
      <c r="N530" s="6">
        <v>21.93</v>
      </c>
      <c r="O530" s="6">
        <v>1</v>
      </c>
      <c r="P530" s="87">
        <f t="shared" si="8"/>
        <v>42.629999999999995</v>
      </c>
    </row>
    <row r="531" spans="1:16" ht="18" customHeight="1" x14ac:dyDescent="0.25">
      <c r="A531" s="3">
        <v>524</v>
      </c>
      <c r="B531" s="93" t="s">
        <v>2544</v>
      </c>
      <c r="C531" s="4">
        <v>947326</v>
      </c>
      <c r="D531" s="47" t="s">
        <v>50</v>
      </c>
      <c r="E531" s="47" t="s">
        <v>266</v>
      </c>
      <c r="F531" s="47" t="s">
        <v>2549</v>
      </c>
      <c r="G531" s="8" t="s">
        <v>2562</v>
      </c>
      <c r="H531" s="8">
        <v>11585030033</v>
      </c>
      <c r="I531" s="8" t="s">
        <v>2572</v>
      </c>
      <c r="J531" s="8" t="s">
        <v>2573</v>
      </c>
      <c r="K531" s="47">
        <v>272</v>
      </c>
      <c r="L531" s="42"/>
      <c r="M531" s="6">
        <v>21.7</v>
      </c>
      <c r="N531" s="6">
        <v>21.93</v>
      </c>
      <c r="O531" s="6">
        <v>1</v>
      </c>
      <c r="P531" s="87">
        <f t="shared" si="8"/>
        <v>42.629999999999995</v>
      </c>
    </row>
    <row r="532" spans="1:16" ht="18" customHeight="1" x14ac:dyDescent="0.25">
      <c r="A532" s="3">
        <v>525</v>
      </c>
      <c r="B532" s="93" t="s">
        <v>2544</v>
      </c>
      <c r="C532" s="4">
        <v>947327</v>
      </c>
      <c r="D532" s="47" t="s">
        <v>605</v>
      </c>
      <c r="E532" s="47" t="s">
        <v>2558</v>
      </c>
      <c r="F532" s="47" t="s">
        <v>2550</v>
      </c>
      <c r="G532" s="8" t="s">
        <v>2563</v>
      </c>
      <c r="H532" s="8">
        <v>12173025825</v>
      </c>
      <c r="I532" s="8" t="s">
        <v>2574</v>
      </c>
      <c r="J532" s="8" t="s">
        <v>2575</v>
      </c>
      <c r="K532" s="47">
        <v>36</v>
      </c>
      <c r="L532" s="42"/>
      <c r="M532" s="6">
        <v>21.7</v>
      </c>
      <c r="N532" s="6">
        <v>21.93</v>
      </c>
      <c r="O532" s="6">
        <v>1</v>
      </c>
      <c r="P532" s="87">
        <f t="shared" si="8"/>
        <v>42.629999999999995</v>
      </c>
    </row>
    <row r="533" spans="1:16" ht="18" hidden="1" customHeight="1" x14ac:dyDescent="0.25">
      <c r="A533" s="3">
        <v>526</v>
      </c>
      <c r="B533" s="82" t="s">
        <v>2583</v>
      </c>
      <c r="C533" s="82">
        <v>949576</v>
      </c>
      <c r="D533" s="84" t="s">
        <v>764</v>
      </c>
      <c r="E533" s="84" t="s">
        <v>266</v>
      </c>
      <c r="F533" s="84" t="s">
        <v>2598</v>
      </c>
      <c r="G533" s="85" t="s">
        <v>2396</v>
      </c>
      <c r="H533" s="85" t="s">
        <v>2396</v>
      </c>
      <c r="I533" s="85" t="s">
        <v>2396</v>
      </c>
      <c r="J533" s="85" t="s">
        <v>2396</v>
      </c>
      <c r="K533" s="85" t="s">
        <v>2396</v>
      </c>
      <c r="L533" s="82"/>
      <c r="M533" s="86">
        <v>21.7</v>
      </c>
      <c r="N533" s="86">
        <v>21.93</v>
      </c>
      <c r="O533" s="86">
        <v>1</v>
      </c>
      <c r="P533" s="87"/>
    </row>
    <row r="534" spans="1:16" hidden="1" x14ac:dyDescent="0.25">
      <c r="A534" s="3">
        <v>527</v>
      </c>
      <c r="B534" s="82" t="s">
        <v>2583</v>
      </c>
      <c r="C534" s="82">
        <v>949572</v>
      </c>
      <c r="D534" s="84" t="s">
        <v>19</v>
      </c>
      <c r="E534" s="84" t="s">
        <v>1348</v>
      </c>
      <c r="F534" s="84" t="s">
        <v>2599</v>
      </c>
      <c r="G534" s="85" t="s">
        <v>2396</v>
      </c>
      <c r="H534" s="85" t="s">
        <v>2396</v>
      </c>
      <c r="I534" s="85" t="s">
        <v>2396</v>
      </c>
      <c r="J534" s="85" t="s">
        <v>2396</v>
      </c>
      <c r="K534" s="85" t="s">
        <v>2396</v>
      </c>
      <c r="L534" s="82"/>
      <c r="M534" s="86">
        <v>21.7</v>
      </c>
      <c r="N534" s="86">
        <v>21.93</v>
      </c>
      <c r="O534" s="86">
        <v>1</v>
      </c>
      <c r="P534" s="87"/>
    </row>
    <row r="535" spans="1:16" hidden="1" x14ac:dyDescent="0.25">
      <c r="A535" s="3">
        <v>528</v>
      </c>
      <c r="B535" s="82" t="s">
        <v>2583</v>
      </c>
      <c r="C535" s="82">
        <v>953118</v>
      </c>
      <c r="D535" s="84" t="s">
        <v>39</v>
      </c>
      <c r="E535" s="84" t="s">
        <v>272</v>
      </c>
      <c r="F535" s="84" t="s">
        <v>2600</v>
      </c>
      <c r="G535" s="85" t="s">
        <v>2396</v>
      </c>
      <c r="H535" s="85" t="s">
        <v>2396</v>
      </c>
      <c r="I535" s="85" t="s">
        <v>2396</v>
      </c>
      <c r="J535" s="85" t="s">
        <v>2396</v>
      </c>
      <c r="K535" s="85" t="s">
        <v>2396</v>
      </c>
      <c r="L535" s="82"/>
      <c r="M535" s="86">
        <v>21.7</v>
      </c>
      <c r="N535" s="86">
        <v>21.93</v>
      </c>
      <c r="O535" s="86">
        <v>1</v>
      </c>
      <c r="P535" s="87"/>
    </row>
    <row r="536" spans="1:16" hidden="1" x14ac:dyDescent="0.25">
      <c r="A536" s="3">
        <v>529</v>
      </c>
      <c r="B536" s="82" t="s">
        <v>2583</v>
      </c>
      <c r="C536" s="82">
        <v>947337</v>
      </c>
      <c r="D536" s="84" t="s">
        <v>383</v>
      </c>
      <c r="E536" s="84" t="s">
        <v>2584</v>
      </c>
      <c r="F536" s="84" t="s">
        <v>2601</v>
      </c>
      <c r="G536" s="85" t="s">
        <v>2396</v>
      </c>
      <c r="H536" s="85" t="s">
        <v>2396</v>
      </c>
      <c r="I536" s="85" t="s">
        <v>2396</v>
      </c>
      <c r="J536" s="85" t="s">
        <v>2396</v>
      </c>
      <c r="K536" s="85" t="s">
        <v>2396</v>
      </c>
      <c r="L536" s="82"/>
      <c r="M536" s="86">
        <v>21.7</v>
      </c>
      <c r="N536" s="86">
        <v>21.93</v>
      </c>
      <c r="O536" s="86">
        <v>1</v>
      </c>
      <c r="P536" s="87"/>
    </row>
    <row r="537" spans="1:16" hidden="1" x14ac:dyDescent="0.25">
      <c r="A537" s="3">
        <v>530</v>
      </c>
      <c r="B537" s="82" t="s">
        <v>2583</v>
      </c>
      <c r="C537" s="82">
        <v>947329</v>
      </c>
      <c r="D537" s="84" t="s">
        <v>1009</v>
      </c>
      <c r="E537" s="84" t="s">
        <v>286</v>
      </c>
      <c r="F537" s="84" t="s">
        <v>2602</v>
      </c>
      <c r="G537" s="85" t="s">
        <v>2396</v>
      </c>
      <c r="H537" s="85" t="s">
        <v>2396</v>
      </c>
      <c r="I537" s="85" t="s">
        <v>2396</v>
      </c>
      <c r="J537" s="85" t="s">
        <v>2396</v>
      </c>
      <c r="K537" s="85" t="s">
        <v>2396</v>
      </c>
      <c r="L537" s="82"/>
      <c r="M537" s="86">
        <v>21.7</v>
      </c>
      <c r="N537" s="86">
        <v>21.93</v>
      </c>
      <c r="O537" s="86">
        <v>1</v>
      </c>
      <c r="P537" s="87"/>
    </row>
    <row r="538" spans="1:16" hidden="1" x14ac:dyDescent="0.25">
      <c r="A538" s="3">
        <v>531</v>
      </c>
      <c r="B538" s="82" t="s">
        <v>2583</v>
      </c>
      <c r="C538" s="82">
        <v>950709</v>
      </c>
      <c r="D538" s="84" t="s">
        <v>24</v>
      </c>
      <c r="E538" s="84" t="s">
        <v>2585</v>
      </c>
      <c r="F538" s="84" t="s">
        <v>2603</v>
      </c>
      <c r="G538" s="85" t="s">
        <v>2396</v>
      </c>
      <c r="H538" s="85" t="s">
        <v>2396</v>
      </c>
      <c r="I538" s="85" t="s">
        <v>2396</v>
      </c>
      <c r="J538" s="85" t="s">
        <v>2396</v>
      </c>
      <c r="K538" s="85" t="s">
        <v>2396</v>
      </c>
      <c r="L538" s="82"/>
      <c r="M538" s="86">
        <v>21.7</v>
      </c>
      <c r="N538" s="86">
        <v>21.93</v>
      </c>
      <c r="O538" s="86">
        <v>1</v>
      </c>
      <c r="P538" s="87"/>
    </row>
    <row r="539" spans="1:16" hidden="1" x14ac:dyDescent="0.25">
      <c r="A539" s="3">
        <v>532</v>
      </c>
      <c r="B539" s="82" t="s">
        <v>2583</v>
      </c>
      <c r="C539" s="82">
        <v>955454</v>
      </c>
      <c r="D539" s="84" t="s">
        <v>936</v>
      </c>
      <c r="E539" s="84" t="s">
        <v>16</v>
      </c>
      <c r="F539" s="84" t="s">
        <v>2604</v>
      </c>
      <c r="G539" s="85" t="s">
        <v>2396</v>
      </c>
      <c r="H539" s="85" t="s">
        <v>2396</v>
      </c>
      <c r="I539" s="85" t="s">
        <v>2396</v>
      </c>
      <c r="J539" s="85" t="s">
        <v>2396</v>
      </c>
      <c r="K539" s="85" t="s">
        <v>2396</v>
      </c>
      <c r="L539" s="82"/>
      <c r="M539" s="86">
        <v>21.7</v>
      </c>
      <c r="N539" s="86">
        <v>21.93</v>
      </c>
      <c r="O539" s="86">
        <v>1</v>
      </c>
      <c r="P539" s="87"/>
    </row>
    <row r="540" spans="1:16" hidden="1" x14ac:dyDescent="0.25">
      <c r="A540" s="3">
        <v>533</v>
      </c>
      <c r="B540" s="82" t="s">
        <v>2583</v>
      </c>
      <c r="C540" s="82">
        <v>940333</v>
      </c>
      <c r="D540" s="84" t="s">
        <v>2586</v>
      </c>
      <c r="E540" s="84" t="s">
        <v>33</v>
      </c>
      <c r="F540" s="84" t="s">
        <v>2605</v>
      </c>
      <c r="G540" s="85" t="s">
        <v>2396</v>
      </c>
      <c r="H540" s="85" t="s">
        <v>2396</v>
      </c>
      <c r="I540" s="85" t="s">
        <v>2396</v>
      </c>
      <c r="J540" s="85" t="s">
        <v>2396</v>
      </c>
      <c r="K540" s="85" t="s">
        <v>2396</v>
      </c>
      <c r="L540" s="82"/>
      <c r="M540" s="86">
        <v>21.7</v>
      </c>
      <c r="N540" s="86">
        <v>21.93</v>
      </c>
      <c r="O540" s="86">
        <v>1</v>
      </c>
      <c r="P540" s="87"/>
    </row>
    <row r="541" spans="1:16" hidden="1" x14ac:dyDescent="0.25">
      <c r="A541" s="3">
        <v>534</v>
      </c>
      <c r="B541" s="82" t="s">
        <v>2583</v>
      </c>
      <c r="C541" s="82">
        <v>953828</v>
      </c>
      <c r="D541" s="84" t="s">
        <v>296</v>
      </c>
      <c r="E541" s="84" t="s">
        <v>2587</v>
      </c>
      <c r="F541" s="84" t="s">
        <v>2606</v>
      </c>
      <c r="G541" s="85" t="s">
        <v>2396</v>
      </c>
      <c r="H541" s="85" t="s">
        <v>2396</v>
      </c>
      <c r="I541" s="85" t="s">
        <v>2396</v>
      </c>
      <c r="J541" s="85" t="s">
        <v>2396</v>
      </c>
      <c r="K541" s="85" t="s">
        <v>2396</v>
      </c>
      <c r="L541" s="82"/>
      <c r="M541" s="86">
        <v>21.7</v>
      </c>
      <c r="N541" s="86">
        <v>21.93</v>
      </c>
      <c r="O541" s="86">
        <v>1</v>
      </c>
      <c r="P541" s="87"/>
    </row>
    <row r="542" spans="1:16" hidden="1" x14ac:dyDescent="0.25">
      <c r="A542" s="3">
        <v>535</v>
      </c>
      <c r="B542" s="82" t="s">
        <v>2583</v>
      </c>
      <c r="C542" s="82">
        <v>940350</v>
      </c>
      <c r="D542" s="84" t="s">
        <v>96</v>
      </c>
      <c r="E542" s="84" t="s">
        <v>2588</v>
      </c>
      <c r="F542" s="84" t="s">
        <v>2607</v>
      </c>
      <c r="G542" s="85" t="s">
        <v>2396</v>
      </c>
      <c r="H542" s="85" t="s">
        <v>2396</v>
      </c>
      <c r="I542" s="85" t="s">
        <v>2396</v>
      </c>
      <c r="J542" s="85" t="s">
        <v>2396</v>
      </c>
      <c r="K542" s="85" t="s">
        <v>2396</v>
      </c>
      <c r="L542" s="82"/>
      <c r="M542" s="86">
        <v>21.7</v>
      </c>
      <c r="N542" s="86">
        <v>21.93</v>
      </c>
      <c r="O542" s="86">
        <v>1</v>
      </c>
      <c r="P542" s="87"/>
    </row>
    <row r="543" spans="1:16" hidden="1" x14ac:dyDescent="0.25">
      <c r="A543" s="3">
        <v>536</v>
      </c>
      <c r="B543" s="82" t="s">
        <v>2583</v>
      </c>
      <c r="C543" s="82">
        <v>939127</v>
      </c>
      <c r="D543" s="84" t="s">
        <v>2589</v>
      </c>
      <c r="E543" s="84" t="s">
        <v>30</v>
      </c>
      <c r="F543" s="84" t="s">
        <v>2608</v>
      </c>
      <c r="G543" s="85" t="s">
        <v>2396</v>
      </c>
      <c r="H543" s="85" t="s">
        <v>2396</v>
      </c>
      <c r="I543" s="85" t="s">
        <v>2396</v>
      </c>
      <c r="J543" s="85" t="s">
        <v>2396</v>
      </c>
      <c r="K543" s="85" t="s">
        <v>2396</v>
      </c>
      <c r="L543" s="82"/>
      <c r="M543" s="86">
        <v>21.7</v>
      </c>
      <c r="N543" s="86">
        <v>21.93</v>
      </c>
      <c r="O543" s="86">
        <v>1</v>
      </c>
      <c r="P543" s="87"/>
    </row>
    <row r="544" spans="1:16" hidden="1" x14ac:dyDescent="0.25">
      <c r="A544" s="3">
        <v>537</v>
      </c>
      <c r="B544" s="82" t="s">
        <v>2583</v>
      </c>
      <c r="C544" s="82">
        <v>947335</v>
      </c>
      <c r="D544" s="84" t="s">
        <v>45</v>
      </c>
      <c r="E544" s="84" t="s">
        <v>2590</v>
      </c>
      <c r="F544" s="84" t="s">
        <v>2609</v>
      </c>
      <c r="G544" s="85" t="s">
        <v>2396</v>
      </c>
      <c r="H544" s="85" t="s">
        <v>2396</v>
      </c>
      <c r="I544" s="85" t="s">
        <v>2396</v>
      </c>
      <c r="J544" s="85" t="s">
        <v>2396</v>
      </c>
      <c r="K544" s="85" t="s">
        <v>2396</v>
      </c>
      <c r="L544" s="82"/>
      <c r="M544" s="86">
        <v>21.7</v>
      </c>
      <c r="N544" s="86">
        <v>21.93</v>
      </c>
      <c r="O544" s="86">
        <v>1</v>
      </c>
      <c r="P544" s="87"/>
    </row>
    <row r="545" spans="1:16" hidden="1" x14ac:dyDescent="0.25">
      <c r="A545" s="3">
        <v>538</v>
      </c>
      <c r="B545" s="82" t="s">
        <v>2583</v>
      </c>
      <c r="C545" s="82">
        <v>953836</v>
      </c>
      <c r="D545" s="84" t="s">
        <v>142</v>
      </c>
      <c r="E545" s="84" t="s">
        <v>2591</v>
      </c>
      <c r="F545" s="84" t="s">
        <v>2610</v>
      </c>
      <c r="G545" s="85" t="s">
        <v>2396</v>
      </c>
      <c r="H545" s="85" t="s">
        <v>2396</v>
      </c>
      <c r="I545" s="85" t="s">
        <v>2396</v>
      </c>
      <c r="J545" s="85" t="s">
        <v>2396</v>
      </c>
      <c r="K545" s="85" t="s">
        <v>2396</v>
      </c>
      <c r="L545" s="82"/>
      <c r="M545" s="86">
        <v>21.7</v>
      </c>
      <c r="N545" s="86">
        <v>21.93</v>
      </c>
      <c r="O545" s="86">
        <v>1</v>
      </c>
      <c r="P545" s="87"/>
    </row>
    <row r="546" spans="1:16" hidden="1" x14ac:dyDescent="0.25">
      <c r="A546" s="3">
        <v>539</v>
      </c>
      <c r="B546" s="82" t="s">
        <v>2583</v>
      </c>
      <c r="C546" s="82">
        <v>947325</v>
      </c>
      <c r="D546" s="84" t="s">
        <v>2394</v>
      </c>
      <c r="E546" s="84" t="s">
        <v>1</v>
      </c>
      <c r="F546" s="84" t="s">
        <v>2611</v>
      </c>
      <c r="G546" s="85" t="s">
        <v>2396</v>
      </c>
      <c r="H546" s="85" t="s">
        <v>2396</v>
      </c>
      <c r="I546" s="85" t="s">
        <v>2396</v>
      </c>
      <c r="J546" s="85" t="s">
        <v>2396</v>
      </c>
      <c r="K546" s="85" t="s">
        <v>2396</v>
      </c>
      <c r="L546" s="82"/>
      <c r="M546" s="86">
        <v>21.7</v>
      </c>
      <c r="N546" s="86">
        <v>21.93</v>
      </c>
      <c r="O546" s="86">
        <v>1</v>
      </c>
      <c r="P546" s="87"/>
    </row>
    <row r="547" spans="1:16" hidden="1" x14ac:dyDescent="0.25">
      <c r="A547" s="3">
        <v>540</v>
      </c>
      <c r="B547" s="82" t="s">
        <v>2583</v>
      </c>
      <c r="C547" s="82">
        <v>942950</v>
      </c>
      <c r="D547" s="84" t="s">
        <v>1009</v>
      </c>
      <c r="E547" s="84" t="s">
        <v>296</v>
      </c>
      <c r="F547" s="84" t="s">
        <v>2612</v>
      </c>
      <c r="G547" s="85" t="s">
        <v>2396</v>
      </c>
      <c r="H547" s="85" t="s">
        <v>2396</v>
      </c>
      <c r="I547" s="85" t="s">
        <v>2396</v>
      </c>
      <c r="J547" s="85" t="s">
        <v>2396</v>
      </c>
      <c r="K547" s="85" t="s">
        <v>2396</v>
      </c>
      <c r="L547" s="82"/>
      <c r="M547" s="86">
        <v>21.7</v>
      </c>
      <c r="N547" s="86">
        <v>21.93</v>
      </c>
      <c r="O547" s="86">
        <v>1</v>
      </c>
      <c r="P547" s="87"/>
    </row>
    <row r="548" spans="1:16" hidden="1" x14ac:dyDescent="0.25">
      <c r="A548" s="3">
        <v>541</v>
      </c>
      <c r="B548" s="82" t="s">
        <v>2583</v>
      </c>
      <c r="C548" s="92">
        <v>949575</v>
      </c>
      <c r="D548" s="84" t="s">
        <v>591</v>
      </c>
      <c r="E548" s="84" t="s">
        <v>2592</v>
      </c>
      <c r="F548" s="84" t="s">
        <v>2613</v>
      </c>
      <c r="G548" s="85" t="s">
        <v>2396</v>
      </c>
      <c r="H548" s="85" t="s">
        <v>2396</v>
      </c>
      <c r="I548" s="85" t="s">
        <v>2396</v>
      </c>
      <c r="J548" s="85" t="s">
        <v>2396</v>
      </c>
      <c r="K548" s="85" t="s">
        <v>2396</v>
      </c>
      <c r="L548" s="82"/>
      <c r="M548" s="86">
        <v>21.7</v>
      </c>
      <c r="N548" s="86">
        <v>21.93</v>
      </c>
      <c r="O548" s="86">
        <v>1</v>
      </c>
      <c r="P548" s="87"/>
    </row>
    <row r="549" spans="1:16" hidden="1" x14ac:dyDescent="0.25">
      <c r="A549" s="3">
        <v>542</v>
      </c>
      <c r="B549" s="82" t="s">
        <v>2583</v>
      </c>
      <c r="C549" s="92">
        <v>949574</v>
      </c>
      <c r="D549" s="89" t="s">
        <v>2593</v>
      </c>
      <c r="E549" s="89" t="s">
        <v>2594</v>
      </c>
      <c r="F549" s="84" t="s">
        <v>2614</v>
      </c>
      <c r="G549" s="85" t="s">
        <v>2396</v>
      </c>
      <c r="H549" s="85" t="s">
        <v>2396</v>
      </c>
      <c r="I549" s="85" t="s">
        <v>2396</v>
      </c>
      <c r="J549" s="85" t="s">
        <v>2396</v>
      </c>
      <c r="K549" s="85" t="s">
        <v>2396</v>
      </c>
      <c r="L549" s="82"/>
      <c r="M549" s="86"/>
      <c r="N549" s="86">
        <v>21.93</v>
      </c>
      <c r="O549" s="86">
        <v>1</v>
      </c>
      <c r="P549" s="87"/>
    </row>
    <row r="550" spans="1:16" hidden="1" x14ac:dyDescent="0.25">
      <c r="A550" s="3">
        <v>543</v>
      </c>
      <c r="B550" s="82" t="s">
        <v>2583</v>
      </c>
      <c r="C550" s="92">
        <v>947339</v>
      </c>
      <c r="D550" s="89" t="s">
        <v>2595</v>
      </c>
      <c r="E550" s="89" t="s">
        <v>2596</v>
      </c>
      <c r="F550" s="84" t="s">
        <v>2615</v>
      </c>
      <c r="G550" s="85" t="s">
        <v>2396</v>
      </c>
      <c r="H550" s="85" t="s">
        <v>2396</v>
      </c>
      <c r="I550" s="85" t="s">
        <v>2396</v>
      </c>
      <c r="J550" s="85" t="s">
        <v>2396</v>
      </c>
      <c r="K550" s="85" t="s">
        <v>2396</v>
      </c>
      <c r="L550" s="82"/>
      <c r="M550" s="86"/>
      <c r="N550" s="86">
        <v>21.93</v>
      </c>
      <c r="O550" s="86">
        <v>1</v>
      </c>
      <c r="P550" s="87"/>
    </row>
    <row r="551" spans="1:16" hidden="1" x14ac:dyDescent="0.25">
      <c r="A551" s="3">
        <v>544</v>
      </c>
      <c r="B551" s="83" t="s">
        <v>2583</v>
      </c>
      <c r="C551" s="92">
        <v>947330</v>
      </c>
      <c r="D551" s="89" t="s">
        <v>2597</v>
      </c>
      <c r="E551" s="89" t="s">
        <v>0</v>
      </c>
      <c r="F551" s="84" t="s">
        <v>2616</v>
      </c>
      <c r="G551" s="85" t="s">
        <v>2396</v>
      </c>
      <c r="H551" s="85" t="s">
        <v>2396</v>
      </c>
      <c r="I551" s="85" t="s">
        <v>2396</v>
      </c>
      <c r="J551" s="85" t="s">
        <v>2396</v>
      </c>
      <c r="K551" s="85" t="s">
        <v>2396</v>
      </c>
      <c r="L551" s="82"/>
      <c r="M551" s="86"/>
      <c r="N551" s="86">
        <v>21.93</v>
      </c>
      <c r="O551" s="86">
        <v>1</v>
      </c>
      <c r="P551" s="87"/>
    </row>
    <row r="552" spans="1:16" s="24" customFormat="1" ht="16.5" thickBot="1" x14ac:dyDescent="0.3">
      <c r="A552" s="202" t="s">
        <v>2199</v>
      </c>
      <c r="B552" s="203"/>
      <c r="C552" s="203"/>
      <c r="D552" s="203"/>
      <c r="E552" s="203"/>
      <c r="F552" s="203"/>
      <c r="G552" s="203"/>
      <c r="H552" s="203"/>
      <c r="I552" s="203"/>
      <c r="J552" s="203"/>
      <c r="K552" s="204"/>
      <c r="L552" s="48">
        <f>SUM(L8:L551)</f>
        <v>0</v>
      </c>
      <c r="M552" s="48">
        <f>SUM(M8:M551)</f>
        <v>11739.70000000007</v>
      </c>
      <c r="N552" s="48">
        <f>SUM(N8:N551)</f>
        <v>11929.920000000091</v>
      </c>
      <c r="O552" s="48">
        <f>SUM(O8:O551)</f>
        <v>544</v>
      </c>
      <c r="P552" s="49">
        <f>SUM(P8:P551)</f>
        <v>20078.729999999952</v>
      </c>
    </row>
    <row r="553" spans="1:16" ht="15.75" hidden="1" thickBot="1" x14ac:dyDescent="0.3">
      <c r="L553" s="18"/>
      <c r="M553" s="17"/>
      <c r="N553" s="17"/>
      <c r="O553" s="22"/>
    </row>
    <row r="554" spans="1:16" ht="25.5" hidden="1" customHeight="1" x14ac:dyDescent="0.3">
      <c r="L554" s="19"/>
      <c r="M554" s="19"/>
      <c r="N554" s="19"/>
      <c r="O554" s="23"/>
      <c r="P554" s="20"/>
    </row>
    <row r="555" spans="1:16" ht="40.5" hidden="1" customHeight="1" thickBot="1" x14ac:dyDescent="0.3">
      <c r="C555" s="205"/>
      <c r="D555" s="205"/>
      <c r="E555" s="205"/>
      <c r="I555" s="57"/>
      <c r="L555" s="21"/>
      <c r="O555" s="23"/>
      <c r="P555" s="20"/>
    </row>
    <row r="556" spans="1:16" x14ac:dyDescent="0.25">
      <c r="C556" s="206" t="s">
        <v>2618</v>
      </c>
      <c r="D556" s="206"/>
      <c r="E556" s="206"/>
      <c r="I556" s="63" t="s">
        <v>2619</v>
      </c>
    </row>
    <row r="557" spans="1:16" x14ac:dyDescent="0.25">
      <c r="C557" s="207" t="s">
        <v>2539</v>
      </c>
      <c r="D557" s="207"/>
      <c r="E557" s="207"/>
      <c r="I557" s="70" t="s">
        <v>2620</v>
      </c>
      <c r="J557" s="62"/>
      <c r="K557" s="62"/>
    </row>
  </sheetData>
  <autoFilter ref="A7:P555" xr:uid="{00000000-0009-0000-0000-000001000000}">
    <filterColumn colId="3" showButton="0"/>
    <filterColumn colId="15">
      <filters>
        <filter val="$ 42,63"/>
        <filter val="$ 20.078,73"/>
      </filters>
    </filterColumn>
  </autoFilter>
  <mergeCells count="191">
    <mergeCell ref="K340:K341"/>
    <mergeCell ref="G349:G351"/>
    <mergeCell ref="H349:H351"/>
    <mergeCell ref="I349:I351"/>
    <mergeCell ref="J349:J351"/>
    <mergeCell ref="K349:K351"/>
    <mergeCell ref="G365:G366"/>
    <mergeCell ref="H365:H366"/>
    <mergeCell ref="I365:I366"/>
    <mergeCell ref="J365:J366"/>
    <mergeCell ref="K365:K366"/>
    <mergeCell ref="G340:G341"/>
    <mergeCell ref="H340:H341"/>
    <mergeCell ref="I340:I341"/>
    <mergeCell ref="J340:J341"/>
    <mergeCell ref="G271:G273"/>
    <mergeCell ref="H271:H273"/>
    <mergeCell ref="I271:I273"/>
    <mergeCell ref="J271:J273"/>
    <mergeCell ref="K271:K273"/>
    <mergeCell ref="G337:G338"/>
    <mergeCell ref="H337:H338"/>
    <mergeCell ref="I337:I338"/>
    <mergeCell ref="J337:J338"/>
    <mergeCell ref="K337:K338"/>
    <mergeCell ref="G335:G336"/>
    <mergeCell ref="H335:H336"/>
    <mergeCell ref="I335:I336"/>
    <mergeCell ref="J335:J336"/>
    <mergeCell ref="K335:K336"/>
    <mergeCell ref="K225:K226"/>
    <mergeCell ref="G241:G242"/>
    <mergeCell ref="H241:H242"/>
    <mergeCell ref="I241:I242"/>
    <mergeCell ref="J241:J242"/>
    <mergeCell ref="K241:K242"/>
    <mergeCell ref="G260:G261"/>
    <mergeCell ref="H260:H261"/>
    <mergeCell ref="I260:I261"/>
    <mergeCell ref="J260:J261"/>
    <mergeCell ref="K260:K261"/>
    <mergeCell ref="G225:G226"/>
    <mergeCell ref="H225:H226"/>
    <mergeCell ref="I225:I226"/>
    <mergeCell ref="J225:J226"/>
    <mergeCell ref="G211:G212"/>
    <mergeCell ref="H211:H212"/>
    <mergeCell ref="I211:I212"/>
    <mergeCell ref="J211:J212"/>
    <mergeCell ref="K211:K212"/>
    <mergeCell ref="G215:G216"/>
    <mergeCell ref="H215:H216"/>
    <mergeCell ref="I215:I216"/>
    <mergeCell ref="J215:J216"/>
    <mergeCell ref="K215:K216"/>
    <mergeCell ref="K184:K185"/>
    <mergeCell ref="G192:G193"/>
    <mergeCell ref="H192:H193"/>
    <mergeCell ref="I192:I193"/>
    <mergeCell ref="J192:J193"/>
    <mergeCell ref="K192:K193"/>
    <mergeCell ref="G194:G195"/>
    <mergeCell ref="K153:K154"/>
    <mergeCell ref="G163:G164"/>
    <mergeCell ref="H163:H164"/>
    <mergeCell ref="I163:I164"/>
    <mergeCell ref="J163:J164"/>
    <mergeCell ref="K163:K164"/>
    <mergeCell ref="G166:G167"/>
    <mergeCell ref="H166:H167"/>
    <mergeCell ref="I166:I167"/>
    <mergeCell ref="J166:J167"/>
    <mergeCell ref="K166:K167"/>
    <mergeCell ref="G184:G185"/>
    <mergeCell ref="H184:H185"/>
    <mergeCell ref="I184:I185"/>
    <mergeCell ref="J184:J185"/>
    <mergeCell ref="G105:G106"/>
    <mergeCell ref="H105:H106"/>
    <mergeCell ref="I105:I106"/>
    <mergeCell ref="J105:J106"/>
    <mergeCell ref="K105:K106"/>
    <mergeCell ref="G129:G130"/>
    <mergeCell ref="H129:H130"/>
    <mergeCell ref="I129:I130"/>
    <mergeCell ref="J129:J130"/>
    <mergeCell ref="K129:K130"/>
    <mergeCell ref="G496:G497"/>
    <mergeCell ref="H496:H497"/>
    <mergeCell ref="I496:I497"/>
    <mergeCell ref="J496:J497"/>
    <mergeCell ref="K496:K497"/>
    <mergeCell ref="G15:G16"/>
    <mergeCell ref="H15:H16"/>
    <mergeCell ref="I15:I16"/>
    <mergeCell ref="J15:J16"/>
    <mergeCell ref="K15:K16"/>
    <mergeCell ref="G41:G42"/>
    <mergeCell ref="H41:H42"/>
    <mergeCell ref="I41:I42"/>
    <mergeCell ref="J41:J42"/>
    <mergeCell ref="K41:K42"/>
    <mergeCell ref="G72:G73"/>
    <mergeCell ref="H72:H73"/>
    <mergeCell ref="I72:I73"/>
    <mergeCell ref="J72:J73"/>
    <mergeCell ref="K72:K73"/>
    <mergeCell ref="G79:G80"/>
    <mergeCell ref="H79:H80"/>
    <mergeCell ref="I79:I80"/>
    <mergeCell ref="J79:J80"/>
    <mergeCell ref="G412:G413"/>
    <mergeCell ref="H412:H413"/>
    <mergeCell ref="I412:I413"/>
    <mergeCell ref="J412:J413"/>
    <mergeCell ref="K412:K413"/>
    <mergeCell ref="G416:G417"/>
    <mergeCell ref="H416:H417"/>
    <mergeCell ref="I416:I417"/>
    <mergeCell ref="J416:J417"/>
    <mergeCell ref="K416:K417"/>
    <mergeCell ref="G374:G375"/>
    <mergeCell ref="H374:H375"/>
    <mergeCell ref="I374:I375"/>
    <mergeCell ref="J374:J375"/>
    <mergeCell ref="K374:K375"/>
    <mergeCell ref="G408:G409"/>
    <mergeCell ref="H408:H409"/>
    <mergeCell ref="I408:I409"/>
    <mergeCell ref="J408:J409"/>
    <mergeCell ref="K408:K409"/>
    <mergeCell ref="A552:K552"/>
    <mergeCell ref="C555:E555"/>
    <mergeCell ref="C556:E556"/>
    <mergeCell ref="C557:E557"/>
    <mergeCell ref="G423:G424"/>
    <mergeCell ref="H423:H424"/>
    <mergeCell ref="I423:I424"/>
    <mergeCell ref="J423:J424"/>
    <mergeCell ref="K423:K424"/>
    <mergeCell ref="J441:J442"/>
    <mergeCell ref="K441:K442"/>
    <mergeCell ref="G461:G462"/>
    <mergeCell ref="H461:H462"/>
    <mergeCell ref="I461:I462"/>
    <mergeCell ref="J461:J462"/>
    <mergeCell ref="K461:K462"/>
    <mergeCell ref="G480:G481"/>
    <mergeCell ref="H480:H481"/>
    <mergeCell ref="I480:I481"/>
    <mergeCell ref="J480:J481"/>
    <mergeCell ref="K480:K481"/>
    <mergeCell ref="G441:G442"/>
    <mergeCell ref="H441:H442"/>
    <mergeCell ref="I441:I442"/>
    <mergeCell ref="G147:G148"/>
    <mergeCell ref="H147:H148"/>
    <mergeCell ref="I147:I148"/>
    <mergeCell ref="J147:J148"/>
    <mergeCell ref="K147:K148"/>
    <mergeCell ref="G153:G154"/>
    <mergeCell ref="H153:H154"/>
    <mergeCell ref="I153:I154"/>
    <mergeCell ref="J153:J154"/>
    <mergeCell ref="G134:G135"/>
    <mergeCell ref="H134:H135"/>
    <mergeCell ref="I134:I135"/>
    <mergeCell ref="J134:J135"/>
    <mergeCell ref="K134:K135"/>
    <mergeCell ref="G107:G108"/>
    <mergeCell ref="H107:H108"/>
    <mergeCell ref="I107:I108"/>
    <mergeCell ref="J107:J108"/>
    <mergeCell ref="K107:K108"/>
    <mergeCell ref="K79:K80"/>
    <mergeCell ref="I86:I87"/>
    <mergeCell ref="J86:J87"/>
    <mergeCell ref="K86:K87"/>
    <mergeCell ref="G97:G98"/>
    <mergeCell ref="H97:H98"/>
    <mergeCell ref="D7:E7"/>
    <mergeCell ref="A1:N1"/>
    <mergeCell ref="A2:N2"/>
    <mergeCell ref="A3:N3"/>
    <mergeCell ref="A4:N4"/>
    <mergeCell ref="A5:P5"/>
    <mergeCell ref="A6:F6"/>
    <mergeCell ref="G6:P6"/>
    <mergeCell ref="I97:I98"/>
    <mergeCell ref="J97:J98"/>
    <mergeCell ref="K97:K98"/>
  </mergeCells>
  <conditionalFormatting sqref="C7">
    <cfRule type="duplicateValues" dxfId="46" priority="26"/>
    <cfRule type="duplicateValues" dxfId="45" priority="27"/>
    <cfRule type="duplicateValues" dxfId="44" priority="28"/>
  </conditionalFormatting>
  <conditionalFormatting sqref="C1:C4">
    <cfRule type="duplicateValues" dxfId="43" priority="25"/>
  </conditionalFormatting>
  <conditionalFormatting sqref="C556:C1048576 C553:C554 C1:C7">
    <cfRule type="duplicateValues" dxfId="42" priority="23"/>
    <cfRule type="duplicateValues" dxfId="41" priority="24"/>
  </conditionalFormatting>
  <conditionalFormatting sqref="C556:C1048576 C553:C554 C1:C7">
    <cfRule type="duplicateValues" dxfId="40" priority="22"/>
  </conditionalFormatting>
  <conditionalFormatting sqref="H556:H1048576 H553:H554 H1:H7">
    <cfRule type="duplicateValues" dxfId="39" priority="21"/>
  </conditionalFormatting>
  <conditionalFormatting sqref="C556:C1048576 C552:C554 C1:C7">
    <cfRule type="duplicateValues" dxfId="38" priority="20"/>
  </conditionalFormatting>
  <conditionalFormatting sqref="C555">
    <cfRule type="duplicateValues" dxfId="37" priority="102"/>
    <cfRule type="duplicateValues" dxfId="36" priority="103"/>
  </conditionalFormatting>
  <conditionalFormatting sqref="C555">
    <cfRule type="duplicateValues" dxfId="35" priority="104"/>
  </conditionalFormatting>
  <conditionalFormatting sqref="H555">
    <cfRule type="duplicateValues" dxfId="34" priority="105"/>
  </conditionalFormatting>
  <conditionalFormatting sqref="I557">
    <cfRule type="duplicateValues" dxfId="33" priority="13"/>
    <cfRule type="duplicateValues" dxfId="32" priority="14"/>
  </conditionalFormatting>
  <conditionalFormatting sqref="I557">
    <cfRule type="duplicateValues" dxfId="31" priority="12"/>
  </conditionalFormatting>
  <conditionalFormatting sqref="I557">
    <cfRule type="duplicateValues" dxfId="30" priority="11"/>
  </conditionalFormatting>
  <conditionalFormatting sqref="C244:C249 C8:C242 C251:C500">
    <cfRule type="duplicateValues" dxfId="29" priority="6"/>
    <cfRule type="duplicateValues" dxfId="28" priority="7"/>
  </conditionalFormatting>
  <conditionalFormatting sqref="C8:C500">
    <cfRule type="duplicateValues" dxfId="27" priority="5"/>
  </conditionalFormatting>
  <conditionalFormatting sqref="C8:C500 C533:C551">
    <cfRule type="duplicateValues" dxfId="26" priority="4"/>
  </conditionalFormatting>
  <conditionalFormatting sqref="C526:C532">
    <cfRule type="duplicateValues" dxfId="25" priority="1"/>
    <cfRule type="duplicateValues" dxfId="24" priority="2"/>
  </conditionalFormatting>
  <conditionalFormatting sqref="C526:C532">
    <cfRule type="duplicateValues" dxfId="23" priority="3"/>
  </conditionalFormatting>
  <conditionalFormatting sqref="C501:C525">
    <cfRule type="duplicateValues" dxfId="22" priority="8"/>
    <cfRule type="duplicateValues" dxfId="21" priority="9"/>
  </conditionalFormatting>
  <conditionalFormatting sqref="C501:C525">
    <cfRule type="duplicateValues" dxfId="20" priority="10"/>
  </conditionalFormatting>
  <pageMargins left="0.70866141732283472" right="0.70866141732283472" top="0.74803149606299213" bottom="0.74803149606299213" header="0.31496062992125984" footer="0.31496062992125984"/>
  <pageSetup paperSize="9" scale="43" orientation="landscape" horizontalDpi="0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pageSetUpPr fitToPage="1"/>
  </sheetPr>
  <dimension ref="A1:AG563"/>
  <sheetViews>
    <sheetView tabSelected="1" zoomScale="80" zoomScaleNormal="80" workbookViewId="0">
      <selection activeCell="J158" sqref="J1:J1048576"/>
    </sheetView>
  </sheetViews>
  <sheetFormatPr baseColWidth="10" defaultRowHeight="15" x14ac:dyDescent="0.25"/>
  <cols>
    <col min="1" max="1" width="4.7109375" customWidth="1"/>
    <col min="2" max="2" width="25.85546875" customWidth="1"/>
    <col min="3" max="3" width="10.85546875" style="2" customWidth="1"/>
    <col min="4" max="5" width="13.85546875" customWidth="1"/>
    <col min="6" max="6" width="21.85546875" customWidth="1"/>
    <col min="7" max="7" width="25" customWidth="1"/>
    <col min="8" max="8" width="19.28515625" style="2" customWidth="1"/>
    <col min="9" max="9" width="39" customWidth="1"/>
    <col min="10" max="10" width="13.7109375" style="2" customWidth="1"/>
    <col min="11" max="11" width="10.7109375" style="2" customWidth="1"/>
    <col min="12" max="12" width="13.5703125" customWidth="1"/>
    <col min="13" max="13" width="11.7109375" customWidth="1"/>
    <col min="14" max="14" width="10.28515625" customWidth="1"/>
    <col min="15" max="15" width="10.140625" customWidth="1"/>
    <col min="16" max="16" width="11.85546875" customWidth="1"/>
    <col min="17" max="17" width="11.42578125" customWidth="1"/>
    <col min="18" max="18" width="12.5703125" customWidth="1"/>
    <col min="19" max="19" width="11.42578125" customWidth="1"/>
    <col min="20" max="20" width="19.7109375" customWidth="1"/>
    <col min="21" max="21" width="17.42578125" customWidth="1"/>
    <col min="22" max="22" width="11.42578125" customWidth="1"/>
    <col min="23" max="23" width="12" customWidth="1"/>
    <col min="24" max="24" width="11.42578125" customWidth="1"/>
    <col min="25" max="25" width="13.42578125" customWidth="1"/>
    <col min="26" max="26" width="11.42578125" customWidth="1"/>
    <col min="27" max="27" width="14" customWidth="1"/>
    <col min="28" max="28" width="14.140625" customWidth="1"/>
    <col min="29" max="29" width="15.42578125" customWidth="1"/>
    <col min="30" max="30" width="11.42578125" customWidth="1"/>
    <col min="31" max="32" width="13.85546875" customWidth="1"/>
    <col min="33" max="33" width="18.5703125" customWidth="1"/>
  </cols>
  <sheetData>
    <row r="1" spans="1:33" ht="22.5" x14ac:dyDescent="0.3">
      <c r="A1" s="179" t="s">
        <v>60</v>
      </c>
      <c r="B1" s="179"/>
      <c r="C1" s="179"/>
      <c r="D1" s="179"/>
      <c r="E1" s="179"/>
      <c r="F1" s="179"/>
      <c r="G1" s="179"/>
      <c r="H1" s="179"/>
      <c r="I1" s="179"/>
      <c r="J1" s="179"/>
      <c r="K1" s="179"/>
      <c r="L1" s="179"/>
      <c r="M1" s="179"/>
      <c r="N1" s="179"/>
      <c r="O1" s="16"/>
      <c r="P1" s="1"/>
    </row>
    <row r="2" spans="1:33" ht="22.5" x14ac:dyDescent="0.3">
      <c r="A2" s="179" t="s">
        <v>78</v>
      </c>
      <c r="B2" s="179"/>
      <c r="C2" s="179"/>
      <c r="D2" s="179"/>
      <c r="E2" s="179"/>
      <c r="F2" s="179"/>
      <c r="G2" s="179"/>
      <c r="H2" s="179"/>
      <c r="I2" s="179"/>
      <c r="J2" s="179"/>
      <c r="K2" s="179"/>
      <c r="L2" s="179"/>
      <c r="M2" s="179"/>
      <c r="N2" s="179"/>
      <c r="O2" s="16"/>
      <c r="P2" s="1"/>
    </row>
    <row r="3" spans="1:33" ht="22.5" x14ac:dyDescent="0.3">
      <c r="A3" s="179" t="s">
        <v>61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6"/>
      <c r="P3" s="1"/>
    </row>
    <row r="4" spans="1:33" ht="22.5" x14ac:dyDescent="0.3">
      <c r="A4" s="179" t="s">
        <v>2534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6"/>
      <c r="P4" s="1"/>
    </row>
    <row r="5" spans="1:33" x14ac:dyDescent="0.25">
      <c r="A5" s="180"/>
      <c r="B5" s="180"/>
      <c r="C5" s="180"/>
      <c r="D5" s="180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</row>
    <row r="6" spans="1:33" s="13" customFormat="1" ht="25.5" customHeight="1" x14ac:dyDescent="0.25">
      <c r="A6" s="181" t="s">
        <v>62</v>
      </c>
      <c r="B6" s="182"/>
      <c r="C6" s="182"/>
      <c r="D6" s="182"/>
      <c r="E6" s="182"/>
      <c r="F6" s="183"/>
      <c r="G6" s="184" t="s">
        <v>63</v>
      </c>
      <c r="H6" s="185"/>
      <c r="I6" s="185"/>
      <c r="J6" s="185"/>
      <c r="K6" s="185"/>
      <c r="L6" s="185"/>
      <c r="M6" s="185"/>
      <c r="N6" s="185"/>
      <c r="O6" s="185"/>
      <c r="P6" s="186"/>
    </row>
    <row r="7" spans="1:33" s="13" customFormat="1" ht="37.5" customHeight="1" x14ac:dyDescent="0.25">
      <c r="A7" s="14" t="s">
        <v>64</v>
      </c>
      <c r="B7" s="14" t="s">
        <v>65</v>
      </c>
      <c r="C7" s="14" t="s">
        <v>66</v>
      </c>
      <c r="D7" s="177" t="s">
        <v>67</v>
      </c>
      <c r="E7" s="178"/>
      <c r="F7" s="14" t="s">
        <v>68</v>
      </c>
      <c r="G7" s="14" t="s">
        <v>69</v>
      </c>
      <c r="H7" s="14" t="s">
        <v>70</v>
      </c>
      <c r="I7" s="14" t="s">
        <v>71</v>
      </c>
      <c r="J7" s="14" t="s">
        <v>72</v>
      </c>
      <c r="K7" s="14" t="s">
        <v>73</v>
      </c>
      <c r="L7" s="15" t="s">
        <v>2540</v>
      </c>
      <c r="M7" s="15" t="s">
        <v>2541</v>
      </c>
      <c r="N7" s="15" t="s">
        <v>2542</v>
      </c>
      <c r="O7" s="15" t="s">
        <v>2352</v>
      </c>
      <c r="P7" s="15" t="s">
        <v>2543</v>
      </c>
      <c r="Q7" s="15" t="s">
        <v>2617</v>
      </c>
      <c r="R7" s="15" t="s">
        <v>2372</v>
      </c>
      <c r="S7" s="15" t="s">
        <v>2374</v>
      </c>
      <c r="T7" s="15" t="s">
        <v>2375</v>
      </c>
      <c r="U7" s="15" t="s">
        <v>2376</v>
      </c>
      <c r="V7" s="15" t="s">
        <v>2535</v>
      </c>
      <c r="W7" s="15" t="s">
        <v>2377</v>
      </c>
      <c r="X7" s="15" t="s">
        <v>2378</v>
      </c>
      <c r="Y7" s="53" t="s">
        <v>2442</v>
      </c>
      <c r="Z7" s="53" t="s">
        <v>2535</v>
      </c>
      <c r="AA7" s="53" t="s">
        <v>2445</v>
      </c>
      <c r="AB7" s="53" t="s">
        <v>2443</v>
      </c>
      <c r="AC7" s="53" t="s">
        <v>2444</v>
      </c>
      <c r="AD7" s="53" t="s">
        <v>2446</v>
      </c>
      <c r="AE7" s="53" t="s">
        <v>2531</v>
      </c>
      <c r="AF7" s="53" t="s">
        <v>2532</v>
      </c>
      <c r="AG7" s="53" t="s">
        <v>2533</v>
      </c>
    </row>
    <row r="8" spans="1:33" ht="18" customHeight="1" x14ac:dyDescent="0.25">
      <c r="A8" s="3">
        <v>1</v>
      </c>
      <c r="B8" s="3" t="s">
        <v>238</v>
      </c>
      <c r="C8" s="10">
        <v>851212</v>
      </c>
      <c r="D8" s="10" t="s">
        <v>79</v>
      </c>
      <c r="E8" s="10" t="s">
        <v>80</v>
      </c>
      <c r="F8" s="10" t="s">
        <v>81</v>
      </c>
      <c r="G8" s="32" t="s">
        <v>82</v>
      </c>
      <c r="H8" s="10" t="s">
        <v>83</v>
      </c>
      <c r="I8" s="10" t="s">
        <v>84</v>
      </c>
      <c r="J8" s="10" t="s">
        <v>85</v>
      </c>
      <c r="K8" s="6">
        <v>10</v>
      </c>
      <c r="L8" s="40">
        <v>0</v>
      </c>
      <c r="M8" s="6">
        <v>21.7</v>
      </c>
      <c r="N8" s="6">
        <v>21.93</v>
      </c>
      <c r="O8" s="6">
        <v>1</v>
      </c>
      <c r="P8" s="87">
        <f>+L8+M8+N8-O8</f>
        <v>42.629999999999995</v>
      </c>
      <c r="Q8" s="41">
        <f>+L8+M8+N8-O8-P8</f>
        <v>0</v>
      </c>
      <c r="R8" s="42">
        <v>22.45</v>
      </c>
      <c r="S8" s="42">
        <v>5.54</v>
      </c>
      <c r="T8" s="41">
        <f>+Q8+R8-S8</f>
        <v>16.91</v>
      </c>
      <c r="U8" s="42">
        <v>21.96</v>
      </c>
      <c r="V8" s="42">
        <v>2.27</v>
      </c>
      <c r="W8" s="51">
        <f>+T8+U8-V8</f>
        <v>36.6</v>
      </c>
      <c r="X8" s="41">
        <f>+T8+U8-V8-W8</f>
        <v>0</v>
      </c>
      <c r="Y8" s="54">
        <v>22.56</v>
      </c>
      <c r="Z8" s="54">
        <v>1</v>
      </c>
      <c r="AA8" s="55">
        <f>+X8+Y8-Z8</f>
        <v>21.56</v>
      </c>
      <c r="AB8" s="54">
        <v>22.25</v>
      </c>
      <c r="AC8" s="56">
        <f>+AA8+AB8</f>
        <v>43.81</v>
      </c>
      <c r="AD8" s="55">
        <f>+AA8+AB8-AC8</f>
        <v>0</v>
      </c>
      <c r="AE8" s="54">
        <v>6.48</v>
      </c>
      <c r="AF8" s="54"/>
      <c r="AG8" s="55">
        <f>+AE8+AC8+AF8</f>
        <v>50.290000000000006</v>
      </c>
    </row>
    <row r="9" spans="1:33" ht="18" hidden="1" customHeight="1" x14ac:dyDescent="0.25">
      <c r="A9" s="3">
        <v>2</v>
      </c>
      <c r="B9" s="3" t="s">
        <v>238</v>
      </c>
      <c r="C9" s="10">
        <v>851218</v>
      </c>
      <c r="D9" s="10" t="s">
        <v>30</v>
      </c>
      <c r="E9" s="10" t="s">
        <v>86</v>
      </c>
      <c r="F9" s="10" t="s">
        <v>87</v>
      </c>
      <c r="G9" s="32" t="s">
        <v>82</v>
      </c>
      <c r="H9" s="10" t="s">
        <v>88</v>
      </c>
      <c r="I9" s="10" t="s">
        <v>89</v>
      </c>
      <c r="J9" s="10" t="s">
        <v>90</v>
      </c>
      <c r="K9" s="6">
        <v>10</v>
      </c>
      <c r="L9" s="40">
        <v>0</v>
      </c>
      <c r="M9" s="6">
        <v>21.7</v>
      </c>
      <c r="N9" s="6">
        <v>21.93</v>
      </c>
      <c r="O9" s="6">
        <v>1</v>
      </c>
      <c r="P9" s="87">
        <v>0</v>
      </c>
      <c r="Q9" s="41">
        <f t="shared" ref="Q9:Q71" si="0">+L9+M9+N9-O9-P9</f>
        <v>42.629999999999995</v>
      </c>
      <c r="R9" s="42">
        <v>22.45</v>
      </c>
      <c r="S9" s="42">
        <v>5.54</v>
      </c>
      <c r="T9" s="41">
        <f t="shared" ref="T9:T71" si="1">+Q9+R9-S9</f>
        <v>59.54</v>
      </c>
      <c r="U9" s="42">
        <v>21.96</v>
      </c>
      <c r="V9" s="42">
        <v>2.27</v>
      </c>
      <c r="W9" s="51">
        <f t="shared" ref="W9:W71" si="2">+T9+U9-V9</f>
        <v>79.23</v>
      </c>
      <c r="X9" s="41">
        <f t="shared" ref="X9:X71" si="3">+T9+U9-V9-W9</f>
        <v>0</v>
      </c>
      <c r="Y9" s="54">
        <v>22.56</v>
      </c>
      <c r="Z9" s="54">
        <v>1</v>
      </c>
      <c r="AA9" s="55">
        <f t="shared" ref="AA9:AA71" si="4">+X9+Y9-Z9</f>
        <v>21.56</v>
      </c>
      <c r="AB9" s="54">
        <v>22.25</v>
      </c>
      <c r="AC9" s="56">
        <f t="shared" ref="AC9:AC68" si="5">+AA9+AB9</f>
        <v>43.81</v>
      </c>
      <c r="AD9" s="55">
        <f t="shared" ref="AD9:AD71" si="6">+AA9+AB9-AC9</f>
        <v>0</v>
      </c>
      <c r="AE9" s="54">
        <v>6.48</v>
      </c>
      <c r="AF9" s="54"/>
      <c r="AG9" s="55">
        <f t="shared" ref="AG9:AG71" si="7">+AE9+AC9+AF9</f>
        <v>50.290000000000006</v>
      </c>
    </row>
    <row r="10" spans="1:33" ht="18" customHeight="1" x14ac:dyDescent="0.25">
      <c r="A10" s="3">
        <v>3</v>
      </c>
      <c r="B10" s="3" t="s">
        <v>238</v>
      </c>
      <c r="C10" s="10">
        <v>564137</v>
      </c>
      <c r="D10" s="10" t="s">
        <v>91</v>
      </c>
      <c r="E10" s="10" t="s">
        <v>35</v>
      </c>
      <c r="F10" s="10" t="s">
        <v>92</v>
      </c>
      <c r="G10" s="32" t="s">
        <v>82</v>
      </c>
      <c r="H10" s="10" t="s">
        <v>93</v>
      </c>
      <c r="I10" s="10" t="s">
        <v>94</v>
      </c>
      <c r="J10" s="10" t="s">
        <v>95</v>
      </c>
      <c r="K10" s="6">
        <v>10</v>
      </c>
      <c r="L10" s="40">
        <v>0</v>
      </c>
      <c r="M10" s="6">
        <v>21.7</v>
      </c>
      <c r="N10" s="6">
        <v>21.93</v>
      </c>
      <c r="O10" s="6">
        <v>1</v>
      </c>
      <c r="P10" s="87">
        <f t="shared" ref="P10:P71" si="8">+L10+M10+N10-O10</f>
        <v>42.629999999999995</v>
      </c>
      <c r="Q10" s="41">
        <f t="shared" si="0"/>
        <v>0</v>
      </c>
      <c r="R10" s="42">
        <v>22.45</v>
      </c>
      <c r="S10" s="42">
        <v>5.54</v>
      </c>
      <c r="T10" s="41">
        <f t="shared" si="1"/>
        <v>16.91</v>
      </c>
      <c r="U10" s="42">
        <v>21.96</v>
      </c>
      <c r="V10" s="42">
        <v>2.27</v>
      </c>
      <c r="W10" s="51">
        <f t="shared" si="2"/>
        <v>36.6</v>
      </c>
      <c r="X10" s="41">
        <f t="shared" si="3"/>
        <v>0</v>
      </c>
      <c r="Y10" s="54">
        <v>22.56</v>
      </c>
      <c r="Z10" s="54">
        <v>1</v>
      </c>
      <c r="AA10" s="55">
        <f t="shared" si="4"/>
        <v>21.56</v>
      </c>
      <c r="AB10" s="54">
        <v>22.25</v>
      </c>
      <c r="AC10" s="56">
        <f t="shared" si="5"/>
        <v>43.81</v>
      </c>
      <c r="AD10" s="55">
        <f t="shared" si="6"/>
        <v>0</v>
      </c>
      <c r="AE10" s="54">
        <v>6.48</v>
      </c>
      <c r="AF10" s="54"/>
      <c r="AG10" s="55">
        <f t="shared" si="7"/>
        <v>50.290000000000006</v>
      </c>
    </row>
    <row r="11" spans="1:33" ht="18" customHeight="1" x14ac:dyDescent="0.25">
      <c r="A11" s="3">
        <v>4</v>
      </c>
      <c r="B11" s="3" t="s">
        <v>238</v>
      </c>
      <c r="C11" s="10">
        <v>843953</v>
      </c>
      <c r="D11" s="10" t="s">
        <v>96</v>
      </c>
      <c r="E11" s="10" t="s">
        <v>97</v>
      </c>
      <c r="F11" s="10" t="s">
        <v>98</v>
      </c>
      <c r="G11" s="32" t="s">
        <v>82</v>
      </c>
      <c r="H11" s="10" t="s">
        <v>99</v>
      </c>
      <c r="I11" s="10" t="s">
        <v>100</v>
      </c>
      <c r="J11" s="10" t="s">
        <v>101</v>
      </c>
      <c r="K11" s="6">
        <v>10</v>
      </c>
      <c r="L11" s="40">
        <v>0</v>
      </c>
      <c r="M11" s="6">
        <v>21.7</v>
      </c>
      <c r="N11" s="6">
        <v>21.93</v>
      </c>
      <c r="O11" s="6">
        <v>1</v>
      </c>
      <c r="P11" s="87">
        <f t="shared" si="8"/>
        <v>42.629999999999995</v>
      </c>
      <c r="Q11" s="41">
        <f t="shared" si="0"/>
        <v>0</v>
      </c>
      <c r="R11" s="42">
        <v>22.45</v>
      </c>
      <c r="S11" s="42">
        <v>5.54</v>
      </c>
      <c r="T11" s="41">
        <f t="shared" si="1"/>
        <v>16.91</v>
      </c>
      <c r="U11" s="42">
        <v>21.96</v>
      </c>
      <c r="V11" s="42">
        <v>2.27</v>
      </c>
      <c r="W11" s="51">
        <f t="shared" si="2"/>
        <v>36.6</v>
      </c>
      <c r="X11" s="41">
        <f t="shared" si="3"/>
        <v>0</v>
      </c>
      <c r="Y11" s="54">
        <v>22.56</v>
      </c>
      <c r="Z11" s="54">
        <v>1</v>
      </c>
      <c r="AA11" s="55">
        <f t="shared" si="4"/>
        <v>21.56</v>
      </c>
      <c r="AB11" s="54">
        <v>22.25</v>
      </c>
      <c r="AC11" s="56">
        <f t="shared" si="5"/>
        <v>43.81</v>
      </c>
      <c r="AD11" s="55">
        <f t="shared" si="6"/>
        <v>0</v>
      </c>
      <c r="AE11" s="54">
        <v>6.48</v>
      </c>
      <c r="AF11" s="54"/>
      <c r="AG11" s="55">
        <f t="shared" si="7"/>
        <v>50.290000000000006</v>
      </c>
    </row>
    <row r="12" spans="1:33" ht="18" customHeight="1" x14ac:dyDescent="0.25">
      <c r="A12" s="3">
        <v>5</v>
      </c>
      <c r="B12" s="3" t="s">
        <v>238</v>
      </c>
      <c r="C12" s="10">
        <v>843957</v>
      </c>
      <c r="D12" s="10" t="s">
        <v>102</v>
      </c>
      <c r="E12" s="10" t="s">
        <v>103</v>
      </c>
      <c r="F12" s="10" t="s">
        <v>104</v>
      </c>
      <c r="G12" s="32" t="s">
        <v>82</v>
      </c>
      <c r="H12" s="10" t="s">
        <v>105</v>
      </c>
      <c r="I12" s="10" t="s">
        <v>106</v>
      </c>
      <c r="J12" s="10" t="s">
        <v>107</v>
      </c>
      <c r="K12" s="6">
        <v>10</v>
      </c>
      <c r="L12" s="40">
        <v>0</v>
      </c>
      <c r="M12" s="6">
        <v>21.7</v>
      </c>
      <c r="N12" s="6">
        <v>21.93</v>
      </c>
      <c r="O12" s="6">
        <v>1</v>
      </c>
      <c r="P12" s="87">
        <f t="shared" si="8"/>
        <v>42.629999999999995</v>
      </c>
      <c r="Q12" s="41">
        <f t="shared" si="0"/>
        <v>0</v>
      </c>
      <c r="R12" s="42">
        <v>22.45</v>
      </c>
      <c r="S12" s="42">
        <v>5.54</v>
      </c>
      <c r="T12" s="41">
        <f t="shared" si="1"/>
        <v>16.91</v>
      </c>
      <c r="U12" s="42">
        <v>21.96</v>
      </c>
      <c r="V12" s="42">
        <v>2.27</v>
      </c>
      <c r="W12" s="51">
        <f t="shared" si="2"/>
        <v>36.6</v>
      </c>
      <c r="X12" s="41">
        <f t="shared" si="3"/>
        <v>0</v>
      </c>
      <c r="Y12" s="54">
        <v>22.56</v>
      </c>
      <c r="Z12" s="54">
        <v>1</v>
      </c>
      <c r="AA12" s="55">
        <f t="shared" si="4"/>
        <v>21.56</v>
      </c>
      <c r="AB12" s="54">
        <v>22.25</v>
      </c>
      <c r="AC12" s="56">
        <f t="shared" si="5"/>
        <v>43.81</v>
      </c>
      <c r="AD12" s="55">
        <f t="shared" si="6"/>
        <v>0</v>
      </c>
      <c r="AE12" s="54">
        <v>6.48</v>
      </c>
      <c r="AF12" s="54"/>
      <c r="AG12" s="55">
        <f t="shared" si="7"/>
        <v>50.290000000000006</v>
      </c>
    </row>
    <row r="13" spans="1:33" ht="18" customHeight="1" x14ac:dyDescent="0.25">
      <c r="A13" s="3">
        <v>6</v>
      </c>
      <c r="B13" s="3" t="s">
        <v>238</v>
      </c>
      <c r="C13" s="10">
        <v>560675</v>
      </c>
      <c r="D13" s="10" t="s">
        <v>108</v>
      </c>
      <c r="E13" s="10" t="s">
        <v>109</v>
      </c>
      <c r="F13" s="10" t="s">
        <v>110</v>
      </c>
      <c r="G13" s="32" t="s">
        <v>82</v>
      </c>
      <c r="H13" s="10" t="s">
        <v>111</v>
      </c>
      <c r="I13" s="10" t="s">
        <v>112</v>
      </c>
      <c r="J13" s="10" t="s">
        <v>113</v>
      </c>
      <c r="K13" s="6">
        <v>10</v>
      </c>
      <c r="L13" s="40">
        <v>0</v>
      </c>
      <c r="M13" s="6">
        <v>21.7</v>
      </c>
      <c r="N13" s="6">
        <v>21.93</v>
      </c>
      <c r="O13" s="6">
        <v>1</v>
      </c>
      <c r="P13" s="87">
        <f t="shared" si="8"/>
        <v>42.629999999999995</v>
      </c>
      <c r="Q13" s="41">
        <f t="shared" si="0"/>
        <v>0</v>
      </c>
      <c r="R13" s="42">
        <v>22.45</v>
      </c>
      <c r="S13" s="42">
        <v>5.54</v>
      </c>
      <c r="T13" s="41">
        <f t="shared" si="1"/>
        <v>16.91</v>
      </c>
      <c r="U13" s="42">
        <v>21.96</v>
      </c>
      <c r="V13" s="42">
        <v>2.27</v>
      </c>
      <c r="W13" s="51">
        <f t="shared" si="2"/>
        <v>36.6</v>
      </c>
      <c r="X13" s="41">
        <f t="shared" si="3"/>
        <v>0</v>
      </c>
      <c r="Y13" s="54">
        <v>22.56</v>
      </c>
      <c r="Z13" s="54">
        <v>1</v>
      </c>
      <c r="AA13" s="55">
        <f t="shared" si="4"/>
        <v>21.56</v>
      </c>
      <c r="AB13" s="54">
        <v>22.25</v>
      </c>
      <c r="AC13" s="56">
        <f t="shared" si="5"/>
        <v>43.81</v>
      </c>
      <c r="AD13" s="55">
        <f t="shared" si="6"/>
        <v>0</v>
      </c>
      <c r="AE13" s="54">
        <v>6.48</v>
      </c>
      <c r="AF13" s="54"/>
      <c r="AG13" s="55">
        <f t="shared" si="7"/>
        <v>50.290000000000006</v>
      </c>
    </row>
    <row r="14" spans="1:33" ht="18" hidden="1" customHeight="1" x14ac:dyDescent="0.25">
      <c r="A14" s="3">
        <v>7</v>
      </c>
      <c r="B14" s="3" t="s">
        <v>238</v>
      </c>
      <c r="C14" s="3">
        <v>289829</v>
      </c>
      <c r="D14" s="10" t="s">
        <v>114</v>
      </c>
      <c r="E14" s="10" t="s">
        <v>115</v>
      </c>
      <c r="F14" s="10" t="s">
        <v>116</v>
      </c>
      <c r="G14" s="32" t="s">
        <v>82</v>
      </c>
      <c r="H14" s="10" t="s">
        <v>111</v>
      </c>
      <c r="I14" s="10" t="s">
        <v>112</v>
      </c>
      <c r="J14" s="10" t="s">
        <v>113</v>
      </c>
      <c r="K14" s="6">
        <v>10</v>
      </c>
      <c r="L14" s="40">
        <v>0</v>
      </c>
      <c r="M14" s="6">
        <v>21.7</v>
      </c>
      <c r="N14" s="6">
        <v>21.93</v>
      </c>
      <c r="O14" s="6">
        <v>1</v>
      </c>
      <c r="P14" s="87">
        <v>0</v>
      </c>
      <c r="Q14" s="41">
        <f t="shared" si="0"/>
        <v>42.629999999999995</v>
      </c>
      <c r="R14" s="42">
        <v>22.45</v>
      </c>
      <c r="S14" s="42">
        <v>5.54</v>
      </c>
      <c r="T14" s="41">
        <f t="shared" si="1"/>
        <v>59.54</v>
      </c>
      <c r="U14" s="42">
        <v>21.96</v>
      </c>
      <c r="V14" s="42">
        <v>2.27</v>
      </c>
      <c r="W14" s="51">
        <f t="shared" si="2"/>
        <v>79.23</v>
      </c>
      <c r="X14" s="41">
        <f t="shared" si="3"/>
        <v>0</v>
      </c>
      <c r="Y14" s="54">
        <v>22.56</v>
      </c>
      <c r="Z14" s="54">
        <v>1</v>
      </c>
      <c r="AA14" s="55">
        <f t="shared" si="4"/>
        <v>21.56</v>
      </c>
      <c r="AB14" s="54">
        <v>22.25</v>
      </c>
      <c r="AC14" s="56">
        <f t="shared" si="5"/>
        <v>43.81</v>
      </c>
      <c r="AD14" s="55">
        <f t="shared" si="6"/>
        <v>0</v>
      </c>
      <c r="AE14" s="54">
        <v>6.48</v>
      </c>
      <c r="AF14" s="54"/>
      <c r="AG14" s="55">
        <f t="shared" si="7"/>
        <v>50.290000000000006</v>
      </c>
    </row>
    <row r="15" spans="1:33" ht="18" customHeight="1" x14ac:dyDescent="0.25">
      <c r="A15" s="3">
        <v>8</v>
      </c>
      <c r="B15" s="3" t="s">
        <v>238</v>
      </c>
      <c r="C15" s="10">
        <v>663452</v>
      </c>
      <c r="D15" s="10" t="s">
        <v>117</v>
      </c>
      <c r="E15" s="10" t="s">
        <v>118</v>
      </c>
      <c r="F15" s="10" t="s">
        <v>119</v>
      </c>
      <c r="G15" s="220" t="s">
        <v>82</v>
      </c>
      <c r="H15" s="175" t="s">
        <v>120</v>
      </c>
      <c r="I15" s="175" t="s">
        <v>121</v>
      </c>
      <c r="J15" s="175" t="s">
        <v>122</v>
      </c>
      <c r="K15" s="172">
        <v>10</v>
      </c>
      <c r="L15" s="40">
        <v>0</v>
      </c>
      <c r="M15" s="6">
        <v>21.7</v>
      </c>
      <c r="N15" s="6">
        <v>21.93</v>
      </c>
      <c r="O15" s="6">
        <v>1</v>
      </c>
      <c r="P15" s="87">
        <f t="shared" si="8"/>
        <v>42.629999999999995</v>
      </c>
      <c r="Q15" s="41">
        <f t="shared" si="0"/>
        <v>0</v>
      </c>
      <c r="R15" s="42">
        <v>22.45</v>
      </c>
      <c r="S15" s="42">
        <v>5.54</v>
      </c>
      <c r="T15" s="41">
        <f t="shared" si="1"/>
        <v>16.91</v>
      </c>
      <c r="U15" s="42">
        <v>21.96</v>
      </c>
      <c r="V15" s="42">
        <v>2.27</v>
      </c>
      <c r="W15" s="51">
        <f t="shared" si="2"/>
        <v>36.6</v>
      </c>
      <c r="X15" s="41">
        <f t="shared" si="3"/>
        <v>0</v>
      </c>
      <c r="Y15" s="54">
        <v>22.56</v>
      </c>
      <c r="Z15" s="54">
        <v>1</v>
      </c>
      <c r="AA15" s="55">
        <f t="shared" si="4"/>
        <v>21.56</v>
      </c>
      <c r="AB15" s="54">
        <v>22.25</v>
      </c>
      <c r="AC15" s="56">
        <f t="shared" si="5"/>
        <v>43.81</v>
      </c>
      <c r="AD15" s="55">
        <f t="shared" si="6"/>
        <v>0</v>
      </c>
      <c r="AE15" s="54">
        <v>6.48</v>
      </c>
      <c r="AF15" s="54"/>
      <c r="AG15" s="55">
        <f t="shared" si="7"/>
        <v>50.290000000000006</v>
      </c>
    </row>
    <row r="16" spans="1:33" ht="18" customHeight="1" x14ac:dyDescent="0.25">
      <c r="A16" s="3">
        <v>9</v>
      </c>
      <c r="B16" s="3" t="s">
        <v>238</v>
      </c>
      <c r="C16" s="10">
        <v>799479</v>
      </c>
      <c r="D16" s="10" t="s">
        <v>123</v>
      </c>
      <c r="E16" s="10" t="s">
        <v>124</v>
      </c>
      <c r="F16" s="10" t="s">
        <v>119</v>
      </c>
      <c r="G16" s="221"/>
      <c r="H16" s="175"/>
      <c r="I16" s="175"/>
      <c r="J16" s="175"/>
      <c r="K16" s="173"/>
      <c r="L16" s="40">
        <v>0</v>
      </c>
      <c r="M16" s="6">
        <v>21.7</v>
      </c>
      <c r="N16" s="6">
        <v>21.93</v>
      </c>
      <c r="O16" s="6">
        <v>1</v>
      </c>
      <c r="P16" s="87">
        <f t="shared" si="8"/>
        <v>42.629999999999995</v>
      </c>
      <c r="Q16" s="41">
        <f t="shared" si="0"/>
        <v>0</v>
      </c>
      <c r="R16" s="42">
        <v>22.45</v>
      </c>
      <c r="S16" s="42">
        <v>5.54</v>
      </c>
      <c r="T16" s="41">
        <f t="shared" si="1"/>
        <v>16.91</v>
      </c>
      <c r="U16" s="42">
        <v>21.96</v>
      </c>
      <c r="V16" s="42">
        <v>2.27</v>
      </c>
      <c r="W16" s="51">
        <f t="shared" si="2"/>
        <v>36.6</v>
      </c>
      <c r="X16" s="41">
        <f t="shared" si="3"/>
        <v>0</v>
      </c>
      <c r="Y16" s="54">
        <v>22.56</v>
      </c>
      <c r="Z16" s="54">
        <v>1</v>
      </c>
      <c r="AA16" s="55">
        <f t="shared" si="4"/>
        <v>21.56</v>
      </c>
      <c r="AB16" s="54">
        <v>22.25</v>
      </c>
      <c r="AC16" s="56">
        <f t="shared" si="5"/>
        <v>43.81</v>
      </c>
      <c r="AD16" s="55">
        <f t="shared" si="6"/>
        <v>0</v>
      </c>
      <c r="AE16" s="54">
        <v>6.48</v>
      </c>
      <c r="AF16" s="54"/>
      <c r="AG16" s="55">
        <f t="shared" si="7"/>
        <v>50.290000000000006</v>
      </c>
    </row>
    <row r="17" spans="1:33" ht="18" customHeight="1" x14ac:dyDescent="0.25">
      <c r="A17" s="3">
        <v>10</v>
      </c>
      <c r="B17" s="3" t="s">
        <v>238</v>
      </c>
      <c r="C17" s="10">
        <v>799486</v>
      </c>
      <c r="D17" s="10" t="s">
        <v>22</v>
      </c>
      <c r="E17" s="10" t="s">
        <v>4</v>
      </c>
      <c r="F17" s="10" t="s">
        <v>125</v>
      </c>
      <c r="G17" s="32" t="s">
        <v>82</v>
      </c>
      <c r="H17" s="10" t="s">
        <v>126</v>
      </c>
      <c r="I17" s="10" t="s">
        <v>127</v>
      </c>
      <c r="J17" s="10" t="s">
        <v>128</v>
      </c>
      <c r="K17" s="6">
        <v>10</v>
      </c>
      <c r="L17" s="40">
        <v>0</v>
      </c>
      <c r="M17" s="6">
        <v>21.7</v>
      </c>
      <c r="N17" s="6">
        <v>21.93</v>
      </c>
      <c r="O17" s="6">
        <v>1</v>
      </c>
      <c r="P17" s="87">
        <f t="shared" si="8"/>
        <v>42.629999999999995</v>
      </c>
      <c r="Q17" s="41">
        <f t="shared" si="0"/>
        <v>0</v>
      </c>
      <c r="R17" s="42">
        <v>22.45</v>
      </c>
      <c r="S17" s="42">
        <v>5.54</v>
      </c>
      <c r="T17" s="41">
        <f t="shared" si="1"/>
        <v>16.91</v>
      </c>
      <c r="U17" s="42">
        <v>21.96</v>
      </c>
      <c r="V17" s="42">
        <v>2.27</v>
      </c>
      <c r="W17" s="51">
        <f t="shared" si="2"/>
        <v>36.6</v>
      </c>
      <c r="X17" s="41">
        <f t="shared" si="3"/>
        <v>0</v>
      </c>
      <c r="Y17" s="54">
        <v>22.56</v>
      </c>
      <c r="Z17" s="54">
        <v>1</v>
      </c>
      <c r="AA17" s="55">
        <f t="shared" si="4"/>
        <v>21.56</v>
      </c>
      <c r="AB17" s="54">
        <v>22.25</v>
      </c>
      <c r="AC17" s="56">
        <f t="shared" si="5"/>
        <v>43.81</v>
      </c>
      <c r="AD17" s="55">
        <f t="shared" si="6"/>
        <v>0</v>
      </c>
      <c r="AE17" s="54">
        <v>6.48</v>
      </c>
      <c r="AF17" s="54"/>
      <c r="AG17" s="55">
        <f t="shared" si="7"/>
        <v>50.290000000000006</v>
      </c>
    </row>
    <row r="18" spans="1:33" ht="18" customHeight="1" x14ac:dyDescent="0.25">
      <c r="A18" s="3">
        <v>11</v>
      </c>
      <c r="B18" s="3" t="s">
        <v>238</v>
      </c>
      <c r="C18" s="10">
        <v>843958</v>
      </c>
      <c r="D18" s="10" t="s">
        <v>129</v>
      </c>
      <c r="E18" s="10" t="s">
        <v>130</v>
      </c>
      <c r="F18" s="10" t="s">
        <v>131</v>
      </c>
      <c r="G18" s="32" t="s">
        <v>82</v>
      </c>
      <c r="H18" s="10" t="s">
        <v>132</v>
      </c>
      <c r="I18" s="10" t="s">
        <v>133</v>
      </c>
      <c r="J18" s="10" t="s">
        <v>134</v>
      </c>
      <c r="K18" s="6">
        <v>10</v>
      </c>
      <c r="L18" s="40">
        <v>0</v>
      </c>
      <c r="M18" s="6">
        <v>21.7</v>
      </c>
      <c r="N18" s="6">
        <v>21.93</v>
      </c>
      <c r="O18" s="6">
        <v>1</v>
      </c>
      <c r="P18" s="87">
        <f t="shared" si="8"/>
        <v>42.629999999999995</v>
      </c>
      <c r="Q18" s="41">
        <f t="shared" si="0"/>
        <v>0</v>
      </c>
      <c r="R18" s="42">
        <v>22.45</v>
      </c>
      <c r="S18" s="42">
        <v>5.54</v>
      </c>
      <c r="T18" s="41">
        <f t="shared" si="1"/>
        <v>16.91</v>
      </c>
      <c r="U18" s="42">
        <v>21.96</v>
      </c>
      <c r="V18" s="42">
        <v>2.27</v>
      </c>
      <c r="W18" s="51">
        <f t="shared" si="2"/>
        <v>36.6</v>
      </c>
      <c r="X18" s="41">
        <f t="shared" si="3"/>
        <v>0</v>
      </c>
      <c r="Y18" s="54">
        <v>22.56</v>
      </c>
      <c r="Z18" s="54">
        <v>1</v>
      </c>
      <c r="AA18" s="55">
        <f t="shared" si="4"/>
        <v>21.56</v>
      </c>
      <c r="AB18" s="54">
        <v>22.25</v>
      </c>
      <c r="AC18" s="56">
        <f t="shared" si="5"/>
        <v>43.81</v>
      </c>
      <c r="AD18" s="55">
        <f t="shared" si="6"/>
        <v>0</v>
      </c>
      <c r="AE18" s="54">
        <v>6.48</v>
      </c>
      <c r="AF18" s="54"/>
      <c r="AG18" s="55">
        <f t="shared" si="7"/>
        <v>50.290000000000006</v>
      </c>
    </row>
    <row r="19" spans="1:33" ht="18" customHeight="1" x14ac:dyDescent="0.25">
      <c r="A19" s="3">
        <v>12</v>
      </c>
      <c r="B19" s="3" t="s">
        <v>238</v>
      </c>
      <c r="C19" s="10">
        <v>573787</v>
      </c>
      <c r="D19" s="10" t="s">
        <v>135</v>
      </c>
      <c r="E19" s="10" t="s">
        <v>136</v>
      </c>
      <c r="F19" s="10" t="s">
        <v>137</v>
      </c>
      <c r="G19" s="32" t="s">
        <v>82</v>
      </c>
      <c r="H19" s="10" t="s">
        <v>138</v>
      </c>
      <c r="I19" s="10" t="s">
        <v>139</v>
      </c>
      <c r="J19" s="10" t="s">
        <v>140</v>
      </c>
      <c r="K19" s="6">
        <v>10</v>
      </c>
      <c r="L19" s="40">
        <v>0</v>
      </c>
      <c r="M19" s="6">
        <v>21.7</v>
      </c>
      <c r="N19" s="6">
        <v>21.93</v>
      </c>
      <c r="O19" s="6">
        <v>1</v>
      </c>
      <c r="P19" s="87">
        <f t="shared" si="8"/>
        <v>42.629999999999995</v>
      </c>
      <c r="Q19" s="41">
        <f t="shared" si="0"/>
        <v>0</v>
      </c>
      <c r="R19" s="42">
        <v>22.45</v>
      </c>
      <c r="S19" s="42">
        <v>5.54</v>
      </c>
      <c r="T19" s="41">
        <f t="shared" si="1"/>
        <v>16.91</v>
      </c>
      <c r="U19" s="42">
        <v>21.96</v>
      </c>
      <c r="V19" s="42">
        <v>2.27</v>
      </c>
      <c r="W19" s="51">
        <f t="shared" si="2"/>
        <v>36.6</v>
      </c>
      <c r="X19" s="41">
        <f t="shared" si="3"/>
        <v>0</v>
      </c>
      <c r="Y19" s="54">
        <v>22.56</v>
      </c>
      <c r="Z19" s="54">
        <v>1</v>
      </c>
      <c r="AA19" s="55">
        <f t="shared" si="4"/>
        <v>21.56</v>
      </c>
      <c r="AB19" s="54">
        <v>22.25</v>
      </c>
      <c r="AC19" s="56">
        <f t="shared" si="5"/>
        <v>43.81</v>
      </c>
      <c r="AD19" s="55">
        <f t="shared" si="6"/>
        <v>0</v>
      </c>
      <c r="AE19" s="54">
        <v>6.48</v>
      </c>
      <c r="AF19" s="54"/>
      <c r="AG19" s="55">
        <f t="shared" si="7"/>
        <v>50.290000000000006</v>
      </c>
    </row>
    <row r="20" spans="1:33" ht="18" customHeight="1" x14ac:dyDescent="0.25">
      <c r="A20" s="3">
        <v>13</v>
      </c>
      <c r="B20" s="3" t="s">
        <v>238</v>
      </c>
      <c r="C20" s="10">
        <v>843955</v>
      </c>
      <c r="D20" s="10" t="s">
        <v>141</v>
      </c>
      <c r="E20" s="10" t="s">
        <v>142</v>
      </c>
      <c r="F20" s="10" t="s">
        <v>137</v>
      </c>
      <c r="G20" s="32" t="s">
        <v>82</v>
      </c>
      <c r="H20" s="10" t="s">
        <v>143</v>
      </c>
      <c r="I20" s="10" t="s">
        <v>144</v>
      </c>
      <c r="J20" s="10" t="s">
        <v>145</v>
      </c>
      <c r="K20" s="6">
        <v>10</v>
      </c>
      <c r="L20" s="40">
        <v>0</v>
      </c>
      <c r="M20" s="6">
        <v>21.7</v>
      </c>
      <c r="N20" s="6">
        <v>21.93</v>
      </c>
      <c r="O20" s="6">
        <v>1</v>
      </c>
      <c r="P20" s="87">
        <f t="shared" si="8"/>
        <v>42.629999999999995</v>
      </c>
      <c r="Q20" s="41">
        <f t="shared" si="0"/>
        <v>0</v>
      </c>
      <c r="R20" s="42">
        <v>22.45</v>
      </c>
      <c r="S20" s="42">
        <v>5.54</v>
      </c>
      <c r="T20" s="41">
        <f t="shared" si="1"/>
        <v>16.91</v>
      </c>
      <c r="U20" s="42">
        <v>21.96</v>
      </c>
      <c r="V20" s="42">
        <v>2.27</v>
      </c>
      <c r="W20" s="51">
        <f t="shared" si="2"/>
        <v>36.6</v>
      </c>
      <c r="X20" s="41">
        <f t="shared" si="3"/>
        <v>0</v>
      </c>
      <c r="Y20" s="54">
        <v>22.56</v>
      </c>
      <c r="Z20" s="54">
        <v>1</v>
      </c>
      <c r="AA20" s="55">
        <f t="shared" si="4"/>
        <v>21.56</v>
      </c>
      <c r="AB20" s="54">
        <v>22.25</v>
      </c>
      <c r="AC20" s="56">
        <f t="shared" si="5"/>
        <v>43.81</v>
      </c>
      <c r="AD20" s="55">
        <f t="shared" si="6"/>
        <v>0</v>
      </c>
      <c r="AE20" s="54">
        <v>6.48</v>
      </c>
      <c r="AF20" s="54"/>
      <c r="AG20" s="55">
        <f t="shared" si="7"/>
        <v>50.290000000000006</v>
      </c>
    </row>
    <row r="21" spans="1:33" ht="18" customHeight="1" x14ac:dyDescent="0.25">
      <c r="A21" s="3">
        <v>14</v>
      </c>
      <c r="B21" s="3" t="s">
        <v>238</v>
      </c>
      <c r="C21" s="10">
        <v>715748</v>
      </c>
      <c r="D21" s="10" t="s">
        <v>146</v>
      </c>
      <c r="E21" s="10" t="s">
        <v>147</v>
      </c>
      <c r="F21" s="10" t="s">
        <v>148</v>
      </c>
      <c r="G21" s="32" t="s">
        <v>82</v>
      </c>
      <c r="H21" s="10" t="s">
        <v>149</v>
      </c>
      <c r="I21" s="10" t="s">
        <v>150</v>
      </c>
      <c r="J21" s="10" t="s">
        <v>151</v>
      </c>
      <c r="K21" s="6">
        <v>10</v>
      </c>
      <c r="L21" s="40">
        <v>0</v>
      </c>
      <c r="M21" s="6">
        <v>21.7</v>
      </c>
      <c r="N21" s="6">
        <v>21.93</v>
      </c>
      <c r="O21" s="6">
        <v>1</v>
      </c>
      <c r="P21" s="87">
        <f t="shared" si="8"/>
        <v>42.629999999999995</v>
      </c>
      <c r="Q21" s="41">
        <f t="shared" si="0"/>
        <v>0</v>
      </c>
      <c r="R21" s="42">
        <v>22.45</v>
      </c>
      <c r="S21" s="42">
        <v>5.54</v>
      </c>
      <c r="T21" s="41">
        <f t="shared" si="1"/>
        <v>16.91</v>
      </c>
      <c r="U21" s="42">
        <v>21.96</v>
      </c>
      <c r="V21" s="42">
        <v>2.27</v>
      </c>
      <c r="W21" s="51">
        <f t="shared" si="2"/>
        <v>36.6</v>
      </c>
      <c r="X21" s="41">
        <f t="shared" si="3"/>
        <v>0</v>
      </c>
      <c r="Y21" s="54">
        <v>22.56</v>
      </c>
      <c r="Z21" s="54">
        <v>1</v>
      </c>
      <c r="AA21" s="55">
        <f t="shared" si="4"/>
        <v>21.56</v>
      </c>
      <c r="AB21" s="54">
        <v>22.25</v>
      </c>
      <c r="AC21" s="56">
        <f t="shared" si="5"/>
        <v>43.81</v>
      </c>
      <c r="AD21" s="55">
        <f t="shared" si="6"/>
        <v>0</v>
      </c>
      <c r="AE21" s="54">
        <v>6.48</v>
      </c>
      <c r="AF21" s="54"/>
      <c r="AG21" s="55">
        <f t="shared" si="7"/>
        <v>50.290000000000006</v>
      </c>
    </row>
    <row r="22" spans="1:33" ht="18" customHeight="1" x14ac:dyDescent="0.25">
      <c r="A22" s="3">
        <v>15</v>
      </c>
      <c r="B22" s="3" t="s">
        <v>238</v>
      </c>
      <c r="C22" s="10">
        <v>843959</v>
      </c>
      <c r="D22" s="10" t="s">
        <v>152</v>
      </c>
      <c r="E22" s="10" t="s">
        <v>153</v>
      </c>
      <c r="F22" s="10" t="s">
        <v>148</v>
      </c>
      <c r="G22" s="32" t="s">
        <v>82</v>
      </c>
      <c r="H22" s="10" t="s">
        <v>154</v>
      </c>
      <c r="I22" s="10" t="s">
        <v>155</v>
      </c>
      <c r="J22" s="10" t="s">
        <v>156</v>
      </c>
      <c r="K22" s="6">
        <v>10</v>
      </c>
      <c r="L22" s="40">
        <v>0</v>
      </c>
      <c r="M22" s="6">
        <v>21.7</v>
      </c>
      <c r="N22" s="6">
        <v>21.93</v>
      </c>
      <c r="O22" s="6">
        <v>1</v>
      </c>
      <c r="P22" s="87">
        <f t="shared" si="8"/>
        <v>42.629999999999995</v>
      </c>
      <c r="Q22" s="41">
        <f t="shared" si="0"/>
        <v>0</v>
      </c>
      <c r="R22" s="42">
        <v>22.45</v>
      </c>
      <c r="S22" s="42">
        <v>5.54</v>
      </c>
      <c r="T22" s="41">
        <f t="shared" si="1"/>
        <v>16.91</v>
      </c>
      <c r="U22" s="42">
        <v>21.96</v>
      </c>
      <c r="V22" s="42">
        <v>2.27</v>
      </c>
      <c r="W22" s="51">
        <f t="shared" si="2"/>
        <v>36.6</v>
      </c>
      <c r="X22" s="41">
        <f t="shared" si="3"/>
        <v>0</v>
      </c>
      <c r="Y22" s="54">
        <v>22.56</v>
      </c>
      <c r="Z22" s="54">
        <v>1</v>
      </c>
      <c r="AA22" s="55">
        <f t="shared" si="4"/>
        <v>21.56</v>
      </c>
      <c r="AB22" s="54">
        <v>22.25</v>
      </c>
      <c r="AC22" s="56">
        <f t="shared" si="5"/>
        <v>43.81</v>
      </c>
      <c r="AD22" s="55">
        <f t="shared" si="6"/>
        <v>0</v>
      </c>
      <c r="AE22" s="54">
        <v>6.48</v>
      </c>
      <c r="AF22" s="54"/>
      <c r="AG22" s="55">
        <f t="shared" si="7"/>
        <v>50.290000000000006</v>
      </c>
    </row>
    <row r="23" spans="1:33" ht="18" customHeight="1" x14ac:dyDescent="0.25">
      <c r="A23" s="3">
        <v>16</v>
      </c>
      <c r="B23" s="3" t="s">
        <v>238</v>
      </c>
      <c r="C23" s="10">
        <v>623919</v>
      </c>
      <c r="D23" s="10" t="s">
        <v>157</v>
      </c>
      <c r="E23" s="10" t="s">
        <v>1</v>
      </c>
      <c r="F23" s="10" t="s">
        <v>158</v>
      </c>
      <c r="G23" s="32" t="s">
        <v>82</v>
      </c>
      <c r="H23" s="10" t="s">
        <v>159</v>
      </c>
      <c r="I23" s="10" t="s">
        <v>160</v>
      </c>
      <c r="J23" s="10" t="s">
        <v>161</v>
      </c>
      <c r="K23" s="6">
        <v>10</v>
      </c>
      <c r="L23" s="40">
        <v>0</v>
      </c>
      <c r="M23" s="6">
        <v>21.7</v>
      </c>
      <c r="N23" s="6">
        <v>21.93</v>
      </c>
      <c r="O23" s="6">
        <v>1</v>
      </c>
      <c r="P23" s="87">
        <f t="shared" si="8"/>
        <v>42.629999999999995</v>
      </c>
      <c r="Q23" s="41">
        <f t="shared" si="0"/>
        <v>0</v>
      </c>
      <c r="R23" s="42">
        <v>22.45</v>
      </c>
      <c r="S23" s="42">
        <v>5.54</v>
      </c>
      <c r="T23" s="41">
        <f t="shared" si="1"/>
        <v>16.91</v>
      </c>
      <c r="U23" s="42">
        <v>21.96</v>
      </c>
      <c r="V23" s="42">
        <v>2.27</v>
      </c>
      <c r="W23" s="51">
        <f t="shared" si="2"/>
        <v>36.6</v>
      </c>
      <c r="X23" s="41">
        <f t="shared" si="3"/>
        <v>0</v>
      </c>
      <c r="Y23" s="54">
        <v>22.56</v>
      </c>
      <c r="Z23" s="54">
        <v>1</v>
      </c>
      <c r="AA23" s="55">
        <f t="shared" si="4"/>
        <v>21.56</v>
      </c>
      <c r="AB23" s="54">
        <v>22.25</v>
      </c>
      <c r="AC23" s="56">
        <f t="shared" si="5"/>
        <v>43.81</v>
      </c>
      <c r="AD23" s="55">
        <f t="shared" si="6"/>
        <v>0</v>
      </c>
      <c r="AE23" s="54">
        <v>6.48</v>
      </c>
      <c r="AF23" s="54"/>
      <c r="AG23" s="55">
        <f t="shared" si="7"/>
        <v>50.290000000000006</v>
      </c>
    </row>
    <row r="24" spans="1:33" ht="18" customHeight="1" x14ac:dyDescent="0.25">
      <c r="A24" s="3">
        <v>17</v>
      </c>
      <c r="B24" s="3" t="s">
        <v>238</v>
      </c>
      <c r="C24" s="10">
        <v>596154</v>
      </c>
      <c r="D24" s="10" t="s">
        <v>162</v>
      </c>
      <c r="E24" s="10" t="s">
        <v>1</v>
      </c>
      <c r="F24" s="10" t="s">
        <v>163</v>
      </c>
      <c r="G24" s="32" t="s">
        <v>82</v>
      </c>
      <c r="H24" s="10" t="s">
        <v>164</v>
      </c>
      <c r="I24" s="10" t="s">
        <v>165</v>
      </c>
      <c r="J24" s="10" t="s">
        <v>166</v>
      </c>
      <c r="K24" s="6">
        <v>10</v>
      </c>
      <c r="L24" s="40">
        <v>0</v>
      </c>
      <c r="M24" s="6">
        <v>21.7</v>
      </c>
      <c r="N24" s="6">
        <v>21.93</v>
      </c>
      <c r="O24" s="6">
        <v>1</v>
      </c>
      <c r="P24" s="87">
        <f t="shared" si="8"/>
        <v>42.629999999999995</v>
      </c>
      <c r="Q24" s="41">
        <f t="shared" si="0"/>
        <v>0</v>
      </c>
      <c r="R24" s="42">
        <v>22.45</v>
      </c>
      <c r="S24" s="42">
        <v>5.54</v>
      </c>
      <c r="T24" s="41">
        <f t="shared" si="1"/>
        <v>16.91</v>
      </c>
      <c r="U24" s="42">
        <v>21.96</v>
      </c>
      <c r="V24" s="42">
        <v>2.27</v>
      </c>
      <c r="W24" s="51">
        <f t="shared" si="2"/>
        <v>36.6</v>
      </c>
      <c r="X24" s="41">
        <f t="shared" si="3"/>
        <v>0</v>
      </c>
      <c r="Y24" s="54">
        <v>22.56</v>
      </c>
      <c r="Z24" s="54">
        <v>1</v>
      </c>
      <c r="AA24" s="55">
        <f t="shared" si="4"/>
        <v>21.56</v>
      </c>
      <c r="AB24" s="54">
        <v>22.25</v>
      </c>
      <c r="AC24" s="56">
        <f t="shared" si="5"/>
        <v>43.81</v>
      </c>
      <c r="AD24" s="55">
        <f t="shared" si="6"/>
        <v>0</v>
      </c>
      <c r="AE24" s="54">
        <v>6.48</v>
      </c>
      <c r="AF24" s="54"/>
      <c r="AG24" s="55">
        <f t="shared" si="7"/>
        <v>50.290000000000006</v>
      </c>
    </row>
    <row r="25" spans="1:33" ht="18" customHeight="1" x14ac:dyDescent="0.25">
      <c r="A25" s="3">
        <v>18</v>
      </c>
      <c r="B25" s="3" t="s">
        <v>238</v>
      </c>
      <c r="C25" s="10">
        <v>652039</v>
      </c>
      <c r="D25" s="10" t="s">
        <v>167</v>
      </c>
      <c r="E25" s="10" t="s">
        <v>23</v>
      </c>
      <c r="F25" s="10" t="s">
        <v>168</v>
      </c>
      <c r="G25" s="32" t="s">
        <v>82</v>
      </c>
      <c r="H25" s="10" t="s">
        <v>169</v>
      </c>
      <c r="I25" s="10" t="s">
        <v>170</v>
      </c>
      <c r="J25" s="10" t="s">
        <v>171</v>
      </c>
      <c r="K25" s="6">
        <v>10</v>
      </c>
      <c r="L25" s="40">
        <v>0</v>
      </c>
      <c r="M25" s="6">
        <v>21.7</v>
      </c>
      <c r="N25" s="6">
        <v>21.93</v>
      </c>
      <c r="O25" s="6">
        <v>1</v>
      </c>
      <c r="P25" s="87">
        <f t="shared" si="8"/>
        <v>42.629999999999995</v>
      </c>
      <c r="Q25" s="41">
        <f t="shared" si="0"/>
        <v>0</v>
      </c>
      <c r="R25" s="42">
        <v>22.45</v>
      </c>
      <c r="S25" s="42">
        <v>5.54</v>
      </c>
      <c r="T25" s="41">
        <f t="shared" si="1"/>
        <v>16.91</v>
      </c>
      <c r="U25" s="42">
        <v>21.96</v>
      </c>
      <c r="V25" s="42">
        <v>2.27</v>
      </c>
      <c r="W25" s="51">
        <f t="shared" si="2"/>
        <v>36.6</v>
      </c>
      <c r="X25" s="41">
        <f t="shared" si="3"/>
        <v>0</v>
      </c>
      <c r="Y25" s="54">
        <v>22.56</v>
      </c>
      <c r="Z25" s="54">
        <v>1</v>
      </c>
      <c r="AA25" s="55">
        <f t="shared" si="4"/>
        <v>21.56</v>
      </c>
      <c r="AB25" s="54">
        <v>22.25</v>
      </c>
      <c r="AC25" s="56">
        <f t="shared" si="5"/>
        <v>43.81</v>
      </c>
      <c r="AD25" s="55">
        <f t="shared" si="6"/>
        <v>0</v>
      </c>
      <c r="AE25" s="54">
        <v>6.48</v>
      </c>
      <c r="AF25" s="54"/>
      <c r="AG25" s="55">
        <f t="shared" si="7"/>
        <v>50.290000000000006</v>
      </c>
    </row>
    <row r="26" spans="1:33" ht="18" customHeight="1" x14ac:dyDescent="0.25">
      <c r="A26" s="3">
        <v>19</v>
      </c>
      <c r="B26" s="3" t="s">
        <v>238</v>
      </c>
      <c r="C26" s="10">
        <v>799476</v>
      </c>
      <c r="D26" s="10" t="s">
        <v>34</v>
      </c>
      <c r="E26" s="10" t="s">
        <v>172</v>
      </c>
      <c r="F26" s="10" t="s">
        <v>173</v>
      </c>
      <c r="G26" s="32" t="s">
        <v>82</v>
      </c>
      <c r="H26" s="10" t="s">
        <v>174</v>
      </c>
      <c r="I26" s="10" t="s">
        <v>175</v>
      </c>
      <c r="J26" s="10" t="s">
        <v>176</v>
      </c>
      <c r="K26" s="6">
        <v>10</v>
      </c>
      <c r="L26" s="40">
        <v>0</v>
      </c>
      <c r="M26" s="6">
        <v>21.7</v>
      </c>
      <c r="N26" s="6">
        <v>21.93</v>
      </c>
      <c r="O26" s="6">
        <v>1</v>
      </c>
      <c r="P26" s="87">
        <f t="shared" si="8"/>
        <v>42.629999999999995</v>
      </c>
      <c r="Q26" s="41">
        <f t="shared" si="0"/>
        <v>0</v>
      </c>
      <c r="R26" s="42">
        <v>22.45</v>
      </c>
      <c r="S26" s="42">
        <v>5.54</v>
      </c>
      <c r="T26" s="41">
        <f t="shared" si="1"/>
        <v>16.91</v>
      </c>
      <c r="U26" s="42">
        <v>21.96</v>
      </c>
      <c r="V26" s="42">
        <v>2.27</v>
      </c>
      <c r="W26" s="51">
        <f t="shared" si="2"/>
        <v>36.6</v>
      </c>
      <c r="X26" s="41">
        <f t="shared" si="3"/>
        <v>0</v>
      </c>
      <c r="Y26" s="54">
        <v>22.56</v>
      </c>
      <c r="Z26" s="54">
        <v>1</v>
      </c>
      <c r="AA26" s="55">
        <f t="shared" si="4"/>
        <v>21.56</v>
      </c>
      <c r="AB26" s="54">
        <v>22.25</v>
      </c>
      <c r="AC26" s="56">
        <f t="shared" si="5"/>
        <v>43.81</v>
      </c>
      <c r="AD26" s="55">
        <f t="shared" si="6"/>
        <v>0</v>
      </c>
      <c r="AE26" s="54">
        <v>6.48</v>
      </c>
      <c r="AF26" s="54"/>
      <c r="AG26" s="55">
        <f t="shared" si="7"/>
        <v>50.290000000000006</v>
      </c>
    </row>
    <row r="27" spans="1:33" ht="18" customHeight="1" x14ac:dyDescent="0.25">
      <c r="A27" s="3">
        <v>20</v>
      </c>
      <c r="B27" s="3" t="s">
        <v>238</v>
      </c>
      <c r="C27" s="10">
        <v>799477</v>
      </c>
      <c r="D27" s="10" t="s">
        <v>80</v>
      </c>
      <c r="E27" s="10" t="s">
        <v>177</v>
      </c>
      <c r="F27" s="10" t="s">
        <v>173</v>
      </c>
      <c r="G27" s="32" t="s">
        <v>82</v>
      </c>
      <c r="H27" s="10" t="s">
        <v>178</v>
      </c>
      <c r="I27" s="10" t="s">
        <v>179</v>
      </c>
      <c r="J27" s="10" t="s">
        <v>180</v>
      </c>
      <c r="K27" s="6">
        <v>10</v>
      </c>
      <c r="L27" s="40">
        <v>0</v>
      </c>
      <c r="M27" s="6">
        <v>21.7</v>
      </c>
      <c r="N27" s="6">
        <v>21.93</v>
      </c>
      <c r="O27" s="6">
        <v>1</v>
      </c>
      <c r="P27" s="87">
        <f t="shared" si="8"/>
        <v>42.629999999999995</v>
      </c>
      <c r="Q27" s="41">
        <f t="shared" si="0"/>
        <v>0</v>
      </c>
      <c r="R27" s="42">
        <v>22.45</v>
      </c>
      <c r="S27" s="42">
        <v>5.54</v>
      </c>
      <c r="T27" s="41">
        <f t="shared" si="1"/>
        <v>16.91</v>
      </c>
      <c r="U27" s="42">
        <v>21.96</v>
      </c>
      <c r="V27" s="42">
        <v>2.27</v>
      </c>
      <c r="W27" s="51">
        <f t="shared" si="2"/>
        <v>36.6</v>
      </c>
      <c r="X27" s="41">
        <f t="shared" si="3"/>
        <v>0</v>
      </c>
      <c r="Y27" s="54">
        <v>22.56</v>
      </c>
      <c r="Z27" s="54">
        <v>1</v>
      </c>
      <c r="AA27" s="55">
        <f t="shared" si="4"/>
        <v>21.56</v>
      </c>
      <c r="AB27" s="54">
        <v>22.25</v>
      </c>
      <c r="AC27" s="56">
        <f t="shared" si="5"/>
        <v>43.81</v>
      </c>
      <c r="AD27" s="55">
        <f t="shared" si="6"/>
        <v>0</v>
      </c>
      <c r="AE27" s="54">
        <v>6.48</v>
      </c>
      <c r="AF27" s="54"/>
      <c r="AG27" s="55">
        <f t="shared" si="7"/>
        <v>50.290000000000006</v>
      </c>
    </row>
    <row r="28" spans="1:33" ht="18" customHeight="1" x14ac:dyDescent="0.25">
      <c r="A28" s="3">
        <v>21</v>
      </c>
      <c r="B28" s="3" t="s">
        <v>238</v>
      </c>
      <c r="C28" s="10">
        <v>606810</v>
      </c>
      <c r="D28" s="10" t="s">
        <v>181</v>
      </c>
      <c r="E28" s="10" t="s">
        <v>182</v>
      </c>
      <c r="F28" s="10" t="s">
        <v>183</v>
      </c>
      <c r="G28" s="32" t="s">
        <v>82</v>
      </c>
      <c r="H28" s="10" t="s">
        <v>184</v>
      </c>
      <c r="I28" s="10" t="s">
        <v>185</v>
      </c>
      <c r="J28" s="10" t="s">
        <v>186</v>
      </c>
      <c r="K28" s="6">
        <v>10</v>
      </c>
      <c r="L28" s="40">
        <v>0</v>
      </c>
      <c r="M28" s="6">
        <v>21.7</v>
      </c>
      <c r="N28" s="6">
        <v>21.93</v>
      </c>
      <c r="O28" s="6">
        <v>1</v>
      </c>
      <c r="P28" s="87">
        <f t="shared" si="8"/>
        <v>42.629999999999995</v>
      </c>
      <c r="Q28" s="41">
        <f t="shared" si="0"/>
        <v>0</v>
      </c>
      <c r="R28" s="42">
        <v>22.45</v>
      </c>
      <c r="S28" s="42">
        <v>5.54</v>
      </c>
      <c r="T28" s="41">
        <f t="shared" si="1"/>
        <v>16.91</v>
      </c>
      <c r="U28" s="42">
        <v>21.96</v>
      </c>
      <c r="V28" s="42">
        <v>2.27</v>
      </c>
      <c r="W28" s="51">
        <f t="shared" si="2"/>
        <v>36.6</v>
      </c>
      <c r="X28" s="41">
        <f t="shared" si="3"/>
        <v>0</v>
      </c>
      <c r="Y28" s="54">
        <v>22.56</v>
      </c>
      <c r="Z28" s="54">
        <v>1</v>
      </c>
      <c r="AA28" s="55">
        <f t="shared" si="4"/>
        <v>21.56</v>
      </c>
      <c r="AB28" s="54">
        <v>22.25</v>
      </c>
      <c r="AC28" s="56">
        <f t="shared" si="5"/>
        <v>43.81</v>
      </c>
      <c r="AD28" s="55">
        <f t="shared" si="6"/>
        <v>0</v>
      </c>
      <c r="AE28" s="54">
        <v>6.48</v>
      </c>
      <c r="AF28" s="54"/>
      <c r="AG28" s="55">
        <f t="shared" si="7"/>
        <v>50.290000000000006</v>
      </c>
    </row>
    <row r="29" spans="1:33" ht="18" customHeight="1" x14ac:dyDescent="0.25">
      <c r="A29" s="3">
        <v>22</v>
      </c>
      <c r="B29" s="3" t="s">
        <v>238</v>
      </c>
      <c r="C29" s="10">
        <v>606814</v>
      </c>
      <c r="D29" s="10" t="s">
        <v>1</v>
      </c>
      <c r="E29" s="10" t="s">
        <v>187</v>
      </c>
      <c r="F29" s="10" t="s">
        <v>188</v>
      </c>
      <c r="G29" s="32" t="s">
        <v>82</v>
      </c>
      <c r="H29" s="10" t="s">
        <v>189</v>
      </c>
      <c r="I29" s="10" t="s">
        <v>190</v>
      </c>
      <c r="J29" s="10" t="s">
        <v>191</v>
      </c>
      <c r="K29" s="6">
        <v>10</v>
      </c>
      <c r="L29" s="40">
        <v>0</v>
      </c>
      <c r="M29" s="6">
        <v>21.7</v>
      </c>
      <c r="N29" s="6">
        <v>21.93</v>
      </c>
      <c r="O29" s="6">
        <v>1</v>
      </c>
      <c r="P29" s="87">
        <f t="shared" si="8"/>
        <v>42.629999999999995</v>
      </c>
      <c r="Q29" s="41">
        <f t="shared" si="0"/>
        <v>0</v>
      </c>
      <c r="R29" s="42">
        <v>22.45</v>
      </c>
      <c r="S29" s="42">
        <v>5.54</v>
      </c>
      <c r="T29" s="41">
        <f t="shared" si="1"/>
        <v>16.91</v>
      </c>
      <c r="U29" s="42">
        <v>21.96</v>
      </c>
      <c r="V29" s="42">
        <v>2.27</v>
      </c>
      <c r="W29" s="51">
        <f t="shared" si="2"/>
        <v>36.6</v>
      </c>
      <c r="X29" s="41">
        <f t="shared" si="3"/>
        <v>0</v>
      </c>
      <c r="Y29" s="54">
        <v>22.56</v>
      </c>
      <c r="Z29" s="54">
        <v>1</v>
      </c>
      <c r="AA29" s="55">
        <f t="shared" si="4"/>
        <v>21.56</v>
      </c>
      <c r="AB29" s="54">
        <v>22.25</v>
      </c>
      <c r="AC29" s="56">
        <f t="shared" si="5"/>
        <v>43.81</v>
      </c>
      <c r="AD29" s="55">
        <f t="shared" si="6"/>
        <v>0</v>
      </c>
      <c r="AE29" s="54">
        <v>6.48</v>
      </c>
      <c r="AF29" s="54"/>
      <c r="AG29" s="55">
        <f t="shared" si="7"/>
        <v>50.290000000000006</v>
      </c>
    </row>
    <row r="30" spans="1:33" ht="18" customHeight="1" x14ac:dyDescent="0.25">
      <c r="A30" s="3">
        <v>23</v>
      </c>
      <c r="B30" s="3" t="s">
        <v>238</v>
      </c>
      <c r="C30" s="4" t="s">
        <v>192</v>
      </c>
      <c r="D30" s="4" t="s">
        <v>193</v>
      </c>
      <c r="E30" s="10" t="s">
        <v>194</v>
      </c>
      <c r="F30" s="10" t="s">
        <v>195</v>
      </c>
      <c r="G30" s="4" t="s">
        <v>196</v>
      </c>
      <c r="H30" s="4" t="s">
        <v>197</v>
      </c>
      <c r="I30" s="4" t="s">
        <v>198</v>
      </c>
      <c r="J30" s="4" t="s">
        <v>199</v>
      </c>
      <c r="K30" s="6">
        <v>206</v>
      </c>
      <c r="L30" s="40">
        <v>0</v>
      </c>
      <c r="M30" s="6">
        <v>21.7</v>
      </c>
      <c r="N30" s="6">
        <v>21.93</v>
      </c>
      <c r="O30" s="6">
        <v>1</v>
      </c>
      <c r="P30" s="87">
        <f t="shared" si="8"/>
        <v>42.629999999999995</v>
      </c>
      <c r="Q30" s="41">
        <f t="shared" si="0"/>
        <v>0</v>
      </c>
      <c r="R30" s="42">
        <v>22.45</v>
      </c>
      <c r="S30" s="42">
        <v>5.54</v>
      </c>
      <c r="T30" s="41">
        <f t="shared" si="1"/>
        <v>16.91</v>
      </c>
      <c r="U30" s="42">
        <v>21.96</v>
      </c>
      <c r="V30" s="42">
        <v>2.27</v>
      </c>
      <c r="W30" s="51">
        <f t="shared" si="2"/>
        <v>36.6</v>
      </c>
      <c r="X30" s="41">
        <f t="shared" si="3"/>
        <v>0</v>
      </c>
      <c r="Y30" s="54">
        <v>22.56</v>
      </c>
      <c r="Z30" s="54">
        <v>1</v>
      </c>
      <c r="AA30" s="55">
        <f t="shared" si="4"/>
        <v>21.56</v>
      </c>
      <c r="AB30" s="54">
        <v>22.25</v>
      </c>
      <c r="AC30" s="56">
        <f t="shared" si="5"/>
        <v>43.81</v>
      </c>
      <c r="AD30" s="55">
        <f t="shared" si="6"/>
        <v>0</v>
      </c>
      <c r="AE30" s="54">
        <v>6.48</v>
      </c>
      <c r="AF30" s="54"/>
      <c r="AG30" s="55">
        <f t="shared" si="7"/>
        <v>50.290000000000006</v>
      </c>
    </row>
    <row r="31" spans="1:33" ht="18" customHeight="1" x14ac:dyDescent="0.25">
      <c r="A31" s="3">
        <v>24</v>
      </c>
      <c r="B31" s="3" t="s">
        <v>238</v>
      </c>
      <c r="C31" s="5">
        <v>831100</v>
      </c>
      <c r="D31" s="10" t="s">
        <v>200</v>
      </c>
      <c r="E31" s="10" t="s">
        <v>201</v>
      </c>
      <c r="F31" s="10" t="s">
        <v>202</v>
      </c>
      <c r="G31" s="10" t="s">
        <v>196</v>
      </c>
      <c r="H31" s="10" t="s">
        <v>203</v>
      </c>
      <c r="I31" s="10" t="s">
        <v>204</v>
      </c>
      <c r="J31" s="10" t="s">
        <v>205</v>
      </c>
      <c r="K31" s="6">
        <v>206</v>
      </c>
      <c r="L31" s="40">
        <v>0</v>
      </c>
      <c r="M31" s="6">
        <v>21.7</v>
      </c>
      <c r="N31" s="6">
        <v>21.93</v>
      </c>
      <c r="O31" s="6">
        <v>1</v>
      </c>
      <c r="P31" s="87">
        <f t="shared" si="8"/>
        <v>42.629999999999995</v>
      </c>
      <c r="Q31" s="41">
        <f t="shared" si="0"/>
        <v>0</v>
      </c>
      <c r="R31" s="42">
        <v>22.45</v>
      </c>
      <c r="S31" s="42">
        <v>5.54</v>
      </c>
      <c r="T31" s="41">
        <f t="shared" si="1"/>
        <v>16.91</v>
      </c>
      <c r="U31" s="42">
        <v>21.96</v>
      </c>
      <c r="V31" s="42">
        <v>2.27</v>
      </c>
      <c r="W31" s="51">
        <f t="shared" si="2"/>
        <v>36.6</v>
      </c>
      <c r="X31" s="41">
        <f t="shared" si="3"/>
        <v>0</v>
      </c>
      <c r="Y31" s="54">
        <v>22.56</v>
      </c>
      <c r="Z31" s="54">
        <v>1</v>
      </c>
      <c r="AA31" s="55">
        <f t="shared" si="4"/>
        <v>21.56</v>
      </c>
      <c r="AB31" s="54">
        <v>22.25</v>
      </c>
      <c r="AC31" s="56">
        <f t="shared" si="5"/>
        <v>43.81</v>
      </c>
      <c r="AD31" s="55">
        <f t="shared" si="6"/>
        <v>0</v>
      </c>
      <c r="AE31" s="54">
        <v>6.48</v>
      </c>
      <c r="AF31" s="54"/>
      <c r="AG31" s="55">
        <f t="shared" si="7"/>
        <v>50.290000000000006</v>
      </c>
    </row>
    <row r="32" spans="1:33" ht="18" customHeight="1" x14ac:dyDescent="0.25">
      <c r="A32" s="3">
        <v>25</v>
      </c>
      <c r="B32" s="3" t="s">
        <v>238</v>
      </c>
      <c r="C32" s="10" t="s">
        <v>206</v>
      </c>
      <c r="D32" s="10" t="s">
        <v>207</v>
      </c>
      <c r="E32" s="10" t="s">
        <v>208</v>
      </c>
      <c r="F32" s="10" t="s">
        <v>195</v>
      </c>
      <c r="G32" s="10" t="s">
        <v>196</v>
      </c>
      <c r="H32" s="10" t="s">
        <v>209</v>
      </c>
      <c r="I32" s="10" t="s">
        <v>210</v>
      </c>
      <c r="J32" s="10" t="s">
        <v>211</v>
      </c>
      <c r="K32" s="6">
        <v>206</v>
      </c>
      <c r="L32" s="40">
        <v>0</v>
      </c>
      <c r="M32" s="6">
        <v>21.7</v>
      </c>
      <c r="N32" s="6">
        <v>21.93</v>
      </c>
      <c r="O32" s="6">
        <v>1</v>
      </c>
      <c r="P32" s="87">
        <f t="shared" si="8"/>
        <v>42.629999999999995</v>
      </c>
      <c r="Q32" s="41">
        <f t="shared" si="0"/>
        <v>0</v>
      </c>
      <c r="R32" s="42">
        <v>22.45</v>
      </c>
      <c r="S32" s="42">
        <v>5.54</v>
      </c>
      <c r="T32" s="41">
        <f t="shared" si="1"/>
        <v>16.91</v>
      </c>
      <c r="U32" s="42">
        <v>21.96</v>
      </c>
      <c r="V32" s="42">
        <v>2.27</v>
      </c>
      <c r="W32" s="51">
        <f t="shared" si="2"/>
        <v>36.6</v>
      </c>
      <c r="X32" s="41">
        <f t="shared" si="3"/>
        <v>0</v>
      </c>
      <c r="Y32" s="54">
        <v>22.56</v>
      </c>
      <c r="Z32" s="54">
        <v>1</v>
      </c>
      <c r="AA32" s="55">
        <f t="shared" si="4"/>
        <v>21.56</v>
      </c>
      <c r="AB32" s="54">
        <v>22.25</v>
      </c>
      <c r="AC32" s="56">
        <f t="shared" si="5"/>
        <v>43.81</v>
      </c>
      <c r="AD32" s="55">
        <f t="shared" si="6"/>
        <v>0</v>
      </c>
      <c r="AE32" s="54">
        <v>6.48</v>
      </c>
      <c r="AF32" s="54"/>
      <c r="AG32" s="55">
        <f t="shared" si="7"/>
        <v>50.290000000000006</v>
      </c>
    </row>
    <row r="33" spans="1:33" ht="18" customHeight="1" x14ac:dyDescent="0.25">
      <c r="A33" s="3">
        <v>26</v>
      </c>
      <c r="B33" s="3" t="s">
        <v>238</v>
      </c>
      <c r="C33" s="10" t="s">
        <v>212</v>
      </c>
      <c r="D33" s="10" t="s">
        <v>213</v>
      </c>
      <c r="E33" s="10" t="s">
        <v>214</v>
      </c>
      <c r="F33" s="10" t="s">
        <v>215</v>
      </c>
      <c r="G33" s="10" t="s">
        <v>196</v>
      </c>
      <c r="H33" s="10" t="s">
        <v>216</v>
      </c>
      <c r="I33" s="10" t="s">
        <v>217</v>
      </c>
      <c r="J33" s="10" t="s">
        <v>218</v>
      </c>
      <c r="K33" s="6">
        <v>206</v>
      </c>
      <c r="L33" s="40">
        <v>0</v>
      </c>
      <c r="M33" s="6">
        <v>21.7</v>
      </c>
      <c r="N33" s="6">
        <v>21.93</v>
      </c>
      <c r="O33" s="6">
        <v>1</v>
      </c>
      <c r="P33" s="87">
        <f t="shared" si="8"/>
        <v>42.629999999999995</v>
      </c>
      <c r="Q33" s="41">
        <f t="shared" si="0"/>
        <v>0</v>
      </c>
      <c r="R33" s="42">
        <v>22.45</v>
      </c>
      <c r="S33" s="42">
        <v>5.54</v>
      </c>
      <c r="T33" s="41">
        <f t="shared" si="1"/>
        <v>16.91</v>
      </c>
      <c r="U33" s="42">
        <v>21.96</v>
      </c>
      <c r="V33" s="42">
        <v>2.27</v>
      </c>
      <c r="W33" s="51">
        <f t="shared" si="2"/>
        <v>36.6</v>
      </c>
      <c r="X33" s="41">
        <f t="shared" si="3"/>
        <v>0</v>
      </c>
      <c r="Y33" s="54">
        <v>22.56</v>
      </c>
      <c r="Z33" s="54">
        <v>1</v>
      </c>
      <c r="AA33" s="55">
        <f t="shared" si="4"/>
        <v>21.56</v>
      </c>
      <c r="AB33" s="54">
        <v>22.25</v>
      </c>
      <c r="AC33" s="56">
        <f t="shared" si="5"/>
        <v>43.81</v>
      </c>
      <c r="AD33" s="55">
        <f t="shared" si="6"/>
        <v>0</v>
      </c>
      <c r="AE33" s="54">
        <v>6.48</v>
      </c>
      <c r="AF33" s="54"/>
      <c r="AG33" s="55">
        <f t="shared" si="7"/>
        <v>50.290000000000006</v>
      </c>
    </row>
    <row r="34" spans="1:33" ht="18" customHeight="1" x14ac:dyDescent="0.25">
      <c r="A34" s="3">
        <v>27</v>
      </c>
      <c r="B34" s="3" t="s">
        <v>238</v>
      </c>
      <c r="C34" s="10" t="s">
        <v>219</v>
      </c>
      <c r="D34" s="32" t="s">
        <v>220</v>
      </c>
      <c r="E34" s="32" t="s">
        <v>221</v>
      </c>
      <c r="F34" s="10" t="s">
        <v>222</v>
      </c>
      <c r="G34" s="10" t="s">
        <v>196</v>
      </c>
      <c r="H34" s="10" t="s">
        <v>223</v>
      </c>
      <c r="I34" s="10" t="s">
        <v>224</v>
      </c>
      <c r="J34" s="10" t="s">
        <v>225</v>
      </c>
      <c r="K34" s="6">
        <v>206</v>
      </c>
      <c r="L34" s="40">
        <v>0</v>
      </c>
      <c r="M34" s="6">
        <v>21.7</v>
      </c>
      <c r="N34" s="6">
        <v>21.93</v>
      </c>
      <c r="O34" s="6">
        <v>1</v>
      </c>
      <c r="P34" s="87">
        <f t="shared" si="8"/>
        <v>42.629999999999995</v>
      </c>
      <c r="Q34" s="41">
        <f t="shared" si="0"/>
        <v>0</v>
      </c>
      <c r="R34" s="42">
        <v>22.45</v>
      </c>
      <c r="S34" s="42">
        <v>5.54</v>
      </c>
      <c r="T34" s="41">
        <f t="shared" si="1"/>
        <v>16.91</v>
      </c>
      <c r="U34" s="42">
        <v>21.96</v>
      </c>
      <c r="V34" s="42">
        <v>2.27</v>
      </c>
      <c r="W34" s="51">
        <f t="shared" si="2"/>
        <v>36.6</v>
      </c>
      <c r="X34" s="41">
        <f t="shared" si="3"/>
        <v>0</v>
      </c>
      <c r="Y34" s="54">
        <v>22.56</v>
      </c>
      <c r="Z34" s="54">
        <v>1</v>
      </c>
      <c r="AA34" s="55">
        <f t="shared" si="4"/>
        <v>21.56</v>
      </c>
      <c r="AB34" s="54">
        <v>22.25</v>
      </c>
      <c r="AC34" s="56">
        <f t="shared" si="5"/>
        <v>43.81</v>
      </c>
      <c r="AD34" s="55">
        <f t="shared" si="6"/>
        <v>0</v>
      </c>
      <c r="AE34" s="54">
        <v>6.48</v>
      </c>
      <c r="AF34" s="54"/>
      <c r="AG34" s="55">
        <f t="shared" si="7"/>
        <v>50.290000000000006</v>
      </c>
    </row>
    <row r="35" spans="1:33" ht="18" customHeight="1" x14ac:dyDescent="0.25">
      <c r="A35" s="3">
        <v>28</v>
      </c>
      <c r="B35" s="3" t="s">
        <v>238</v>
      </c>
      <c r="C35" s="10" t="s">
        <v>226</v>
      </c>
      <c r="D35" s="32" t="s">
        <v>227</v>
      </c>
      <c r="E35" s="32" t="s">
        <v>115</v>
      </c>
      <c r="F35" s="10" t="s">
        <v>228</v>
      </c>
      <c r="G35" s="10" t="s">
        <v>196</v>
      </c>
      <c r="H35" s="10" t="s">
        <v>229</v>
      </c>
      <c r="I35" s="10" t="s">
        <v>230</v>
      </c>
      <c r="J35" s="10" t="s">
        <v>231</v>
      </c>
      <c r="K35" s="6">
        <v>206</v>
      </c>
      <c r="L35" s="40">
        <v>0</v>
      </c>
      <c r="M35" s="6">
        <v>21.7</v>
      </c>
      <c r="N35" s="6">
        <v>21.93</v>
      </c>
      <c r="O35" s="6">
        <v>1</v>
      </c>
      <c r="P35" s="87">
        <f t="shared" si="8"/>
        <v>42.629999999999995</v>
      </c>
      <c r="Q35" s="41">
        <f t="shared" si="0"/>
        <v>0</v>
      </c>
      <c r="R35" s="42">
        <v>22.45</v>
      </c>
      <c r="S35" s="42">
        <v>5.54</v>
      </c>
      <c r="T35" s="41">
        <f t="shared" si="1"/>
        <v>16.91</v>
      </c>
      <c r="U35" s="42">
        <v>21.96</v>
      </c>
      <c r="V35" s="42">
        <v>2.27</v>
      </c>
      <c r="W35" s="51">
        <f t="shared" si="2"/>
        <v>36.6</v>
      </c>
      <c r="X35" s="41">
        <f t="shared" si="3"/>
        <v>0</v>
      </c>
      <c r="Y35" s="54">
        <v>22.56</v>
      </c>
      <c r="Z35" s="54">
        <v>1</v>
      </c>
      <c r="AA35" s="55">
        <f t="shared" si="4"/>
        <v>21.56</v>
      </c>
      <c r="AB35" s="54">
        <v>22.25</v>
      </c>
      <c r="AC35" s="56">
        <f t="shared" si="5"/>
        <v>43.81</v>
      </c>
      <c r="AD35" s="55">
        <f t="shared" si="6"/>
        <v>0</v>
      </c>
      <c r="AE35" s="54">
        <v>6.48</v>
      </c>
      <c r="AF35" s="54"/>
      <c r="AG35" s="55">
        <f t="shared" si="7"/>
        <v>50.290000000000006</v>
      </c>
    </row>
    <row r="36" spans="1:33" ht="18" customHeight="1" x14ac:dyDescent="0.25">
      <c r="A36" s="3">
        <v>29</v>
      </c>
      <c r="B36" s="3" t="s">
        <v>238</v>
      </c>
      <c r="C36" s="5">
        <v>843952</v>
      </c>
      <c r="D36" s="5" t="s">
        <v>232</v>
      </c>
      <c r="E36" s="5" t="s">
        <v>233</v>
      </c>
      <c r="F36" s="5" t="s">
        <v>234</v>
      </c>
      <c r="G36" s="35" t="s">
        <v>82</v>
      </c>
      <c r="H36" s="7" t="s">
        <v>235</v>
      </c>
      <c r="I36" s="7" t="s">
        <v>236</v>
      </c>
      <c r="J36" s="7" t="s">
        <v>237</v>
      </c>
      <c r="K36" s="6">
        <v>10</v>
      </c>
      <c r="L36" s="40">
        <v>0</v>
      </c>
      <c r="M36" s="6">
        <v>21.7</v>
      </c>
      <c r="N36" s="6">
        <v>21.93</v>
      </c>
      <c r="O36" s="6">
        <v>1</v>
      </c>
      <c r="P36" s="87">
        <f t="shared" si="8"/>
        <v>42.629999999999995</v>
      </c>
      <c r="Q36" s="41">
        <f t="shared" si="0"/>
        <v>0</v>
      </c>
      <c r="R36" s="42">
        <v>22.45</v>
      </c>
      <c r="S36" s="42">
        <v>5.54</v>
      </c>
      <c r="T36" s="41">
        <f t="shared" si="1"/>
        <v>16.91</v>
      </c>
      <c r="U36" s="42">
        <v>21.96</v>
      </c>
      <c r="V36" s="42">
        <v>2.27</v>
      </c>
      <c r="W36" s="51">
        <f t="shared" si="2"/>
        <v>36.6</v>
      </c>
      <c r="X36" s="41">
        <f t="shared" si="3"/>
        <v>0</v>
      </c>
      <c r="Y36" s="54">
        <v>22.56</v>
      </c>
      <c r="Z36" s="54">
        <v>1</v>
      </c>
      <c r="AA36" s="55">
        <f t="shared" si="4"/>
        <v>21.56</v>
      </c>
      <c r="AB36" s="54">
        <v>22.25</v>
      </c>
      <c r="AC36" s="56">
        <f t="shared" si="5"/>
        <v>43.81</v>
      </c>
      <c r="AD36" s="55">
        <f t="shared" si="6"/>
        <v>0</v>
      </c>
      <c r="AE36" s="54">
        <v>6.48</v>
      </c>
      <c r="AF36" s="54"/>
      <c r="AG36" s="55">
        <f t="shared" si="7"/>
        <v>50.290000000000006</v>
      </c>
    </row>
    <row r="37" spans="1:33" ht="18" customHeight="1" x14ac:dyDescent="0.25">
      <c r="A37" s="3">
        <v>30</v>
      </c>
      <c r="B37" s="3" t="s">
        <v>373</v>
      </c>
      <c r="C37" s="10">
        <v>859625</v>
      </c>
      <c r="D37" s="10" t="s">
        <v>239</v>
      </c>
      <c r="E37" s="10" t="s">
        <v>1</v>
      </c>
      <c r="F37" s="10" t="s">
        <v>240</v>
      </c>
      <c r="G37" s="32" t="s">
        <v>241</v>
      </c>
      <c r="H37" s="10">
        <v>163014</v>
      </c>
      <c r="I37" s="32" t="s">
        <v>242</v>
      </c>
      <c r="J37" s="10">
        <v>1756511307</v>
      </c>
      <c r="K37" s="6">
        <v>604</v>
      </c>
      <c r="L37" s="40">
        <v>0</v>
      </c>
      <c r="M37" s="6">
        <v>21.7</v>
      </c>
      <c r="N37" s="6">
        <v>21.93</v>
      </c>
      <c r="O37" s="6">
        <v>1</v>
      </c>
      <c r="P37" s="87">
        <f t="shared" si="8"/>
        <v>42.629999999999995</v>
      </c>
      <c r="Q37" s="41">
        <f t="shared" si="0"/>
        <v>0</v>
      </c>
      <c r="R37" s="42">
        <v>22.45</v>
      </c>
      <c r="S37" s="42">
        <v>5.54</v>
      </c>
      <c r="T37" s="41">
        <f t="shared" si="1"/>
        <v>16.91</v>
      </c>
      <c r="U37" s="42">
        <v>21.96</v>
      </c>
      <c r="V37" s="42">
        <v>2.27</v>
      </c>
      <c r="W37" s="51">
        <f t="shared" si="2"/>
        <v>36.6</v>
      </c>
      <c r="X37" s="41">
        <f t="shared" si="3"/>
        <v>0</v>
      </c>
      <c r="Y37" s="54">
        <v>22.56</v>
      </c>
      <c r="Z37" s="54">
        <v>1</v>
      </c>
      <c r="AA37" s="55">
        <f t="shared" si="4"/>
        <v>21.56</v>
      </c>
      <c r="AB37" s="54">
        <v>22.25</v>
      </c>
      <c r="AC37" s="56">
        <f t="shared" si="5"/>
        <v>43.81</v>
      </c>
      <c r="AD37" s="55">
        <f t="shared" si="6"/>
        <v>0</v>
      </c>
      <c r="AE37" s="54">
        <v>6.48</v>
      </c>
      <c r="AF37" s="54"/>
      <c r="AG37" s="55">
        <f t="shared" si="7"/>
        <v>50.290000000000006</v>
      </c>
    </row>
    <row r="38" spans="1:33" ht="18" customHeight="1" x14ac:dyDescent="0.25">
      <c r="A38" s="3">
        <v>31</v>
      </c>
      <c r="B38" s="3" t="s">
        <v>373</v>
      </c>
      <c r="C38" s="10">
        <v>605029</v>
      </c>
      <c r="D38" s="10" t="s">
        <v>243</v>
      </c>
      <c r="E38" s="10" t="s">
        <v>244</v>
      </c>
      <c r="F38" s="10" t="s">
        <v>245</v>
      </c>
      <c r="G38" s="32" t="s">
        <v>246</v>
      </c>
      <c r="H38" s="10" t="s">
        <v>247</v>
      </c>
      <c r="I38" s="32" t="s">
        <v>248</v>
      </c>
      <c r="J38" s="10">
        <v>1717110926</v>
      </c>
      <c r="K38" s="6">
        <v>208</v>
      </c>
      <c r="L38" s="40">
        <v>0</v>
      </c>
      <c r="M38" s="6">
        <v>21.7</v>
      </c>
      <c r="N38" s="6">
        <v>21.93</v>
      </c>
      <c r="O38" s="6">
        <v>1</v>
      </c>
      <c r="P38" s="87">
        <f t="shared" si="8"/>
        <v>42.629999999999995</v>
      </c>
      <c r="Q38" s="41">
        <f t="shared" si="0"/>
        <v>0</v>
      </c>
      <c r="R38" s="42">
        <v>22.45</v>
      </c>
      <c r="S38" s="42">
        <v>5.54</v>
      </c>
      <c r="T38" s="41">
        <f t="shared" si="1"/>
        <v>16.91</v>
      </c>
      <c r="U38" s="42">
        <v>21.96</v>
      </c>
      <c r="V38" s="42">
        <v>2.27</v>
      </c>
      <c r="W38" s="51">
        <f t="shared" si="2"/>
        <v>36.6</v>
      </c>
      <c r="X38" s="41">
        <f t="shared" si="3"/>
        <v>0</v>
      </c>
      <c r="Y38" s="54">
        <v>22.56</v>
      </c>
      <c r="Z38" s="54">
        <v>1</v>
      </c>
      <c r="AA38" s="55">
        <f t="shared" si="4"/>
        <v>21.56</v>
      </c>
      <c r="AB38" s="54">
        <v>22.25</v>
      </c>
      <c r="AC38" s="56">
        <f t="shared" si="5"/>
        <v>43.81</v>
      </c>
      <c r="AD38" s="55">
        <f t="shared" si="6"/>
        <v>0</v>
      </c>
      <c r="AE38" s="54">
        <v>6.48</v>
      </c>
      <c r="AF38" s="54"/>
      <c r="AG38" s="55">
        <f t="shared" si="7"/>
        <v>50.290000000000006</v>
      </c>
    </row>
    <row r="39" spans="1:33" ht="18" customHeight="1" x14ac:dyDescent="0.25">
      <c r="A39" s="3">
        <v>32</v>
      </c>
      <c r="B39" s="3" t="s">
        <v>373</v>
      </c>
      <c r="C39" s="10">
        <v>605031</v>
      </c>
      <c r="D39" s="10" t="s">
        <v>249</v>
      </c>
      <c r="E39" s="10" t="s">
        <v>3</v>
      </c>
      <c r="F39" s="10" t="s">
        <v>250</v>
      </c>
      <c r="G39" s="32" t="s">
        <v>82</v>
      </c>
      <c r="H39" s="10" t="s">
        <v>251</v>
      </c>
      <c r="I39" s="32" t="s">
        <v>252</v>
      </c>
      <c r="J39" s="10" t="s">
        <v>253</v>
      </c>
      <c r="K39" s="6">
        <v>10</v>
      </c>
      <c r="L39" s="40">
        <v>0</v>
      </c>
      <c r="M39" s="6">
        <v>21.7</v>
      </c>
      <c r="N39" s="6">
        <v>21.93</v>
      </c>
      <c r="O39" s="6">
        <v>1</v>
      </c>
      <c r="P39" s="87">
        <f t="shared" si="8"/>
        <v>42.629999999999995</v>
      </c>
      <c r="Q39" s="41">
        <f t="shared" si="0"/>
        <v>0</v>
      </c>
      <c r="R39" s="42">
        <v>22.45</v>
      </c>
      <c r="S39" s="42">
        <v>5.54</v>
      </c>
      <c r="T39" s="41">
        <f t="shared" si="1"/>
        <v>16.91</v>
      </c>
      <c r="U39" s="42">
        <v>21.96</v>
      </c>
      <c r="V39" s="42">
        <v>2.27</v>
      </c>
      <c r="W39" s="51">
        <f t="shared" si="2"/>
        <v>36.6</v>
      </c>
      <c r="X39" s="41">
        <f t="shared" si="3"/>
        <v>0</v>
      </c>
      <c r="Y39" s="54">
        <v>22.56</v>
      </c>
      <c r="Z39" s="54">
        <v>1</v>
      </c>
      <c r="AA39" s="55">
        <f t="shared" si="4"/>
        <v>21.56</v>
      </c>
      <c r="AB39" s="54">
        <v>22.25</v>
      </c>
      <c r="AC39" s="56">
        <f t="shared" si="5"/>
        <v>43.81</v>
      </c>
      <c r="AD39" s="55">
        <f t="shared" si="6"/>
        <v>0</v>
      </c>
      <c r="AE39" s="54">
        <v>6.48</v>
      </c>
      <c r="AF39" s="54"/>
      <c r="AG39" s="55">
        <f t="shared" si="7"/>
        <v>50.290000000000006</v>
      </c>
    </row>
    <row r="40" spans="1:33" ht="18" customHeight="1" x14ac:dyDescent="0.25">
      <c r="A40" s="3">
        <v>33</v>
      </c>
      <c r="B40" s="3" t="s">
        <v>373</v>
      </c>
      <c r="C40" s="10">
        <v>859624</v>
      </c>
      <c r="D40" s="10" t="s">
        <v>254</v>
      </c>
      <c r="E40" s="10" t="s">
        <v>20</v>
      </c>
      <c r="F40" s="10" t="s">
        <v>255</v>
      </c>
      <c r="G40" s="32" t="s">
        <v>82</v>
      </c>
      <c r="H40" s="10" t="s">
        <v>256</v>
      </c>
      <c r="I40" s="32" t="s">
        <v>257</v>
      </c>
      <c r="J40" s="10" t="s">
        <v>258</v>
      </c>
      <c r="K40" s="6">
        <v>10</v>
      </c>
      <c r="L40" s="40">
        <v>0</v>
      </c>
      <c r="M40" s="6">
        <v>21.7</v>
      </c>
      <c r="N40" s="6">
        <v>21.93</v>
      </c>
      <c r="O40" s="6">
        <v>1</v>
      </c>
      <c r="P40" s="87">
        <f t="shared" si="8"/>
        <v>42.629999999999995</v>
      </c>
      <c r="Q40" s="41">
        <f t="shared" si="0"/>
        <v>0</v>
      </c>
      <c r="R40" s="42">
        <v>22.45</v>
      </c>
      <c r="S40" s="42">
        <v>5.54</v>
      </c>
      <c r="T40" s="41">
        <f t="shared" si="1"/>
        <v>16.91</v>
      </c>
      <c r="U40" s="42">
        <v>21.96</v>
      </c>
      <c r="V40" s="42">
        <v>2.27</v>
      </c>
      <c r="W40" s="51">
        <f t="shared" si="2"/>
        <v>36.6</v>
      </c>
      <c r="X40" s="41">
        <f t="shared" si="3"/>
        <v>0</v>
      </c>
      <c r="Y40" s="54">
        <v>22.56</v>
      </c>
      <c r="Z40" s="54">
        <v>1</v>
      </c>
      <c r="AA40" s="55">
        <f t="shared" si="4"/>
        <v>21.56</v>
      </c>
      <c r="AB40" s="54">
        <v>22.25</v>
      </c>
      <c r="AC40" s="56">
        <f t="shared" si="5"/>
        <v>43.81</v>
      </c>
      <c r="AD40" s="55">
        <f t="shared" si="6"/>
        <v>0</v>
      </c>
      <c r="AE40" s="54">
        <v>6.48</v>
      </c>
      <c r="AF40" s="54"/>
      <c r="AG40" s="55">
        <f t="shared" si="7"/>
        <v>50.290000000000006</v>
      </c>
    </row>
    <row r="41" spans="1:33" ht="18" hidden="1" customHeight="1" x14ac:dyDescent="0.25">
      <c r="A41" s="3">
        <v>34</v>
      </c>
      <c r="B41" s="3" t="s">
        <v>373</v>
      </c>
      <c r="C41" s="10">
        <v>776254</v>
      </c>
      <c r="D41" s="10" t="s">
        <v>259</v>
      </c>
      <c r="E41" s="10" t="s">
        <v>260</v>
      </c>
      <c r="F41" s="10" t="s">
        <v>261</v>
      </c>
      <c r="G41" s="176" t="s">
        <v>262</v>
      </c>
      <c r="H41" s="175" t="s">
        <v>263</v>
      </c>
      <c r="I41" s="176" t="s">
        <v>264</v>
      </c>
      <c r="J41" s="175" t="s">
        <v>265</v>
      </c>
      <c r="K41" s="172">
        <v>30</v>
      </c>
      <c r="L41" s="40">
        <v>0</v>
      </c>
      <c r="M41" s="6">
        <v>21.7</v>
      </c>
      <c r="N41" s="6">
        <v>21.93</v>
      </c>
      <c r="O41" s="6">
        <v>1</v>
      </c>
      <c r="P41" s="87">
        <v>0</v>
      </c>
      <c r="Q41" s="41">
        <f t="shared" si="0"/>
        <v>42.629999999999995</v>
      </c>
      <c r="R41" s="42">
        <v>22.45</v>
      </c>
      <c r="S41" s="42">
        <v>5.54</v>
      </c>
      <c r="T41" s="41">
        <f t="shared" si="1"/>
        <v>59.54</v>
      </c>
      <c r="U41" s="42">
        <v>21.96</v>
      </c>
      <c r="V41" s="42">
        <v>2.27</v>
      </c>
      <c r="W41" s="51">
        <f t="shared" si="2"/>
        <v>79.23</v>
      </c>
      <c r="X41" s="41">
        <f t="shared" si="3"/>
        <v>0</v>
      </c>
      <c r="Y41" s="54">
        <v>22.56</v>
      </c>
      <c r="Z41" s="54">
        <v>1</v>
      </c>
      <c r="AA41" s="55">
        <f t="shared" si="4"/>
        <v>21.56</v>
      </c>
      <c r="AB41" s="54">
        <v>22.25</v>
      </c>
      <c r="AC41" s="56">
        <f t="shared" si="5"/>
        <v>43.81</v>
      </c>
      <c r="AD41" s="55">
        <f t="shared" si="6"/>
        <v>0</v>
      </c>
      <c r="AE41" s="54">
        <v>6.48</v>
      </c>
      <c r="AF41" s="54"/>
      <c r="AG41" s="55">
        <f t="shared" si="7"/>
        <v>50.290000000000006</v>
      </c>
    </row>
    <row r="42" spans="1:33" ht="18" hidden="1" customHeight="1" x14ac:dyDescent="0.25">
      <c r="A42" s="3">
        <v>35</v>
      </c>
      <c r="B42" s="3" t="s">
        <v>373</v>
      </c>
      <c r="C42" s="10">
        <v>799469</v>
      </c>
      <c r="D42" s="10" t="s">
        <v>177</v>
      </c>
      <c r="E42" s="10" t="s">
        <v>266</v>
      </c>
      <c r="F42" s="10" t="s">
        <v>261</v>
      </c>
      <c r="G42" s="176"/>
      <c r="H42" s="175"/>
      <c r="I42" s="176"/>
      <c r="J42" s="175"/>
      <c r="K42" s="173"/>
      <c r="L42" s="40">
        <v>0</v>
      </c>
      <c r="M42" s="6">
        <v>21.7</v>
      </c>
      <c r="N42" s="6">
        <v>21.93</v>
      </c>
      <c r="O42" s="6">
        <v>1</v>
      </c>
      <c r="P42" s="87">
        <v>0</v>
      </c>
      <c r="Q42" s="41">
        <f t="shared" si="0"/>
        <v>42.629999999999995</v>
      </c>
      <c r="R42" s="42">
        <v>22.45</v>
      </c>
      <c r="S42" s="42">
        <v>5.54</v>
      </c>
      <c r="T42" s="41">
        <f t="shared" si="1"/>
        <v>59.54</v>
      </c>
      <c r="U42" s="42">
        <v>21.96</v>
      </c>
      <c r="V42" s="42">
        <v>2.27</v>
      </c>
      <c r="W42" s="51">
        <f t="shared" si="2"/>
        <v>79.23</v>
      </c>
      <c r="X42" s="41">
        <f t="shared" si="3"/>
        <v>0</v>
      </c>
      <c r="Y42" s="54">
        <v>22.56</v>
      </c>
      <c r="Z42" s="54">
        <v>1</v>
      </c>
      <c r="AA42" s="55">
        <f t="shared" si="4"/>
        <v>21.56</v>
      </c>
      <c r="AB42" s="54">
        <v>22.25</v>
      </c>
      <c r="AC42" s="56">
        <f t="shared" si="5"/>
        <v>43.81</v>
      </c>
      <c r="AD42" s="55">
        <f t="shared" si="6"/>
        <v>0</v>
      </c>
      <c r="AE42" s="54">
        <v>6.48</v>
      </c>
      <c r="AF42" s="54"/>
      <c r="AG42" s="55">
        <f t="shared" si="7"/>
        <v>50.290000000000006</v>
      </c>
    </row>
    <row r="43" spans="1:33" ht="18" customHeight="1" x14ac:dyDescent="0.25">
      <c r="A43" s="3">
        <v>36</v>
      </c>
      <c r="B43" s="3" t="s">
        <v>373</v>
      </c>
      <c r="C43" s="10">
        <v>859622</v>
      </c>
      <c r="D43" s="10" t="s">
        <v>267</v>
      </c>
      <c r="E43" s="10" t="s">
        <v>268</v>
      </c>
      <c r="F43" s="10" t="s">
        <v>269</v>
      </c>
      <c r="G43" s="32" t="s">
        <v>241</v>
      </c>
      <c r="H43" s="10">
        <v>163011</v>
      </c>
      <c r="I43" s="32" t="s">
        <v>270</v>
      </c>
      <c r="J43" s="10">
        <v>1756873236</v>
      </c>
      <c r="K43" s="6">
        <v>604</v>
      </c>
      <c r="L43" s="40">
        <v>0</v>
      </c>
      <c r="M43" s="6">
        <v>21.7</v>
      </c>
      <c r="N43" s="6">
        <v>21.93</v>
      </c>
      <c r="O43" s="6">
        <v>1</v>
      </c>
      <c r="P43" s="87">
        <f t="shared" si="8"/>
        <v>42.629999999999995</v>
      </c>
      <c r="Q43" s="41">
        <f t="shared" si="0"/>
        <v>0</v>
      </c>
      <c r="R43" s="42">
        <v>22.45</v>
      </c>
      <c r="S43" s="42">
        <v>5.54</v>
      </c>
      <c r="T43" s="41">
        <f t="shared" si="1"/>
        <v>16.91</v>
      </c>
      <c r="U43" s="42">
        <v>21.96</v>
      </c>
      <c r="V43" s="42">
        <v>2.27</v>
      </c>
      <c r="W43" s="51">
        <f t="shared" si="2"/>
        <v>36.6</v>
      </c>
      <c r="X43" s="41">
        <f t="shared" si="3"/>
        <v>0</v>
      </c>
      <c r="Y43" s="54">
        <v>22.56</v>
      </c>
      <c r="Z43" s="54">
        <v>1</v>
      </c>
      <c r="AA43" s="55">
        <f t="shared" si="4"/>
        <v>21.56</v>
      </c>
      <c r="AB43" s="54">
        <v>22.25</v>
      </c>
      <c r="AC43" s="56">
        <f t="shared" si="5"/>
        <v>43.81</v>
      </c>
      <c r="AD43" s="55">
        <f t="shared" si="6"/>
        <v>0</v>
      </c>
      <c r="AE43" s="54">
        <v>6.48</v>
      </c>
      <c r="AF43" s="54"/>
      <c r="AG43" s="55">
        <f t="shared" si="7"/>
        <v>50.290000000000006</v>
      </c>
    </row>
    <row r="44" spans="1:33" ht="18" customHeight="1" x14ac:dyDescent="0.25">
      <c r="A44" s="3">
        <v>37</v>
      </c>
      <c r="B44" s="3" t="s">
        <v>373</v>
      </c>
      <c r="C44" s="10">
        <v>859626</v>
      </c>
      <c r="D44" s="10" t="s">
        <v>271</v>
      </c>
      <c r="E44" s="10" t="s">
        <v>272</v>
      </c>
      <c r="F44" s="10" t="s">
        <v>273</v>
      </c>
      <c r="G44" s="32" t="s">
        <v>82</v>
      </c>
      <c r="H44" s="10" t="s">
        <v>274</v>
      </c>
      <c r="I44" s="32" t="s">
        <v>275</v>
      </c>
      <c r="J44" s="10" t="s">
        <v>276</v>
      </c>
      <c r="K44" s="6">
        <v>10</v>
      </c>
      <c r="L44" s="40">
        <v>0</v>
      </c>
      <c r="M44" s="6">
        <v>21.7</v>
      </c>
      <c r="N44" s="6">
        <v>21.93</v>
      </c>
      <c r="O44" s="6">
        <v>1</v>
      </c>
      <c r="P44" s="87">
        <f t="shared" si="8"/>
        <v>42.629999999999995</v>
      </c>
      <c r="Q44" s="41">
        <f t="shared" si="0"/>
        <v>0</v>
      </c>
      <c r="R44" s="42">
        <v>22.45</v>
      </c>
      <c r="S44" s="42">
        <v>5.54</v>
      </c>
      <c r="T44" s="41">
        <f t="shared" si="1"/>
        <v>16.91</v>
      </c>
      <c r="U44" s="42">
        <v>21.96</v>
      </c>
      <c r="V44" s="42">
        <v>2.27</v>
      </c>
      <c r="W44" s="51">
        <f t="shared" si="2"/>
        <v>36.6</v>
      </c>
      <c r="X44" s="41">
        <f t="shared" si="3"/>
        <v>0</v>
      </c>
      <c r="Y44" s="54">
        <v>22.56</v>
      </c>
      <c r="Z44" s="54">
        <v>1</v>
      </c>
      <c r="AA44" s="55">
        <f t="shared" si="4"/>
        <v>21.56</v>
      </c>
      <c r="AB44" s="54">
        <v>22.25</v>
      </c>
      <c r="AC44" s="56">
        <f t="shared" si="5"/>
        <v>43.81</v>
      </c>
      <c r="AD44" s="55">
        <f t="shared" si="6"/>
        <v>0</v>
      </c>
      <c r="AE44" s="54">
        <v>6.48</v>
      </c>
      <c r="AF44" s="54"/>
      <c r="AG44" s="55">
        <f t="shared" si="7"/>
        <v>50.290000000000006</v>
      </c>
    </row>
    <row r="45" spans="1:33" ht="18" customHeight="1" x14ac:dyDescent="0.25">
      <c r="A45" s="3">
        <v>38</v>
      </c>
      <c r="B45" s="3" t="s">
        <v>373</v>
      </c>
      <c r="C45" s="10">
        <v>802462</v>
      </c>
      <c r="D45" s="10" t="s">
        <v>181</v>
      </c>
      <c r="E45" s="10" t="s">
        <v>177</v>
      </c>
      <c r="F45" s="10" t="s">
        <v>277</v>
      </c>
      <c r="G45" s="32" t="s">
        <v>82</v>
      </c>
      <c r="H45" s="10" t="s">
        <v>278</v>
      </c>
      <c r="I45" s="32" t="s">
        <v>279</v>
      </c>
      <c r="J45" s="10" t="s">
        <v>280</v>
      </c>
      <c r="K45" s="6">
        <v>10</v>
      </c>
      <c r="L45" s="40">
        <v>0</v>
      </c>
      <c r="M45" s="6">
        <v>21.7</v>
      </c>
      <c r="N45" s="6">
        <v>21.93</v>
      </c>
      <c r="O45" s="6">
        <v>1</v>
      </c>
      <c r="P45" s="87">
        <f t="shared" si="8"/>
        <v>42.629999999999995</v>
      </c>
      <c r="Q45" s="41">
        <f t="shared" si="0"/>
        <v>0</v>
      </c>
      <c r="R45" s="42">
        <v>22.45</v>
      </c>
      <c r="S45" s="42">
        <v>5.54</v>
      </c>
      <c r="T45" s="41">
        <f t="shared" si="1"/>
        <v>16.91</v>
      </c>
      <c r="U45" s="42">
        <v>21.96</v>
      </c>
      <c r="V45" s="42">
        <v>2.27</v>
      </c>
      <c r="W45" s="51">
        <f t="shared" si="2"/>
        <v>36.6</v>
      </c>
      <c r="X45" s="41">
        <f t="shared" si="3"/>
        <v>0</v>
      </c>
      <c r="Y45" s="54">
        <v>22.56</v>
      </c>
      <c r="Z45" s="54">
        <v>1</v>
      </c>
      <c r="AA45" s="55">
        <f t="shared" si="4"/>
        <v>21.56</v>
      </c>
      <c r="AB45" s="54">
        <v>22.25</v>
      </c>
      <c r="AC45" s="56">
        <f t="shared" si="5"/>
        <v>43.81</v>
      </c>
      <c r="AD45" s="55">
        <f t="shared" si="6"/>
        <v>0</v>
      </c>
      <c r="AE45" s="54">
        <v>6.48</v>
      </c>
      <c r="AF45" s="54"/>
      <c r="AG45" s="55">
        <f t="shared" si="7"/>
        <v>50.290000000000006</v>
      </c>
    </row>
    <row r="46" spans="1:33" ht="18" customHeight="1" x14ac:dyDescent="0.25">
      <c r="A46" s="3">
        <v>39</v>
      </c>
      <c r="B46" s="3" t="s">
        <v>373</v>
      </c>
      <c r="C46" s="10">
        <v>596159</v>
      </c>
      <c r="D46" s="10" t="s">
        <v>6</v>
      </c>
      <c r="E46" s="10" t="s">
        <v>233</v>
      </c>
      <c r="F46" s="10" t="s">
        <v>281</v>
      </c>
      <c r="G46" s="32" t="s">
        <v>82</v>
      </c>
      <c r="H46" s="10" t="s">
        <v>282</v>
      </c>
      <c r="I46" s="32" t="s">
        <v>283</v>
      </c>
      <c r="J46" s="10" t="s">
        <v>284</v>
      </c>
      <c r="K46" s="6">
        <v>10</v>
      </c>
      <c r="L46" s="40">
        <v>0</v>
      </c>
      <c r="M46" s="6">
        <v>21.7</v>
      </c>
      <c r="N46" s="6">
        <v>21.93</v>
      </c>
      <c r="O46" s="6">
        <v>1</v>
      </c>
      <c r="P46" s="87">
        <f t="shared" si="8"/>
        <v>42.629999999999995</v>
      </c>
      <c r="Q46" s="41">
        <f t="shared" si="0"/>
        <v>0</v>
      </c>
      <c r="R46" s="42">
        <v>22.45</v>
      </c>
      <c r="S46" s="42">
        <v>5.54</v>
      </c>
      <c r="T46" s="41">
        <f t="shared" si="1"/>
        <v>16.91</v>
      </c>
      <c r="U46" s="42">
        <v>21.96</v>
      </c>
      <c r="V46" s="42">
        <v>2.27</v>
      </c>
      <c r="W46" s="51">
        <f t="shared" si="2"/>
        <v>36.6</v>
      </c>
      <c r="X46" s="41">
        <f t="shared" si="3"/>
        <v>0</v>
      </c>
      <c r="Y46" s="54">
        <v>22.56</v>
      </c>
      <c r="Z46" s="54">
        <v>1</v>
      </c>
      <c r="AA46" s="55">
        <f t="shared" si="4"/>
        <v>21.56</v>
      </c>
      <c r="AB46" s="54">
        <v>22.25</v>
      </c>
      <c r="AC46" s="56">
        <f t="shared" si="5"/>
        <v>43.81</v>
      </c>
      <c r="AD46" s="55">
        <f t="shared" si="6"/>
        <v>0</v>
      </c>
      <c r="AE46" s="54">
        <v>6.48</v>
      </c>
      <c r="AF46" s="54"/>
      <c r="AG46" s="55">
        <f t="shared" si="7"/>
        <v>50.290000000000006</v>
      </c>
    </row>
    <row r="47" spans="1:33" ht="18" customHeight="1" x14ac:dyDescent="0.25">
      <c r="A47" s="3">
        <v>40</v>
      </c>
      <c r="B47" s="3" t="s">
        <v>373</v>
      </c>
      <c r="C47" s="10">
        <v>663459</v>
      </c>
      <c r="D47" s="10" t="s">
        <v>285</v>
      </c>
      <c r="E47" s="10" t="s">
        <v>286</v>
      </c>
      <c r="F47" s="10" t="s">
        <v>281</v>
      </c>
      <c r="G47" s="32" t="s">
        <v>82</v>
      </c>
      <c r="H47" s="10" t="s">
        <v>287</v>
      </c>
      <c r="I47" s="32" t="s">
        <v>288</v>
      </c>
      <c r="J47" s="10" t="s">
        <v>289</v>
      </c>
      <c r="K47" s="6">
        <v>10</v>
      </c>
      <c r="L47" s="40">
        <v>0</v>
      </c>
      <c r="M47" s="6">
        <v>21.7</v>
      </c>
      <c r="N47" s="6">
        <v>21.93</v>
      </c>
      <c r="O47" s="6">
        <v>1</v>
      </c>
      <c r="P47" s="87">
        <f t="shared" si="8"/>
        <v>42.629999999999995</v>
      </c>
      <c r="Q47" s="41">
        <f t="shared" si="0"/>
        <v>0</v>
      </c>
      <c r="R47" s="42">
        <v>22.45</v>
      </c>
      <c r="S47" s="42">
        <v>5.54</v>
      </c>
      <c r="T47" s="41">
        <f t="shared" si="1"/>
        <v>16.91</v>
      </c>
      <c r="U47" s="42">
        <v>21.96</v>
      </c>
      <c r="V47" s="42">
        <v>2.27</v>
      </c>
      <c r="W47" s="51">
        <f t="shared" si="2"/>
        <v>36.6</v>
      </c>
      <c r="X47" s="41">
        <f t="shared" si="3"/>
        <v>0</v>
      </c>
      <c r="Y47" s="54">
        <v>22.56</v>
      </c>
      <c r="Z47" s="54">
        <v>1</v>
      </c>
      <c r="AA47" s="55">
        <f t="shared" si="4"/>
        <v>21.56</v>
      </c>
      <c r="AB47" s="54">
        <v>22.25</v>
      </c>
      <c r="AC47" s="56">
        <f t="shared" si="5"/>
        <v>43.81</v>
      </c>
      <c r="AD47" s="55">
        <f t="shared" si="6"/>
        <v>0</v>
      </c>
      <c r="AE47" s="54">
        <v>6.48</v>
      </c>
      <c r="AF47" s="54"/>
      <c r="AG47" s="55">
        <f t="shared" si="7"/>
        <v>50.290000000000006</v>
      </c>
    </row>
    <row r="48" spans="1:33" ht="18" customHeight="1" x14ac:dyDescent="0.25">
      <c r="A48" s="3">
        <v>41</v>
      </c>
      <c r="B48" s="3" t="s">
        <v>373</v>
      </c>
      <c r="C48" s="10">
        <v>564150</v>
      </c>
      <c r="D48" s="10" t="s">
        <v>290</v>
      </c>
      <c r="E48" s="10" t="s">
        <v>1</v>
      </c>
      <c r="F48" s="10" t="s">
        <v>291</v>
      </c>
      <c r="G48" s="32" t="s">
        <v>82</v>
      </c>
      <c r="H48" s="10" t="s">
        <v>292</v>
      </c>
      <c r="I48" s="32" t="s">
        <v>293</v>
      </c>
      <c r="J48" s="10" t="s">
        <v>294</v>
      </c>
      <c r="K48" s="6">
        <v>10</v>
      </c>
      <c r="L48" s="40">
        <v>0</v>
      </c>
      <c r="M48" s="6">
        <v>21.7</v>
      </c>
      <c r="N48" s="6">
        <v>21.93</v>
      </c>
      <c r="O48" s="6">
        <v>1</v>
      </c>
      <c r="P48" s="87">
        <f t="shared" si="8"/>
        <v>42.629999999999995</v>
      </c>
      <c r="Q48" s="41">
        <f t="shared" si="0"/>
        <v>0</v>
      </c>
      <c r="R48" s="42">
        <v>22.45</v>
      </c>
      <c r="S48" s="42">
        <v>5.54</v>
      </c>
      <c r="T48" s="41">
        <f t="shared" si="1"/>
        <v>16.91</v>
      </c>
      <c r="U48" s="42">
        <v>21.96</v>
      </c>
      <c r="V48" s="42">
        <v>2.27</v>
      </c>
      <c r="W48" s="51">
        <f t="shared" si="2"/>
        <v>36.6</v>
      </c>
      <c r="X48" s="41">
        <f t="shared" si="3"/>
        <v>0</v>
      </c>
      <c r="Y48" s="54">
        <v>22.56</v>
      </c>
      <c r="Z48" s="54">
        <v>1</v>
      </c>
      <c r="AA48" s="55">
        <f t="shared" si="4"/>
        <v>21.56</v>
      </c>
      <c r="AB48" s="54">
        <v>22.25</v>
      </c>
      <c r="AC48" s="56">
        <f t="shared" si="5"/>
        <v>43.81</v>
      </c>
      <c r="AD48" s="55">
        <f t="shared" si="6"/>
        <v>0</v>
      </c>
      <c r="AE48" s="54">
        <v>6.48</v>
      </c>
      <c r="AF48" s="54"/>
      <c r="AG48" s="55">
        <f t="shared" si="7"/>
        <v>50.290000000000006</v>
      </c>
    </row>
    <row r="49" spans="1:33" ht="18" hidden="1" customHeight="1" x14ac:dyDescent="0.25">
      <c r="A49" s="3">
        <v>42</v>
      </c>
      <c r="B49" s="3" t="s">
        <v>373</v>
      </c>
      <c r="C49" s="10">
        <v>842962</v>
      </c>
      <c r="D49" s="10" t="s">
        <v>295</v>
      </c>
      <c r="E49" s="10" t="s">
        <v>296</v>
      </c>
      <c r="F49" s="10" t="s">
        <v>297</v>
      </c>
      <c r="G49" s="32" t="s">
        <v>241</v>
      </c>
      <c r="H49" s="10" t="s">
        <v>298</v>
      </c>
      <c r="I49" s="32" t="s">
        <v>299</v>
      </c>
      <c r="J49" s="10" t="s">
        <v>300</v>
      </c>
      <c r="K49" s="6">
        <v>604</v>
      </c>
      <c r="L49" s="40">
        <v>0</v>
      </c>
      <c r="M49" s="6">
        <v>21.7</v>
      </c>
      <c r="N49" s="6">
        <v>21.93</v>
      </c>
      <c r="O49" s="6">
        <v>1</v>
      </c>
      <c r="P49" s="87">
        <v>0</v>
      </c>
      <c r="Q49" s="41">
        <f t="shared" si="0"/>
        <v>42.629999999999995</v>
      </c>
      <c r="R49" s="42">
        <v>22.45</v>
      </c>
      <c r="S49" s="42">
        <v>5.54</v>
      </c>
      <c r="T49" s="41">
        <f t="shared" si="1"/>
        <v>59.54</v>
      </c>
      <c r="U49" s="42">
        <v>21.96</v>
      </c>
      <c r="V49" s="42">
        <v>2.27</v>
      </c>
      <c r="W49" s="51">
        <f t="shared" si="2"/>
        <v>79.23</v>
      </c>
      <c r="X49" s="41">
        <f t="shared" si="3"/>
        <v>0</v>
      </c>
      <c r="Y49" s="54">
        <v>22.56</v>
      </c>
      <c r="Z49" s="54">
        <v>1</v>
      </c>
      <c r="AA49" s="55">
        <f t="shared" si="4"/>
        <v>21.56</v>
      </c>
      <c r="AB49" s="54">
        <v>22.25</v>
      </c>
      <c r="AC49" s="56">
        <f t="shared" si="5"/>
        <v>43.81</v>
      </c>
      <c r="AD49" s="55">
        <f t="shared" si="6"/>
        <v>0</v>
      </c>
      <c r="AE49" s="54">
        <v>6.48</v>
      </c>
      <c r="AF49" s="54"/>
      <c r="AG49" s="55">
        <f t="shared" si="7"/>
        <v>50.290000000000006</v>
      </c>
    </row>
    <row r="50" spans="1:33" ht="18" customHeight="1" x14ac:dyDescent="0.25">
      <c r="A50" s="3">
        <v>43</v>
      </c>
      <c r="B50" s="3" t="s">
        <v>373</v>
      </c>
      <c r="C50" s="12">
        <v>859619</v>
      </c>
      <c r="D50" s="10" t="s">
        <v>301</v>
      </c>
      <c r="E50" s="10" t="s">
        <v>302</v>
      </c>
      <c r="F50" s="10" t="s">
        <v>303</v>
      </c>
      <c r="G50" s="32" t="s">
        <v>508</v>
      </c>
      <c r="H50" s="10" t="s">
        <v>304</v>
      </c>
      <c r="I50" s="32" t="s">
        <v>305</v>
      </c>
      <c r="J50" s="10" t="s">
        <v>306</v>
      </c>
      <c r="K50" s="6">
        <v>227</v>
      </c>
      <c r="L50" s="40">
        <v>0</v>
      </c>
      <c r="M50" s="6">
        <v>21.7</v>
      </c>
      <c r="N50" s="6">
        <v>21.93</v>
      </c>
      <c r="O50" s="6">
        <v>1</v>
      </c>
      <c r="P50" s="87">
        <f t="shared" si="8"/>
        <v>42.629999999999995</v>
      </c>
      <c r="Q50" s="41">
        <f t="shared" si="0"/>
        <v>0</v>
      </c>
      <c r="R50" s="42">
        <v>22.45</v>
      </c>
      <c r="S50" s="42">
        <v>5.54</v>
      </c>
      <c r="T50" s="41">
        <f t="shared" si="1"/>
        <v>16.91</v>
      </c>
      <c r="U50" s="42">
        <v>21.96</v>
      </c>
      <c r="V50" s="42">
        <v>2.27</v>
      </c>
      <c r="W50" s="51">
        <f t="shared" si="2"/>
        <v>36.6</v>
      </c>
      <c r="X50" s="41">
        <f t="shared" si="3"/>
        <v>0</v>
      </c>
      <c r="Y50" s="54">
        <v>22.56</v>
      </c>
      <c r="Z50" s="54">
        <v>1</v>
      </c>
      <c r="AA50" s="55">
        <f t="shared" si="4"/>
        <v>21.56</v>
      </c>
      <c r="AB50" s="54">
        <v>22.25</v>
      </c>
      <c r="AC50" s="56">
        <f t="shared" si="5"/>
        <v>43.81</v>
      </c>
      <c r="AD50" s="55">
        <f t="shared" si="6"/>
        <v>0</v>
      </c>
      <c r="AE50" s="54">
        <v>6.48</v>
      </c>
      <c r="AF50" s="54"/>
      <c r="AG50" s="55">
        <f t="shared" si="7"/>
        <v>50.290000000000006</v>
      </c>
    </row>
    <row r="51" spans="1:33" ht="18" customHeight="1" x14ac:dyDescent="0.25">
      <c r="A51" s="3">
        <v>44</v>
      </c>
      <c r="B51" s="3" t="s">
        <v>373</v>
      </c>
      <c r="C51" s="10">
        <v>859620</v>
      </c>
      <c r="D51" s="10" t="s">
        <v>135</v>
      </c>
      <c r="E51" s="10" t="s">
        <v>0</v>
      </c>
      <c r="F51" s="10" t="s">
        <v>307</v>
      </c>
      <c r="G51" s="32" t="s">
        <v>82</v>
      </c>
      <c r="H51" s="10" t="s">
        <v>308</v>
      </c>
      <c r="I51" s="32" t="s">
        <v>309</v>
      </c>
      <c r="J51" s="10" t="s">
        <v>310</v>
      </c>
      <c r="K51" s="6">
        <v>10</v>
      </c>
      <c r="L51" s="40">
        <v>0</v>
      </c>
      <c r="M51" s="6">
        <v>21.7</v>
      </c>
      <c r="N51" s="6">
        <v>21.93</v>
      </c>
      <c r="O51" s="6">
        <v>1</v>
      </c>
      <c r="P51" s="87">
        <f t="shared" si="8"/>
        <v>42.629999999999995</v>
      </c>
      <c r="Q51" s="41">
        <f t="shared" si="0"/>
        <v>0</v>
      </c>
      <c r="R51" s="42">
        <v>22.45</v>
      </c>
      <c r="S51" s="42">
        <v>5.54</v>
      </c>
      <c r="T51" s="41">
        <f t="shared" si="1"/>
        <v>16.91</v>
      </c>
      <c r="U51" s="42">
        <v>21.96</v>
      </c>
      <c r="V51" s="42">
        <v>2.27</v>
      </c>
      <c r="W51" s="51">
        <f t="shared" si="2"/>
        <v>36.6</v>
      </c>
      <c r="X51" s="41">
        <f t="shared" si="3"/>
        <v>0</v>
      </c>
      <c r="Y51" s="54">
        <v>22.56</v>
      </c>
      <c r="Z51" s="54">
        <v>1</v>
      </c>
      <c r="AA51" s="55">
        <f t="shared" si="4"/>
        <v>21.56</v>
      </c>
      <c r="AB51" s="54">
        <v>22.25</v>
      </c>
      <c r="AC51" s="56">
        <f t="shared" si="5"/>
        <v>43.81</v>
      </c>
      <c r="AD51" s="55">
        <f t="shared" si="6"/>
        <v>0</v>
      </c>
      <c r="AE51" s="54">
        <v>6.48</v>
      </c>
      <c r="AF51" s="54"/>
      <c r="AG51" s="55">
        <f t="shared" si="7"/>
        <v>50.290000000000006</v>
      </c>
    </row>
    <row r="52" spans="1:33" ht="18" customHeight="1" x14ac:dyDescent="0.25">
      <c r="A52" s="3">
        <v>45</v>
      </c>
      <c r="B52" s="3" t="s">
        <v>373</v>
      </c>
      <c r="C52" s="10">
        <v>602024</v>
      </c>
      <c r="D52" s="10" t="s">
        <v>311</v>
      </c>
      <c r="E52" s="10" t="s">
        <v>187</v>
      </c>
      <c r="F52" s="10" t="s">
        <v>307</v>
      </c>
      <c r="G52" s="32" t="s">
        <v>82</v>
      </c>
      <c r="H52" s="10" t="s">
        <v>312</v>
      </c>
      <c r="I52" s="32" t="s">
        <v>313</v>
      </c>
      <c r="J52" s="10" t="s">
        <v>314</v>
      </c>
      <c r="K52" s="6">
        <v>10</v>
      </c>
      <c r="L52" s="40">
        <v>0</v>
      </c>
      <c r="M52" s="6">
        <v>21.7</v>
      </c>
      <c r="N52" s="6">
        <v>21.93</v>
      </c>
      <c r="O52" s="6">
        <v>1</v>
      </c>
      <c r="P52" s="87">
        <f t="shared" si="8"/>
        <v>42.629999999999995</v>
      </c>
      <c r="Q52" s="41">
        <f t="shared" si="0"/>
        <v>0</v>
      </c>
      <c r="R52" s="42">
        <v>22.45</v>
      </c>
      <c r="S52" s="42">
        <v>5.54</v>
      </c>
      <c r="T52" s="41">
        <f t="shared" si="1"/>
        <v>16.91</v>
      </c>
      <c r="U52" s="42">
        <v>21.96</v>
      </c>
      <c r="V52" s="42">
        <v>2.27</v>
      </c>
      <c r="W52" s="51">
        <f t="shared" si="2"/>
        <v>36.6</v>
      </c>
      <c r="X52" s="41">
        <f t="shared" si="3"/>
        <v>0</v>
      </c>
      <c r="Y52" s="54">
        <v>22.56</v>
      </c>
      <c r="Z52" s="54">
        <v>1</v>
      </c>
      <c r="AA52" s="55">
        <f t="shared" si="4"/>
        <v>21.56</v>
      </c>
      <c r="AB52" s="54">
        <v>22.25</v>
      </c>
      <c r="AC52" s="56">
        <f t="shared" si="5"/>
        <v>43.81</v>
      </c>
      <c r="AD52" s="55">
        <f t="shared" si="6"/>
        <v>0</v>
      </c>
      <c r="AE52" s="54">
        <v>6.48</v>
      </c>
      <c r="AF52" s="54"/>
      <c r="AG52" s="55">
        <f t="shared" si="7"/>
        <v>50.290000000000006</v>
      </c>
    </row>
    <row r="53" spans="1:33" ht="18" customHeight="1" x14ac:dyDescent="0.25">
      <c r="A53" s="3">
        <v>46</v>
      </c>
      <c r="B53" s="3" t="s">
        <v>373</v>
      </c>
      <c r="C53" s="10">
        <v>759252</v>
      </c>
      <c r="D53" s="10" t="s">
        <v>315</v>
      </c>
      <c r="E53" s="10" t="s">
        <v>316</v>
      </c>
      <c r="F53" s="10" t="s">
        <v>317</v>
      </c>
      <c r="G53" s="32" t="s">
        <v>82</v>
      </c>
      <c r="H53" s="10" t="s">
        <v>318</v>
      </c>
      <c r="I53" s="32" t="s">
        <v>319</v>
      </c>
      <c r="J53" s="10" t="s">
        <v>320</v>
      </c>
      <c r="K53" s="6">
        <v>10</v>
      </c>
      <c r="L53" s="40">
        <v>0</v>
      </c>
      <c r="M53" s="6">
        <v>21.7</v>
      </c>
      <c r="N53" s="6">
        <v>21.93</v>
      </c>
      <c r="O53" s="6">
        <v>1</v>
      </c>
      <c r="P53" s="87">
        <f t="shared" si="8"/>
        <v>42.629999999999995</v>
      </c>
      <c r="Q53" s="41">
        <f t="shared" si="0"/>
        <v>0</v>
      </c>
      <c r="R53" s="42">
        <v>22.45</v>
      </c>
      <c r="S53" s="42">
        <v>5.54</v>
      </c>
      <c r="T53" s="41">
        <f t="shared" si="1"/>
        <v>16.91</v>
      </c>
      <c r="U53" s="42">
        <v>21.96</v>
      </c>
      <c r="V53" s="42">
        <v>2.27</v>
      </c>
      <c r="W53" s="51">
        <f t="shared" si="2"/>
        <v>36.6</v>
      </c>
      <c r="X53" s="41">
        <f t="shared" si="3"/>
        <v>0</v>
      </c>
      <c r="Y53" s="54">
        <v>22.56</v>
      </c>
      <c r="Z53" s="54">
        <v>1</v>
      </c>
      <c r="AA53" s="55">
        <f t="shared" si="4"/>
        <v>21.56</v>
      </c>
      <c r="AB53" s="54">
        <v>22.25</v>
      </c>
      <c r="AC53" s="56">
        <f t="shared" si="5"/>
        <v>43.81</v>
      </c>
      <c r="AD53" s="55">
        <f t="shared" si="6"/>
        <v>0</v>
      </c>
      <c r="AE53" s="54">
        <v>6.48</v>
      </c>
      <c r="AF53" s="54"/>
      <c r="AG53" s="55">
        <f t="shared" si="7"/>
        <v>50.290000000000006</v>
      </c>
    </row>
    <row r="54" spans="1:33" ht="18" customHeight="1" x14ac:dyDescent="0.25">
      <c r="A54" s="3">
        <v>47</v>
      </c>
      <c r="B54" s="3" t="s">
        <v>373</v>
      </c>
      <c r="C54" s="6">
        <v>804919</v>
      </c>
      <c r="D54" s="6" t="s">
        <v>321</v>
      </c>
      <c r="E54" s="6" t="s">
        <v>322</v>
      </c>
      <c r="F54" s="6" t="s">
        <v>323</v>
      </c>
      <c r="G54" s="32" t="s">
        <v>82</v>
      </c>
      <c r="H54" s="6">
        <v>2203923407</v>
      </c>
      <c r="I54" s="6" t="s">
        <v>324</v>
      </c>
      <c r="J54" s="11" t="s">
        <v>325</v>
      </c>
      <c r="K54" s="6">
        <v>10</v>
      </c>
      <c r="L54" s="40">
        <v>0</v>
      </c>
      <c r="M54" s="6">
        <v>21.7</v>
      </c>
      <c r="N54" s="6">
        <v>21.93</v>
      </c>
      <c r="O54" s="6">
        <v>1</v>
      </c>
      <c r="P54" s="87">
        <f t="shared" si="8"/>
        <v>42.629999999999995</v>
      </c>
      <c r="Q54" s="41">
        <f t="shared" si="0"/>
        <v>0</v>
      </c>
      <c r="R54" s="42">
        <v>22.45</v>
      </c>
      <c r="S54" s="42">
        <v>5.54</v>
      </c>
      <c r="T54" s="41">
        <f t="shared" si="1"/>
        <v>16.91</v>
      </c>
      <c r="U54" s="42">
        <v>21.96</v>
      </c>
      <c r="V54" s="42">
        <v>2.27</v>
      </c>
      <c r="W54" s="51">
        <f t="shared" si="2"/>
        <v>36.6</v>
      </c>
      <c r="X54" s="41">
        <f t="shared" si="3"/>
        <v>0</v>
      </c>
      <c r="Y54" s="54">
        <v>22.56</v>
      </c>
      <c r="Z54" s="54">
        <v>1</v>
      </c>
      <c r="AA54" s="55">
        <f t="shared" si="4"/>
        <v>21.56</v>
      </c>
      <c r="AB54" s="54">
        <v>22.25</v>
      </c>
      <c r="AC54" s="56">
        <f t="shared" si="5"/>
        <v>43.81</v>
      </c>
      <c r="AD54" s="55">
        <f t="shared" si="6"/>
        <v>0</v>
      </c>
      <c r="AE54" s="54">
        <v>6.48</v>
      </c>
      <c r="AF54" s="54"/>
      <c r="AG54" s="55">
        <f t="shared" si="7"/>
        <v>50.290000000000006</v>
      </c>
    </row>
    <row r="55" spans="1:33" ht="18" customHeight="1" x14ac:dyDescent="0.25">
      <c r="A55" s="3">
        <v>48</v>
      </c>
      <c r="B55" s="3" t="s">
        <v>373</v>
      </c>
      <c r="C55" s="3">
        <v>667273</v>
      </c>
      <c r="D55" s="3" t="s">
        <v>135</v>
      </c>
      <c r="E55" s="3" t="s">
        <v>326</v>
      </c>
      <c r="F55" s="3" t="s">
        <v>327</v>
      </c>
      <c r="G55" s="32" t="s">
        <v>508</v>
      </c>
      <c r="H55" s="28">
        <v>403060025972</v>
      </c>
      <c r="I55" s="3" t="s">
        <v>328</v>
      </c>
      <c r="J55" s="10">
        <v>1752396208</v>
      </c>
      <c r="K55" s="6">
        <v>227</v>
      </c>
      <c r="L55" s="40">
        <v>0</v>
      </c>
      <c r="M55" s="6">
        <v>21.7</v>
      </c>
      <c r="N55" s="6">
        <v>21.93</v>
      </c>
      <c r="O55" s="6">
        <v>1</v>
      </c>
      <c r="P55" s="87">
        <f t="shared" si="8"/>
        <v>42.629999999999995</v>
      </c>
      <c r="Q55" s="41">
        <f t="shared" si="0"/>
        <v>0</v>
      </c>
      <c r="R55" s="42">
        <v>22.45</v>
      </c>
      <c r="S55" s="42">
        <v>5.54</v>
      </c>
      <c r="T55" s="41">
        <f t="shared" si="1"/>
        <v>16.91</v>
      </c>
      <c r="U55" s="42">
        <v>21.96</v>
      </c>
      <c r="V55" s="42">
        <v>2.27</v>
      </c>
      <c r="W55" s="51">
        <f t="shared" si="2"/>
        <v>36.6</v>
      </c>
      <c r="X55" s="41">
        <f t="shared" si="3"/>
        <v>0</v>
      </c>
      <c r="Y55" s="54">
        <v>22.56</v>
      </c>
      <c r="Z55" s="54">
        <v>1</v>
      </c>
      <c r="AA55" s="55">
        <f t="shared" si="4"/>
        <v>21.56</v>
      </c>
      <c r="AB55" s="54">
        <v>22.25</v>
      </c>
      <c r="AC55" s="56">
        <f t="shared" si="5"/>
        <v>43.81</v>
      </c>
      <c r="AD55" s="55">
        <f t="shared" si="6"/>
        <v>0</v>
      </c>
      <c r="AE55" s="54">
        <v>6.48</v>
      </c>
      <c r="AF55" s="54"/>
      <c r="AG55" s="55">
        <f t="shared" si="7"/>
        <v>50.290000000000006</v>
      </c>
    </row>
    <row r="56" spans="1:33" ht="18" customHeight="1" x14ac:dyDescent="0.25">
      <c r="A56" s="3">
        <v>49</v>
      </c>
      <c r="B56" s="3" t="s">
        <v>373</v>
      </c>
      <c r="C56" s="3">
        <v>620222</v>
      </c>
      <c r="D56" s="9" t="s">
        <v>329</v>
      </c>
      <c r="E56" s="9" t="s">
        <v>1</v>
      </c>
      <c r="F56" s="3" t="s">
        <v>330</v>
      </c>
      <c r="G56" s="32" t="s">
        <v>82</v>
      </c>
      <c r="H56" s="9" t="s">
        <v>2200</v>
      </c>
      <c r="I56" s="3" t="s">
        <v>331</v>
      </c>
      <c r="J56" s="10">
        <v>1752525244</v>
      </c>
      <c r="K56" s="6">
        <v>10</v>
      </c>
      <c r="L56" s="40">
        <v>0</v>
      </c>
      <c r="M56" s="6">
        <v>21.7</v>
      </c>
      <c r="N56" s="6">
        <v>21.93</v>
      </c>
      <c r="O56" s="6">
        <v>1</v>
      </c>
      <c r="P56" s="87">
        <f t="shared" si="8"/>
        <v>42.629999999999995</v>
      </c>
      <c r="Q56" s="41">
        <f t="shared" si="0"/>
        <v>0</v>
      </c>
      <c r="R56" s="42">
        <v>22.45</v>
      </c>
      <c r="S56" s="42">
        <v>5.54</v>
      </c>
      <c r="T56" s="41">
        <f t="shared" si="1"/>
        <v>16.91</v>
      </c>
      <c r="U56" s="42">
        <v>21.96</v>
      </c>
      <c r="V56" s="42">
        <v>2.27</v>
      </c>
      <c r="W56" s="51">
        <f t="shared" si="2"/>
        <v>36.6</v>
      </c>
      <c r="X56" s="41">
        <f t="shared" si="3"/>
        <v>0</v>
      </c>
      <c r="Y56" s="54">
        <v>22.56</v>
      </c>
      <c r="Z56" s="54">
        <v>1</v>
      </c>
      <c r="AA56" s="55">
        <f t="shared" si="4"/>
        <v>21.56</v>
      </c>
      <c r="AB56" s="54">
        <v>22.25</v>
      </c>
      <c r="AC56" s="56">
        <f t="shared" si="5"/>
        <v>43.81</v>
      </c>
      <c r="AD56" s="55">
        <f t="shared" si="6"/>
        <v>0</v>
      </c>
      <c r="AE56" s="54">
        <v>6.48</v>
      </c>
      <c r="AF56" s="54"/>
      <c r="AG56" s="55">
        <f t="shared" si="7"/>
        <v>50.290000000000006</v>
      </c>
    </row>
    <row r="57" spans="1:33" ht="18" customHeight="1" x14ac:dyDescent="0.25">
      <c r="A57" s="3">
        <v>50</v>
      </c>
      <c r="B57" s="3" t="s">
        <v>373</v>
      </c>
      <c r="C57" s="3">
        <v>794941</v>
      </c>
      <c r="D57" s="9" t="s">
        <v>332</v>
      </c>
      <c r="E57" s="9" t="s">
        <v>233</v>
      </c>
      <c r="F57" s="9" t="s">
        <v>330</v>
      </c>
      <c r="G57" s="32" t="s">
        <v>82</v>
      </c>
      <c r="H57" s="9" t="s">
        <v>2201</v>
      </c>
      <c r="I57" s="3" t="s">
        <v>333</v>
      </c>
      <c r="J57" s="10">
        <v>1754481099</v>
      </c>
      <c r="K57" s="6">
        <v>10</v>
      </c>
      <c r="L57" s="40">
        <v>0</v>
      </c>
      <c r="M57" s="6">
        <v>21.7</v>
      </c>
      <c r="N57" s="6">
        <v>21.93</v>
      </c>
      <c r="O57" s="6">
        <v>1</v>
      </c>
      <c r="P57" s="87">
        <f t="shared" si="8"/>
        <v>42.629999999999995</v>
      </c>
      <c r="Q57" s="41">
        <f t="shared" si="0"/>
        <v>0</v>
      </c>
      <c r="R57" s="42">
        <v>22.45</v>
      </c>
      <c r="S57" s="42">
        <v>5.54</v>
      </c>
      <c r="T57" s="41">
        <f t="shared" si="1"/>
        <v>16.91</v>
      </c>
      <c r="U57" s="42">
        <v>21.96</v>
      </c>
      <c r="V57" s="42">
        <v>2.27</v>
      </c>
      <c r="W57" s="51">
        <f t="shared" si="2"/>
        <v>36.6</v>
      </c>
      <c r="X57" s="41">
        <f t="shared" si="3"/>
        <v>0</v>
      </c>
      <c r="Y57" s="54">
        <v>22.56</v>
      </c>
      <c r="Z57" s="54">
        <v>1</v>
      </c>
      <c r="AA57" s="55">
        <f t="shared" si="4"/>
        <v>21.56</v>
      </c>
      <c r="AB57" s="54">
        <v>22.25</v>
      </c>
      <c r="AC57" s="56">
        <f t="shared" si="5"/>
        <v>43.81</v>
      </c>
      <c r="AD57" s="55">
        <f t="shared" si="6"/>
        <v>0</v>
      </c>
      <c r="AE57" s="54">
        <v>6.48</v>
      </c>
      <c r="AF57" s="54"/>
      <c r="AG57" s="55">
        <f t="shared" si="7"/>
        <v>50.290000000000006</v>
      </c>
    </row>
    <row r="58" spans="1:33" ht="18" customHeight="1" x14ac:dyDescent="0.25">
      <c r="A58" s="3">
        <v>51</v>
      </c>
      <c r="B58" s="3" t="s">
        <v>373</v>
      </c>
      <c r="C58" s="10" t="s">
        <v>334</v>
      </c>
      <c r="D58" s="10" t="s">
        <v>335</v>
      </c>
      <c r="E58" s="10" t="s">
        <v>336</v>
      </c>
      <c r="F58" s="10" t="s">
        <v>337</v>
      </c>
      <c r="G58" s="10" t="s">
        <v>196</v>
      </c>
      <c r="H58" s="10" t="s">
        <v>2202</v>
      </c>
      <c r="I58" s="10" t="s">
        <v>338</v>
      </c>
      <c r="J58" s="10" t="s">
        <v>339</v>
      </c>
      <c r="K58" s="6">
        <v>206</v>
      </c>
      <c r="L58" s="40">
        <v>0</v>
      </c>
      <c r="M58" s="6">
        <v>21.7</v>
      </c>
      <c r="N58" s="6">
        <v>21.93</v>
      </c>
      <c r="O58" s="6">
        <v>1</v>
      </c>
      <c r="P58" s="87">
        <f t="shared" si="8"/>
        <v>42.629999999999995</v>
      </c>
      <c r="Q58" s="41">
        <f t="shared" si="0"/>
        <v>0</v>
      </c>
      <c r="R58" s="42">
        <v>22.45</v>
      </c>
      <c r="S58" s="42">
        <v>5.54</v>
      </c>
      <c r="T58" s="41">
        <f t="shared" si="1"/>
        <v>16.91</v>
      </c>
      <c r="U58" s="42">
        <v>21.96</v>
      </c>
      <c r="V58" s="42">
        <v>2.27</v>
      </c>
      <c r="W58" s="51">
        <f t="shared" si="2"/>
        <v>36.6</v>
      </c>
      <c r="X58" s="41">
        <f t="shared" si="3"/>
        <v>0</v>
      </c>
      <c r="Y58" s="54">
        <v>22.56</v>
      </c>
      <c r="Z58" s="54">
        <v>1</v>
      </c>
      <c r="AA58" s="55">
        <f t="shared" si="4"/>
        <v>21.56</v>
      </c>
      <c r="AB58" s="54">
        <v>22.25</v>
      </c>
      <c r="AC58" s="56">
        <f t="shared" si="5"/>
        <v>43.81</v>
      </c>
      <c r="AD58" s="55">
        <f t="shared" si="6"/>
        <v>0</v>
      </c>
      <c r="AE58" s="54">
        <v>6.48</v>
      </c>
      <c r="AF58" s="54"/>
      <c r="AG58" s="55">
        <f t="shared" si="7"/>
        <v>50.290000000000006</v>
      </c>
    </row>
    <row r="59" spans="1:33" ht="18" customHeight="1" x14ac:dyDescent="0.25">
      <c r="A59" s="3">
        <v>52</v>
      </c>
      <c r="B59" s="3" t="s">
        <v>373</v>
      </c>
      <c r="C59" s="10" t="s">
        <v>340</v>
      </c>
      <c r="D59" s="10" t="s">
        <v>341</v>
      </c>
      <c r="E59" s="10" t="s">
        <v>342</v>
      </c>
      <c r="F59" s="10" t="s">
        <v>343</v>
      </c>
      <c r="G59" s="10" t="s">
        <v>196</v>
      </c>
      <c r="H59" s="10" t="s">
        <v>2203</v>
      </c>
      <c r="I59" s="10" t="s">
        <v>344</v>
      </c>
      <c r="J59" s="10" t="s">
        <v>345</v>
      </c>
      <c r="K59" s="6">
        <v>206</v>
      </c>
      <c r="L59" s="40">
        <v>0</v>
      </c>
      <c r="M59" s="6">
        <v>21.7</v>
      </c>
      <c r="N59" s="6">
        <v>21.93</v>
      </c>
      <c r="O59" s="6">
        <v>1</v>
      </c>
      <c r="P59" s="87">
        <f t="shared" si="8"/>
        <v>42.629999999999995</v>
      </c>
      <c r="Q59" s="41">
        <f t="shared" si="0"/>
        <v>0</v>
      </c>
      <c r="R59" s="42">
        <v>22.45</v>
      </c>
      <c r="S59" s="42">
        <v>5.54</v>
      </c>
      <c r="T59" s="41">
        <f t="shared" si="1"/>
        <v>16.91</v>
      </c>
      <c r="U59" s="42">
        <v>21.96</v>
      </c>
      <c r="V59" s="42">
        <v>2.27</v>
      </c>
      <c r="W59" s="51">
        <f t="shared" si="2"/>
        <v>36.6</v>
      </c>
      <c r="X59" s="41">
        <f t="shared" si="3"/>
        <v>0</v>
      </c>
      <c r="Y59" s="54">
        <v>22.56</v>
      </c>
      <c r="Z59" s="54">
        <v>1</v>
      </c>
      <c r="AA59" s="55">
        <f t="shared" si="4"/>
        <v>21.56</v>
      </c>
      <c r="AB59" s="54">
        <v>22.25</v>
      </c>
      <c r="AC59" s="56">
        <f t="shared" si="5"/>
        <v>43.81</v>
      </c>
      <c r="AD59" s="55">
        <f t="shared" si="6"/>
        <v>0</v>
      </c>
      <c r="AE59" s="54">
        <v>6.48</v>
      </c>
      <c r="AF59" s="54"/>
      <c r="AG59" s="55">
        <f t="shared" si="7"/>
        <v>50.290000000000006</v>
      </c>
    </row>
    <row r="60" spans="1:33" ht="18" hidden="1" customHeight="1" x14ac:dyDescent="0.25">
      <c r="A60" s="3">
        <v>53</v>
      </c>
      <c r="B60" s="3" t="s">
        <v>373</v>
      </c>
      <c r="C60" s="10" t="s">
        <v>2621</v>
      </c>
      <c r="D60" s="10" t="s">
        <v>346</v>
      </c>
      <c r="E60" s="10" t="s">
        <v>347</v>
      </c>
      <c r="F60" s="10" t="s">
        <v>348</v>
      </c>
      <c r="G60" s="10" t="s">
        <v>196</v>
      </c>
      <c r="H60" s="10" t="s">
        <v>2204</v>
      </c>
      <c r="I60" s="10" t="s">
        <v>349</v>
      </c>
      <c r="J60" s="10" t="s">
        <v>350</v>
      </c>
      <c r="K60" s="6">
        <v>206</v>
      </c>
      <c r="L60" s="40">
        <v>0</v>
      </c>
      <c r="M60" s="6">
        <v>21.7</v>
      </c>
      <c r="N60" s="6">
        <v>21.93</v>
      </c>
      <c r="O60" s="6">
        <v>1</v>
      </c>
      <c r="P60" s="87">
        <v>0</v>
      </c>
      <c r="Q60" s="41">
        <f t="shared" si="0"/>
        <v>42.629999999999995</v>
      </c>
      <c r="R60" s="42">
        <v>22.45</v>
      </c>
      <c r="S60" s="42">
        <v>5.54</v>
      </c>
      <c r="T60" s="41">
        <f t="shared" si="1"/>
        <v>59.54</v>
      </c>
      <c r="U60" s="42">
        <v>21.96</v>
      </c>
      <c r="V60" s="42">
        <v>2.27</v>
      </c>
      <c r="W60" s="51">
        <f t="shared" si="2"/>
        <v>79.23</v>
      </c>
      <c r="X60" s="41">
        <f t="shared" si="3"/>
        <v>0</v>
      </c>
      <c r="Y60" s="54">
        <v>22.56</v>
      </c>
      <c r="Z60" s="54">
        <v>1</v>
      </c>
      <c r="AA60" s="55">
        <f t="shared" si="4"/>
        <v>21.56</v>
      </c>
      <c r="AB60" s="54">
        <v>22.25</v>
      </c>
      <c r="AC60" s="56">
        <f t="shared" si="5"/>
        <v>43.81</v>
      </c>
      <c r="AD60" s="55">
        <f t="shared" si="6"/>
        <v>0</v>
      </c>
      <c r="AE60" s="54">
        <v>6.48</v>
      </c>
      <c r="AF60" s="54"/>
      <c r="AG60" s="55">
        <f t="shared" si="7"/>
        <v>50.290000000000006</v>
      </c>
    </row>
    <row r="61" spans="1:33" ht="18" customHeight="1" x14ac:dyDescent="0.25">
      <c r="A61" s="3">
        <v>54</v>
      </c>
      <c r="B61" s="3" t="s">
        <v>373</v>
      </c>
      <c r="C61" s="10" t="s">
        <v>351</v>
      </c>
      <c r="D61" s="10" t="s">
        <v>352</v>
      </c>
      <c r="E61" s="10" t="s">
        <v>353</v>
      </c>
      <c r="F61" s="10" t="s">
        <v>354</v>
      </c>
      <c r="G61" s="10" t="s">
        <v>196</v>
      </c>
      <c r="H61" s="10" t="s">
        <v>2205</v>
      </c>
      <c r="I61" s="10" t="s">
        <v>355</v>
      </c>
      <c r="J61" s="10" t="s">
        <v>356</v>
      </c>
      <c r="K61" s="6">
        <v>206</v>
      </c>
      <c r="L61" s="40">
        <v>0</v>
      </c>
      <c r="M61" s="6">
        <v>21.7</v>
      </c>
      <c r="N61" s="6">
        <v>21.93</v>
      </c>
      <c r="O61" s="6">
        <v>1</v>
      </c>
      <c r="P61" s="87">
        <f t="shared" si="8"/>
        <v>42.629999999999995</v>
      </c>
      <c r="Q61" s="41">
        <f t="shared" si="0"/>
        <v>0</v>
      </c>
      <c r="R61" s="42">
        <v>22.45</v>
      </c>
      <c r="S61" s="42">
        <v>5.54</v>
      </c>
      <c r="T61" s="41">
        <f t="shared" si="1"/>
        <v>16.91</v>
      </c>
      <c r="U61" s="42">
        <v>21.96</v>
      </c>
      <c r="V61" s="42">
        <v>2.27</v>
      </c>
      <c r="W61" s="51">
        <f t="shared" si="2"/>
        <v>36.6</v>
      </c>
      <c r="X61" s="41">
        <f t="shared" si="3"/>
        <v>0</v>
      </c>
      <c r="Y61" s="54">
        <v>22.56</v>
      </c>
      <c r="Z61" s="54">
        <v>1</v>
      </c>
      <c r="AA61" s="55">
        <f t="shared" si="4"/>
        <v>21.56</v>
      </c>
      <c r="AB61" s="54">
        <v>22.25</v>
      </c>
      <c r="AC61" s="56">
        <f t="shared" si="5"/>
        <v>43.81</v>
      </c>
      <c r="AD61" s="55">
        <f t="shared" si="6"/>
        <v>0</v>
      </c>
      <c r="AE61" s="54">
        <v>6.48</v>
      </c>
      <c r="AF61" s="54"/>
      <c r="AG61" s="55">
        <f t="shared" si="7"/>
        <v>50.290000000000006</v>
      </c>
    </row>
    <row r="62" spans="1:33" ht="18" customHeight="1" x14ac:dyDescent="0.25">
      <c r="A62" s="3">
        <v>55</v>
      </c>
      <c r="B62" s="95" t="s">
        <v>373</v>
      </c>
      <c r="C62" s="94" t="s">
        <v>357</v>
      </c>
      <c r="D62" s="32" t="s">
        <v>358</v>
      </c>
      <c r="E62" s="32" t="s">
        <v>359</v>
      </c>
      <c r="F62" s="10" t="s">
        <v>360</v>
      </c>
      <c r="G62" s="10" t="s">
        <v>196</v>
      </c>
      <c r="H62" s="10" t="s">
        <v>2206</v>
      </c>
      <c r="I62" s="10" t="s">
        <v>361</v>
      </c>
      <c r="J62" s="10" t="s">
        <v>362</v>
      </c>
      <c r="K62" s="6">
        <v>206</v>
      </c>
      <c r="L62" s="40">
        <v>0</v>
      </c>
      <c r="M62" s="6">
        <v>21.7</v>
      </c>
      <c r="N62" s="6">
        <v>21.93</v>
      </c>
      <c r="O62" s="6">
        <v>1</v>
      </c>
      <c r="P62" s="87">
        <f t="shared" si="8"/>
        <v>42.629999999999995</v>
      </c>
      <c r="Q62" s="41">
        <f t="shared" si="0"/>
        <v>0</v>
      </c>
      <c r="R62" s="42">
        <v>22.45</v>
      </c>
      <c r="S62" s="42">
        <v>5.54</v>
      </c>
      <c r="T62" s="41">
        <f t="shared" si="1"/>
        <v>16.91</v>
      </c>
      <c r="U62" s="42">
        <v>21.96</v>
      </c>
      <c r="V62" s="42">
        <v>2.27</v>
      </c>
      <c r="W62" s="51">
        <f t="shared" si="2"/>
        <v>36.6</v>
      </c>
      <c r="X62" s="41">
        <f t="shared" si="3"/>
        <v>0</v>
      </c>
      <c r="Y62" s="54">
        <v>22.56</v>
      </c>
      <c r="Z62" s="54">
        <v>1</v>
      </c>
      <c r="AA62" s="55">
        <f t="shared" si="4"/>
        <v>21.56</v>
      </c>
      <c r="AB62" s="54">
        <v>22.25</v>
      </c>
      <c r="AC62" s="56">
        <f t="shared" si="5"/>
        <v>43.81</v>
      </c>
      <c r="AD62" s="55">
        <f t="shared" si="6"/>
        <v>0</v>
      </c>
      <c r="AE62" s="54">
        <v>6.48</v>
      </c>
      <c r="AF62" s="54"/>
      <c r="AG62" s="55">
        <f t="shared" si="7"/>
        <v>50.290000000000006</v>
      </c>
    </row>
    <row r="63" spans="1:33" ht="18" customHeight="1" x14ac:dyDescent="0.25">
      <c r="A63" s="3">
        <v>56</v>
      </c>
      <c r="B63" s="3" t="s">
        <v>373</v>
      </c>
      <c r="C63" s="10" t="s">
        <v>363</v>
      </c>
      <c r="D63" s="10" t="s">
        <v>31</v>
      </c>
      <c r="E63" s="10" t="s">
        <v>32</v>
      </c>
      <c r="F63" s="10" t="s">
        <v>364</v>
      </c>
      <c r="G63" s="10" t="s">
        <v>196</v>
      </c>
      <c r="H63" s="10" t="s">
        <v>2207</v>
      </c>
      <c r="I63" s="10" t="s">
        <v>365</v>
      </c>
      <c r="J63" s="10" t="s">
        <v>366</v>
      </c>
      <c r="K63" s="6">
        <v>206</v>
      </c>
      <c r="L63" s="6">
        <v>0</v>
      </c>
      <c r="M63" s="6">
        <v>21.7</v>
      </c>
      <c r="N63" s="6">
        <v>21.93</v>
      </c>
      <c r="O63" s="6">
        <v>1</v>
      </c>
      <c r="P63" s="87">
        <f t="shared" si="8"/>
        <v>42.629999999999995</v>
      </c>
      <c r="Q63" s="41">
        <f t="shared" si="0"/>
        <v>0</v>
      </c>
      <c r="R63" s="42">
        <v>22.45</v>
      </c>
      <c r="S63" s="42">
        <v>5.54</v>
      </c>
      <c r="T63" s="41">
        <f t="shared" si="1"/>
        <v>16.91</v>
      </c>
      <c r="U63" s="42">
        <v>21.96</v>
      </c>
      <c r="V63" s="42">
        <v>2.27</v>
      </c>
      <c r="W63" s="52">
        <f>+T63+U63-V63</f>
        <v>36.6</v>
      </c>
      <c r="X63" s="41">
        <f t="shared" si="3"/>
        <v>0</v>
      </c>
      <c r="Y63" s="54">
        <v>22.56</v>
      </c>
      <c r="Z63" s="54">
        <v>1</v>
      </c>
      <c r="AA63" s="55">
        <f t="shared" si="4"/>
        <v>21.56</v>
      </c>
      <c r="AB63" s="54">
        <v>22.25</v>
      </c>
      <c r="AC63" s="56">
        <f t="shared" si="5"/>
        <v>43.81</v>
      </c>
      <c r="AD63" s="55">
        <f t="shared" si="6"/>
        <v>0</v>
      </c>
      <c r="AE63" s="54">
        <v>6.48</v>
      </c>
      <c r="AF63" s="54"/>
      <c r="AG63" s="55">
        <f t="shared" si="7"/>
        <v>50.290000000000006</v>
      </c>
    </row>
    <row r="64" spans="1:33" ht="18" customHeight="1" x14ac:dyDescent="0.25">
      <c r="A64" s="3">
        <v>57</v>
      </c>
      <c r="B64" s="3" t="s">
        <v>373</v>
      </c>
      <c r="C64" s="10" t="s">
        <v>367</v>
      </c>
      <c r="D64" s="10" t="s">
        <v>368</v>
      </c>
      <c r="E64" s="10" t="s">
        <v>369</v>
      </c>
      <c r="F64" s="10" t="s">
        <v>370</v>
      </c>
      <c r="G64" s="10" t="s">
        <v>196</v>
      </c>
      <c r="H64" s="10" t="s">
        <v>2208</v>
      </c>
      <c r="I64" s="10" t="s">
        <v>371</v>
      </c>
      <c r="J64" s="10" t="s">
        <v>372</v>
      </c>
      <c r="K64" s="6">
        <v>206</v>
      </c>
      <c r="L64" s="40">
        <v>0</v>
      </c>
      <c r="M64" s="6">
        <v>21.7</v>
      </c>
      <c r="N64" s="6">
        <v>21.93</v>
      </c>
      <c r="O64" s="6">
        <v>1</v>
      </c>
      <c r="P64" s="87">
        <f t="shared" si="8"/>
        <v>42.629999999999995</v>
      </c>
      <c r="Q64" s="41">
        <f t="shared" si="0"/>
        <v>0</v>
      </c>
      <c r="R64" s="42">
        <v>22.45</v>
      </c>
      <c r="S64" s="42">
        <v>5.54</v>
      </c>
      <c r="T64" s="41">
        <f t="shared" si="1"/>
        <v>16.91</v>
      </c>
      <c r="U64" s="42">
        <v>21.96</v>
      </c>
      <c r="V64" s="42">
        <v>2.27</v>
      </c>
      <c r="W64" s="51">
        <f t="shared" si="2"/>
        <v>36.6</v>
      </c>
      <c r="X64" s="41">
        <f t="shared" si="3"/>
        <v>0</v>
      </c>
      <c r="Y64" s="54">
        <v>22.56</v>
      </c>
      <c r="Z64" s="54">
        <v>1</v>
      </c>
      <c r="AA64" s="55">
        <f t="shared" si="4"/>
        <v>21.56</v>
      </c>
      <c r="AB64" s="54">
        <v>22.25</v>
      </c>
      <c r="AC64" s="56">
        <f t="shared" si="5"/>
        <v>43.81</v>
      </c>
      <c r="AD64" s="55">
        <f t="shared" si="6"/>
        <v>0</v>
      </c>
      <c r="AE64" s="54">
        <v>6.48</v>
      </c>
      <c r="AF64" s="54"/>
      <c r="AG64" s="55">
        <f t="shared" si="7"/>
        <v>50.290000000000006</v>
      </c>
    </row>
    <row r="65" spans="1:33" ht="18" customHeight="1" x14ac:dyDescent="0.25">
      <c r="A65" s="3">
        <v>58</v>
      </c>
      <c r="B65" s="3" t="s">
        <v>374</v>
      </c>
      <c r="C65" s="10">
        <v>667277</v>
      </c>
      <c r="D65" s="10" t="s">
        <v>375</v>
      </c>
      <c r="E65" s="10" t="s">
        <v>376</v>
      </c>
      <c r="F65" s="10" t="s">
        <v>377</v>
      </c>
      <c r="G65" s="10" t="s">
        <v>378</v>
      </c>
      <c r="H65" s="10" t="s">
        <v>2209</v>
      </c>
      <c r="I65" s="10" t="s">
        <v>379</v>
      </c>
      <c r="J65" s="10" t="s">
        <v>380</v>
      </c>
      <c r="K65" s="6">
        <v>66</v>
      </c>
      <c r="L65" s="40">
        <v>0</v>
      </c>
      <c r="M65" s="6">
        <v>21.7</v>
      </c>
      <c r="N65" s="6">
        <v>21.93</v>
      </c>
      <c r="O65" s="6">
        <v>1</v>
      </c>
      <c r="P65" s="87">
        <f t="shared" si="8"/>
        <v>42.629999999999995</v>
      </c>
      <c r="Q65" s="41">
        <f t="shared" si="0"/>
        <v>0</v>
      </c>
      <c r="R65" s="42">
        <v>22.45</v>
      </c>
      <c r="S65" s="42">
        <v>5.54</v>
      </c>
      <c r="T65" s="41">
        <f t="shared" si="1"/>
        <v>16.91</v>
      </c>
      <c r="U65" s="42">
        <v>21.96</v>
      </c>
      <c r="V65" s="42">
        <v>2.27</v>
      </c>
      <c r="W65" s="51">
        <f t="shared" si="2"/>
        <v>36.6</v>
      </c>
      <c r="X65" s="41">
        <f t="shared" si="3"/>
        <v>0</v>
      </c>
      <c r="Y65" s="54">
        <v>22.56</v>
      </c>
      <c r="Z65" s="54">
        <v>1</v>
      </c>
      <c r="AA65" s="55">
        <f t="shared" si="4"/>
        <v>21.56</v>
      </c>
      <c r="AB65" s="54">
        <v>22.25</v>
      </c>
      <c r="AC65" s="56">
        <f t="shared" si="5"/>
        <v>43.81</v>
      </c>
      <c r="AD65" s="55">
        <f t="shared" si="6"/>
        <v>0</v>
      </c>
      <c r="AE65" s="54">
        <v>6.48</v>
      </c>
      <c r="AF65" s="54"/>
      <c r="AG65" s="55">
        <f t="shared" si="7"/>
        <v>50.290000000000006</v>
      </c>
    </row>
    <row r="66" spans="1:33" ht="18" customHeight="1" x14ac:dyDescent="0.25">
      <c r="A66" s="3">
        <v>59</v>
      </c>
      <c r="B66" s="3" t="s">
        <v>374</v>
      </c>
      <c r="C66" s="10">
        <v>794937</v>
      </c>
      <c r="D66" s="10" t="s">
        <v>0</v>
      </c>
      <c r="E66" s="10" t="s">
        <v>1</v>
      </c>
      <c r="F66" s="10" t="s">
        <v>2</v>
      </c>
      <c r="G66" s="10" t="s">
        <v>82</v>
      </c>
      <c r="H66" s="10" t="s">
        <v>2210</v>
      </c>
      <c r="I66" s="10" t="s">
        <v>381</v>
      </c>
      <c r="J66" s="10" t="s">
        <v>382</v>
      </c>
      <c r="K66" s="6">
        <v>10</v>
      </c>
      <c r="L66" s="6">
        <v>0</v>
      </c>
      <c r="M66" s="6">
        <v>21.7</v>
      </c>
      <c r="N66" s="6">
        <v>21.93</v>
      </c>
      <c r="O66" s="6">
        <v>1</v>
      </c>
      <c r="P66" s="87">
        <f t="shared" si="8"/>
        <v>42.629999999999995</v>
      </c>
      <c r="Q66" s="41">
        <f t="shared" si="0"/>
        <v>0</v>
      </c>
      <c r="R66" s="42">
        <v>22.45</v>
      </c>
      <c r="S66" s="42">
        <v>5.54</v>
      </c>
      <c r="T66" s="41">
        <f t="shared" si="1"/>
        <v>16.91</v>
      </c>
      <c r="U66" s="42">
        <v>21.96</v>
      </c>
      <c r="V66" s="42">
        <v>2.27</v>
      </c>
      <c r="W66" s="51">
        <f t="shared" si="2"/>
        <v>36.6</v>
      </c>
      <c r="X66" s="41">
        <f t="shared" si="3"/>
        <v>0</v>
      </c>
      <c r="Y66" s="54">
        <v>22.56</v>
      </c>
      <c r="Z66" s="54">
        <v>1</v>
      </c>
      <c r="AA66" s="55">
        <f t="shared" si="4"/>
        <v>21.56</v>
      </c>
      <c r="AB66" s="54">
        <v>22.25</v>
      </c>
      <c r="AC66" s="56">
        <f t="shared" si="5"/>
        <v>43.81</v>
      </c>
      <c r="AD66" s="55">
        <f t="shared" si="6"/>
        <v>0</v>
      </c>
      <c r="AE66" s="54">
        <v>6.48</v>
      </c>
      <c r="AF66" s="54"/>
      <c r="AG66" s="55">
        <f t="shared" si="7"/>
        <v>50.290000000000006</v>
      </c>
    </row>
    <row r="67" spans="1:33" ht="18" customHeight="1" x14ac:dyDescent="0.25">
      <c r="A67" s="3">
        <v>60</v>
      </c>
      <c r="B67" s="3" t="s">
        <v>374</v>
      </c>
      <c r="C67" s="10">
        <v>794944</v>
      </c>
      <c r="D67" s="10" t="s">
        <v>383</v>
      </c>
      <c r="E67" s="10" t="s">
        <v>384</v>
      </c>
      <c r="F67" s="10" t="s">
        <v>385</v>
      </c>
      <c r="G67" s="10" t="s">
        <v>82</v>
      </c>
      <c r="H67" s="10" t="s">
        <v>2211</v>
      </c>
      <c r="I67" s="10" t="s">
        <v>386</v>
      </c>
      <c r="J67" s="10" t="s">
        <v>387</v>
      </c>
      <c r="K67" s="6">
        <v>10</v>
      </c>
      <c r="L67" s="40">
        <v>0</v>
      </c>
      <c r="M67" s="6">
        <v>21.7</v>
      </c>
      <c r="N67" s="6">
        <v>21.93</v>
      </c>
      <c r="O67" s="6">
        <v>1</v>
      </c>
      <c r="P67" s="87">
        <f t="shared" si="8"/>
        <v>42.629999999999995</v>
      </c>
      <c r="Q67" s="41">
        <f t="shared" si="0"/>
        <v>0</v>
      </c>
      <c r="R67" s="42">
        <v>22.45</v>
      </c>
      <c r="S67" s="42">
        <v>5.54</v>
      </c>
      <c r="T67" s="41">
        <f t="shared" si="1"/>
        <v>16.91</v>
      </c>
      <c r="U67" s="42">
        <v>21.96</v>
      </c>
      <c r="V67" s="42">
        <v>2.27</v>
      </c>
      <c r="W67" s="51">
        <f t="shared" si="2"/>
        <v>36.6</v>
      </c>
      <c r="X67" s="41">
        <f t="shared" si="3"/>
        <v>0</v>
      </c>
      <c r="Y67" s="54">
        <v>22.56</v>
      </c>
      <c r="Z67" s="54">
        <v>1</v>
      </c>
      <c r="AA67" s="55">
        <f t="shared" si="4"/>
        <v>21.56</v>
      </c>
      <c r="AB67" s="54">
        <v>22.25</v>
      </c>
      <c r="AC67" s="56">
        <f t="shared" si="5"/>
        <v>43.81</v>
      </c>
      <c r="AD67" s="55">
        <f t="shared" si="6"/>
        <v>0</v>
      </c>
      <c r="AE67" s="54">
        <v>6.48</v>
      </c>
      <c r="AF67" s="54"/>
      <c r="AG67" s="55">
        <f t="shared" si="7"/>
        <v>50.290000000000006</v>
      </c>
    </row>
    <row r="68" spans="1:33" ht="18" customHeight="1" x14ac:dyDescent="0.25">
      <c r="A68" s="3">
        <v>61</v>
      </c>
      <c r="B68" s="3" t="s">
        <v>374</v>
      </c>
      <c r="C68" s="10">
        <v>794939</v>
      </c>
      <c r="D68" s="10" t="s">
        <v>388</v>
      </c>
      <c r="E68" s="10" t="s">
        <v>389</v>
      </c>
      <c r="F68" s="10" t="s">
        <v>390</v>
      </c>
      <c r="G68" s="10" t="s">
        <v>82</v>
      </c>
      <c r="H68" s="10" t="s">
        <v>2212</v>
      </c>
      <c r="I68" s="10" t="s">
        <v>391</v>
      </c>
      <c r="J68" s="10" t="s">
        <v>392</v>
      </c>
      <c r="K68" s="6">
        <v>10</v>
      </c>
      <c r="L68" s="40">
        <v>0</v>
      </c>
      <c r="M68" s="6">
        <v>21.7</v>
      </c>
      <c r="N68" s="6">
        <v>21.93</v>
      </c>
      <c r="O68" s="6">
        <v>1</v>
      </c>
      <c r="P68" s="87">
        <f t="shared" si="8"/>
        <v>42.629999999999995</v>
      </c>
      <c r="Q68" s="41">
        <f t="shared" si="0"/>
        <v>0</v>
      </c>
      <c r="R68" s="42">
        <v>22.45</v>
      </c>
      <c r="S68" s="42">
        <v>5.54</v>
      </c>
      <c r="T68" s="41">
        <f t="shared" si="1"/>
        <v>16.91</v>
      </c>
      <c r="U68" s="42">
        <v>21.96</v>
      </c>
      <c r="V68" s="42">
        <v>2.27</v>
      </c>
      <c r="W68" s="51">
        <f t="shared" si="2"/>
        <v>36.6</v>
      </c>
      <c r="X68" s="41">
        <f t="shared" si="3"/>
        <v>0</v>
      </c>
      <c r="Y68" s="54">
        <v>22.56</v>
      </c>
      <c r="Z68" s="54">
        <v>1</v>
      </c>
      <c r="AA68" s="55">
        <f t="shared" si="4"/>
        <v>21.56</v>
      </c>
      <c r="AB68" s="54">
        <v>22.25</v>
      </c>
      <c r="AC68" s="56">
        <f t="shared" si="5"/>
        <v>43.81</v>
      </c>
      <c r="AD68" s="55">
        <f t="shared" si="6"/>
        <v>0</v>
      </c>
      <c r="AE68" s="54">
        <v>6.48</v>
      </c>
      <c r="AF68" s="54"/>
      <c r="AG68" s="55">
        <f t="shared" si="7"/>
        <v>50.290000000000006</v>
      </c>
    </row>
    <row r="69" spans="1:33" ht="18" hidden="1" customHeight="1" x14ac:dyDescent="0.25">
      <c r="A69" s="3">
        <v>62</v>
      </c>
      <c r="B69" s="3" t="s">
        <v>374</v>
      </c>
      <c r="C69" s="10">
        <v>620224</v>
      </c>
      <c r="D69" s="10" t="s">
        <v>394</v>
      </c>
      <c r="E69" s="10" t="s">
        <v>395</v>
      </c>
      <c r="F69" s="10" t="s">
        <v>396</v>
      </c>
      <c r="G69" s="10" t="s">
        <v>82</v>
      </c>
      <c r="H69" s="10" t="s">
        <v>2213</v>
      </c>
      <c r="I69" s="10" t="s">
        <v>397</v>
      </c>
      <c r="J69" s="10" t="s">
        <v>398</v>
      </c>
      <c r="K69" s="6">
        <v>10</v>
      </c>
      <c r="L69" s="40">
        <v>0</v>
      </c>
      <c r="M69" s="6">
        <v>21.7</v>
      </c>
      <c r="N69" s="6">
        <v>21.93</v>
      </c>
      <c r="O69" s="6">
        <v>1</v>
      </c>
      <c r="P69" s="87">
        <v>0</v>
      </c>
      <c r="Q69" s="41">
        <f t="shared" si="0"/>
        <v>42.629999999999995</v>
      </c>
      <c r="R69" s="42">
        <v>22.45</v>
      </c>
      <c r="S69" s="42">
        <v>5.54</v>
      </c>
      <c r="T69" s="41">
        <f t="shared" si="1"/>
        <v>59.54</v>
      </c>
      <c r="U69" s="42">
        <v>21.96</v>
      </c>
      <c r="V69" s="42">
        <v>2.27</v>
      </c>
      <c r="W69" s="51">
        <f t="shared" si="2"/>
        <v>79.23</v>
      </c>
      <c r="X69" s="41">
        <f t="shared" si="3"/>
        <v>0</v>
      </c>
      <c r="Y69" s="54">
        <v>22.56</v>
      </c>
      <c r="Z69" s="54">
        <v>1</v>
      </c>
      <c r="AA69" s="55">
        <f t="shared" si="4"/>
        <v>21.56</v>
      </c>
      <c r="AB69" s="54">
        <v>22.25</v>
      </c>
      <c r="AC69" s="56">
        <f t="shared" ref="AC69:AC80" si="9">+AA69+AB69</f>
        <v>43.81</v>
      </c>
      <c r="AD69" s="55">
        <f t="shared" si="6"/>
        <v>0</v>
      </c>
      <c r="AE69" s="54">
        <v>6.48</v>
      </c>
      <c r="AF69" s="54"/>
      <c r="AG69" s="55">
        <f t="shared" si="7"/>
        <v>50.290000000000006</v>
      </c>
    </row>
    <row r="70" spans="1:33" ht="18" customHeight="1" x14ac:dyDescent="0.25">
      <c r="A70" s="3">
        <v>63</v>
      </c>
      <c r="B70" s="3" t="s">
        <v>374</v>
      </c>
      <c r="C70" s="10">
        <v>613192</v>
      </c>
      <c r="D70" s="10" t="s">
        <v>399</v>
      </c>
      <c r="E70" s="10" t="s">
        <v>23</v>
      </c>
      <c r="F70" s="10" t="s">
        <v>400</v>
      </c>
      <c r="G70" s="10" t="s">
        <v>82</v>
      </c>
      <c r="H70" s="10" t="s">
        <v>2214</v>
      </c>
      <c r="I70" s="10" t="s">
        <v>401</v>
      </c>
      <c r="J70" s="10" t="s">
        <v>402</v>
      </c>
      <c r="K70" s="6">
        <v>10</v>
      </c>
      <c r="L70" s="40">
        <v>0</v>
      </c>
      <c r="M70" s="6">
        <v>21.7</v>
      </c>
      <c r="N70" s="6">
        <v>21.93</v>
      </c>
      <c r="O70" s="6">
        <v>1</v>
      </c>
      <c r="P70" s="87">
        <f t="shared" si="8"/>
        <v>42.629999999999995</v>
      </c>
      <c r="Q70" s="41">
        <f t="shared" si="0"/>
        <v>0</v>
      </c>
      <c r="R70" s="42">
        <v>22.45</v>
      </c>
      <c r="S70" s="42">
        <v>5.54</v>
      </c>
      <c r="T70" s="41">
        <f t="shared" si="1"/>
        <v>16.91</v>
      </c>
      <c r="U70" s="42">
        <v>21.96</v>
      </c>
      <c r="V70" s="42">
        <v>2.27</v>
      </c>
      <c r="W70" s="51">
        <f t="shared" si="2"/>
        <v>36.6</v>
      </c>
      <c r="X70" s="41">
        <f t="shared" si="3"/>
        <v>0</v>
      </c>
      <c r="Y70" s="54">
        <v>22.56</v>
      </c>
      <c r="Z70" s="54">
        <v>1</v>
      </c>
      <c r="AA70" s="55">
        <f t="shared" si="4"/>
        <v>21.56</v>
      </c>
      <c r="AB70" s="54">
        <v>22.25</v>
      </c>
      <c r="AC70" s="56">
        <f t="shared" si="9"/>
        <v>43.81</v>
      </c>
      <c r="AD70" s="55">
        <f t="shared" si="6"/>
        <v>0</v>
      </c>
      <c r="AE70" s="54">
        <v>6.48</v>
      </c>
      <c r="AF70" s="54"/>
      <c r="AG70" s="55">
        <f t="shared" si="7"/>
        <v>50.290000000000006</v>
      </c>
    </row>
    <row r="71" spans="1:33" ht="18" customHeight="1" x14ac:dyDescent="0.25">
      <c r="A71" s="3">
        <v>64</v>
      </c>
      <c r="B71" s="3" t="s">
        <v>374</v>
      </c>
      <c r="C71" s="10">
        <v>794942</v>
      </c>
      <c r="D71" s="10" t="s">
        <v>403</v>
      </c>
      <c r="E71" s="10" t="s">
        <v>404</v>
      </c>
      <c r="F71" s="10" t="s">
        <v>400</v>
      </c>
      <c r="G71" s="10" t="s">
        <v>82</v>
      </c>
      <c r="H71" s="10" t="s">
        <v>2215</v>
      </c>
      <c r="I71" s="10" t="s">
        <v>405</v>
      </c>
      <c r="J71" s="10" t="s">
        <v>406</v>
      </c>
      <c r="K71" s="6">
        <v>10</v>
      </c>
      <c r="L71" s="40">
        <v>0</v>
      </c>
      <c r="M71" s="6">
        <v>21.7</v>
      </c>
      <c r="N71" s="6">
        <v>21.93</v>
      </c>
      <c r="O71" s="6">
        <v>1</v>
      </c>
      <c r="P71" s="87">
        <f t="shared" si="8"/>
        <v>42.629999999999995</v>
      </c>
      <c r="Q71" s="41">
        <f t="shared" si="0"/>
        <v>0</v>
      </c>
      <c r="R71" s="42">
        <v>22.45</v>
      </c>
      <c r="S71" s="42">
        <v>5.54</v>
      </c>
      <c r="T71" s="41">
        <f t="shared" si="1"/>
        <v>16.91</v>
      </c>
      <c r="U71" s="42">
        <v>21.96</v>
      </c>
      <c r="V71" s="42">
        <v>2.27</v>
      </c>
      <c r="W71" s="51">
        <f t="shared" si="2"/>
        <v>36.6</v>
      </c>
      <c r="X71" s="41">
        <f t="shared" si="3"/>
        <v>0</v>
      </c>
      <c r="Y71" s="54">
        <v>22.56</v>
      </c>
      <c r="Z71" s="54">
        <v>1</v>
      </c>
      <c r="AA71" s="55">
        <f t="shared" si="4"/>
        <v>21.56</v>
      </c>
      <c r="AB71" s="54">
        <v>22.25</v>
      </c>
      <c r="AC71" s="56">
        <f t="shared" si="9"/>
        <v>43.81</v>
      </c>
      <c r="AD71" s="55">
        <f t="shared" si="6"/>
        <v>0</v>
      </c>
      <c r="AE71" s="54">
        <v>6.48</v>
      </c>
      <c r="AF71" s="54"/>
      <c r="AG71" s="55">
        <f t="shared" si="7"/>
        <v>50.290000000000006</v>
      </c>
    </row>
    <row r="72" spans="1:33" ht="18" customHeight="1" x14ac:dyDescent="0.25">
      <c r="A72" s="3">
        <v>65</v>
      </c>
      <c r="B72" s="3" t="s">
        <v>374</v>
      </c>
      <c r="C72" s="10">
        <v>564147</v>
      </c>
      <c r="D72" s="10" t="s">
        <v>123</v>
      </c>
      <c r="E72" s="10" t="s">
        <v>296</v>
      </c>
      <c r="F72" s="10" t="s">
        <v>407</v>
      </c>
      <c r="G72" s="175" t="s">
        <v>82</v>
      </c>
      <c r="H72" s="175" t="s">
        <v>2428</v>
      </c>
      <c r="I72" s="175" t="s">
        <v>2429</v>
      </c>
      <c r="J72" s="175" t="s">
        <v>2430</v>
      </c>
      <c r="K72" s="172">
        <v>10</v>
      </c>
      <c r="L72" s="40">
        <v>0</v>
      </c>
      <c r="M72" s="6">
        <v>21.7</v>
      </c>
      <c r="N72" s="6">
        <v>21.93</v>
      </c>
      <c r="O72" s="6">
        <v>1</v>
      </c>
      <c r="P72" s="87">
        <f t="shared" ref="P72:P132" si="10">+L72+M72+N72-O72</f>
        <v>42.629999999999995</v>
      </c>
      <c r="Q72" s="41">
        <f t="shared" ref="Q72:Q132" si="11">+L72+M72+N72-O72-P72</f>
        <v>0</v>
      </c>
      <c r="R72" s="42">
        <v>22.45</v>
      </c>
      <c r="S72" s="42">
        <v>5.54</v>
      </c>
      <c r="T72" s="41">
        <f t="shared" ref="T72:T132" si="12">+Q72+R72-S72</f>
        <v>16.91</v>
      </c>
      <c r="U72" s="42">
        <v>21.96</v>
      </c>
      <c r="V72" s="42">
        <v>2.27</v>
      </c>
      <c r="W72" s="51">
        <f t="shared" ref="W72:W132" si="13">+T72+U72-V72</f>
        <v>36.6</v>
      </c>
      <c r="X72" s="41">
        <f t="shared" ref="X72:X132" si="14">+T72+U72-V72-W72</f>
        <v>0</v>
      </c>
      <c r="Y72" s="54">
        <v>22.56</v>
      </c>
      <c r="Z72" s="54">
        <v>1</v>
      </c>
      <c r="AA72" s="55">
        <f t="shared" ref="AA72:AA132" si="15">+X72+Y72-Z72</f>
        <v>21.56</v>
      </c>
      <c r="AB72" s="54">
        <v>22.25</v>
      </c>
      <c r="AC72" s="56">
        <f t="shared" si="9"/>
        <v>43.81</v>
      </c>
      <c r="AD72" s="55">
        <f t="shared" ref="AD72:AD132" si="16">+AA72+AB72-AC72</f>
        <v>0</v>
      </c>
      <c r="AE72" s="54">
        <v>6.48</v>
      </c>
      <c r="AF72" s="54"/>
      <c r="AG72" s="55">
        <f t="shared" ref="AG72:AG132" si="17">+AE72+AC72+AF72</f>
        <v>50.290000000000006</v>
      </c>
    </row>
    <row r="73" spans="1:33" ht="18" customHeight="1" x14ac:dyDescent="0.25">
      <c r="A73" s="3">
        <v>66</v>
      </c>
      <c r="B73" s="3" t="s">
        <v>374</v>
      </c>
      <c r="C73" s="10">
        <v>794932</v>
      </c>
      <c r="D73" s="10" t="s">
        <v>408</v>
      </c>
      <c r="E73" s="10" t="s">
        <v>409</v>
      </c>
      <c r="F73" s="10" t="s">
        <v>410</v>
      </c>
      <c r="G73" s="175"/>
      <c r="H73" s="175"/>
      <c r="I73" s="175"/>
      <c r="J73" s="175"/>
      <c r="K73" s="173"/>
      <c r="L73" s="40">
        <v>0</v>
      </c>
      <c r="M73" s="6">
        <v>21.7</v>
      </c>
      <c r="N73" s="6">
        <v>21.93</v>
      </c>
      <c r="O73" s="6">
        <v>1</v>
      </c>
      <c r="P73" s="87">
        <f t="shared" si="10"/>
        <v>42.629999999999995</v>
      </c>
      <c r="Q73" s="41">
        <f t="shared" si="11"/>
        <v>0</v>
      </c>
      <c r="R73" s="42">
        <v>22.45</v>
      </c>
      <c r="S73" s="42">
        <v>5.54</v>
      </c>
      <c r="T73" s="41">
        <f t="shared" si="12"/>
        <v>16.91</v>
      </c>
      <c r="U73" s="42">
        <v>21.96</v>
      </c>
      <c r="V73" s="42">
        <v>2.27</v>
      </c>
      <c r="W73" s="51">
        <f t="shared" si="13"/>
        <v>36.6</v>
      </c>
      <c r="X73" s="41">
        <f t="shared" si="14"/>
        <v>0</v>
      </c>
      <c r="Y73" s="54">
        <v>22.56</v>
      </c>
      <c r="Z73" s="54">
        <v>1</v>
      </c>
      <c r="AA73" s="55">
        <f t="shared" si="15"/>
        <v>21.56</v>
      </c>
      <c r="AB73" s="54">
        <v>22.25</v>
      </c>
      <c r="AC73" s="56">
        <f t="shared" si="9"/>
        <v>43.81</v>
      </c>
      <c r="AD73" s="55">
        <f t="shared" si="16"/>
        <v>0</v>
      </c>
      <c r="AE73" s="54">
        <v>6.48</v>
      </c>
      <c r="AF73" s="54"/>
      <c r="AG73" s="55">
        <f t="shared" si="17"/>
        <v>50.290000000000006</v>
      </c>
    </row>
    <row r="74" spans="1:33" ht="18" customHeight="1" x14ac:dyDescent="0.25">
      <c r="A74" s="3">
        <v>67</v>
      </c>
      <c r="B74" s="3" t="s">
        <v>374</v>
      </c>
      <c r="C74" s="10">
        <v>820119</v>
      </c>
      <c r="D74" s="10" t="s">
        <v>80</v>
      </c>
      <c r="E74" s="10" t="s">
        <v>50</v>
      </c>
      <c r="F74" s="10" t="s">
        <v>411</v>
      </c>
      <c r="G74" s="10" t="s">
        <v>82</v>
      </c>
      <c r="H74" s="10" t="s">
        <v>2216</v>
      </c>
      <c r="I74" s="10" t="s">
        <v>412</v>
      </c>
      <c r="J74" s="10" t="s">
        <v>413</v>
      </c>
      <c r="K74" s="6">
        <v>10</v>
      </c>
      <c r="L74" s="40">
        <v>0</v>
      </c>
      <c r="M74" s="6">
        <v>21.7</v>
      </c>
      <c r="N74" s="6">
        <v>21.93</v>
      </c>
      <c r="O74" s="6">
        <v>1</v>
      </c>
      <c r="P74" s="87">
        <f t="shared" si="10"/>
        <v>42.629999999999995</v>
      </c>
      <c r="Q74" s="41">
        <f t="shared" si="11"/>
        <v>0</v>
      </c>
      <c r="R74" s="42">
        <v>22.45</v>
      </c>
      <c r="S74" s="42">
        <v>5.54</v>
      </c>
      <c r="T74" s="41">
        <f t="shared" si="12"/>
        <v>16.91</v>
      </c>
      <c r="U74" s="42">
        <v>21.96</v>
      </c>
      <c r="V74" s="42">
        <v>2.27</v>
      </c>
      <c r="W74" s="51">
        <f t="shared" si="13"/>
        <v>36.6</v>
      </c>
      <c r="X74" s="41">
        <f t="shared" si="14"/>
        <v>0</v>
      </c>
      <c r="Y74" s="54">
        <v>22.56</v>
      </c>
      <c r="Z74" s="54">
        <v>1</v>
      </c>
      <c r="AA74" s="55">
        <f t="shared" si="15"/>
        <v>21.56</v>
      </c>
      <c r="AB74" s="54">
        <v>22.25</v>
      </c>
      <c r="AC74" s="56">
        <f t="shared" si="9"/>
        <v>43.81</v>
      </c>
      <c r="AD74" s="55">
        <f t="shared" si="16"/>
        <v>0</v>
      </c>
      <c r="AE74" s="54">
        <v>6.48</v>
      </c>
      <c r="AF74" s="54"/>
      <c r="AG74" s="55">
        <f t="shared" si="17"/>
        <v>50.290000000000006</v>
      </c>
    </row>
    <row r="75" spans="1:33" ht="18" customHeight="1" x14ac:dyDescent="0.25">
      <c r="A75" s="3">
        <v>68</v>
      </c>
      <c r="B75" s="3" t="s">
        <v>374</v>
      </c>
      <c r="C75" s="10">
        <v>634910</v>
      </c>
      <c r="D75" s="10" t="s">
        <v>414</v>
      </c>
      <c r="E75" s="10" t="s">
        <v>33</v>
      </c>
      <c r="F75" s="10" t="s">
        <v>415</v>
      </c>
      <c r="G75" s="10" t="s">
        <v>82</v>
      </c>
      <c r="H75" s="10" t="s">
        <v>2217</v>
      </c>
      <c r="I75" s="10" t="s">
        <v>416</v>
      </c>
      <c r="J75" s="10" t="s">
        <v>417</v>
      </c>
      <c r="K75" s="6">
        <v>10</v>
      </c>
      <c r="L75" s="40">
        <v>0</v>
      </c>
      <c r="M75" s="6">
        <v>21.7</v>
      </c>
      <c r="N75" s="6">
        <v>21.93</v>
      </c>
      <c r="O75" s="6">
        <v>1</v>
      </c>
      <c r="P75" s="87">
        <f t="shared" si="10"/>
        <v>42.629999999999995</v>
      </c>
      <c r="Q75" s="41">
        <f t="shared" si="11"/>
        <v>0</v>
      </c>
      <c r="R75" s="42">
        <v>22.45</v>
      </c>
      <c r="S75" s="42">
        <v>5.54</v>
      </c>
      <c r="T75" s="41">
        <f t="shared" si="12"/>
        <v>16.91</v>
      </c>
      <c r="U75" s="42">
        <v>21.96</v>
      </c>
      <c r="V75" s="42">
        <v>2.27</v>
      </c>
      <c r="W75" s="51">
        <f t="shared" si="13"/>
        <v>36.6</v>
      </c>
      <c r="X75" s="41">
        <f t="shared" si="14"/>
        <v>0</v>
      </c>
      <c r="Y75" s="54">
        <v>22.56</v>
      </c>
      <c r="Z75" s="54">
        <v>1</v>
      </c>
      <c r="AA75" s="55">
        <f t="shared" si="15"/>
        <v>21.56</v>
      </c>
      <c r="AB75" s="54">
        <v>22.25</v>
      </c>
      <c r="AC75" s="56">
        <f t="shared" si="9"/>
        <v>43.81</v>
      </c>
      <c r="AD75" s="55">
        <f t="shared" si="16"/>
        <v>0</v>
      </c>
      <c r="AE75" s="54">
        <v>6.48</v>
      </c>
      <c r="AF75" s="54"/>
      <c r="AG75" s="55">
        <f t="shared" si="17"/>
        <v>50.290000000000006</v>
      </c>
    </row>
    <row r="76" spans="1:33" ht="18" customHeight="1" x14ac:dyDescent="0.25">
      <c r="A76" s="3">
        <v>69</v>
      </c>
      <c r="B76" s="3" t="s">
        <v>374</v>
      </c>
      <c r="C76" s="10">
        <v>802458</v>
      </c>
      <c r="D76" s="10" t="s">
        <v>418</v>
      </c>
      <c r="E76" s="10" t="s">
        <v>233</v>
      </c>
      <c r="F76" s="10" t="s">
        <v>419</v>
      </c>
      <c r="G76" s="10" t="s">
        <v>82</v>
      </c>
      <c r="H76" s="10" t="s">
        <v>2218</v>
      </c>
      <c r="I76" s="10" t="s">
        <v>420</v>
      </c>
      <c r="J76" s="10" t="s">
        <v>421</v>
      </c>
      <c r="K76" s="6">
        <v>10</v>
      </c>
      <c r="L76" s="40">
        <v>0</v>
      </c>
      <c r="M76" s="6">
        <v>21.7</v>
      </c>
      <c r="N76" s="6">
        <v>21.93</v>
      </c>
      <c r="O76" s="6">
        <v>1</v>
      </c>
      <c r="P76" s="87">
        <f t="shared" si="10"/>
        <v>42.629999999999995</v>
      </c>
      <c r="Q76" s="41">
        <f t="shared" si="11"/>
        <v>0</v>
      </c>
      <c r="R76" s="42">
        <v>22.45</v>
      </c>
      <c r="S76" s="42">
        <v>5.54</v>
      </c>
      <c r="T76" s="41">
        <f t="shared" si="12"/>
        <v>16.91</v>
      </c>
      <c r="U76" s="42">
        <v>21.96</v>
      </c>
      <c r="V76" s="42">
        <v>2.27</v>
      </c>
      <c r="W76" s="51">
        <f t="shared" si="13"/>
        <v>36.6</v>
      </c>
      <c r="X76" s="41">
        <f t="shared" si="14"/>
        <v>0</v>
      </c>
      <c r="Y76" s="54">
        <v>22.56</v>
      </c>
      <c r="Z76" s="54">
        <v>1</v>
      </c>
      <c r="AA76" s="55">
        <f t="shared" si="15"/>
        <v>21.56</v>
      </c>
      <c r="AB76" s="54">
        <v>22.25</v>
      </c>
      <c r="AC76" s="56">
        <f t="shared" si="9"/>
        <v>43.81</v>
      </c>
      <c r="AD76" s="55">
        <f t="shared" si="16"/>
        <v>0</v>
      </c>
      <c r="AE76" s="54">
        <v>6.48</v>
      </c>
      <c r="AF76" s="54"/>
      <c r="AG76" s="55">
        <f t="shared" si="17"/>
        <v>50.290000000000006</v>
      </c>
    </row>
    <row r="77" spans="1:33" ht="18" customHeight="1" x14ac:dyDescent="0.25">
      <c r="A77" s="3">
        <v>70</v>
      </c>
      <c r="B77" s="3" t="s">
        <v>374</v>
      </c>
      <c r="C77" s="10">
        <v>856656</v>
      </c>
      <c r="D77" s="10" t="s">
        <v>418</v>
      </c>
      <c r="E77" s="10" t="s">
        <v>50</v>
      </c>
      <c r="F77" s="10" t="s">
        <v>422</v>
      </c>
      <c r="G77" s="10" t="s">
        <v>82</v>
      </c>
      <c r="H77" s="10" t="s">
        <v>2219</v>
      </c>
      <c r="I77" s="10" t="s">
        <v>423</v>
      </c>
      <c r="J77" s="10" t="s">
        <v>424</v>
      </c>
      <c r="K77" s="6">
        <v>10</v>
      </c>
      <c r="L77" s="40">
        <v>0</v>
      </c>
      <c r="M77" s="6">
        <v>21.7</v>
      </c>
      <c r="N77" s="6">
        <v>21.93</v>
      </c>
      <c r="O77" s="6">
        <v>1</v>
      </c>
      <c r="P77" s="87">
        <f t="shared" si="10"/>
        <v>42.629999999999995</v>
      </c>
      <c r="Q77" s="41">
        <f t="shared" si="11"/>
        <v>0</v>
      </c>
      <c r="R77" s="42">
        <v>22.45</v>
      </c>
      <c r="S77" s="42">
        <v>5.54</v>
      </c>
      <c r="T77" s="41">
        <f t="shared" si="12"/>
        <v>16.91</v>
      </c>
      <c r="U77" s="42">
        <v>21.96</v>
      </c>
      <c r="V77" s="42">
        <v>2.27</v>
      </c>
      <c r="W77" s="51">
        <f t="shared" si="13"/>
        <v>36.6</v>
      </c>
      <c r="X77" s="41">
        <f t="shared" si="14"/>
        <v>0</v>
      </c>
      <c r="Y77" s="54">
        <v>22.56</v>
      </c>
      <c r="Z77" s="54">
        <v>1</v>
      </c>
      <c r="AA77" s="55">
        <f t="shared" si="15"/>
        <v>21.56</v>
      </c>
      <c r="AB77" s="54">
        <v>22.25</v>
      </c>
      <c r="AC77" s="56">
        <f t="shared" si="9"/>
        <v>43.81</v>
      </c>
      <c r="AD77" s="55">
        <f t="shared" si="16"/>
        <v>0</v>
      </c>
      <c r="AE77" s="54">
        <v>6.48</v>
      </c>
      <c r="AF77" s="54"/>
      <c r="AG77" s="55">
        <f t="shared" si="17"/>
        <v>50.290000000000006</v>
      </c>
    </row>
    <row r="78" spans="1:33" ht="18" customHeight="1" x14ac:dyDescent="0.25">
      <c r="A78" s="3">
        <v>71</v>
      </c>
      <c r="B78" s="3" t="s">
        <v>374</v>
      </c>
      <c r="C78" s="10">
        <v>605030</v>
      </c>
      <c r="D78" s="10" t="s">
        <v>6</v>
      </c>
      <c r="E78" s="10" t="s">
        <v>7</v>
      </c>
      <c r="F78" s="10" t="s">
        <v>8</v>
      </c>
      <c r="G78" s="10" t="s">
        <v>82</v>
      </c>
      <c r="H78" s="10" t="s">
        <v>2359</v>
      </c>
      <c r="I78" s="10" t="s">
        <v>425</v>
      </c>
      <c r="J78" s="10" t="s">
        <v>426</v>
      </c>
      <c r="K78" s="6">
        <v>10</v>
      </c>
      <c r="L78" s="6">
        <v>0</v>
      </c>
      <c r="M78" s="6">
        <v>21.7</v>
      </c>
      <c r="N78" s="6">
        <v>21.93</v>
      </c>
      <c r="O78" s="6">
        <v>1</v>
      </c>
      <c r="P78" s="87">
        <f t="shared" si="10"/>
        <v>42.629999999999995</v>
      </c>
      <c r="Q78" s="41">
        <f t="shared" si="11"/>
        <v>0</v>
      </c>
      <c r="R78" s="42">
        <v>22.45</v>
      </c>
      <c r="S78" s="42">
        <v>5.54</v>
      </c>
      <c r="T78" s="41">
        <f t="shared" si="12"/>
        <v>16.91</v>
      </c>
      <c r="U78" s="42">
        <v>21.96</v>
      </c>
      <c r="V78" s="42">
        <v>2.27</v>
      </c>
      <c r="W78" s="51">
        <f t="shared" si="13"/>
        <v>36.6</v>
      </c>
      <c r="X78" s="41">
        <f t="shared" si="14"/>
        <v>0</v>
      </c>
      <c r="Y78" s="54">
        <v>22.56</v>
      </c>
      <c r="Z78" s="54">
        <v>1</v>
      </c>
      <c r="AA78" s="55">
        <f t="shared" si="15"/>
        <v>21.56</v>
      </c>
      <c r="AB78" s="54">
        <v>22.25</v>
      </c>
      <c r="AC78" s="56">
        <f t="shared" si="9"/>
        <v>43.81</v>
      </c>
      <c r="AD78" s="55">
        <f t="shared" si="16"/>
        <v>0</v>
      </c>
      <c r="AE78" s="54">
        <v>6.48</v>
      </c>
      <c r="AF78" s="54"/>
      <c r="AG78" s="55">
        <f t="shared" si="17"/>
        <v>50.290000000000006</v>
      </c>
    </row>
    <row r="79" spans="1:33" ht="18" customHeight="1" x14ac:dyDescent="0.25">
      <c r="A79" s="3">
        <v>72</v>
      </c>
      <c r="B79" s="3" t="s">
        <v>374</v>
      </c>
      <c r="C79" s="10">
        <v>667288</v>
      </c>
      <c r="D79" s="10" t="s">
        <v>286</v>
      </c>
      <c r="E79" s="10" t="s">
        <v>266</v>
      </c>
      <c r="F79" s="10" t="s">
        <v>427</v>
      </c>
      <c r="G79" s="175" t="s">
        <v>82</v>
      </c>
      <c r="H79" s="175" t="s">
        <v>2220</v>
      </c>
      <c r="I79" s="176" t="s">
        <v>428</v>
      </c>
      <c r="J79" s="175" t="s">
        <v>429</v>
      </c>
      <c r="K79" s="172">
        <v>10</v>
      </c>
      <c r="L79" s="40">
        <v>0</v>
      </c>
      <c r="M79" s="6">
        <v>21.7</v>
      </c>
      <c r="N79" s="6">
        <v>21.93</v>
      </c>
      <c r="O79" s="6">
        <v>1</v>
      </c>
      <c r="P79" s="87">
        <f t="shared" si="10"/>
        <v>42.629999999999995</v>
      </c>
      <c r="Q79" s="41">
        <f t="shared" si="11"/>
        <v>0</v>
      </c>
      <c r="R79" s="42">
        <v>22.45</v>
      </c>
      <c r="S79" s="42">
        <v>5.54</v>
      </c>
      <c r="T79" s="41">
        <f t="shared" si="12"/>
        <v>16.91</v>
      </c>
      <c r="U79" s="42">
        <v>21.96</v>
      </c>
      <c r="V79" s="42">
        <v>2.27</v>
      </c>
      <c r="W79" s="51">
        <f t="shared" si="13"/>
        <v>36.6</v>
      </c>
      <c r="X79" s="41">
        <f t="shared" si="14"/>
        <v>0</v>
      </c>
      <c r="Y79" s="54">
        <v>22.56</v>
      </c>
      <c r="Z79" s="54">
        <v>1</v>
      </c>
      <c r="AA79" s="55">
        <f t="shared" si="15"/>
        <v>21.56</v>
      </c>
      <c r="AB79" s="54">
        <v>22.25</v>
      </c>
      <c r="AC79" s="56">
        <f t="shared" si="9"/>
        <v>43.81</v>
      </c>
      <c r="AD79" s="55">
        <f t="shared" si="16"/>
        <v>0</v>
      </c>
      <c r="AE79" s="54">
        <v>6.48</v>
      </c>
      <c r="AF79" s="54"/>
      <c r="AG79" s="55">
        <f t="shared" si="17"/>
        <v>50.290000000000006</v>
      </c>
    </row>
    <row r="80" spans="1:33" ht="18" customHeight="1" x14ac:dyDescent="0.25">
      <c r="A80" s="3">
        <v>73</v>
      </c>
      <c r="B80" s="3" t="s">
        <v>374</v>
      </c>
      <c r="C80" s="10">
        <v>831116</v>
      </c>
      <c r="D80" s="10" t="s">
        <v>23</v>
      </c>
      <c r="E80" s="10" t="s">
        <v>430</v>
      </c>
      <c r="F80" s="10" t="s">
        <v>427</v>
      </c>
      <c r="G80" s="175"/>
      <c r="H80" s="175"/>
      <c r="I80" s="176"/>
      <c r="J80" s="175"/>
      <c r="K80" s="173"/>
      <c r="L80" s="40">
        <v>0</v>
      </c>
      <c r="M80" s="6">
        <v>21.7</v>
      </c>
      <c r="N80" s="6">
        <v>21.93</v>
      </c>
      <c r="O80" s="6">
        <v>1</v>
      </c>
      <c r="P80" s="87">
        <f t="shared" si="10"/>
        <v>42.629999999999995</v>
      </c>
      <c r="Q80" s="41">
        <f t="shared" si="11"/>
        <v>0</v>
      </c>
      <c r="R80" s="42">
        <v>22.45</v>
      </c>
      <c r="S80" s="42">
        <v>5.54</v>
      </c>
      <c r="T80" s="41">
        <f t="shared" si="12"/>
        <v>16.91</v>
      </c>
      <c r="U80" s="42">
        <v>21.96</v>
      </c>
      <c r="V80" s="42">
        <v>2.27</v>
      </c>
      <c r="W80" s="51">
        <f t="shared" si="13"/>
        <v>36.6</v>
      </c>
      <c r="X80" s="41">
        <f t="shared" si="14"/>
        <v>0</v>
      </c>
      <c r="Y80" s="54">
        <v>22.56</v>
      </c>
      <c r="Z80" s="54">
        <v>1</v>
      </c>
      <c r="AA80" s="55">
        <f t="shared" si="15"/>
        <v>21.56</v>
      </c>
      <c r="AB80" s="54">
        <v>22.25</v>
      </c>
      <c r="AC80" s="56">
        <f t="shared" si="9"/>
        <v>43.81</v>
      </c>
      <c r="AD80" s="55">
        <f t="shared" si="16"/>
        <v>0</v>
      </c>
      <c r="AE80" s="54">
        <v>6.48</v>
      </c>
      <c r="AF80" s="54"/>
      <c r="AG80" s="55">
        <f t="shared" si="17"/>
        <v>50.290000000000006</v>
      </c>
    </row>
    <row r="81" spans="1:33" ht="18" customHeight="1" x14ac:dyDescent="0.25">
      <c r="A81" s="3">
        <v>74</v>
      </c>
      <c r="B81" s="3" t="s">
        <v>374</v>
      </c>
      <c r="C81" s="10">
        <v>588113</v>
      </c>
      <c r="D81" s="10" t="s">
        <v>432</v>
      </c>
      <c r="E81" s="10" t="s">
        <v>376</v>
      </c>
      <c r="F81" s="10" t="s">
        <v>433</v>
      </c>
      <c r="G81" s="10" t="s">
        <v>82</v>
      </c>
      <c r="H81" s="10" t="s">
        <v>2221</v>
      </c>
      <c r="I81" s="32" t="s">
        <v>434</v>
      </c>
      <c r="J81" s="10" t="s">
        <v>435</v>
      </c>
      <c r="K81" s="6">
        <v>10</v>
      </c>
      <c r="L81" s="40">
        <v>0</v>
      </c>
      <c r="M81" s="6">
        <v>21.7</v>
      </c>
      <c r="N81" s="6">
        <v>21.93</v>
      </c>
      <c r="O81" s="6">
        <v>1</v>
      </c>
      <c r="P81" s="87">
        <f t="shared" si="10"/>
        <v>42.629999999999995</v>
      </c>
      <c r="Q81" s="41">
        <f t="shared" si="11"/>
        <v>0</v>
      </c>
      <c r="R81" s="42">
        <v>22.45</v>
      </c>
      <c r="S81" s="42">
        <v>5.54</v>
      </c>
      <c r="T81" s="41">
        <f t="shared" si="12"/>
        <v>16.91</v>
      </c>
      <c r="U81" s="42">
        <v>21.96</v>
      </c>
      <c r="V81" s="42">
        <v>2.27</v>
      </c>
      <c r="W81" s="51">
        <f t="shared" si="13"/>
        <v>36.6</v>
      </c>
      <c r="X81" s="41">
        <f t="shared" si="14"/>
        <v>0</v>
      </c>
      <c r="Y81" s="54">
        <v>22.56</v>
      </c>
      <c r="Z81" s="54">
        <v>1</v>
      </c>
      <c r="AA81" s="55">
        <f t="shared" si="15"/>
        <v>21.56</v>
      </c>
      <c r="AB81" s="54">
        <v>22.25</v>
      </c>
      <c r="AC81" s="56">
        <f t="shared" ref="AC81:AC84" si="18">+AA81+AB81</f>
        <v>43.81</v>
      </c>
      <c r="AD81" s="55">
        <f t="shared" si="16"/>
        <v>0</v>
      </c>
      <c r="AE81" s="54">
        <v>6.48</v>
      </c>
      <c r="AF81" s="54"/>
      <c r="AG81" s="55">
        <f t="shared" si="17"/>
        <v>50.290000000000006</v>
      </c>
    </row>
    <row r="82" spans="1:33" ht="18" customHeight="1" x14ac:dyDescent="0.25">
      <c r="A82" s="3">
        <v>75</v>
      </c>
      <c r="B82" s="3" t="s">
        <v>374</v>
      </c>
      <c r="C82" s="10">
        <v>667275</v>
      </c>
      <c r="D82" s="10" t="s">
        <v>436</v>
      </c>
      <c r="E82" s="10" t="s">
        <v>437</v>
      </c>
      <c r="F82" s="10" t="s">
        <v>438</v>
      </c>
      <c r="G82" s="10" t="s">
        <v>82</v>
      </c>
      <c r="H82" s="10" t="s">
        <v>2222</v>
      </c>
      <c r="I82" s="10" t="s">
        <v>439</v>
      </c>
      <c r="J82" s="10" t="s">
        <v>440</v>
      </c>
      <c r="K82" s="6">
        <v>10</v>
      </c>
      <c r="L82" s="40">
        <v>0</v>
      </c>
      <c r="M82" s="6">
        <v>21.7</v>
      </c>
      <c r="N82" s="6">
        <v>21.93</v>
      </c>
      <c r="O82" s="6">
        <v>1</v>
      </c>
      <c r="P82" s="87">
        <f t="shared" si="10"/>
        <v>42.629999999999995</v>
      </c>
      <c r="Q82" s="41">
        <f t="shared" si="11"/>
        <v>0</v>
      </c>
      <c r="R82" s="42">
        <v>22.45</v>
      </c>
      <c r="S82" s="42">
        <v>5.54</v>
      </c>
      <c r="T82" s="41">
        <f t="shared" si="12"/>
        <v>16.91</v>
      </c>
      <c r="U82" s="42">
        <v>21.96</v>
      </c>
      <c r="V82" s="42">
        <v>2.27</v>
      </c>
      <c r="W82" s="51">
        <f t="shared" si="13"/>
        <v>36.6</v>
      </c>
      <c r="X82" s="41">
        <f t="shared" si="14"/>
        <v>0</v>
      </c>
      <c r="Y82" s="54">
        <v>22.56</v>
      </c>
      <c r="Z82" s="54">
        <v>1</v>
      </c>
      <c r="AA82" s="55">
        <f t="shared" si="15"/>
        <v>21.56</v>
      </c>
      <c r="AB82" s="54">
        <v>22.25</v>
      </c>
      <c r="AC82" s="56">
        <f t="shared" si="18"/>
        <v>43.81</v>
      </c>
      <c r="AD82" s="55">
        <f t="shared" si="16"/>
        <v>0</v>
      </c>
      <c r="AE82" s="54">
        <v>6.48</v>
      </c>
      <c r="AF82" s="54"/>
      <c r="AG82" s="55">
        <f t="shared" si="17"/>
        <v>50.290000000000006</v>
      </c>
    </row>
    <row r="83" spans="1:33" ht="18" customHeight="1" x14ac:dyDescent="0.25">
      <c r="A83" s="3">
        <v>76</v>
      </c>
      <c r="B83" s="3" t="s">
        <v>374</v>
      </c>
      <c r="C83" s="10">
        <v>802452</v>
      </c>
      <c r="D83" s="10" t="s">
        <v>441</v>
      </c>
      <c r="E83" s="10" t="s">
        <v>442</v>
      </c>
      <c r="F83" s="10" t="s">
        <v>438</v>
      </c>
      <c r="G83" s="10" t="s">
        <v>82</v>
      </c>
      <c r="H83" s="10" t="s">
        <v>2223</v>
      </c>
      <c r="I83" s="10" t="s">
        <v>443</v>
      </c>
      <c r="J83" s="10" t="s">
        <v>444</v>
      </c>
      <c r="K83" s="6">
        <v>10</v>
      </c>
      <c r="L83" s="40">
        <v>0</v>
      </c>
      <c r="M83" s="6">
        <v>21.7</v>
      </c>
      <c r="N83" s="6">
        <v>21.93</v>
      </c>
      <c r="O83" s="6">
        <v>1</v>
      </c>
      <c r="P83" s="87">
        <f t="shared" si="10"/>
        <v>42.629999999999995</v>
      </c>
      <c r="Q83" s="41">
        <f t="shared" si="11"/>
        <v>0</v>
      </c>
      <c r="R83" s="42">
        <v>22.45</v>
      </c>
      <c r="S83" s="42">
        <v>5.54</v>
      </c>
      <c r="T83" s="41">
        <f t="shared" si="12"/>
        <v>16.91</v>
      </c>
      <c r="U83" s="42">
        <v>21.96</v>
      </c>
      <c r="V83" s="42">
        <v>2.27</v>
      </c>
      <c r="W83" s="51">
        <f t="shared" si="13"/>
        <v>36.6</v>
      </c>
      <c r="X83" s="41">
        <f t="shared" si="14"/>
        <v>0</v>
      </c>
      <c r="Y83" s="54">
        <v>22.56</v>
      </c>
      <c r="Z83" s="54">
        <v>1</v>
      </c>
      <c r="AA83" s="55">
        <f t="shared" si="15"/>
        <v>21.56</v>
      </c>
      <c r="AB83" s="54">
        <v>22.25</v>
      </c>
      <c r="AC83" s="56">
        <f t="shared" si="18"/>
        <v>43.81</v>
      </c>
      <c r="AD83" s="55">
        <f t="shared" si="16"/>
        <v>0</v>
      </c>
      <c r="AE83" s="54">
        <v>6.48</v>
      </c>
      <c r="AF83" s="54"/>
      <c r="AG83" s="55">
        <f t="shared" si="17"/>
        <v>50.290000000000006</v>
      </c>
    </row>
    <row r="84" spans="1:33" ht="18" customHeight="1" x14ac:dyDescent="0.25">
      <c r="A84" s="3">
        <v>77</v>
      </c>
      <c r="B84" s="3" t="s">
        <v>374</v>
      </c>
      <c r="C84" s="3">
        <v>763388</v>
      </c>
      <c r="D84" s="6" t="s">
        <v>445</v>
      </c>
      <c r="E84" s="6" t="s">
        <v>446</v>
      </c>
      <c r="F84" s="6" t="s">
        <v>447</v>
      </c>
      <c r="G84" s="10" t="s">
        <v>82</v>
      </c>
      <c r="H84" s="6">
        <v>2201628888</v>
      </c>
      <c r="I84" s="6" t="s">
        <v>448</v>
      </c>
      <c r="J84" s="11" t="s">
        <v>449</v>
      </c>
      <c r="K84" s="6">
        <v>10</v>
      </c>
      <c r="L84" s="40">
        <v>0</v>
      </c>
      <c r="M84" s="6">
        <v>21.7</v>
      </c>
      <c r="N84" s="6">
        <v>21.93</v>
      </c>
      <c r="O84" s="6">
        <v>1</v>
      </c>
      <c r="P84" s="87">
        <f t="shared" si="10"/>
        <v>42.629999999999995</v>
      </c>
      <c r="Q84" s="41">
        <f t="shared" si="11"/>
        <v>0</v>
      </c>
      <c r="R84" s="42">
        <v>22.45</v>
      </c>
      <c r="S84" s="42">
        <v>5.54</v>
      </c>
      <c r="T84" s="41">
        <f t="shared" si="12"/>
        <v>16.91</v>
      </c>
      <c r="U84" s="42">
        <v>21.96</v>
      </c>
      <c r="V84" s="42">
        <v>2.27</v>
      </c>
      <c r="W84" s="51">
        <f t="shared" si="13"/>
        <v>36.6</v>
      </c>
      <c r="X84" s="41">
        <f t="shared" si="14"/>
        <v>0</v>
      </c>
      <c r="Y84" s="54">
        <v>22.56</v>
      </c>
      <c r="Z84" s="54">
        <v>1</v>
      </c>
      <c r="AA84" s="55">
        <f t="shared" si="15"/>
        <v>21.56</v>
      </c>
      <c r="AB84" s="54">
        <v>22.25</v>
      </c>
      <c r="AC84" s="56">
        <f t="shared" si="18"/>
        <v>43.81</v>
      </c>
      <c r="AD84" s="55">
        <f t="shared" si="16"/>
        <v>0</v>
      </c>
      <c r="AE84" s="54">
        <v>6.48</v>
      </c>
      <c r="AF84" s="54"/>
      <c r="AG84" s="55">
        <f t="shared" si="17"/>
        <v>50.290000000000006</v>
      </c>
    </row>
    <row r="85" spans="1:33" ht="18" hidden="1" customHeight="1" x14ac:dyDescent="0.25">
      <c r="A85" s="3">
        <v>78</v>
      </c>
      <c r="B85" s="3" t="s">
        <v>374</v>
      </c>
      <c r="C85" s="3">
        <v>701641</v>
      </c>
      <c r="D85" s="3" t="s">
        <v>450</v>
      </c>
      <c r="E85" s="3" t="s">
        <v>451</v>
      </c>
      <c r="F85" s="3" t="s">
        <v>452</v>
      </c>
      <c r="G85" s="10" t="s">
        <v>82</v>
      </c>
      <c r="H85" s="10">
        <v>2203953186</v>
      </c>
      <c r="I85" s="3" t="s">
        <v>453</v>
      </c>
      <c r="J85" s="10">
        <v>1753625720</v>
      </c>
      <c r="K85" s="6">
        <v>10</v>
      </c>
      <c r="L85" s="40">
        <v>0</v>
      </c>
      <c r="M85" s="6">
        <v>21.7</v>
      </c>
      <c r="N85" s="6">
        <v>21.93</v>
      </c>
      <c r="O85" s="6">
        <v>1</v>
      </c>
      <c r="P85" s="87">
        <v>0</v>
      </c>
      <c r="Q85" s="41">
        <f t="shared" si="11"/>
        <v>42.629999999999995</v>
      </c>
      <c r="R85" s="42">
        <v>22.45</v>
      </c>
      <c r="S85" s="42">
        <v>5.54</v>
      </c>
      <c r="T85" s="41">
        <f t="shared" si="12"/>
        <v>59.54</v>
      </c>
      <c r="U85" s="42">
        <v>21.96</v>
      </c>
      <c r="V85" s="42">
        <v>2.27</v>
      </c>
      <c r="W85" s="51">
        <f t="shared" si="13"/>
        <v>79.23</v>
      </c>
      <c r="X85" s="41">
        <f t="shared" si="14"/>
        <v>0</v>
      </c>
      <c r="Y85" s="54">
        <v>22.56</v>
      </c>
      <c r="Z85" s="54">
        <v>1</v>
      </c>
      <c r="AA85" s="55">
        <f t="shared" si="15"/>
        <v>21.56</v>
      </c>
      <c r="AB85" s="54">
        <v>22.25</v>
      </c>
      <c r="AC85" s="56">
        <f t="shared" ref="AC85:AC147" si="19">+AA85+AB85</f>
        <v>43.81</v>
      </c>
      <c r="AD85" s="55">
        <f t="shared" si="16"/>
        <v>0</v>
      </c>
      <c r="AE85" s="54">
        <v>6.48</v>
      </c>
      <c r="AF85" s="54"/>
      <c r="AG85" s="55">
        <f t="shared" si="17"/>
        <v>50.290000000000006</v>
      </c>
    </row>
    <row r="86" spans="1:33" ht="18" customHeight="1" x14ac:dyDescent="0.25">
      <c r="A86" s="3">
        <v>79</v>
      </c>
      <c r="B86" s="3" t="s">
        <v>374</v>
      </c>
      <c r="C86" s="3">
        <v>738853</v>
      </c>
      <c r="D86" s="3" t="s">
        <v>454</v>
      </c>
      <c r="E86" s="3" t="s">
        <v>200</v>
      </c>
      <c r="F86" s="3" t="s">
        <v>455</v>
      </c>
      <c r="G86" s="32" t="s">
        <v>508</v>
      </c>
      <c r="H86" s="28">
        <v>410010030391</v>
      </c>
      <c r="I86" s="174" t="s">
        <v>456</v>
      </c>
      <c r="J86" s="175">
        <v>1708896897</v>
      </c>
      <c r="K86" s="172">
        <v>227</v>
      </c>
      <c r="L86" s="40">
        <v>0</v>
      </c>
      <c r="M86" s="6">
        <v>21.7</v>
      </c>
      <c r="N86" s="6">
        <v>21.93</v>
      </c>
      <c r="O86" s="6">
        <v>1</v>
      </c>
      <c r="P86" s="87">
        <f t="shared" si="10"/>
        <v>42.629999999999995</v>
      </c>
      <c r="Q86" s="41">
        <f t="shared" si="11"/>
        <v>0</v>
      </c>
      <c r="R86" s="42">
        <v>22.45</v>
      </c>
      <c r="S86" s="42">
        <v>5.54</v>
      </c>
      <c r="T86" s="41">
        <f t="shared" si="12"/>
        <v>16.91</v>
      </c>
      <c r="U86" s="42">
        <v>21.96</v>
      </c>
      <c r="V86" s="42">
        <v>2.27</v>
      </c>
      <c r="W86" s="51">
        <f t="shared" si="13"/>
        <v>36.6</v>
      </c>
      <c r="X86" s="41">
        <f t="shared" si="14"/>
        <v>0</v>
      </c>
      <c r="Y86" s="54">
        <v>22.56</v>
      </c>
      <c r="Z86" s="54">
        <v>1</v>
      </c>
      <c r="AA86" s="55">
        <f t="shared" si="15"/>
        <v>21.56</v>
      </c>
      <c r="AB86" s="54">
        <v>22.25</v>
      </c>
      <c r="AC86" s="56">
        <f t="shared" si="19"/>
        <v>43.81</v>
      </c>
      <c r="AD86" s="55">
        <f t="shared" si="16"/>
        <v>0</v>
      </c>
      <c r="AE86" s="54">
        <v>6.48</v>
      </c>
      <c r="AF86" s="54"/>
      <c r="AG86" s="55">
        <f t="shared" si="17"/>
        <v>50.290000000000006</v>
      </c>
    </row>
    <row r="87" spans="1:33" ht="18" customHeight="1" x14ac:dyDescent="0.25">
      <c r="A87" s="3">
        <v>80</v>
      </c>
      <c r="B87" s="3" t="s">
        <v>374</v>
      </c>
      <c r="C87" s="3">
        <v>763389</v>
      </c>
      <c r="D87" s="3" t="s">
        <v>457</v>
      </c>
      <c r="E87" s="3" t="s">
        <v>458</v>
      </c>
      <c r="F87" s="3" t="s">
        <v>455</v>
      </c>
      <c r="G87" s="32" t="s">
        <v>508</v>
      </c>
      <c r="H87" s="28">
        <v>410010030391</v>
      </c>
      <c r="I87" s="174"/>
      <c r="J87" s="175"/>
      <c r="K87" s="173"/>
      <c r="L87" s="40">
        <v>0</v>
      </c>
      <c r="M87" s="6">
        <v>21.7</v>
      </c>
      <c r="N87" s="6">
        <v>21.93</v>
      </c>
      <c r="O87" s="6">
        <v>1</v>
      </c>
      <c r="P87" s="87">
        <f t="shared" si="10"/>
        <v>42.629999999999995</v>
      </c>
      <c r="Q87" s="41">
        <f t="shared" si="11"/>
        <v>0</v>
      </c>
      <c r="R87" s="42">
        <v>22.45</v>
      </c>
      <c r="S87" s="42">
        <v>5.54</v>
      </c>
      <c r="T87" s="41">
        <f t="shared" si="12"/>
        <v>16.91</v>
      </c>
      <c r="U87" s="42">
        <v>21.96</v>
      </c>
      <c r="V87" s="42">
        <v>2.27</v>
      </c>
      <c r="W87" s="51">
        <f t="shared" si="13"/>
        <v>36.6</v>
      </c>
      <c r="X87" s="41">
        <f t="shared" si="14"/>
        <v>0</v>
      </c>
      <c r="Y87" s="54">
        <v>22.56</v>
      </c>
      <c r="Z87" s="54">
        <v>1</v>
      </c>
      <c r="AA87" s="55">
        <f t="shared" si="15"/>
        <v>21.56</v>
      </c>
      <c r="AB87" s="54">
        <v>22.25</v>
      </c>
      <c r="AC87" s="56">
        <f t="shared" si="19"/>
        <v>43.81</v>
      </c>
      <c r="AD87" s="55">
        <f t="shared" si="16"/>
        <v>0</v>
      </c>
      <c r="AE87" s="54">
        <v>6.48</v>
      </c>
      <c r="AF87" s="54"/>
      <c r="AG87" s="55">
        <f t="shared" si="17"/>
        <v>50.290000000000006</v>
      </c>
    </row>
    <row r="88" spans="1:33" ht="18" customHeight="1" x14ac:dyDescent="0.25">
      <c r="A88" s="3">
        <v>81</v>
      </c>
      <c r="B88" s="3" t="s">
        <v>374</v>
      </c>
      <c r="C88" s="3">
        <v>605034</v>
      </c>
      <c r="D88" s="3" t="s">
        <v>459</v>
      </c>
      <c r="E88" s="3" t="s">
        <v>460</v>
      </c>
      <c r="F88" s="3" t="s">
        <v>461</v>
      </c>
      <c r="G88" s="36" t="s">
        <v>462</v>
      </c>
      <c r="H88" s="28">
        <v>405000006255</v>
      </c>
      <c r="I88" s="3" t="s">
        <v>463</v>
      </c>
      <c r="J88" s="10" t="s">
        <v>464</v>
      </c>
      <c r="K88" s="6">
        <v>412</v>
      </c>
      <c r="L88" s="40">
        <v>0</v>
      </c>
      <c r="M88" s="6">
        <v>21.7</v>
      </c>
      <c r="N88" s="6">
        <v>21.93</v>
      </c>
      <c r="O88" s="6">
        <v>1</v>
      </c>
      <c r="P88" s="87">
        <f t="shared" si="10"/>
        <v>42.629999999999995</v>
      </c>
      <c r="Q88" s="41">
        <f t="shared" si="11"/>
        <v>0</v>
      </c>
      <c r="R88" s="42">
        <v>22.45</v>
      </c>
      <c r="S88" s="42">
        <v>5.54</v>
      </c>
      <c r="T88" s="41">
        <f t="shared" si="12"/>
        <v>16.91</v>
      </c>
      <c r="U88" s="42">
        <v>21.96</v>
      </c>
      <c r="V88" s="42">
        <v>2.27</v>
      </c>
      <c r="W88" s="51">
        <f t="shared" si="13"/>
        <v>36.6</v>
      </c>
      <c r="X88" s="41">
        <f t="shared" si="14"/>
        <v>0</v>
      </c>
      <c r="Y88" s="54">
        <v>22.56</v>
      </c>
      <c r="Z88" s="54">
        <v>1</v>
      </c>
      <c r="AA88" s="55">
        <f t="shared" si="15"/>
        <v>21.56</v>
      </c>
      <c r="AB88" s="54">
        <v>22.25</v>
      </c>
      <c r="AC88" s="56">
        <f t="shared" si="19"/>
        <v>43.81</v>
      </c>
      <c r="AD88" s="55">
        <f t="shared" si="16"/>
        <v>0</v>
      </c>
      <c r="AE88" s="54">
        <v>6.48</v>
      </c>
      <c r="AF88" s="54"/>
      <c r="AG88" s="55">
        <f t="shared" si="17"/>
        <v>50.290000000000006</v>
      </c>
    </row>
    <row r="89" spans="1:33" ht="18" customHeight="1" x14ac:dyDescent="0.25">
      <c r="A89" s="3">
        <v>82</v>
      </c>
      <c r="B89" s="3" t="s">
        <v>374</v>
      </c>
      <c r="C89" s="3">
        <v>794931</v>
      </c>
      <c r="D89" s="3" t="s">
        <v>465</v>
      </c>
      <c r="E89" s="3" t="s">
        <v>466</v>
      </c>
      <c r="F89" s="3" t="s">
        <v>467</v>
      </c>
      <c r="G89" s="36" t="s">
        <v>462</v>
      </c>
      <c r="H89" s="28">
        <v>405000006254</v>
      </c>
      <c r="I89" s="3" t="s">
        <v>468</v>
      </c>
      <c r="J89" s="10" t="s">
        <v>469</v>
      </c>
      <c r="K89" s="6">
        <v>412</v>
      </c>
      <c r="L89" s="40">
        <v>0</v>
      </c>
      <c r="M89" s="6">
        <v>21.7</v>
      </c>
      <c r="N89" s="6">
        <v>21.93</v>
      </c>
      <c r="O89" s="6">
        <v>1</v>
      </c>
      <c r="P89" s="87">
        <f t="shared" si="10"/>
        <v>42.629999999999995</v>
      </c>
      <c r="Q89" s="41">
        <f t="shared" si="11"/>
        <v>0</v>
      </c>
      <c r="R89" s="42">
        <v>22.45</v>
      </c>
      <c r="S89" s="42">
        <v>5.54</v>
      </c>
      <c r="T89" s="41">
        <f t="shared" si="12"/>
        <v>16.91</v>
      </c>
      <c r="U89" s="42">
        <v>21.96</v>
      </c>
      <c r="V89" s="42">
        <v>2.27</v>
      </c>
      <c r="W89" s="51">
        <f t="shared" si="13"/>
        <v>36.6</v>
      </c>
      <c r="X89" s="41">
        <f t="shared" si="14"/>
        <v>0</v>
      </c>
      <c r="Y89" s="54">
        <v>22.56</v>
      </c>
      <c r="Z89" s="54">
        <v>1</v>
      </c>
      <c r="AA89" s="55">
        <f t="shared" si="15"/>
        <v>21.56</v>
      </c>
      <c r="AB89" s="54">
        <v>22.25</v>
      </c>
      <c r="AC89" s="56">
        <f t="shared" si="19"/>
        <v>43.81</v>
      </c>
      <c r="AD89" s="55">
        <f t="shared" si="16"/>
        <v>0</v>
      </c>
      <c r="AE89" s="54">
        <v>6.48</v>
      </c>
      <c r="AF89" s="54"/>
      <c r="AG89" s="55">
        <f t="shared" si="17"/>
        <v>50.290000000000006</v>
      </c>
    </row>
    <row r="90" spans="1:33" ht="18" customHeight="1" x14ac:dyDescent="0.25">
      <c r="A90" s="3">
        <v>83</v>
      </c>
      <c r="B90" s="3" t="s">
        <v>374</v>
      </c>
      <c r="C90" s="10" t="s">
        <v>470</v>
      </c>
      <c r="D90" s="10" t="s">
        <v>471</v>
      </c>
      <c r="E90" s="10" t="s">
        <v>472</v>
      </c>
      <c r="F90" s="10" t="s">
        <v>473</v>
      </c>
      <c r="G90" s="10" t="s">
        <v>196</v>
      </c>
      <c r="H90" s="10" t="s">
        <v>2224</v>
      </c>
      <c r="I90" s="10" t="s">
        <v>474</v>
      </c>
      <c r="J90" s="10" t="s">
        <v>475</v>
      </c>
      <c r="K90" s="6">
        <v>206</v>
      </c>
      <c r="L90" s="40">
        <v>0</v>
      </c>
      <c r="M90" s="6">
        <v>21.7</v>
      </c>
      <c r="N90" s="6">
        <v>21.93</v>
      </c>
      <c r="O90" s="6">
        <v>1</v>
      </c>
      <c r="P90" s="87">
        <f t="shared" si="10"/>
        <v>42.629999999999995</v>
      </c>
      <c r="Q90" s="41">
        <f t="shared" si="11"/>
        <v>0</v>
      </c>
      <c r="R90" s="42">
        <v>22.45</v>
      </c>
      <c r="S90" s="42">
        <v>5.54</v>
      </c>
      <c r="T90" s="41">
        <f t="shared" si="12"/>
        <v>16.91</v>
      </c>
      <c r="U90" s="42">
        <v>21.96</v>
      </c>
      <c r="V90" s="42">
        <v>2.27</v>
      </c>
      <c r="W90" s="51">
        <f t="shared" si="13"/>
        <v>36.6</v>
      </c>
      <c r="X90" s="41">
        <f t="shared" si="14"/>
        <v>0</v>
      </c>
      <c r="Y90" s="54">
        <v>22.56</v>
      </c>
      <c r="Z90" s="54">
        <v>1</v>
      </c>
      <c r="AA90" s="55">
        <f t="shared" si="15"/>
        <v>21.56</v>
      </c>
      <c r="AB90" s="54">
        <v>22.25</v>
      </c>
      <c r="AC90" s="56">
        <f t="shared" si="19"/>
        <v>43.81</v>
      </c>
      <c r="AD90" s="55">
        <f t="shared" si="16"/>
        <v>0</v>
      </c>
      <c r="AE90" s="54">
        <v>6.48</v>
      </c>
      <c r="AF90" s="54"/>
      <c r="AG90" s="55">
        <f t="shared" si="17"/>
        <v>50.290000000000006</v>
      </c>
    </row>
    <row r="91" spans="1:33" ht="18" customHeight="1" x14ac:dyDescent="0.25">
      <c r="A91" s="3">
        <v>84</v>
      </c>
      <c r="B91" s="3" t="s">
        <v>374</v>
      </c>
      <c r="C91" s="10" t="s">
        <v>476</v>
      </c>
      <c r="D91" s="10" t="s">
        <v>477</v>
      </c>
      <c r="E91" s="10" t="s">
        <v>478</v>
      </c>
      <c r="F91" s="10" t="s">
        <v>479</v>
      </c>
      <c r="G91" s="10" t="s">
        <v>196</v>
      </c>
      <c r="H91" s="10" t="s">
        <v>2225</v>
      </c>
      <c r="I91" s="10" t="s">
        <v>480</v>
      </c>
      <c r="J91" s="10" t="s">
        <v>481</v>
      </c>
      <c r="K91" s="6">
        <v>206</v>
      </c>
      <c r="L91" s="40">
        <v>0</v>
      </c>
      <c r="M91" s="6">
        <v>21.7</v>
      </c>
      <c r="N91" s="6">
        <v>21.93</v>
      </c>
      <c r="O91" s="6">
        <v>1</v>
      </c>
      <c r="P91" s="87">
        <f t="shared" si="10"/>
        <v>42.629999999999995</v>
      </c>
      <c r="Q91" s="41">
        <f t="shared" si="11"/>
        <v>0</v>
      </c>
      <c r="R91" s="42">
        <v>22.45</v>
      </c>
      <c r="S91" s="42">
        <v>5.54</v>
      </c>
      <c r="T91" s="41">
        <f t="shared" si="12"/>
        <v>16.91</v>
      </c>
      <c r="U91" s="42">
        <v>21.96</v>
      </c>
      <c r="V91" s="42">
        <v>2.27</v>
      </c>
      <c r="W91" s="51">
        <f t="shared" si="13"/>
        <v>36.6</v>
      </c>
      <c r="X91" s="41">
        <f t="shared" si="14"/>
        <v>0</v>
      </c>
      <c r="Y91" s="54">
        <v>22.56</v>
      </c>
      <c r="Z91" s="54">
        <v>1</v>
      </c>
      <c r="AA91" s="55">
        <f t="shared" si="15"/>
        <v>21.56</v>
      </c>
      <c r="AB91" s="54">
        <v>22.25</v>
      </c>
      <c r="AC91" s="56">
        <f t="shared" si="19"/>
        <v>43.81</v>
      </c>
      <c r="AD91" s="55">
        <f t="shared" si="16"/>
        <v>0</v>
      </c>
      <c r="AE91" s="54">
        <v>6.48</v>
      </c>
      <c r="AF91" s="54"/>
      <c r="AG91" s="55">
        <f t="shared" si="17"/>
        <v>50.290000000000006</v>
      </c>
    </row>
    <row r="92" spans="1:33" ht="18" customHeight="1" x14ac:dyDescent="0.25">
      <c r="A92" s="3">
        <v>85</v>
      </c>
      <c r="B92" s="3" t="s">
        <v>374</v>
      </c>
      <c r="C92" s="10" t="s">
        <v>482</v>
      </c>
      <c r="D92" s="10" t="s">
        <v>445</v>
      </c>
      <c r="E92" s="10" t="s">
        <v>201</v>
      </c>
      <c r="F92" s="10" t="s">
        <v>483</v>
      </c>
      <c r="G92" s="10" t="s">
        <v>196</v>
      </c>
      <c r="H92" s="10" t="s">
        <v>2226</v>
      </c>
      <c r="I92" s="10" t="s">
        <v>484</v>
      </c>
      <c r="J92" s="10" t="s">
        <v>485</v>
      </c>
      <c r="K92" s="6">
        <v>206</v>
      </c>
      <c r="L92" s="40">
        <v>0</v>
      </c>
      <c r="M92" s="6">
        <v>21.7</v>
      </c>
      <c r="N92" s="6">
        <v>21.93</v>
      </c>
      <c r="O92" s="6">
        <v>1</v>
      </c>
      <c r="P92" s="87">
        <f t="shared" si="10"/>
        <v>42.629999999999995</v>
      </c>
      <c r="Q92" s="41">
        <f t="shared" si="11"/>
        <v>0</v>
      </c>
      <c r="R92" s="42">
        <v>22.45</v>
      </c>
      <c r="S92" s="42">
        <v>5.54</v>
      </c>
      <c r="T92" s="41">
        <f t="shared" si="12"/>
        <v>16.91</v>
      </c>
      <c r="U92" s="42">
        <v>21.96</v>
      </c>
      <c r="V92" s="42">
        <v>2.27</v>
      </c>
      <c r="W92" s="51">
        <f t="shared" si="13"/>
        <v>36.6</v>
      </c>
      <c r="X92" s="41">
        <f t="shared" si="14"/>
        <v>0</v>
      </c>
      <c r="Y92" s="54">
        <v>22.56</v>
      </c>
      <c r="Z92" s="54">
        <v>1</v>
      </c>
      <c r="AA92" s="55">
        <f t="shared" si="15"/>
        <v>21.56</v>
      </c>
      <c r="AB92" s="54">
        <v>22.25</v>
      </c>
      <c r="AC92" s="56">
        <f t="shared" si="19"/>
        <v>43.81</v>
      </c>
      <c r="AD92" s="55">
        <f t="shared" si="16"/>
        <v>0</v>
      </c>
      <c r="AE92" s="54">
        <v>6.48</v>
      </c>
      <c r="AF92" s="54"/>
      <c r="AG92" s="55">
        <f t="shared" si="17"/>
        <v>50.290000000000006</v>
      </c>
    </row>
    <row r="93" spans="1:33" ht="18" customHeight="1" x14ac:dyDescent="0.25">
      <c r="A93" s="3">
        <v>86</v>
      </c>
      <c r="B93" s="3" t="s">
        <v>374</v>
      </c>
      <c r="C93" s="10" t="s">
        <v>486</v>
      </c>
      <c r="D93" s="10" t="s">
        <v>487</v>
      </c>
      <c r="E93" s="10" t="s">
        <v>488</v>
      </c>
      <c r="F93" s="10" t="s">
        <v>483</v>
      </c>
      <c r="G93" s="10" t="s">
        <v>196</v>
      </c>
      <c r="H93" s="10" t="s">
        <v>2227</v>
      </c>
      <c r="I93" s="10" t="s">
        <v>489</v>
      </c>
      <c r="J93" s="10" t="s">
        <v>490</v>
      </c>
      <c r="K93" s="6">
        <v>206</v>
      </c>
      <c r="L93" s="40">
        <v>0</v>
      </c>
      <c r="M93" s="6">
        <v>21.7</v>
      </c>
      <c r="N93" s="6">
        <v>21.93</v>
      </c>
      <c r="O93" s="6">
        <v>1</v>
      </c>
      <c r="P93" s="87">
        <f t="shared" si="10"/>
        <v>42.629999999999995</v>
      </c>
      <c r="Q93" s="41">
        <f t="shared" si="11"/>
        <v>0</v>
      </c>
      <c r="R93" s="42">
        <v>22.45</v>
      </c>
      <c r="S93" s="42">
        <v>5.54</v>
      </c>
      <c r="T93" s="41">
        <f t="shared" si="12"/>
        <v>16.91</v>
      </c>
      <c r="U93" s="42">
        <v>21.96</v>
      </c>
      <c r="V93" s="42">
        <v>2.27</v>
      </c>
      <c r="W93" s="51">
        <f t="shared" si="13"/>
        <v>36.6</v>
      </c>
      <c r="X93" s="41">
        <f t="shared" si="14"/>
        <v>0</v>
      </c>
      <c r="Y93" s="54">
        <v>22.56</v>
      </c>
      <c r="Z93" s="54">
        <v>1</v>
      </c>
      <c r="AA93" s="55">
        <f t="shared" si="15"/>
        <v>21.56</v>
      </c>
      <c r="AB93" s="54">
        <v>22.25</v>
      </c>
      <c r="AC93" s="56">
        <f t="shared" si="19"/>
        <v>43.81</v>
      </c>
      <c r="AD93" s="55">
        <f t="shared" si="16"/>
        <v>0</v>
      </c>
      <c r="AE93" s="54">
        <v>6.48</v>
      </c>
      <c r="AF93" s="54"/>
      <c r="AG93" s="55">
        <f t="shared" si="17"/>
        <v>50.290000000000006</v>
      </c>
    </row>
    <row r="94" spans="1:33" ht="18" customHeight="1" x14ac:dyDescent="0.25">
      <c r="A94" s="3">
        <v>87</v>
      </c>
      <c r="B94" s="3" t="s">
        <v>374</v>
      </c>
      <c r="C94" s="10" t="s">
        <v>491</v>
      </c>
      <c r="D94" s="10" t="s">
        <v>492</v>
      </c>
      <c r="E94" s="10" t="s">
        <v>493</v>
      </c>
      <c r="F94" s="10" t="s">
        <v>494</v>
      </c>
      <c r="G94" s="10" t="s">
        <v>196</v>
      </c>
      <c r="H94" s="10" t="s">
        <v>2228</v>
      </c>
      <c r="I94" s="10" t="s">
        <v>495</v>
      </c>
      <c r="J94" s="10" t="s">
        <v>496</v>
      </c>
      <c r="K94" s="6">
        <v>206</v>
      </c>
      <c r="L94" s="40">
        <v>0</v>
      </c>
      <c r="M94" s="6">
        <v>21.7</v>
      </c>
      <c r="N94" s="6">
        <v>21.93</v>
      </c>
      <c r="O94" s="6">
        <v>1</v>
      </c>
      <c r="P94" s="87">
        <f t="shared" si="10"/>
        <v>42.629999999999995</v>
      </c>
      <c r="Q94" s="41">
        <f t="shared" si="11"/>
        <v>0</v>
      </c>
      <c r="R94" s="42">
        <v>22.45</v>
      </c>
      <c r="S94" s="42">
        <v>5.54</v>
      </c>
      <c r="T94" s="41">
        <f t="shared" si="12"/>
        <v>16.91</v>
      </c>
      <c r="U94" s="42">
        <v>21.96</v>
      </c>
      <c r="V94" s="42">
        <v>2.27</v>
      </c>
      <c r="W94" s="51">
        <f t="shared" si="13"/>
        <v>36.6</v>
      </c>
      <c r="X94" s="41">
        <f t="shared" si="14"/>
        <v>0</v>
      </c>
      <c r="Y94" s="54">
        <v>22.56</v>
      </c>
      <c r="Z94" s="54">
        <v>1</v>
      </c>
      <c r="AA94" s="55">
        <f t="shared" si="15"/>
        <v>21.56</v>
      </c>
      <c r="AB94" s="54">
        <v>22.25</v>
      </c>
      <c r="AC94" s="56">
        <f t="shared" si="19"/>
        <v>43.81</v>
      </c>
      <c r="AD94" s="55">
        <f t="shared" si="16"/>
        <v>0</v>
      </c>
      <c r="AE94" s="54">
        <v>6.48</v>
      </c>
      <c r="AF94" s="54"/>
      <c r="AG94" s="55">
        <f t="shared" si="17"/>
        <v>50.290000000000006</v>
      </c>
    </row>
    <row r="95" spans="1:33" ht="18" customHeight="1" x14ac:dyDescent="0.25">
      <c r="A95" s="3">
        <v>88</v>
      </c>
      <c r="B95" s="3" t="s">
        <v>374</v>
      </c>
      <c r="C95" s="10" t="s">
        <v>497</v>
      </c>
      <c r="D95" s="10" t="s">
        <v>498</v>
      </c>
      <c r="E95" s="10" t="s">
        <v>499</v>
      </c>
      <c r="F95" s="10" t="s">
        <v>500</v>
      </c>
      <c r="G95" s="10" t="s">
        <v>196</v>
      </c>
      <c r="H95" s="10" t="s">
        <v>2229</v>
      </c>
      <c r="I95" s="10" t="s">
        <v>501</v>
      </c>
      <c r="J95" s="10" t="s">
        <v>502</v>
      </c>
      <c r="K95" s="6">
        <v>206</v>
      </c>
      <c r="L95" s="40">
        <v>0</v>
      </c>
      <c r="M95" s="6">
        <v>21.7</v>
      </c>
      <c r="N95" s="6">
        <v>21.93</v>
      </c>
      <c r="O95" s="6">
        <v>1</v>
      </c>
      <c r="P95" s="87">
        <f t="shared" si="10"/>
        <v>42.629999999999995</v>
      </c>
      <c r="Q95" s="41">
        <f t="shared" si="11"/>
        <v>0</v>
      </c>
      <c r="R95" s="42">
        <v>22.45</v>
      </c>
      <c r="S95" s="42">
        <v>5.54</v>
      </c>
      <c r="T95" s="41">
        <f t="shared" si="12"/>
        <v>16.91</v>
      </c>
      <c r="U95" s="42">
        <v>21.96</v>
      </c>
      <c r="V95" s="42">
        <v>2.27</v>
      </c>
      <c r="W95" s="51">
        <f t="shared" si="13"/>
        <v>36.6</v>
      </c>
      <c r="X95" s="41">
        <f t="shared" si="14"/>
        <v>0</v>
      </c>
      <c r="Y95" s="54">
        <v>22.56</v>
      </c>
      <c r="Z95" s="54">
        <v>1</v>
      </c>
      <c r="AA95" s="55">
        <f t="shared" si="15"/>
        <v>21.56</v>
      </c>
      <c r="AB95" s="54">
        <v>22.25</v>
      </c>
      <c r="AC95" s="56">
        <f t="shared" si="19"/>
        <v>43.81</v>
      </c>
      <c r="AD95" s="55">
        <f t="shared" si="16"/>
        <v>0</v>
      </c>
      <c r="AE95" s="54">
        <v>6.48</v>
      </c>
      <c r="AF95" s="54"/>
      <c r="AG95" s="55">
        <f t="shared" si="17"/>
        <v>50.290000000000006</v>
      </c>
    </row>
    <row r="96" spans="1:33" ht="18" customHeight="1" x14ac:dyDescent="0.25">
      <c r="A96" s="3">
        <v>89</v>
      </c>
      <c r="B96" s="3" t="s">
        <v>581</v>
      </c>
      <c r="C96" s="10">
        <v>799472</v>
      </c>
      <c r="D96" s="10" t="s">
        <v>503</v>
      </c>
      <c r="E96" s="10" t="s">
        <v>311</v>
      </c>
      <c r="F96" s="10" t="s">
        <v>504</v>
      </c>
      <c r="G96" s="32" t="s">
        <v>82</v>
      </c>
      <c r="H96" s="10" t="s">
        <v>2230</v>
      </c>
      <c r="I96" s="32" t="s">
        <v>505</v>
      </c>
      <c r="J96" s="10" t="s">
        <v>506</v>
      </c>
      <c r="K96" s="6">
        <v>10</v>
      </c>
      <c r="L96" s="40">
        <v>0</v>
      </c>
      <c r="M96" s="6">
        <v>21.7</v>
      </c>
      <c r="N96" s="6">
        <v>21.93</v>
      </c>
      <c r="O96" s="6">
        <v>1</v>
      </c>
      <c r="P96" s="87">
        <f t="shared" si="10"/>
        <v>42.629999999999995</v>
      </c>
      <c r="Q96" s="41">
        <f t="shared" si="11"/>
        <v>0</v>
      </c>
      <c r="R96" s="42">
        <v>22.45</v>
      </c>
      <c r="S96" s="42">
        <v>5.54</v>
      </c>
      <c r="T96" s="41">
        <f t="shared" si="12"/>
        <v>16.91</v>
      </c>
      <c r="U96" s="42">
        <v>21.96</v>
      </c>
      <c r="V96" s="42">
        <v>2.27</v>
      </c>
      <c r="W96" s="51">
        <f t="shared" si="13"/>
        <v>36.6</v>
      </c>
      <c r="X96" s="41">
        <f t="shared" si="14"/>
        <v>0</v>
      </c>
      <c r="Y96" s="54">
        <v>22.56</v>
      </c>
      <c r="Z96" s="54">
        <v>1</v>
      </c>
      <c r="AA96" s="55">
        <f t="shared" si="15"/>
        <v>21.56</v>
      </c>
      <c r="AB96" s="54">
        <v>22.25</v>
      </c>
      <c r="AC96" s="56">
        <f t="shared" si="19"/>
        <v>43.81</v>
      </c>
      <c r="AD96" s="55">
        <f t="shared" si="16"/>
        <v>0</v>
      </c>
      <c r="AE96" s="54">
        <v>6.48</v>
      </c>
      <c r="AF96" s="54"/>
      <c r="AG96" s="55">
        <f t="shared" si="17"/>
        <v>50.290000000000006</v>
      </c>
    </row>
    <row r="97" spans="1:33" ht="18" customHeight="1" x14ac:dyDescent="0.25">
      <c r="A97" s="3">
        <v>90</v>
      </c>
      <c r="B97" s="3" t="s">
        <v>581</v>
      </c>
      <c r="C97" s="10">
        <v>771459</v>
      </c>
      <c r="D97" s="10" t="s">
        <v>86</v>
      </c>
      <c r="E97" s="10" t="s">
        <v>30</v>
      </c>
      <c r="F97" s="10" t="s">
        <v>507</v>
      </c>
      <c r="G97" s="176" t="s">
        <v>508</v>
      </c>
      <c r="H97" s="175" t="s">
        <v>2231</v>
      </c>
      <c r="I97" s="175" t="s">
        <v>509</v>
      </c>
      <c r="J97" s="175" t="s">
        <v>510</v>
      </c>
      <c r="K97" s="172">
        <v>227</v>
      </c>
      <c r="L97" s="40">
        <v>0</v>
      </c>
      <c r="M97" s="6">
        <v>21.7</v>
      </c>
      <c r="N97" s="6">
        <v>21.93</v>
      </c>
      <c r="O97" s="6">
        <v>1</v>
      </c>
      <c r="P97" s="87">
        <f t="shared" si="10"/>
        <v>42.629999999999995</v>
      </c>
      <c r="Q97" s="41">
        <f t="shared" si="11"/>
        <v>0</v>
      </c>
      <c r="R97" s="42">
        <v>22.45</v>
      </c>
      <c r="S97" s="42">
        <v>5.54</v>
      </c>
      <c r="T97" s="41">
        <f t="shared" si="12"/>
        <v>16.91</v>
      </c>
      <c r="U97" s="42">
        <v>21.96</v>
      </c>
      <c r="V97" s="42">
        <v>2.27</v>
      </c>
      <c r="W97" s="51">
        <f t="shared" si="13"/>
        <v>36.6</v>
      </c>
      <c r="X97" s="41">
        <f t="shared" si="14"/>
        <v>0</v>
      </c>
      <c r="Y97" s="54">
        <v>22.56</v>
      </c>
      <c r="Z97" s="54">
        <v>1</v>
      </c>
      <c r="AA97" s="55">
        <f t="shared" si="15"/>
        <v>21.56</v>
      </c>
      <c r="AB97" s="54">
        <v>22.25</v>
      </c>
      <c r="AC97" s="56">
        <f t="shared" si="19"/>
        <v>43.81</v>
      </c>
      <c r="AD97" s="55">
        <f t="shared" si="16"/>
        <v>0</v>
      </c>
      <c r="AE97" s="54">
        <v>6.48</v>
      </c>
      <c r="AF97" s="54"/>
      <c r="AG97" s="55">
        <f t="shared" si="17"/>
        <v>50.290000000000006</v>
      </c>
    </row>
    <row r="98" spans="1:33" ht="18" customHeight="1" x14ac:dyDescent="0.25">
      <c r="A98" s="3">
        <v>91</v>
      </c>
      <c r="B98" s="3" t="s">
        <v>581</v>
      </c>
      <c r="C98" s="10">
        <v>799470</v>
      </c>
      <c r="D98" s="10" t="s">
        <v>290</v>
      </c>
      <c r="E98" s="10" t="s">
        <v>511</v>
      </c>
      <c r="F98" s="10" t="s">
        <v>507</v>
      </c>
      <c r="G98" s="176"/>
      <c r="H98" s="175"/>
      <c r="I98" s="175"/>
      <c r="J98" s="175"/>
      <c r="K98" s="173"/>
      <c r="L98" s="40">
        <v>0</v>
      </c>
      <c r="M98" s="6">
        <v>21.7</v>
      </c>
      <c r="N98" s="6">
        <v>21.93</v>
      </c>
      <c r="O98" s="6">
        <v>1</v>
      </c>
      <c r="P98" s="87">
        <f t="shared" si="10"/>
        <v>42.629999999999995</v>
      </c>
      <c r="Q98" s="41">
        <f t="shared" si="11"/>
        <v>0</v>
      </c>
      <c r="R98" s="42">
        <v>22.45</v>
      </c>
      <c r="S98" s="42">
        <v>5.54</v>
      </c>
      <c r="T98" s="41">
        <f t="shared" si="12"/>
        <v>16.91</v>
      </c>
      <c r="U98" s="42">
        <v>21.96</v>
      </c>
      <c r="V98" s="42">
        <v>2.27</v>
      </c>
      <c r="W98" s="51">
        <f t="shared" si="13"/>
        <v>36.6</v>
      </c>
      <c r="X98" s="41">
        <f t="shared" si="14"/>
        <v>0</v>
      </c>
      <c r="Y98" s="54">
        <v>22.56</v>
      </c>
      <c r="Z98" s="54">
        <v>1</v>
      </c>
      <c r="AA98" s="55">
        <f t="shared" si="15"/>
        <v>21.56</v>
      </c>
      <c r="AB98" s="54">
        <v>22.25</v>
      </c>
      <c r="AC98" s="56">
        <f t="shared" si="19"/>
        <v>43.81</v>
      </c>
      <c r="AD98" s="55">
        <f t="shared" si="16"/>
        <v>0</v>
      </c>
      <c r="AE98" s="54">
        <v>6.48</v>
      </c>
      <c r="AF98" s="54"/>
      <c r="AG98" s="55">
        <f t="shared" si="17"/>
        <v>50.290000000000006</v>
      </c>
    </row>
    <row r="99" spans="1:33" ht="18" customHeight="1" x14ac:dyDescent="0.25">
      <c r="A99" s="3">
        <v>92</v>
      </c>
      <c r="B99" s="3" t="s">
        <v>581</v>
      </c>
      <c r="C99" s="10">
        <v>763391</v>
      </c>
      <c r="D99" s="10" t="s">
        <v>512</v>
      </c>
      <c r="E99" s="10" t="s">
        <v>513</v>
      </c>
      <c r="F99" s="10" t="s">
        <v>514</v>
      </c>
      <c r="G99" s="32" t="s">
        <v>508</v>
      </c>
      <c r="H99" s="10" t="s">
        <v>2232</v>
      </c>
      <c r="I99" s="10" t="s">
        <v>515</v>
      </c>
      <c r="J99" s="10" t="s">
        <v>516</v>
      </c>
      <c r="K99" s="6">
        <v>227</v>
      </c>
      <c r="L99" s="40">
        <v>0</v>
      </c>
      <c r="M99" s="6">
        <v>21.7</v>
      </c>
      <c r="N99" s="6">
        <v>21.93</v>
      </c>
      <c r="O99" s="6">
        <v>1</v>
      </c>
      <c r="P99" s="87">
        <f t="shared" si="10"/>
        <v>42.629999999999995</v>
      </c>
      <c r="Q99" s="41">
        <f t="shared" si="11"/>
        <v>0</v>
      </c>
      <c r="R99" s="42">
        <v>22.45</v>
      </c>
      <c r="S99" s="42">
        <v>5.54</v>
      </c>
      <c r="T99" s="41">
        <f t="shared" si="12"/>
        <v>16.91</v>
      </c>
      <c r="U99" s="42">
        <v>21.96</v>
      </c>
      <c r="V99" s="42">
        <v>2.27</v>
      </c>
      <c r="W99" s="51">
        <f t="shared" si="13"/>
        <v>36.6</v>
      </c>
      <c r="X99" s="41">
        <f t="shared" si="14"/>
        <v>0</v>
      </c>
      <c r="Y99" s="54">
        <v>22.56</v>
      </c>
      <c r="Z99" s="54">
        <v>1</v>
      </c>
      <c r="AA99" s="55">
        <f t="shared" si="15"/>
        <v>21.56</v>
      </c>
      <c r="AB99" s="54">
        <v>22.25</v>
      </c>
      <c r="AC99" s="56">
        <f t="shared" si="19"/>
        <v>43.81</v>
      </c>
      <c r="AD99" s="55">
        <f t="shared" si="16"/>
        <v>0</v>
      </c>
      <c r="AE99" s="54">
        <v>6.48</v>
      </c>
      <c r="AF99" s="54"/>
      <c r="AG99" s="55">
        <f t="shared" si="17"/>
        <v>50.290000000000006</v>
      </c>
    </row>
    <row r="100" spans="1:33" ht="18" hidden="1" customHeight="1" x14ac:dyDescent="0.25">
      <c r="A100" s="3">
        <v>93</v>
      </c>
      <c r="B100" s="3" t="s">
        <v>581</v>
      </c>
      <c r="C100" s="10">
        <v>576671</v>
      </c>
      <c r="D100" s="10" t="s">
        <v>135</v>
      </c>
      <c r="E100" s="10" t="s">
        <v>48</v>
      </c>
      <c r="F100" s="10" t="s">
        <v>517</v>
      </c>
      <c r="G100" s="32" t="s">
        <v>82</v>
      </c>
      <c r="H100" s="10" t="s">
        <v>2233</v>
      </c>
      <c r="I100" s="10" t="s">
        <v>518</v>
      </c>
      <c r="J100" s="10" t="s">
        <v>519</v>
      </c>
      <c r="K100" s="6">
        <v>10</v>
      </c>
      <c r="L100" s="40">
        <v>0</v>
      </c>
      <c r="M100" s="6">
        <v>21.7</v>
      </c>
      <c r="N100" s="6">
        <v>21.93</v>
      </c>
      <c r="O100" s="6">
        <v>1</v>
      </c>
      <c r="P100" s="87">
        <v>0</v>
      </c>
      <c r="Q100" s="41">
        <f t="shared" si="11"/>
        <v>42.629999999999995</v>
      </c>
      <c r="R100" s="42">
        <v>22.45</v>
      </c>
      <c r="S100" s="42">
        <v>5.54</v>
      </c>
      <c r="T100" s="41">
        <f t="shared" si="12"/>
        <v>59.54</v>
      </c>
      <c r="U100" s="42">
        <v>21.96</v>
      </c>
      <c r="V100" s="42">
        <v>2.27</v>
      </c>
      <c r="W100" s="51">
        <f t="shared" si="13"/>
        <v>79.23</v>
      </c>
      <c r="X100" s="41">
        <f t="shared" si="14"/>
        <v>0</v>
      </c>
      <c r="Y100" s="54">
        <v>22.56</v>
      </c>
      <c r="Z100" s="54">
        <v>1</v>
      </c>
      <c r="AA100" s="55">
        <f t="shared" si="15"/>
        <v>21.56</v>
      </c>
      <c r="AB100" s="54">
        <v>22.25</v>
      </c>
      <c r="AC100" s="56">
        <f t="shared" si="19"/>
        <v>43.81</v>
      </c>
      <c r="AD100" s="55">
        <f t="shared" si="16"/>
        <v>0</v>
      </c>
      <c r="AE100" s="54">
        <v>6.48</v>
      </c>
      <c r="AF100" s="54"/>
      <c r="AG100" s="55">
        <f t="shared" si="17"/>
        <v>50.290000000000006</v>
      </c>
    </row>
    <row r="101" spans="1:33" ht="18" customHeight="1" x14ac:dyDescent="0.25">
      <c r="A101" s="3">
        <v>94</v>
      </c>
      <c r="B101" s="3" t="s">
        <v>581</v>
      </c>
      <c r="C101" s="10">
        <v>766277</v>
      </c>
      <c r="D101" s="10" t="s">
        <v>33</v>
      </c>
      <c r="E101" s="10" t="s">
        <v>124</v>
      </c>
      <c r="F101" s="10" t="s">
        <v>520</v>
      </c>
      <c r="G101" s="32" t="s">
        <v>508</v>
      </c>
      <c r="H101" s="10" t="s">
        <v>2234</v>
      </c>
      <c r="I101" s="10" t="s">
        <v>521</v>
      </c>
      <c r="J101" s="10" t="s">
        <v>522</v>
      </c>
      <c r="K101" s="6">
        <v>227</v>
      </c>
      <c r="L101" s="40">
        <v>0</v>
      </c>
      <c r="M101" s="6">
        <v>21.7</v>
      </c>
      <c r="N101" s="6">
        <v>21.93</v>
      </c>
      <c r="O101" s="6">
        <v>1</v>
      </c>
      <c r="P101" s="87">
        <f t="shared" si="10"/>
        <v>42.629999999999995</v>
      </c>
      <c r="Q101" s="41">
        <f t="shared" si="11"/>
        <v>0</v>
      </c>
      <c r="R101" s="42">
        <v>22.45</v>
      </c>
      <c r="S101" s="42">
        <v>5.54</v>
      </c>
      <c r="T101" s="41">
        <f t="shared" si="12"/>
        <v>16.91</v>
      </c>
      <c r="U101" s="42">
        <v>21.96</v>
      </c>
      <c r="V101" s="42">
        <v>2.27</v>
      </c>
      <c r="W101" s="51">
        <f t="shared" si="13"/>
        <v>36.6</v>
      </c>
      <c r="X101" s="41">
        <f t="shared" si="14"/>
        <v>0</v>
      </c>
      <c r="Y101" s="54">
        <v>22.56</v>
      </c>
      <c r="Z101" s="54">
        <v>1</v>
      </c>
      <c r="AA101" s="55">
        <f t="shared" si="15"/>
        <v>21.56</v>
      </c>
      <c r="AB101" s="54">
        <v>22.25</v>
      </c>
      <c r="AC101" s="56">
        <f t="shared" si="19"/>
        <v>43.81</v>
      </c>
      <c r="AD101" s="55">
        <f t="shared" si="16"/>
        <v>0</v>
      </c>
      <c r="AE101" s="54">
        <v>6.48</v>
      </c>
      <c r="AF101" s="54"/>
      <c r="AG101" s="55">
        <f t="shared" si="17"/>
        <v>50.290000000000006</v>
      </c>
    </row>
    <row r="102" spans="1:33" ht="18" customHeight="1" x14ac:dyDescent="0.25">
      <c r="A102" s="3">
        <v>95</v>
      </c>
      <c r="B102" s="3" t="s">
        <v>581</v>
      </c>
      <c r="C102" s="10">
        <v>794930</v>
      </c>
      <c r="D102" s="10" t="s">
        <v>393</v>
      </c>
      <c r="E102" s="10" t="s">
        <v>233</v>
      </c>
      <c r="F102" s="10" t="s">
        <v>523</v>
      </c>
      <c r="G102" s="32" t="s">
        <v>82</v>
      </c>
      <c r="H102" s="10" t="s">
        <v>2235</v>
      </c>
      <c r="I102" s="32" t="s">
        <v>524</v>
      </c>
      <c r="J102" s="10" t="s">
        <v>525</v>
      </c>
      <c r="K102" s="6">
        <v>10</v>
      </c>
      <c r="L102" s="40">
        <v>0</v>
      </c>
      <c r="M102" s="6">
        <v>21.7</v>
      </c>
      <c r="N102" s="6">
        <v>21.93</v>
      </c>
      <c r="O102" s="6">
        <v>1</v>
      </c>
      <c r="P102" s="87">
        <f t="shared" si="10"/>
        <v>42.629999999999995</v>
      </c>
      <c r="Q102" s="41">
        <f t="shared" si="11"/>
        <v>0</v>
      </c>
      <c r="R102" s="42">
        <v>22.45</v>
      </c>
      <c r="S102" s="42">
        <v>5.54</v>
      </c>
      <c r="T102" s="41">
        <f t="shared" si="12"/>
        <v>16.91</v>
      </c>
      <c r="U102" s="42">
        <v>21.96</v>
      </c>
      <c r="V102" s="42">
        <v>2.27</v>
      </c>
      <c r="W102" s="51">
        <f t="shared" si="13"/>
        <v>36.6</v>
      </c>
      <c r="X102" s="41">
        <f t="shared" si="14"/>
        <v>0</v>
      </c>
      <c r="Y102" s="54">
        <v>22.56</v>
      </c>
      <c r="Z102" s="54">
        <v>1</v>
      </c>
      <c r="AA102" s="55">
        <f t="shared" si="15"/>
        <v>21.56</v>
      </c>
      <c r="AB102" s="54">
        <v>22.25</v>
      </c>
      <c r="AC102" s="56">
        <f t="shared" si="19"/>
        <v>43.81</v>
      </c>
      <c r="AD102" s="55">
        <f t="shared" si="16"/>
        <v>0</v>
      </c>
      <c r="AE102" s="54">
        <v>6.48</v>
      </c>
      <c r="AF102" s="54"/>
      <c r="AG102" s="55">
        <f t="shared" si="17"/>
        <v>50.290000000000006</v>
      </c>
    </row>
    <row r="103" spans="1:33" ht="18" customHeight="1" x14ac:dyDescent="0.25">
      <c r="A103" s="3">
        <v>96</v>
      </c>
      <c r="B103" s="3" t="s">
        <v>581</v>
      </c>
      <c r="C103" s="10">
        <v>545640</v>
      </c>
      <c r="D103" s="10" t="s">
        <v>526</v>
      </c>
      <c r="E103" s="10" t="s">
        <v>527</v>
      </c>
      <c r="F103" s="10" t="s">
        <v>528</v>
      </c>
      <c r="G103" s="32" t="s">
        <v>82</v>
      </c>
      <c r="H103" s="10" t="s">
        <v>2236</v>
      </c>
      <c r="I103" s="32" t="s">
        <v>529</v>
      </c>
      <c r="J103" s="10" t="s">
        <v>530</v>
      </c>
      <c r="K103" s="6">
        <v>10</v>
      </c>
      <c r="L103" s="40">
        <v>0</v>
      </c>
      <c r="M103" s="6">
        <v>21.7</v>
      </c>
      <c r="N103" s="6">
        <v>21.93</v>
      </c>
      <c r="O103" s="6">
        <v>1</v>
      </c>
      <c r="P103" s="87">
        <f t="shared" si="10"/>
        <v>42.629999999999995</v>
      </c>
      <c r="Q103" s="41">
        <f t="shared" si="11"/>
        <v>0</v>
      </c>
      <c r="R103" s="42">
        <v>22.45</v>
      </c>
      <c r="S103" s="42">
        <v>5.54</v>
      </c>
      <c r="T103" s="41">
        <f t="shared" si="12"/>
        <v>16.91</v>
      </c>
      <c r="U103" s="42">
        <v>21.96</v>
      </c>
      <c r="V103" s="42">
        <v>2.27</v>
      </c>
      <c r="W103" s="51">
        <f t="shared" si="13"/>
        <v>36.6</v>
      </c>
      <c r="X103" s="41">
        <f t="shared" si="14"/>
        <v>0</v>
      </c>
      <c r="Y103" s="54">
        <v>22.56</v>
      </c>
      <c r="Z103" s="54">
        <v>1</v>
      </c>
      <c r="AA103" s="55">
        <f t="shared" si="15"/>
        <v>21.56</v>
      </c>
      <c r="AB103" s="54">
        <v>22.25</v>
      </c>
      <c r="AC103" s="56">
        <f t="shared" si="19"/>
        <v>43.81</v>
      </c>
      <c r="AD103" s="55">
        <f t="shared" si="16"/>
        <v>0</v>
      </c>
      <c r="AE103" s="54">
        <v>6.48</v>
      </c>
      <c r="AF103" s="54"/>
      <c r="AG103" s="55">
        <f t="shared" si="17"/>
        <v>50.290000000000006</v>
      </c>
    </row>
    <row r="104" spans="1:33" ht="18" customHeight="1" x14ac:dyDescent="0.25">
      <c r="A104" s="3">
        <v>97</v>
      </c>
      <c r="B104" s="3" t="s">
        <v>581</v>
      </c>
      <c r="C104" s="10">
        <v>801257</v>
      </c>
      <c r="D104" s="10" t="s">
        <v>123</v>
      </c>
      <c r="E104" s="10" t="s">
        <v>50</v>
      </c>
      <c r="F104" s="10" t="s">
        <v>528</v>
      </c>
      <c r="G104" s="32" t="s">
        <v>82</v>
      </c>
      <c r="H104" s="10" t="s">
        <v>2237</v>
      </c>
      <c r="I104" s="32" t="s">
        <v>531</v>
      </c>
      <c r="J104" s="10" t="s">
        <v>532</v>
      </c>
      <c r="K104" s="6">
        <v>10</v>
      </c>
      <c r="L104" s="40">
        <v>0</v>
      </c>
      <c r="M104" s="6">
        <v>21.7</v>
      </c>
      <c r="N104" s="6">
        <v>21.93</v>
      </c>
      <c r="O104" s="6">
        <v>1</v>
      </c>
      <c r="P104" s="87">
        <f t="shared" si="10"/>
        <v>42.629999999999995</v>
      </c>
      <c r="Q104" s="41">
        <f t="shared" si="11"/>
        <v>0</v>
      </c>
      <c r="R104" s="42">
        <v>22.45</v>
      </c>
      <c r="S104" s="42">
        <v>5.54</v>
      </c>
      <c r="T104" s="41">
        <f t="shared" si="12"/>
        <v>16.91</v>
      </c>
      <c r="U104" s="42">
        <v>21.96</v>
      </c>
      <c r="V104" s="42">
        <v>2.27</v>
      </c>
      <c r="W104" s="51">
        <f t="shared" si="13"/>
        <v>36.6</v>
      </c>
      <c r="X104" s="41">
        <f t="shared" si="14"/>
        <v>0</v>
      </c>
      <c r="Y104" s="54">
        <v>22.56</v>
      </c>
      <c r="Z104" s="54">
        <v>1</v>
      </c>
      <c r="AA104" s="55">
        <f t="shared" si="15"/>
        <v>21.56</v>
      </c>
      <c r="AB104" s="54">
        <v>22.25</v>
      </c>
      <c r="AC104" s="56">
        <f t="shared" si="19"/>
        <v>43.81</v>
      </c>
      <c r="AD104" s="55">
        <f t="shared" si="16"/>
        <v>0</v>
      </c>
      <c r="AE104" s="54">
        <v>6.48</v>
      </c>
      <c r="AF104" s="54"/>
      <c r="AG104" s="55">
        <f t="shared" si="17"/>
        <v>50.290000000000006</v>
      </c>
    </row>
    <row r="105" spans="1:33" ht="18" hidden="1" customHeight="1" x14ac:dyDescent="0.25">
      <c r="A105" s="3">
        <v>98</v>
      </c>
      <c r="B105" s="3" t="s">
        <v>581</v>
      </c>
      <c r="C105" s="10">
        <v>609870</v>
      </c>
      <c r="D105" s="10" t="s">
        <v>404</v>
      </c>
      <c r="E105" s="10" t="s">
        <v>14</v>
      </c>
      <c r="F105" s="10" t="s">
        <v>533</v>
      </c>
      <c r="G105" s="176" t="s">
        <v>262</v>
      </c>
      <c r="H105" s="175" t="s">
        <v>2238</v>
      </c>
      <c r="I105" s="176" t="s">
        <v>534</v>
      </c>
      <c r="J105" s="175" t="s">
        <v>535</v>
      </c>
      <c r="K105" s="172">
        <v>30</v>
      </c>
      <c r="L105" s="40">
        <v>0</v>
      </c>
      <c r="M105" s="6">
        <v>21.7</v>
      </c>
      <c r="N105" s="6">
        <v>21.93</v>
      </c>
      <c r="O105" s="6">
        <v>1</v>
      </c>
      <c r="P105" s="87">
        <v>0</v>
      </c>
      <c r="Q105" s="41">
        <f t="shared" si="11"/>
        <v>42.629999999999995</v>
      </c>
      <c r="R105" s="42">
        <v>22.45</v>
      </c>
      <c r="S105" s="42">
        <v>5.54</v>
      </c>
      <c r="T105" s="41">
        <f t="shared" si="12"/>
        <v>59.54</v>
      </c>
      <c r="U105" s="42">
        <v>21.96</v>
      </c>
      <c r="V105" s="42">
        <v>2.27</v>
      </c>
      <c r="W105" s="51">
        <f t="shared" si="13"/>
        <v>79.23</v>
      </c>
      <c r="X105" s="41">
        <f t="shared" si="14"/>
        <v>0</v>
      </c>
      <c r="Y105" s="54">
        <v>22.56</v>
      </c>
      <c r="Z105" s="54">
        <v>1</v>
      </c>
      <c r="AA105" s="55">
        <f t="shared" si="15"/>
        <v>21.56</v>
      </c>
      <c r="AB105" s="54">
        <v>22.25</v>
      </c>
      <c r="AC105" s="56">
        <f t="shared" si="19"/>
        <v>43.81</v>
      </c>
      <c r="AD105" s="55">
        <f t="shared" si="16"/>
        <v>0</v>
      </c>
      <c r="AE105" s="54">
        <v>6.48</v>
      </c>
      <c r="AF105" s="54"/>
      <c r="AG105" s="55">
        <f t="shared" si="17"/>
        <v>50.290000000000006</v>
      </c>
    </row>
    <row r="106" spans="1:33" ht="18" hidden="1" customHeight="1" x14ac:dyDescent="0.25">
      <c r="A106" s="3">
        <v>99</v>
      </c>
      <c r="B106" s="3" t="s">
        <v>581</v>
      </c>
      <c r="C106" s="10">
        <v>794943</v>
      </c>
      <c r="D106" s="10" t="s">
        <v>536</v>
      </c>
      <c r="E106" s="10" t="s">
        <v>537</v>
      </c>
      <c r="F106" s="10" t="s">
        <v>533</v>
      </c>
      <c r="G106" s="176"/>
      <c r="H106" s="175"/>
      <c r="I106" s="176"/>
      <c r="J106" s="175"/>
      <c r="K106" s="173"/>
      <c r="L106" s="40">
        <v>0</v>
      </c>
      <c r="M106" s="6">
        <v>21.7</v>
      </c>
      <c r="N106" s="6">
        <v>21.93</v>
      </c>
      <c r="O106" s="6">
        <v>1</v>
      </c>
      <c r="P106" s="87">
        <v>0</v>
      </c>
      <c r="Q106" s="41">
        <f t="shared" si="11"/>
        <v>42.629999999999995</v>
      </c>
      <c r="R106" s="42">
        <v>22.45</v>
      </c>
      <c r="S106" s="42">
        <v>5.54</v>
      </c>
      <c r="T106" s="41">
        <f t="shared" si="12"/>
        <v>59.54</v>
      </c>
      <c r="U106" s="42">
        <v>21.96</v>
      </c>
      <c r="V106" s="42">
        <v>2.27</v>
      </c>
      <c r="W106" s="51">
        <f t="shared" si="13"/>
        <v>79.23</v>
      </c>
      <c r="X106" s="41">
        <f t="shared" si="14"/>
        <v>0</v>
      </c>
      <c r="Y106" s="54">
        <v>22.56</v>
      </c>
      <c r="Z106" s="54">
        <v>1</v>
      </c>
      <c r="AA106" s="55">
        <f t="shared" si="15"/>
        <v>21.56</v>
      </c>
      <c r="AB106" s="54">
        <v>22.25</v>
      </c>
      <c r="AC106" s="56">
        <f t="shared" si="19"/>
        <v>43.81</v>
      </c>
      <c r="AD106" s="55">
        <f t="shared" si="16"/>
        <v>0</v>
      </c>
      <c r="AE106" s="54">
        <v>6.48</v>
      </c>
      <c r="AF106" s="54"/>
      <c r="AG106" s="55">
        <f t="shared" si="17"/>
        <v>50.290000000000006</v>
      </c>
    </row>
    <row r="107" spans="1:33" ht="18" customHeight="1" x14ac:dyDescent="0.25">
      <c r="A107" s="3">
        <v>100</v>
      </c>
      <c r="B107" s="3" t="s">
        <v>581</v>
      </c>
      <c r="C107" s="71">
        <v>606813</v>
      </c>
      <c r="D107" s="10" t="s">
        <v>538</v>
      </c>
      <c r="E107" s="10" t="s">
        <v>91</v>
      </c>
      <c r="F107" s="10" t="s">
        <v>539</v>
      </c>
      <c r="G107" s="176" t="s">
        <v>82</v>
      </c>
      <c r="H107" s="190" t="s">
        <v>2576</v>
      </c>
      <c r="I107" s="192" t="s">
        <v>2577</v>
      </c>
      <c r="J107" s="190" t="s">
        <v>2578</v>
      </c>
      <c r="K107" s="172">
        <v>10</v>
      </c>
      <c r="L107" s="40">
        <v>0</v>
      </c>
      <c r="M107" s="6">
        <v>21.7</v>
      </c>
      <c r="N107" s="6">
        <v>21.93</v>
      </c>
      <c r="O107" s="6">
        <v>1</v>
      </c>
      <c r="P107" s="87">
        <f t="shared" si="10"/>
        <v>42.629999999999995</v>
      </c>
      <c r="Q107" s="41">
        <f t="shared" si="11"/>
        <v>0</v>
      </c>
      <c r="R107" s="42">
        <v>22.45</v>
      </c>
      <c r="S107" s="42">
        <v>5.54</v>
      </c>
      <c r="T107" s="41">
        <f t="shared" si="12"/>
        <v>16.91</v>
      </c>
      <c r="U107" s="42">
        <v>21.96</v>
      </c>
      <c r="V107" s="42">
        <v>2.27</v>
      </c>
      <c r="W107" s="51">
        <f t="shared" si="13"/>
        <v>36.6</v>
      </c>
      <c r="X107" s="41">
        <f t="shared" si="14"/>
        <v>0</v>
      </c>
      <c r="Y107" s="54">
        <v>22.56</v>
      </c>
      <c r="Z107" s="54">
        <v>1</v>
      </c>
      <c r="AA107" s="55">
        <f t="shared" si="15"/>
        <v>21.56</v>
      </c>
      <c r="AB107" s="54">
        <v>22.25</v>
      </c>
      <c r="AC107" s="56">
        <f t="shared" si="19"/>
        <v>43.81</v>
      </c>
      <c r="AD107" s="55">
        <f t="shared" si="16"/>
        <v>0</v>
      </c>
      <c r="AE107" s="54">
        <v>6.48</v>
      </c>
      <c r="AF107" s="54"/>
      <c r="AG107" s="55">
        <f t="shared" si="17"/>
        <v>50.290000000000006</v>
      </c>
    </row>
    <row r="108" spans="1:33" ht="18" customHeight="1" x14ac:dyDescent="0.25">
      <c r="A108" s="3">
        <v>101</v>
      </c>
      <c r="B108" s="3" t="s">
        <v>581</v>
      </c>
      <c r="C108" s="71">
        <v>794938</v>
      </c>
      <c r="D108" s="10" t="s">
        <v>9</v>
      </c>
      <c r="E108" s="10" t="s">
        <v>272</v>
      </c>
      <c r="F108" s="10" t="s">
        <v>539</v>
      </c>
      <c r="G108" s="176"/>
      <c r="H108" s="191"/>
      <c r="I108" s="193"/>
      <c r="J108" s="191"/>
      <c r="K108" s="173"/>
      <c r="L108" s="40">
        <v>0</v>
      </c>
      <c r="M108" s="6">
        <v>21.7</v>
      </c>
      <c r="N108" s="6">
        <v>21.93</v>
      </c>
      <c r="O108" s="6">
        <v>1</v>
      </c>
      <c r="P108" s="87">
        <f t="shared" si="10"/>
        <v>42.629999999999995</v>
      </c>
      <c r="Q108" s="41">
        <f t="shared" si="11"/>
        <v>0</v>
      </c>
      <c r="R108" s="42">
        <v>22.45</v>
      </c>
      <c r="S108" s="42">
        <v>5.54</v>
      </c>
      <c r="T108" s="41">
        <f t="shared" si="12"/>
        <v>16.91</v>
      </c>
      <c r="U108" s="42">
        <v>21.96</v>
      </c>
      <c r="V108" s="42">
        <v>2.27</v>
      </c>
      <c r="W108" s="51">
        <f t="shared" si="13"/>
        <v>36.6</v>
      </c>
      <c r="X108" s="41">
        <f t="shared" si="14"/>
        <v>0</v>
      </c>
      <c r="Y108" s="54">
        <v>22.56</v>
      </c>
      <c r="Z108" s="54">
        <v>1</v>
      </c>
      <c r="AA108" s="55">
        <f t="shared" si="15"/>
        <v>21.56</v>
      </c>
      <c r="AB108" s="54">
        <v>22.25</v>
      </c>
      <c r="AC108" s="56">
        <f t="shared" si="19"/>
        <v>43.81</v>
      </c>
      <c r="AD108" s="55">
        <f t="shared" si="16"/>
        <v>0</v>
      </c>
      <c r="AE108" s="54">
        <v>6.48</v>
      </c>
      <c r="AF108" s="54"/>
      <c r="AG108" s="55">
        <f t="shared" si="17"/>
        <v>50.290000000000006</v>
      </c>
    </row>
    <row r="109" spans="1:33" ht="18" hidden="1" customHeight="1" x14ac:dyDescent="0.25">
      <c r="A109" s="3">
        <v>102</v>
      </c>
      <c r="B109" s="3" t="s">
        <v>581</v>
      </c>
      <c r="C109" s="10">
        <v>842959</v>
      </c>
      <c r="D109" s="10" t="s">
        <v>52</v>
      </c>
      <c r="E109" s="10" t="s">
        <v>290</v>
      </c>
      <c r="F109" s="10" t="s">
        <v>540</v>
      </c>
      <c r="G109" s="32" t="s">
        <v>196</v>
      </c>
      <c r="H109" s="10" t="s">
        <v>2411</v>
      </c>
      <c r="I109" s="10" t="s">
        <v>2412</v>
      </c>
      <c r="J109" s="10" t="s">
        <v>2413</v>
      </c>
      <c r="K109" s="6">
        <v>206</v>
      </c>
      <c r="L109" s="40">
        <v>0</v>
      </c>
      <c r="M109" s="6">
        <v>21.7</v>
      </c>
      <c r="N109" s="6">
        <v>21.93</v>
      </c>
      <c r="O109" s="6">
        <v>1</v>
      </c>
      <c r="P109" s="87">
        <v>0</v>
      </c>
      <c r="Q109" s="41">
        <f t="shared" si="11"/>
        <v>42.629999999999995</v>
      </c>
      <c r="R109" s="42">
        <v>22.45</v>
      </c>
      <c r="S109" s="42">
        <v>5.54</v>
      </c>
      <c r="T109" s="41">
        <f t="shared" si="12"/>
        <v>59.54</v>
      </c>
      <c r="U109" s="42">
        <v>21.96</v>
      </c>
      <c r="V109" s="42">
        <v>2.27</v>
      </c>
      <c r="W109" s="51">
        <f t="shared" si="13"/>
        <v>79.23</v>
      </c>
      <c r="X109" s="41">
        <f t="shared" si="14"/>
        <v>0</v>
      </c>
      <c r="Y109" s="54">
        <v>22.56</v>
      </c>
      <c r="Z109" s="54">
        <v>1</v>
      </c>
      <c r="AA109" s="55">
        <f t="shared" si="15"/>
        <v>21.56</v>
      </c>
      <c r="AB109" s="54">
        <v>22.25</v>
      </c>
      <c r="AC109" s="56">
        <f t="shared" si="19"/>
        <v>43.81</v>
      </c>
      <c r="AD109" s="55">
        <f t="shared" si="16"/>
        <v>0</v>
      </c>
      <c r="AE109" s="54">
        <v>6.48</v>
      </c>
      <c r="AF109" s="54"/>
      <c r="AG109" s="55">
        <f t="shared" si="17"/>
        <v>50.290000000000006</v>
      </c>
    </row>
    <row r="110" spans="1:33" ht="18" customHeight="1" x14ac:dyDescent="0.25">
      <c r="A110" s="3">
        <v>103</v>
      </c>
      <c r="B110" s="3" t="s">
        <v>581</v>
      </c>
      <c r="C110" s="6">
        <v>794934</v>
      </c>
      <c r="D110" s="6" t="s">
        <v>541</v>
      </c>
      <c r="E110" s="6" t="s">
        <v>542</v>
      </c>
      <c r="F110" s="6" t="s">
        <v>543</v>
      </c>
      <c r="G110" s="32" t="s">
        <v>82</v>
      </c>
      <c r="H110" s="29">
        <v>2203920850</v>
      </c>
      <c r="I110" s="6" t="s">
        <v>544</v>
      </c>
      <c r="J110" s="6">
        <v>1751013382</v>
      </c>
      <c r="K110" s="6">
        <v>10</v>
      </c>
      <c r="L110" s="40">
        <v>0</v>
      </c>
      <c r="M110" s="6">
        <v>21.7</v>
      </c>
      <c r="N110" s="6">
        <v>21.93</v>
      </c>
      <c r="O110" s="6">
        <v>1</v>
      </c>
      <c r="P110" s="87">
        <f t="shared" si="10"/>
        <v>42.629999999999995</v>
      </c>
      <c r="Q110" s="41">
        <f t="shared" si="11"/>
        <v>0</v>
      </c>
      <c r="R110" s="42">
        <v>22.45</v>
      </c>
      <c r="S110" s="42">
        <v>5.54</v>
      </c>
      <c r="T110" s="41">
        <f t="shared" si="12"/>
        <v>16.91</v>
      </c>
      <c r="U110" s="42">
        <v>21.96</v>
      </c>
      <c r="V110" s="42">
        <v>2.27</v>
      </c>
      <c r="W110" s="51">
        <f t="shared" si="13"/>
        <v>36.6</v>
      </c>
      <c r="X110" s="41">
        <f t="shared" si="14"/>
        <v>0</v>
      </c>
      <c r="Y110" s="54">
        <v>22.56</v>
      </c>
      <c r="Z110" s="54">
        <v>1</v>
      </c>
      <c r="AA110" s="55">
        <f t="shared" si="15"/>
        <v>21.56</v>
      </c>
      <c r="AB110" s="54">
        <v>22.25</v>
      </c>
      <c r="AC110" s="56">
        <f t="shared" si="19"/>
        <v>43.81</v>
      </c>
      <c r="AD110" s="55">
        <f t="shared" si="16"/>
        <v>0</v>
      </c>
      <c r="AE110" s="54">
        <v>6.48</v>
      </c>
      <c r="AF110" s="54"/>
      <c r="AG110" s="55">
        <f t="shared" si="17"/>
        <v>50.290000000000006</v>
      </c>
    </row>
    <row r="111" spans="1:33" ht="18" customHeight="1" x14ac:dyDescent="0.25">
      <c r="A111" s="3">
        <v>104</v>
      </c>
      <c r="B111" s="3" t="s">
        <v>581</v>
      </c>
      <c r="C111" s="4" t="s">
        <v>545</v>
      </c>
      <c r="D111" s="4" t="s">
        <v>546</v>
      </c>
      <c r="E111" s="10" t="s">
        <v>547</v>
      </c>
      <c r="F111" s="10" t="s">
        <v>548</v>
      </c>
      <c r="G111" s="4" t="s">
        <v>196</v>
      </c>
      <c r="H111" s="4" t="s">
        <v>2239</v>
      </c>
      <c r="I111" s="4" t="s">
        <v>549</v>
      </c>
      <c r="J111" s="4" t="s">
        <v>550</v>
      </c>
      <c r="K111" s="6">
        <v>206</v>
      </c>
      <c r="L111" s="40">
        <v>0</v>
      </c>
      <c r="M111" s="6">
        <v>21.7</v>
      </c>
      <c r="N111" s="6">
        <v>21.93</v>
      </c>
      <c r="O111" s="6">
        <v>1</v>
      </c>
      <c r="P111" s="87">
        <f t="shared" si="10"/>
        <v>42.629999999999995</v>
      </c>
      <c r="Q111" s="41">
        <f t="shared" si="11"/>
        <v>0</v>
      </c>
      <c r="R111" s="42">
        <v>22.45</v>
      </c>
      <c r="S111" s="42">
        <v>5.54</v>
      </c>
      <c r="T111" s="41">
        <f t="shared" si="12"/>
        <v>16.91</v>
      </c>
      <c r="U111" s="42">
        <v>21.96</v>
      </c>
      <c r="V111" s="42">
        <v>2.27</v>
      </c>
      <c r="W111" s="51">
        <f t="shared" si="13"/>
        <v>36.6</v>
      </c>
      <c r="X111" s="41">
        <f t="shared" si="14"/>
        <v>0</v>
      </c>
      <c r="Y111" s="54">
        <v>22.56</v>
      </c>
      <c r="Z111" s="54">
        <v>1</v>
      </c>
      <c r="AA111" s="55">
        <f t="shared" si="15"/>
        <v>21.56</v>
      </c>
      <c r="AB111" s="54">
        <v>22.25</v>
      </c>
      <c r="AC111" s="56">
        <f t="shared" si="19"/>
        <v>43.81</v>
      </c>
      <c r="AD111" s="55">
        <f t="shared" si="16"/>
        <v>0</v>
      </c>
      <c r="AE111" s="54">
        <v>6.48</v>
      </c>
      <c r="AF111" s="54"/>
      <c r="AG111" s="55">
        <f t="shared" si="17"/>
        <v>50.290000000000006</v>
      </c>
    </row>
    <row r="112" spans="1:33" ht="18" customHeight="1" x14ac:dyDescent="0.25">
      <c r="A112" s="3">
        <v>105</v>
      </c>
      <c r="B112" s="3" t="s">
        <v>581</v>
      </c>
      <c r="C112" s="4" t="s">
        <v>551</v>
      </c>
      <c r="D112" s="4" t="s">
        <v>352</v>
      </c>
      <c r="E112" s="10" t="s">
        <v>552</v>
      </c>
      <c r="F112" s="10" t="s">
        <v>553</v>
      </c>
      <c r="G112" s="4" t="s">
        <v>196</v>
      </c>
      <c r="H112" s="4" t="s">
        <v>2240</v>
      </c>
      <c r="I112" s="4" t="s">
        <v>554</v>
      </c>
      <c r="J112" s="4" t="s">
        <v>555</v>
      </c>
      <c r="K112" s="6">
        <v>206</v>
      </c>
      <c r="L112" s="40">
        <v>0</v>
      </c>
      <c r="M112" s="6">
        <v>21.7</v>
      </c>
      <c r="N112" s="6">
        <v>21.93</v>
      </c>
      <c r="O112" s="6">
        <v>1</v>
      </c>
      <c r="P112" s="87">
        <f t="shared" si="10"/>
        <v>42.629999999999995</v>
      </c>
      <c r="Q112" s="41">
        <f t="shared" si="11"/>
        <v>0</v>
      </c>
      <c r="R112" s="42">
        <v>22.45</v>
      </c>
      <c r="S112" s="42">
        <v>5.54</v>
      </c>
      <c r="T112" s="41">
        <f t="shared" si="12"/>
        <v>16.91</v>
      </c>
      <c r="U112" s="42">
        <v>21.96</v>
      </c>
      <c r="V112" s="42">
        <v>2.27</v>
      </c>
      <c r="W112" s="51">
        <f t="shared" si="13"/>
        <v>36.6</v>
      </c>
      <c r="X112" s="41">
        <f t="shared" si="14"/>
        <v>0</v>
      </c>
      <c r="Y112" s="54">
        <v>22.56</v>
      </c>
      <c r="Z112" s="54">
        <v>1</v>
      </c>
      <c r="AA112" s="55">
        <f t="shared" si="15"/>
        <v>21.56</v>
      </c>
      <c r="AB112" s="54">
        <v>22.25</v>
      </c>
      <c r="AC112" s="56">
        <f t="shared" si="19"/>
        <v>43.81</v>
      </c>
      <c r="AD112" s="55">
        <f t="shared" si="16"/>
        <v>0</v>
      </c>
      <c r="AE112" s="54">
        <v>6.48</v>
      </c>
      <c r="AF112" s="54"/>
      <c r="AG112" s="55">
        <f t="shared" si="17"/>
        <v>50.290000000000006</v>
      </c>
    </row>
    <row r="113" spans="1:33" ht="18" customHeight="1" x14ac:dyDescent="0.25">
      <c r="A113" s="3">
        <v>106</v>
      </c>
      <c r="B113" s="3" t="s">
        <v>581</v>
      </c>
      <c r="C113" s="10" t="s">
        <v>556</v>
      </c>
      <c r="D113" s="10" t="s">
        <v>557</v>
      </c>
      <c r="E113" s="10" t="s">
        <v>193</v>
      </c>
      <c r="F113" s="10" t="s">
        <v>558</v>
      </c>
      <c r="G113" s="10" t="s">
        <v>196</v>
      </c>
      <c r="H113" s="10" t="s">
        <v>2241</v>
      </c>
      <c r="I113" s="10" t="s">
        <v>559</v>
      </c>
      <c r="J113" s="10" t="s">
        <v>560</v>
      </c>
      <c r="K113" s="6">
        <v>206</v>
      </c>
      <c r="L113" s="40">
        <v>0</v>
      </c>
      <c r="M113" s="6">
        <v>21.7</v>
      </c>
      <c r="N113" s="6">
        <v>21.93</v>
      </c>
      <c r="O113" s="6">
        <v>1</v>
      </c>
      <c r="P113" s="87">
        <f t="shared" si="10"/>
        <v>42.629999999999995</v>
      </c>
      <c r="Q113" s="41">
        <f t="shared" si="11"/>
        <v>0</v>
      </c>
      <c r="R113" s="42">
        <v>22.45</v>
      </c>
      <c r="S113" s="42">
        <v>5.54</v>
      </c>
      <c r="T113" s="41">
        <f t="shared" si="12"/>
        <v>16.91</v>
      </c>
      <c r="U113" s="42">
        <v>21.96</v>
      </c>
      <c r="V113" s="42">
        <v>2.27</v>
      </c>
      <c r="W113" s="51">
        <f t="shared" si="13"/>
        <v>36.6</v>
      </c>
      <c r="X113" s="41">
        <f t="shared" si="14"/>
        <v>0</v>
      </c>
      <c r="Y113" s="54">
        <v>22.56</v>
      </c>
      <c r="Z113" s="54">
        <v>1</v>
      </c>
      <c r="AA113" s="55">
        <f t="shared" si="15"/>
        <v>21.56</v>
      </c>
      <c r="AB113" s="54">
        <v>22.25</v>
      </c>
      <c r="AC113" s="56">
        <f t="shared" si="19"/>
        <v>43.81</v>
      </c>
      <c r="AD113" s="55">
        <f t="shared" si="16"/>
        <v>0</v>
      </c>
      <c r="AE113" s="54">
        <v>6.48</v>
      </c>
      <c r="AF113" s="54"/>
      <c r="AG113" s="55">
        <f t="shared" si="17"/>
        <v>50.290000000000006</v>
      </c>
    </row>
    <row r="114" spans="1:33" ht="18" customHeight="1" x14ac:dyDescent="0.25">
      <c r="A114" s="3">
        <v>107</v>
      </c>
      <c r="B114" s="3" t="s">
        <v>581</v>
      </c>
      <c r="C114" s="3">
        <v>663450</v>
      </c>
      <c r="D114" s="10" t="s">
        <v>561</v>
      </c>
      <c r="E114" s="10" t="s">
        <v>562</v>
      </c>
      <c r="F114" s="10" t="s">
        <v>563</v>
      </c>
      <c r="G114" s="10" t="s">
        <v>196</v>
      </c>
      <c r="H114" s="10" t="s">
        <v>2242</v>
      </c>
      <c r="I114" s="10" t="s">
        <v>564</v>
      </c>
      <c r="J114" s="10" t="s">
        <v>565</v>
      </c>
      <c r="K114" s="6">
        <v>206</v>
      </c>
      <c r="L114" s="40">
        <v>0</v>
      </c>
      <c r="M114" s="6">
        <v>21.7</v>
      </c>
      <c r="N114" s="6">
        <v>21.93</v>
      </c>
      <c r="O114" s="6">
        <v>1</v>
      </c>
      <c r="P114" s="87">
        <f t="shared" si="10"/>
        <v>42.629999999999995</v>
      </c>
      <c r="Q114" s="41">
        <f t="shared" si="11"/>
        <v>0</v>
      </c>
      <c r="R114" s="42">
        <v>22.45</v>
      </c>
      <c r="S114" s="42">
        <v>5.54</v>
      </c>
      <c r="T114" s="41">
        <f t="shared" si="12"/>
        <v>16.91</v>
      </c>
      <c r="U114" s="42">
        <v>21.96</v>
      </c>
      <c r="V114" s="42">
        <v>2.27</v>
      </c>
      <c r="W114" s="51">
        <f t="shared" si="13"/>
        <v>36.6</v>
      </c>
      <c r="X114" s="41">
        <f t="shared" si="14"/>
        <v>0</v>
      </c>
      <c r="Y114" s="54">
        <v>22.56</v>
      </c>
      <c r="Z114" s="54">
        <v>1</v>
      </c>
      <c r="AA114" s="55">
        <f t="shared" si="15"/>
        <v>21.56</v>
      </c>
      <c r="AB114" s="54">
        <v>22.25</v>
      </c>
      <c r="AC114" s="56">
        <f t="shared" si="19"/>
        <v>43.81</v>
      </c>
      <c r="AD114" s="55">
        <f t="shared" si="16"/>
        <v>0</v>
      </c>
      <c r="AE114" s="54">
        <v>6.48</v>
      </c>
      <c r="AF114" s="54"/>
      <c r="AG114" s="55">
        <f t="shared" si="17"/>
        <v>50.290000000000006</v>
      </c>
    </row>
    <row r="115" spans="1:33" ht="18" customHeight="1" x14ac:dyDescent="0.25">
      <c r="A115" s="3">
        <v>108</v>
      </c>
      <c r="B115" s="3" t="s">
        <v>581</v>
      </c>
      <c r="C115" s="7" t="s">
        <v>566</v>
      </c>
      <c r="D115" s="7" t="s">
        <v>322</v>
      </c>
      <c r="E115" s="7" t="s">
        <v>567</v>
      </c>
      <c r="F115" s="7" t="s">
        <v>568</v>
      </c>
      <c r="G115" s="7" t="s">
        <v>196</v>
      </c>
      <c r="H115" s="7" t="s">
        <v>2243</v>
      </c>
      <c r="I115" s="7" t="s">
        <v>569</v>
      </c>
      <c r="J115" s="7" t="s">
        <v>570</v>
      </c>
      <c r="K115" s="6">
        <v>206</v>
      </c>
      <c r="L115" s="40">
        <v>0</v>
      </c>
      <c r="M115" s="6">
        <v>21.7</v>
      </c>
      <c r="N115" s="6">
        <v>21.93</v>
      </c>
      <c r="O115" s="6">
        <v>1</v>
      </c>
      <c r="P115" s="87">
        <f t="shared" si="10"/>
        <v>42.629999999999995</v>
      </c>
      <c r="Q115" s="41">
        <f t="shared" si="11"/>
        <v>0</v>
      </c>
      <c r="R115" s="42">
        <v>22.45</v>
      </c>
      <c r="S115" s="42">
        <v>5.54</v>
      </c>
      <c r="T115" s="41">
        <f t="shared" si="12"/>
        <v>16.91</v>
      </c>
      <c r="U115" s="42">
        <v>21.96</v>
      </c>
      <c r="V115" s="42">
        <v>2.27</v>
      </c>
      <c r="W115" s="51">
        <f t="shared" si="13"/>
        <v>36.6</v>
      </c>
      <c r="X115" s="41">
        <f t="shared" si="14"/>
        <v>0</v>
      </c>
      <c r="Y115" s="54">
        <v>22.56</v>
      </c>
      <c r="Z115" s="54">
        <v>1</v>
      </c>
      <c r="AA115" s="55">
        <f t="shared" si="15"/>
        <v>21.56</v>
      </c>
      <c r="AB115" s="54">
        <v>22.25</v>
      </c>
      <c r="AC115" s="56">
        <f t="shared" si="19"/>
        <v>43.81</v>
      </c>
      <c r="AD115" s="55">
        <f t="shared" si="16"/>
        <v>0</v>
      </c>
      <c r="AE115" s="54">
        <v>6.48</v>
      </c>
      <c r="AF115" s="54"/>
      <c r="AG115" s="55">
        <f t="shared" si="17"/>
        <v>50.290000000000006</v>
      </c>
    </row>
    <row r="116" spans="1:33" ht="18" customHeight="1" x14ac:dyDescent="0.25">
      <c r="A116" s="3">
        <v>109</v>
      </c>
      <c r="B116" s="3" t="s">
        <v>581</v>
      </c>
      <c r="C116" s="10" t="s">
        <v>571</v>
      </c>
      <c r="D116" s="10" t="s">
        <v>572</v>
      </c>
      <c r="E116" s="10" t="s">
        <v>573</v>
      </c>
      <c r="F116" s="10" t="s">
        <v>574</v>
      </c>
      <c r="G116" s="10" t="s">
        <v>196</v>
      </c>
      <c r="H116" s="10" t="s">
        <v>2244</v>
      </c>
      <c r="I116" s="10" t="s">
        <v>575</v>
      </c>
      <c r="J116" s="10" t="s">
        <v>576</v>
      </c>
      <c r="K116" s="6">
        <v>206</v>
      </c>
      <c r="L116" s="40">
        <v>0</v>
      </c>
      <c r="M116" s="6">
        <v>21.7</v>
      </c>
      <c r="N116" s="6">
        <v>21.93</v>
      </c>
      <c r="O116" s="6">
        <v>1</v>
      </c>
      <c r="P116" s="87">
        <f t="shared" si="10"/>
        <v>42.629999999999995</v>
      </c>
      <c r="Q116" s="41">
        <f t="shared" si="11"/>
        <v>0</v>
      </c>
      <c r="R116" s="42">
        <v>22.45</v>
      </c>
      <c r="S116" s="42">
        <v>5.54</v>
      </c>
      <c r="T116" s="41">
        <f t="shared" si="12"/>
        <v>16.91</v>
      </c>
      <c r="U116" s="42">
        <v>21.96</v>
      </c>
      <c r="V116" s="42">
        <v>2.27</v>
      </c>
      <c r="W116" s="51">
        <f t="shared" si="13"/>
        <v>36.6</v>
      </c>
      <c r="X116" s="41">
        <f t="shared" si="14"/>
        <v>0</v>
      </c>
      <c r="Y116" s="54">
        <v>22.56</v>
      </c>
      <c r="Z116" s="54">
        <v>1</v>
      </c>
      <c r="AA116" s="55">
        <f t="shared" si="15"/>
        <v>21.56</v>
      </c>
      <c r="AB116" s="54">
        <v>22.25</v>
      </c>
      <c r="AC116" s="56">
        <f t="shared" si="19"/>
        <v>43.81</v>
      </c>
      <c r="AD116" s="55">
        <f t="shared" si="16"/>
        <v>0</v>
      </c>
      <c r="AE116" s="54">
        <v>6.48</v>
      </c>
      <c r="AF116" s="54"/>
      <c r="AG116" s="55">
        <f t="shared" si="17"/>
        <v>50.290000000000006</v>
      </c>
    </row>
    <row r="117" spans="1:33" ht="18" customHeight="1" x14ac:dyDescent="0.25">
      <c r="A117" s="3">
        <v>110</v>
      </c>
      <c r="B117" s="3" t="s">
        <v>581</v>
      </c>
      <c r="C117" s="10">
        <v>820122</v>
      </c>
      <c r="D117" s="10" t="s">
        <v>577</v>
      </c>
      <c r="E117" s="10" t="s">
        <v>1</v>
      </c>
      <c r="F117" s="10" t="s">
        <v>578</v>
      </c>
      <c r="G117" s="10" t="s">
        <v>82</v>
      </c>
      <c r="H117" s="10" t="s">
        <v>2245</v>
      </c>
      <c r="I117" s="10" t="s">
        <v>579</v>
      </c>
      <c r="J117" s="10" t="s">
        <v>580</v>
      </c>
      <c r="K117" s="6">
        <v>10</v>
      </c>
      <c r="L117" s="40">
        <v>0</v>
      </c>
      <c r="M117" s="6">
        <v>21.7</v>
      </c>
      <c r="N117" s="6">
        <v>21.93</v>
      </c>
      <c r="O117" s="6">
        <v>1</v>
      </c>
      <c r="P117" s="87">
        <f t="shared" si="10"/>
        <v>42.629999999999995</v>
      </c>
      <c r="Q117" s="41">
        <f t="shared" si="11"/>
        <v>0</v>
      </c>
      <c r="R117" s="42">
        <v>22.45</v>
      </c>
      <c r="S117" s="42">
        <v>5.54</v>
      </c>
      <c r="T117" s="41">
        <f t="shared" si="12"/>
        <v>16.91</v>
      </c>
      <c r="U117" s="42">
        <v>21.96</v>
      </c>
      <c r="V117" s="42">
        <v>2.27</v>
      </c>
      <c r="W117" s="51">
        <f t="shared" si="13"/>
        <v>36.6</v>
      </c>
      <c r="X117" s="41">
        <f t="shared" si="14"/>
        <v>0</v>
      </c>
      <c r="Y117" s="54">
        <v>22.56</v>
      </c>
      <c r="Z117" s="54">
        <v>1</v>
      </c>
      <c r="AA117" s="55">
        <f t="shared" si="15"/>
        <v>21.56</v>
      </c>
      <c r="AB117" s="54">
        <v>22.25</v>
      </c>
      <c r="AC117" s="56">
        <f t="shared" si="19"/>
        <v>43.81</v>
      </c>
      <c r="AD117" s="55">
        <f t="shared" si="16"/>
        <v>0</v>
      </c>
      <c r="AE117" s="54">
        <v>6.48</v>
      </c>
      <c r="AF117" s="54"/>
      <c r="AG117" s="55">
        <f t="shared" si="17"/>
        <v>50.290000000000006</v>
      </c>
    </row>
    <row r="118" spans="1:33" ht="18" customHeight="1" x14ac:dyDescent="0.25">
      <c r="A118" s="3">
        <v>111</v>
      </c>
      <c r="B118" s="3" t="s">
        <v>694</v>
      </c>
      <c r="C118" s="10">
        <v>843956</v>
      </c>
      <c r="D118" s="10" t="s">
        <v>45</v>
      </c>
      <c r="E118" s="10" t="s">
        <v>582</v>
      </c>
      <c r="F118" s="10" t="s">
        <v>583</v>
      </c>
      <c r="G118" s="10" t="s">
        <v>82</v>
      </c>
      <c r="H118" s="10" t="s">
        <v>2246</v>
      </c>
      <c r="I118" s="10" t="s">
        <v>584</v>
      </c>
      <c r="J118" s="3" t="s">
        <v>585</v>
      </c>
      <c r="K118" s="6">
        <v>10</v>
      </c>
      <c r="L118" s="40">
        <v>0</v>
      </c>
      <c r="M118" s="6">
        <v>21.7</v>
      </c>
      <c r="N118" s="6">
        <v>21.93</v>
      </c>
      <c r="O118" s="6">
        <v>1</v>
      </c>
      <c r="P118" s="87">
        <f t="shared" si="10"/>
        <v>42.629999999999995</v>
      </c>
      <c r="Q118" s="41">
        <f t="shared" si="11"/>
        <v>0</v>
      </c>
      <c r="R118" s="42">
        <v>22.45</v>
      </c>
      <c r="S118" s="42">
        <v>5.54</v>
      </c>
      <c r="T118" s="41">
        <f t="shared" si="12"/>
        <v>16.91</v>
      </c>
      <c r="U118" s="42">
        <v>21.96</v>
      </c>
      <c r="V118" s="42">
        <v>2.27</v>
      </c>
      <c r="W118" s="51">
        <f t="shared" si="13"/>
        <v>36.6</v>
      </c>
      <c r="X118" s="41">
        <f t="shared" si="14"/>
        <v>0</v>
      </c>
      <c r="Y118" s="54">
        <v>22.56</v>
      </c>
      <c r="Z118" s="54">
        <v>1</v>
      </c>
      <c r="AA118" s="55">
        <f t="shared" si="15"/>
        <v>21.56</v>
      </c>
      <c r="AB118" s="54">
        <v>22.25</v>
      </c>
      <c r="AC118" s="56">
        <f t="shared" si="19"/>
        <v>43.81</v>
      </c>
      <c r="AD118" s="55">
        <f t="shared" si="16"/>
        <v>0</v>
      </c>
      <c r="AE118" s="54">
        <v>6.48</v>
      </c>
      <c r="AF118" s="54"/>
      <c r="AG118" s="55">
        <f t="shared" si="17"/>
        <v>50.290000000000006</v>
      </c>
    </row>
    <row r="119" spans="1:33" ht="18" customHeight="1" x14ac:dyDescent="0.25">
      <c r="A119" s="3">
        <v>112</v>
      </c>
      <c r="B119" s="3" t="s">
        <v>694</v>
      </c>
      <c r="C119" s="10">
        <v>794924</v>
      </c>
      <c r="D119" s="10" t="s">
        <v>586</v>
      </c>
      <c r="E119" s="10" t="s">
        <v>587</v>
      </c>
      <c r="F119" s="10" t="s">
        <v>588</v>
      </c>
      <c r="G119" s="10" t="s">
        <v>82</v>
      </c>
      <c r="H119" s="10" t="s">
        <v>2247</v>
      </c>
      <c r="I119" s="10" t="s">
        <v>589</v>
      </c>
      <c r="J119" s="3" t="s">
        <v>590</v>
      </c>
      <c r="K119" s="6">
        <v>10</v>
      </c>
      <c r="L119" s="40">
        <v>0</v>
      </c>
      <c r="M119" s="6">
        <v>21.7</v>
      </c>
      <c r="N119" s="6">
        <v>21.93</v>
      </c>
      <c r="O119" s="6">
        <v>1</v>
      </c>
      <c r="P119" s="87">
        <f t="shared" si="10"/>
        <v>42.629999999999995</v>
      </c>
      <c r="Q119" s="41">
        <f t="shared" si="11"/>
        <v>0</v>
      </c>
      <c r="R119" s="42">
        <v>22.45</v>
      </c>
      <c r="S119" s="42">
        <v>5.54</v>
      </c>
      <c r="T119" s="41">
        <f t="shared" si="12"/>
        <v>16.91</v>
      </c>
      <c r="U119" s="42">
        <v>21.96</v>
      </c>
      <c r="V119" s="42">
        <v>2.27</v>
      </c>
      <c r="W119" s="51">
        <f t="shared" si="13"/>
        <v>36.6</v>
      </c>
      <c r="X119" s="41">
        <f t="shared" si="14"/>
        <v>0</v>
      </c>
      <c r="Y119" s="54">
        <v>22.56</v>
      </c>
      <c r="Z119" s="54">
        <v>1</v>
      </c>
      <c r="AA119" s="55">
        <f t="shared" si="15"/>
        <v>21.56</v>
      </c>
      <c r="AB119" s="54">
        <v>22.25</v>
      </c>
      <c r="AC119" s="56">
        <f t="shared" si="19"/>
        <v>43.81</v>
      </c>
      <c r="AD119" s="55">
        <f t="shared" si="16"/>
        <v>0</v>
      </c>
      <c r="AE119" s="54">
        <v>6.48</v>
      </c>
      <c r="AF119" s="54"/>
      <c r="AG119" s="55">
        <f t="shared" si="17"/>
        <v>50.290000000000006</v>
      </c>
    </row>
    <row r="120" spans="1:33" ht="18" customHeight="1" x14ac:dyDescent="0.25">
      <c r="A120" s="3">
        <v>113</v>
      </c>
      <c r="B120" s="3" t="s">
        <v>694</v>
      </c>
      <c r="C120" s="10">
        <v>820121</v>
      </c>
      <c r="D120" s="10" t="s">
        <v>591</v>
      </c>
      <c r="E120" s="10" t="s">
        <v>86</v>
      </c>
      <c r="F120" s="10" t="s">
        <v>592</v>
      </c>
      <c r="G120" s="10" t="s">
        <v>82</v>
      </c>
      <c r="H120" s="10" t="s">
        <v>2248</v>
      </c>
      <c r="I120" s="10" t="s">
        <v>593</v>
      </c>
      <c r="J120" s="3" t="s">
        <v>594</v>
      </c>
      <c r="K120" s="6">
        <v>10</v>
      </c>
      <c r="L120" s="40">
        <v>0</v>
      </c>
      <c r="M120" s="6">
        <v>21.7</v>
      </c>
      <c r="N120" s="6">
        <v>21.93</v>
      </c>
      <c r="O120" s="6">
        <v>1</v>
      </c>
      <c r="P120" s="87">
        <f t="shared" si="10"/>
        <v>42.629999999999995</v>
      </c>
      <c r="Q120" s="41">
        <f t="shared" si="11"/>
        <v>0</v>
      </c>
      <c r="R120" s="42">
        <v>22.45</v>
      </c>
      <c r="S120" s="42">
        <v>5.54</v>
      </c>
      <c r="T120" s="41">
        <f t="shared" si="12"/>
        <v>16.91</v>
      </c>
      <c r="U120" s="42">
        <v>21.96</v>
      </c>
      <c r="V120" s="42">
        <v>2.27</v>
      </c>
      <c r="W120" s="51">
        <f t="shared" si="13"/>
        <v>36.6</v>
      </c>
      <c r="X120" s="41">
        <f t="shared" si="14"/>
        <v>0</v>
      </c>
      <c r="Y120" s="54">
        <v>22.56</v>
      </c>
      <c r="Z120" s="54">
        <v>1</v>
      </c>
      <c r="AA120" s="55">
        <f t="shared" si="15"/>
        <v>21.56</v>
      </c>
      <c r="AB120" s="54">
        <v>22.25</v>
      </c>
      <c r="AC120" s="56">
        <f t="shared" si="19"/>
        <v>43.81</v>
      </c>
      <c r="AD120" s="55">
        <f t="shared" si="16"/>
        <v>0</v>
      </c>
      <c r="AE120" s="54">
        <v>6.48</v>
      </c>
      <c r="AF120" s="54"/>
      <c r="AG120" s="55">
        <f t="shared" si="17"/>
        <v>50.290000000000006</v>
      </c>
    </row>
    <row r="121" spans="1:33" ht="18" customHeight="1" x14ac:dyDescent="0.25">
      <c r="A121" s="3">
        <v>114</v>
      </c>
      <c r="B121" s="3" t="s">
        <v>694</v>
      </c>
      <c r="C121" s="10">
        <v>851222</v>
      </c>
      <c r="D121" s="10" t="s">
        <v>595</v>
      </c>
      <c r="E121" s="10" t="s">
        <v>596</v>
      </c>
      <c r="F121" s="10" t="s">
        <v>597</v>
      </c>
      <c r="G121" s="10" t="s">
        <v>82</v>
      </c>
      <c r="H121" s="10" t="s">
        <v>2249</v>
      </c>
      <c r="I121" s="10" t="s">
        <v>598</v>
      </c>
      <c r="J121" s="3" t="s">
        <v>599</v>
      </c>
      <c r="K121" s="6">
        <v>10</v>
      </c>
      <c r="L121" s="40">
        <v>0</v>
      </c>
      <c r="M121" s="6">
        <v>21.7</v>
      </c>
      <c r="N121" s="6">
        <v>21.93</v>
      </c>
      <c r="O121" s="6">
        <v>1</v>
      </c>
      <c r="P121" s="87">
        <f t="shared" si="10"/>
        <v>42.629999999999995</v>
      </c>
      <c r="Q121" s="41">
        <f t="shared" si="11"/>
        <v>0</v>
      </c>
      <c r="R121" s="42">
        <v>22.45</v>
      </c>
      <c r="S121" s="42">
        <v>5.54</v>
      </c>
      <c r="T121" s="41">
        <f t="shared" si="12"/>
        <v>16.91</v>
      </c>
      <c r="U121" s="42">
        <v>21.96</v>
      </c>
      <c r="V121" s="42">
        <v>2.27</v>
      </c>
      <c r="W121" s="51">
        <f t="shared" si="13"/>
        <v>36.6</v>
      </c>
      <c r="X121" s="41">
        <f t="shared" si="14"/>
        <v>0</v>
      </c>
      <c r="Y121" s="54">
        <v>22.56</v>
      </c>
      <c r="Z121" s="54">
        <v>1</v>
      </c>
      <c r="AA121" s="55">
        <f t="shared" si="15"/>
        <v>21.56</v>
      </c>
      <c r="AB121" s="54">
        <v>22.25</v>
      </c>
      <c r="AC121" s="56">
        <f t="shared" si="19"/>
        <v>43.81</v>
      </c>
      <c r="AD121" s="55">
        <f t="shared" si="16"/>
        <v>0</v>
      </c>
      <c r="AE121" s="54">
        <v>6.48</v>
      </c>
      <c r="AF121" s="54"/>
      <c r="AG121" s="55">
        <f t="shared" si="17"/>
        <v>50.290000000000006</v>
      </c>
    </row>
    <row r="122" spans="1:33" ht="18" customHeight="1" x14ac:dyDescent="0.25">
      <c r="A122" s="3">
        <v>115</v>
      </c>
      <c r="B122" s="3" t="s">
        <v>694</v>
      </c>
      <c r="C122" s="10">
        <v>859623</v>
      </c>
      <c r="D122" s="10" t="s">
        <v>600</v>
      </c>
      <c r="E122" s="10" t="s">
        <v>601</v>
      </c>
      <c r="F122" s="10" t="s">
        <v>602</v>
      </c>
      <c r="G122" s="10" t="s">
        <v>82</v>
      </c>
      <c r="H122" s="10" t="s">
        <v>2250</v>
      </c>
      <c r="I122" s="10" t="s">
        <v>603</v>
      </c>
      <c r="J122" s="3" t="s">
        <v>604</v>
      </c>
      <c r="K122" s="6">
        <v>10</v>
      </c>
      <c r="L122" s="40">
        <v>0</v>
      </c>
      <c r="M122" s="6">
        <v>21.7</v>
      </c>
      <c r="N122" s="6">
        <v>21.93</v>
      </c>
      <c r="O122" s="6">
        <v>1</v>
      </c>
      <c r="P122" s="87">
        <f t="shared" si="10"/>
        <v>42.629999999999995</v>
      </c>
      <c r="Q122" s="41">
        <f t="shared" si="11"/>
        <v>0</v>
      </c>
      <c r="R122" s="42">
        <v>22.45</v>
      </c>
      <c r="S122" s="42">
        <v>5.54</v>
      </c>
      <c r="T122" s="41">
        <f t="shared" si="12"/>
        <v>16.91</v>
      </c>
      <c r="U122" s="42">
        <v>21.96</v>
      </c>
      <c r="V122" s="42">
        <v>2.27</v>
      </c>
      <c r="W122" s="51">
        <f t="shared" si="13"/>
        <v>36.6</v>
      </c>
      <c r="X122" s="41">
        <f t="shared" si="14"/>
        <v>0</v>
      </c>
      <c r="Y122" s="54">
        <v>22.56</v>
      </c>
      <c r="Z122" s="54">
        <v>1</v>
      </c>
      <c r="AA122" s="55">
        <f t="shared" si="15"/>
        <v>21.56</v>
      </c>
      <c r="AB122" s="54">
        <v>22.25</v>
      </c>
      <c r="AC122" s="56">
        <f t="shared" si="19"/>
        <v>43.81</v>
      </c>
      <c r="AD122" s="55">
        <f t="shared" si="16"/>
        <v>0</v>
      </c>
      <c r="AE122" s="54">
        <v>6.48</v>
      </c>
      <c r="AF122" s="54"/>
      <c r="AG122" s="55">
        <f t="shared" si="17"/>
        <v>50.290000000000006</v>
      </c>
    </row>
    <row r="123" spans="1:33" ht="18" customHeight="1" x14ac:dyDescent="0.25">
      <c r="A123" s="3">
        <v>116</v>
      </c>
      <c r="B123" s="3" t="s">
        <v>694</v>
      </c>
      <c r="C123" s="10">
        <v>763393</v>
      </c>
      <c r="D123" s="10" t="s">
        <v>605</v>
      </c>
      <c r="E123" s="10" t="s">
        <v>606</v>
      </c>
      <c r="F123" s="10" t="s">
        <v>607</v>
      </c>
      <c r="G123" s="10" t="s">
        <v>82</v>
      </c>
      <c r="H123" s="10" t="s">
        <v>2251</v>
      </c>
      <c r="I123" s="10" t="s">
        <v>608</v>
      </c>
      <c r="J123" s="3" t="s">
        <v>609</v>
      </c>
      <c r="K123" s="6">
        <v>10</v>
      </c>
      <c r="L123" s="40">
        <v>0</v>
      </c>
      <c r="M123" s="6">
        <v>21.7</v>
      </c>
      <c r="N123" s="6">
        <v>21.93</v>
      </c>
      <c r="O123" s="6">
        <v>1</v>
      </c>
      <c r="P123" s="87">
        <f t="shared" si="10"/>
        <v>42.629999999999995</v>
      </c>
      <c r="Q123" s="41">
        <f t="shared" si="11"/>
        <v>0</v>
      </c>
      <c r="R123" s="42">
        <v>22.45</v>
      </c>
      <c r="S123" s="42">
        <v>5.54</v>
      </c>
      <c r="T123" s="41">
        <f t="shared" si="12"/>
        <v>16.91</v>
      </c>
      <c r="U123" s="42">
        <v>21.96</v>
      </c>
      <c r="V123" s="42">
        <v>2.27</v>
      </c>
      <c r="W123" s="51">
        <f t="shared" si="13"/>
        <v>36.6</v>
      </c>
      <c r="X123" s="41">
        <f t="shared" si="14"/>
        <v>0</v>
      </c>
      <c r="Y123" s="54">
        <v>22.56</v>
      </c>
      <c r="Z123" s="54">
        <v>1</v>
      </c>
      <c r="AA123" s="55">
        <f t="shared" si="15"/>
        <v>21.56</v>
      </c>
      <c r="AB123" s="54">
        <v>22.25</v>
      </c>
      <c r="AC123" s="56">
        <f t="shared" si="19"/>
        <v>43.81</v>
      </c>
      <c r="AD123" s="55">
        <f t="shared" si="16"/>
        <v>0</v>
      </c>
      <c r="AE123" s="54">
        <v>6.48</v>
      </c>
      <c r="AF123" s="54"/>
      <c r="AG123" s="55">
        <f t="shared" si="17"/>
        <v>50.290000000000006</v>
      </c>
    </row>
    <row r="124" spans="1:33" ht="18" customHeight="1" x14ac:dyDescent="0.25">
      <c r="A124" s="3">
        <v>117</v>
      </c>
      <c r="B124" s="3" t="s">
        <v>694</v>
      </c>
      <c r="C124" s="10">
        <v>794926</v>
      </c>
      <c r="D124" s="10" t="s">
        <v>610</v>
      </c>
      <c r="E124" s="10" t="s">
        <v>611</v>
      </c>
      <c r="F124" s="10" t="s">
        <v>612</v>
      </c>
      <c r="G124" s="10" t="s">
        <v>82</v>
      </c>
      <c r="H124" s="10" t="s">
        <v>2252</v>
      </c>
      <c r="I124" s="10" t="s">
        <v>613</v>
      </c>
      <c r="J124" s="3" t="s">
        <v>614</v>
      </c>
      <c r="K124" s="6">
        <v>10</v>
      </c>
      <c r="L124" s="40">
        <v>0</v>
      </c>
      <c r="M124" s="6">
        <v>21.7</v>
      </c>
      <c r="N124" s="6">
        <v>21.93</v>
      </c>
      <c r="O124" s="6">
        <v>1</v>
      </c>
      <c r="P124" s="87">
        <f t="shared" si="10"/>
        <v>42.629999999999995</v>
      </c>
      <c r="Q124" s="41">
        <f t="shared" si="11"/>
        <v>0</v>
      </c>
      <c r="R124" s="42">
        <v>22.45</v>
      </c>
      <c r="S124" s="42">
        <v>5.54</v>
      </c>
      <c r="T124" s="41">
        <f t="shared" si="12"/>
        <v>16.91</v>
      </c>
      <c r="U124" s="42">
        <v>21.96</v>
      </c>
      <c r="V124" s="42">
        <v>2.27</v>
      </c>
      <c r="W124" s="51">
        <f t="shared" si="13"/>
        <v>36.6</v>
      </c>
      <c r="X124" s="41">
        <f t="shared" si="14"/>
        <v>0</v>
      </c>
      <c r="Y124" s="54">
        <v>22.56</v>
      </c>
      <c r="Z124" s="54">
        <v>1</v>
      </c>
      <c r="AA124" s="55">
        <f t="shared" si="15"/>
        <v>21.56</v>
      </c>
      <c r="AB124" s="54">
        <v>22.25</v>
      </c>
      <c r="AC124" s="56">
        <f t="shared" si="19"/>
        <v>43.81</v>
      </c>
      <c r="AD124" s="55">
        <f t="shared" si="16"/>
        <v>0</v>
      </c>
      <c r="AE124" s="54">
        <v>6.48</v>
      </c>
      <c r="AF124" s="54"/>
      <c r="AG124" s="55">
        <f t="shared" si="17"/>
        <v>50.290000000000006</v>
      </c>
    </row>
    <row r="125" spans="1:33" ht="18" customHeight="1" x14ac:dyDescent="0.25">
      <c r="A125" s="3">
        <v>118</v>
      </c>
      <c r="B125" s="3" t="s">
        <v>694</v>
      </c>
      <c r="C125" s="10">
        <v>794947</v>
      </c>
      <c r="D125" s="10" t="s">
        <v>34</v>
      </c>
      <c r="E125" s="10" t="s">
        <v>286</v>
      </c>
      <c r="F125" s="10" t="s">
        <v>615</v>
      </c>
      <c r="G125" s="37" t="s">
        <v>616</v>
      </c>
      <c r="H125" s="29">
        <v>401060003579</v>
      </c>
      <c r="I125" s="29" t="s">
        <v>617</v>
      </c>
      <c r="J125" s="6" t="s">
        <v>618</v>
      </c>
      <c r="K125" s="6">
        <v>206</v>
      </c>
      <c r="L125" s="40">
        <v>0</v>
      </c>
      <c r="M125" s="6">
        <v>21.7</v>
      </c>
      <c r="N125" s="6">
        <v>21.93</v>
      </c>
      <c r="O125" s="6">
        <v>1</v>
      </c>
      <c r="P125" s="87">
        <f t="shared" si="10"/>
        <v>42.629999999999995</v>
      </c>
      <c r="Q125" s="41">
        <f t="shared" si="11"/>
        <v>0</v>
      </c>
      <c r="R125" s="42">
        <v>22.45</v>
      </c>
      <c r="S125" s="42">
        <v>5.54</v>
      </c>
      <c r="T125" s="41">
        <f t="shared" si="12"/>
        <v>16.91</v>
      </c>
      <c r="U125" s="42">
        <v>21.96</v>
      </c>
      <c r="V125" s="42">
        <v>2.27</v>
      </c>
      <c r="W125" s="51">
        <f t="shared" si="13"/>
        <v>36.6</v>
      </c>
      <c r="X125" s="41">
        <f t="shared" si="14"/>
        <v>0</v>
      </c>
      <c r="Y125" s="54">
        <v>22.56</v>
      </c>
      <c r="Z125" s="54">
        <v>1</v>
      </c>
      <c r="AA125" s="55">
        <f t="shared" si="15"/>
        <v>21.56</v>
      </c>
      <c r="AB125" s="54">
        <v>22.25</v>
      </c>
      <c r="AC125" s="56">
        <f t="shared" si="19"/>
        <v>43.81</v>
      </c>
      <c r="AD125" s="55">
        <f t="shared" si="16"/>
        <v>0</v>
      </c>
      <c r="AE125" s="54">
        <v>6.48</v>
      </c>
      <c r="AF125" s="54"/>
      <c r="AG125" s="55">
        <f t="shared" si="17"/>
        <v>50.290000000000006</v>
      </c>
    </row>
    <row r="126" spans="1:33" ht="18" customHeight="1" x14ac:dyDescent="0.25">
      <c r="A126" s="3">
        <v>119</v>
      </c>
      <c r="B126" s="3" t="s">
        <v>694</v>
      </c>
      <c r="C126" s="3">
        <v>794925</v>
      </c>
      <c r="D126" s="3" t="s">
        <v>619</v>
      </c>
      <c r="E126" s="3" t="s">
        <v>430</v>
      </c>
      <c r="F126" s="3" t="s">
        <v>620</v>
      </c>
      <c r="G126" s="36" t="s">
        <v>82</v>
      </c>
      <c r="H126" s="10">
        <v>5520131300</v>
      </c>
      <c r="I126" s="10" t="s">
        <v>621</v>
      </c>
      <c r="J126" s="3">
        <v>1721626693</v>
      </c>
      <c r="K126" s="6">
        <v>10</v>
      </c>
      <c r="L126" s="40">
        <v>0</v>
      </c>
      <c r="M126" s="6">
        <v>21.7</v>
      </c>
      <c r="N126" s="6">
        <v>21.93</v>
      </c>
      <c r="O126" s="6">
        <v>1</v>
      </c>
      <c r="P126" s="87">
        <f t="shared" si="10"/>
        <v>42.629999999999995</v>
      </c>
      <c r="Q126" s="41">
        <f t="shared" si="11"/>
        <v>0</v>
      </c>
      <c r="R126" s="42">
        <v>22.45</v>
      </c>
      <c r="S126" s="42">
        <v>5.54</v>
      </c>
      <c r="T126" s="41">
        <f t="shared" si="12"/>
        <v>16.91</v>
      </c>
      <c r="U126" s="42">
        <v>21.96</v>
      </c>
      <c r="V126" s="42">
        <v>2.27</v>
      </c>
      <c r="W126" s="51">
        <f t="shared" si="13"/>
        <v>36.6</v>
      </c>
      <c r="X126" s="41">
        <f t="shared" si="14"/>
        <v>0</v>
      </c>
      <c r="Y126" s="54">
        <v>22.56</v>
      </c>
      <c r="Z126" s="54">
        <v>1</v>
      </c>
      <c r="AA126" s="55">
        <f t="shared" si="15"/>
        <v>21.56</v>
      </c>
      <c r="AB126" s="54">
        <v>22.25</v>
      </c>
      <c r="AC126" s="56">
        <f t="shared" si="19"/>
        <v>43.81</v>
      </c>
      <c r="AD126" s="55">
        <f t="shared" si="16"/>
        <v>0</v>
      </c>
      <c r="AE126" s="54">
        <v>6.48</v>
      </c>
      <c r="AF126" s="54"/>
      <c r="AG126" s="55">
        <f t="shared" si="17"/>
        <v>50.290000000000006</v>
      </c>
    </row>
    <row r="127" spans="1:33" ht="18" customHeight="1" x14ac:dyDescent="0.25">
      <c r="A127" s="3">
        <v>120</v>
      </c>
      <c r="B127" s="3" t="s">
        <v>694</v>
      </c>
      <c r="C127" s="3">
        <v>513967</v>
      </c>
      <c r="D127" s="3" t="s">
        <v>622</v>
      </c>
      <c r="E127" s="3" t="s">
        <v>623</v>
      </c>
      <c r="F127" s="3" t="s">
        <v>624</v>
      </c>
      <c r="G127" s="36" t="s">
        <v>82</v>
      </c>
      <c r="H127" s="10">
        <v>6247613700</v>
      </c>
      <c r="I127" s="10" t="s">
        <v>625</v>
      </c>
      <c r="J127" s="3" t="s">
        <v>626</v>
      </c>
      <c r="K127" s="6">
        <v>10</v>
      </c>
      <c r="L127" s="40">
        <v>0</v>
      </c>
      <c r="M127" s="6">
        <v>21.7</v>
      </c>
      <c r="N127" s="6">
        <v>21.93</v>
      </c>
      <c r="O127" s="6">
        <v>1</v>
      </c>
      <c r="P127" s="87">
        <f t="shared" si="10"/>
        <v>42.629999999999995</v>
      </c>
      <c r="Q127" s="41">
        <f t="shared" si="11"/>
        <v>0</v>
      </c>
      <c r="R127" s="42">
        <v>22.45</v>
      </c>
      <c r="S127" s="42">
        <v>5.54</v>
      </c>
      <c r="T127" s="41">
        <f t="shared" si="12"/>
        <v>16.91</v>
      </c>
      <c r="U127" s="42">
        <v>21.96</v>
      </c>
      <c r="V127" s="42">
        <v>2.27</v>
      </c>
      <c r="W127" s="51">
        <f t="shared" si="13"/>
        <v>36.6</v>
      </c>
      <c r="X127" s="41">
        <f t="shared" si="14"/>
        <v>0</v>
      </c>
      <c r="Y127" s="54">
        <v>22.56</v>
      </c>
      <c r="Z127" s="54">
        <v>1</v>
      </c>
      <c r="AA127" s="55">
        <f t="shared" si="15"/>
        <v>21.56</v>
      </c>
      <c r="AB127" s="54">
        <v>22.25</v>
      </c>
      <c r="AC127" s="56">
        <f t="shared" si="19"/>
        <v>43.81</v>
      </c>
      <c r="AD127" s="55">
        <f t="shared" si="16"/>
        <v>0</v>
      </c>
      <c r="AE127" s="54">
        <v>6.48</v>
      </c>
      <c r="AF127" s="54"/>
      <c r="AG127" s="55">
        <f t="shared" si="17"/>
        <v>50.290000000000006</v>
      </c>
    </row>
    <row r="128" spans="1:33" ht="18" customHeight="1" x14ac:dyDescent="0.25">
      <c r="A128" s="3">
        <v>121</v>
      </c>
      <c r="B128" s="95" t="s">
        <v>694</v>
      </c>
      <c r="C128" s="95">
        <v>184063</v>
      </c>
      <c r="D128" s="3" t="s">
        <v>627</v>
      </c>
      <c r="E128" s="3" t="s">
        <v>628</v>
      </c>
      <c r="F128" s="3" t="s">
        <v>629</v>
      </c>
      <c r="G128" s="36" t="s">
        <v>82</v>
      </c>
      <c r="H128" s="10">
        <v>5212230800</v>
      </c>
      <c r="I128" s="10" t="s">
        <v>630</v>
      </c>
      <c r="J128" s="3">
        <v>1722439930</v>
      </c>
      <c r="K128" s="6">
        <v>10</v>
      </c>
      <c r="L128" s="40">
        <v>0</v>
      </c>
      <c r="M128" s="6">
        <v>21.7</v>
      </c>
      <c r="N128" s="6">
        <v>21.93</v>
      </c>
      <c r="O128" s="6">
        <v>1</v>
      </c>
      <c r="P128" s="87">
        <f t="shared" si="10"/>
        <v>42.629999999999995</v>
      </c>
      <c r="Q128" s="41">
        <f t="shared" si="11"/>
        <v>0</v>
      </c>
      <c r="R128" s="42">
        <v>22.45</v>
      </c>
      <c r="S128" s="42">
        <v>5.54</v>
      </c>
      <c r="T128" s="41">
        <f t="shared" si="12"/>
        <v>16.91</v>
      </c>
      <c r="U128" s="42">
        <v>21.96</v>
      </c>
      <c r="V128" s="42">
        <v>2.27</v>
      </c>
      <c r="W128" s="51">
        <f t="shared" si="13"/>
        <v>36.6</v>
      </c>
      <c r="X128" s="41">
        <f t="shared" si="14"/>
        <v>0</v>
      </c>
      <c r="Y128" s="54">
        <v>22.56</v>
      </c>
      <c r="Z128" s="54">
        <v>1</v>
      </c>
      <c r="AA128" s="55">
        <f t="shared" si="15"/>
        <v>21.56</v>
      </c>
      <c r="AB128" s="54">
        <v>22.25</v>
      </c>
      <c r="AC128" s="56">
        <f t="shared" si="19"/>
        <v>43.81</v>
      </c>
      <c r="AD128" s="55">
        <f t="shared" si="16"/>
        <v>0</v>
      </c>
      <c r="AE128" s="54">
        <v>6.48</v>
      </c>
      <c r="AF128" s="54"/>
      <c r="AG128" s="55">
        <f t="shared" si="17"/>
        <v>50.290000000000006</v>
      </c>
    </row>
    <row r="129" spans="1:33" ht="18" customHeight="1" x14ac:dyDescent="0.25">
      <c r="A129" s="3">
        <v>122</v>
      </c>
      <c r="B129" s="3" t="s">
        <v>694</v>
      </c>
      <c r="C129" s="10">
        <v>606824</v>
      </c>
      <c r="D129" s="10" t="s">
        <v>631</v>
      </c>
      <c r="E129" s="10" t="s">
        <v>632</v>
      </c>
      <c r="F129" s="10" t="s">
        <v>633</v>
      </c>
      <c r="G129" s="174" t="s">
        <v>82</v>
      </c>
      <c r="H129" s="175">
        <v>2203366213</v>
      </c>
      <c r="I129" s="175" t="s">
        <v>634</v>
      </c>
      <c r="J129" s="222" t="s">
        <v>635</v>
      </c>
      <c r="K129" s="172">
        <v>10</v>
      </c>
      <c r="L129" s="40">
        <v>0</v>
      </c>
      <c r="M129" s="6">
        <v>21.7</v>
      </c>
      <c r="N129" s="6">
        <v>21.93</v>
      </c>
      <c r="O129" s="6">
        <v>1</v>
      </c>
      <c r="P129" s="87">
        <f t="shared" si="10"/>
        <v>42.629999999999995</v>
      </c>
      <c r="Q129" s="41">
        <f t="shared" si="11"/>
        <v>0</v>
      </c>
      <c r="R129" s="42">
        <v>22.45</v>
      </c>
      <c r="S129" s="42">
        <v>5.54</v>
      </c>
      <c r="T129" s="41">
        <f t="shared" si="12"/>
        <v>16.91</v>
      </c>
      <c r="U129" s="42">
        <v>21.96</v>
      </c>
      <c r="V129" s="42">
        <v>2.27</v>
      </c>
      <c r="W129" s="51">
        <f t="shared" si="13"/>
        <v>36.6</v>
      </c>
      <c r="X129" s="41">
        <f t="shared" si="14"/>
        <v>0</v>
      </c>
      <c r="Y129" s="54">
        <v>22.56</v>
      </c>
      <c r="Z129" s="54">
        <v>1</v>
      </c>
      <c r="AA129" s="55">
        <f t="shared" si="15"/>
        <v>21.56</v>
      </c>
      <c r="AB129" s="54">
        <v>22.25</v>
      </c>
      <c r="AC129" s="56">
        <f t="shared" si="19"/>
        <v>43.81</v>
      </c>
      <c r="AD129" s="55">
        <f t="shared" si="16"/>
        <v>0</v>
      </c>
      <c r="AE129" s="54">
        <v>6.48</v>
      </c>
      <c r="AF129" s="54"/>
      <c r="AG129" s="55">
        <f t="shared" si="17"/>
        <v>50.290000000000006</v>
      </c>
    </row>
    <row r="130" spans="1:33" ht="18" customHeight="1" x14ac:dyDescent="0.25">
      <c r="A130" s="3">
        <v>123</v>
      </c>
      <c r="B130" s="3" t="s">
        <v>694</v>
      </c>
      <c r="C130" s="10">
        <v>799468</v>
      </c>
      <c r="D130" s="10" t="s">
        <v>636</v>
      </c>
      <c r="E130" s="10" t="s">
        <v>637</v>
      </c>
      <c r="F130" s="10" t="s">
        <v>633</v>
      </c>
      <c r="G130" s="174"/>
      <c r="H130" s="175"/>
      <c r="I130" s="175"/>
      <c r="J130" s="222"/>
      <c r="K130" s="173"/>
      <c r="L130" s="40">
        <v>0</v>
      </c>
      <c r="M130" s="6">
        <v>21.7</v>
      </c>
      <c r="N130" s="6">
        <v>21.93</v>
      </c>
      <c r="O130" s="6">
        <v>1</v>
      </c>
      <c r="P130" s="87">
        <f t="shared" si="10"/>
        <v>42.629999999999995</v>
      </c>
      <c r="Q130" s="41">
        <f t="shared" si="11"/>
        <v>0</v>
      </c>
      <c r="R130" s="42">
        <v>22.45</v>
      </c>
      <c r="S130" s="42">
        <v>5.54</v>
      </c>
      <c r="T130" s="41">
        <f t="shared" si="12"/>
        <v>16.91</v>
      </c>
      <c r="U130" s="42">
        <v>21.96</v>
      </c>
      <c r="V130" s="42">
        <v>2.27</v>
      </c>
      <c r="W130" s="51">
        <f t="shared" si="13"/>
        <v>36.6</v>
      </c>
      <c r="X130" s="41">
        <f t="shared" si="14"/>
        <v>0</v>
      </c>
      <c r="Y130" s="54">
        <v>22.56</v>
      </c>
      <c r="Z130" s="54">
        <v>1</v>
      </c>
      <c r="AA130" s="55">
        <f t="shared" si="15"/>
        <v>21.56</v>
      </c>
      <c r="AB130" s="54">
        <v>22.25</v>
      </c>
      <c r="AC130" s="56">
        <f t="shared" si="19"/>
        <v>43.81</v>
      </c>
      <c r="AD130" s="55">
        <f t="shared" si="16"/>
        <v>0</v>
      </c>
      <c r="AE130" s="54">
        <v>6.48</v>
      </c>
      <c r="AF130" s="54"/>
      <c r="AG130" s="55">
        <f t="shared" si="17"/>
        <v>50.290000000000006</v>
      </c>
    </row>
    <row r="131" spans="1:33" ht="18" customHeight="1" x14ac:dyDescent="0.25">
      <c r="A131" s="3">
        <v>124</v>
      </c>
      <c r="B131" s="3" t="s">
        <v>694</v>
      </c>
      <c r="C131" s="3">
        <v>399259</v>
      </c>
      <c r="D131" s="3" t="s">
        <v>638</v>
      </c>
      <c r="E131" s="3" t="s">
        <v>639</v>
      </c>
      <c r="F131" s="3" t="s">
        <v>624</v>
      </c>
      <c r="G131" s="37" t="s">
        <v>616</v>
      </c>
      <c r="H131" s="28">
        <v>401070023760</v>
      </c>
      <c r="I131" s="28" t="s">
        <v>640</v>
      </c>
      <c r="J131" s="3">
        <v>1750098921</v>
      </c>
      <c r="K131" s="6">
        <v>206</v>
      </c>
      <c r="L131" s="40">
        <v>0</v>
      </c>
      <c r="M131" s="6">
        <v>21.7</v>
      </c>
      <c r="N131" s="6">
        <v>21.93</v>
      </c>
      <c r="O131" s="6">
        <v>1</v>
      </c>
      <c r="P131" s="87">
        <f t="shared" si="10"/>
        <v>42.629999999999995</v>
      </c>
      <c r="Q131" s="41">
        <f t="shared" si="11"/>
        <v>0</v>
      </c>
      <c r="R131" s="42">
        <v>22.45</v>
      </c>
      <c r="S131" s="42">
        <v>5.54</v>
      </c>
      <c r="T131" s="41">
        <f t="shared" si="12"/>
        <v>16.91</v>
      </c>
      <c r="U131" s="42">
        <v>21.96</v>
      </c>
      <c r="V131" s="42">
        <v>2.27</v>
      </c>
      <c r="W131" s="51">
        <f t="shared" si="13"/>
        <v>36.6</v>
      </c>
      <c r="X131" s="41">
        <f t="shared" si="14"/>
        <v>0</v>
      </c>
      <c r="Y131" s="54">
        <v>22.56</v>
      </c>
      <c r="Z131" s="54">
        <v>1</v>
      </c>
      <c r="AA131" s="55">
        <f t="shared" si="15"/>
        <v>21.56</v>
      </c>
      <c r="AB131" s="54">
        <v>22.25</v>
      </c>
      <c r="AC131" s="56">
        <f t="shared" si="19"/>
        <v>43.81</v>
      </c>
      <c r="AD131" s="55">
        <f t="shared" si="16"/>
        <v>0</v>
      </c>
      <c r="AE131" s="54">
        <v>6.48</v>
      </c>
      <c r="AF131" s="54"/>
      <c r="AG131" s="55">
        <f t="shared" si="17"/>
        <v>50.290000000000006</v>
      </c>
    </row>
    <row r="132" spans="1:33" ht="18" customHeight="1" x14ac:dyDescent="0.25">
      <c r="A132" s="3">
        <v>125</v>
      </c>
      <c r="B132" s="3" t="s">
        <v>694</v>
      </c>
      <c r="C132" s="4" t="s">
        <v>641</v>
      </c>
      <c r="D132" s="4" t="s">
        <v>642</v>
      </c>
      <c r="E132" s="10" t="s">
        <v>643</v>
      </c>
      <c r="F132" s="10" t="s">
        <v>644</v>
      </c>
      <c r="G132" s="4" t="s">
        <v>196</v>
      </c>
      <c r="H132" s="4" t="s">
        <v>2253</v>
      </c>
      <c r="I132" s="4" t="s">
        <v>645</v>
      </c>
      <c r="J132" s="26" t="s">
        <v>646</v>
      </c>
      <c r="K132" s="6">
        <v>206</v>
      </c>
      <c r="L132" s="40">
        <v>0</v>
      </c>
      <c r="M132" s="6">
        <v>21.7</v>
      </c>
      <c r="N132" s="6">
        <v>21.93</v>
      </c>
      <c r="O132" s="6">
        <v>1</v>
      </c>
      <c r="P132" s="87">
        <f t="shared" si="10"/>
        <v>42.629999999999995</v>
      </c>
      <c r="Q132" s="41">
        <f t="shared" si="11"/>
        <v>0</v>
      </c>
      <c r="R132" s="42">
        <v>22.45</v>
      </c>
      <c r="S132" s="42">
        <v>5.54</v>
      </c>
      <c r="T132" s="41">
        <f t="shared" si="12"/>
        <v>16.91</v>
      </c>
      <c r="U132" s="42">
        <v>21.96</v>
      </c>
      <c r="V132" s="42">
        <v>2.27</v>
      </c>
      <c r="W132" s="51">
        <f t="shared" si="13"/>
        <v>36.6</v>
      </c>
      <c r="X132" s="41">
        <f t="shared" si="14"/>
        <v>0</v>
      </c>
      <c r="Y132" s="54">
        <v>22.56</v>
      </c>
      <c r="Z132" s="54">
        <v>1</v>
      </c>
      <c r="AA132" s="55">
        <f t="shared" si="15"/>
        <v>21.56</v>
      </c>
      <c r="AB132" s="54">
        <v>22.25</v>
      </c>
      <c r="AC132" s="56">
        <f t="shared" si="19"/>
        <v>43.81</v>
      </c>
      <c r="AD132" s="55">
        <f t="shared" si="16"/>
        <v>0</v>
      </c>
      <c r="AE132" s="54">
        <v>6.48</v>
      </c>
      <c r="AF132" s="54"/>
      <c r="AG132" s="55">
        <f t="shared" si="17"/>
        <v>50.290000000000006</v>
      </c>
    </row>
    <row r="133" spans="1:33" ht="18" customHeight="1" x14ac:dyDescent="0.25">
      <c r="A133" s="3">
        <v>126</v>
      </c>
      <c r="B133" s="3" t="s">
        <v>694</v>
      </c>
      <c r="C133" s="4" t="s">
        <v>647</v>
      </c>
      <c r="D133" s="4" t="s">
        <v>648</v>
      </c>
      <c r="E133" s="10" t="s">
        <v>649</v>
      </c>
      <c r="F133" s="10" t="s">
        <v>644</v>
      </c>
      <c r="G133" s="4" t="s">
        <v>196</v>
      </c>
      <c r="H133" s="4" t="s">
        <v>2254</v>
      </c>
      <c r="I133" s="4" t="s">
        <v>650</v>
      </c>
      <c r="J133" s="26" t="s">
        <v>651</v>
      </c>
      <c r="K133" s="6">
        <v>206</v>
      </c>
      <c r="L133" s="40">
        <v>0</v>
      </c>
      <c r="M133" s="6">
        <v>21.7</v>
      </c>
      <c r="N133" s="6">
        <v>21.93</v>
      </c>
      <c r="O133" s="6">
        <v>1</v>
      </c>
      <c r="P133" s="87">
        <f t="shared" ref="P133:P194" si="20">+L133+M133+N133-O133</f>
        <v>42.629999999999995</v>
      </c>
      <c r="Q133" s="41">
        <f t="shared" ref="Q133:Q195" si="21">+L133+M133+N133-O133-P133</f>
        <v>0</v>
      </c>
      <c r="R133" s="42">
        <v>22.45</v>
      </c>
      <c r="S133" s="42">
        <v>5.54</v>
      </c>
      <c r="T133" s="41">
        <f t="shared" ref="T133:T195" si="22">+Q133+R133-S133</f>
        <v>16.91</v>
      </c>
      <c r="U133" s="42">
        <v>21.96</v>
      </c>
      <c r="V133" s="42">
        <v>2.27</v>
      </c>
      <c r="W133" s="51">
        <f t="shared" ref="W133:W195" si="23">+T133+U133-V133</f>
        <v>36.6</v>
      </c>
      <c r="X133" s="41">
        <f t="shared" ref="X133:X195" si="24">+T133+U133-V133-W133</f>
        <v>0</v>
      </c>
      <c r="Y133" s="54">
        <v>22.56</v>
      </c>
      <c r="Z133" s="54">
        <v>1</v>
      </c>
      <c r="AA133" s="55">
        <f t="shared" ref="AA133:AA195" si="25">+X133+Y133-Z133</f>
        <v>21.56</v>
      </c>
      <c r="AB133" s="54">
        <v>22.25</v>
      </c>
      <c r="AC133" s="56">
        <f t="shared" si="19"/>
        <v>43.81</v>
      </c>
      <c r="AD133" s="55">
        <f t="shared" ref="AD133:AD195" si="26">+AA133+AB133-AC133</f>
        <v>0</v>
      </c>
      <c r="AE133" s="54">
        <v>6.48</v>
      </c>
      <c r="AF133" s="54"/>
      <c r="AG133" s="55">
        <f t="shared" ref="AG133:AG195" si="27">+AE133+AC133+AF133</f>
        <v>50.290000000000006</v>
      </c>
    </row>
    <row r="134" spans="1:33" ht="18" customHeight="1" x14ac:dyDescent="0.25">
      <c r="A134" s="3">
        <v>127</v>
      </c>
      <c r="B134" s="3" t="s">
        <v>694</v>
      </c>
      <c r="C134" s="4" t="s">
        <v>652</v>
      </c>
      <c r="D134" s="4" t="s">
        <v>653</v>
      </c>
      <c r="E134" s="10" t="s">
        <v>654</v>
      </c>
      <c r="F134" s="10" t="s">
        <v>655</v>
      </c>
      <c r="G134" s="187" t="s">
        <v>196</v>
      </c>
      <c r="H134" s="188" t="s">
        <v>2255</v>
      </c>
      <c r="I134" s="188" t="s">
        <v>656</v>
      </c>
      <c r="J134" s="189" t="s">
        <v>657</v>
      </c>
      <c r="K134" s="172">
        <v>206</v>
      </c>
      <c r="L134" s="40">
        <v>0</v>
      </c>
      <c r="M134" s="6">
        <v>21.7</v>
      </c>
      <c r="N134" s="6">
        <v>21.93</v>
      </c>
      <c r="O134" s="6">
        <v>1</v>
      </c>
      <c r="P134" s="87">
        <f t="shared" si="20"/>
        <v>42.629999999999995</v>
      </c>
      <c r="Q134" s="41">
        <f t="shared" si="21"/>
        <v>0</v>
      </c>
      <c r="R134" s="42">
        <v>22.45</v>
      </c>
      <c r="S134" s="42">
        <v>5.54</v>
      </c>
      <c r="T134" s="41">
        <f t="shared" si="22"/>
        <v>16.91</v>
      </c>
      <c r="U134" s="42">
        <v>21.96</v>
      </c>
      <c r="V134" s="42">
        <v>2.27</v>
      </c>
      <c r="W134" s="51">
        <f t="shared" si="23"/>
        <v>36.6</v>
      </c>
      <c r="X134" s="41">
        <f t="shared" si="24"/>
        <v>0</v>
      </c>
      <c r="Y134" s="54">
        <v>22.56</v>
      </c>
      <c r="Z134" s="54">
        <v>1</v>
      </c>
      <c r="AA134" s="55">
        <f t="shared" si="25"/>
        <v>21.56</v>
      </c>
      <c r="AB134" s="54">
        <v>22.25</v>
      </c>
      <c r="AC134" s="56">
        <f t="shared" si="19"/>
        <v>43.81</v>
      </c>
      <c r="AD134" s="55">
        <f t="shared" si="26"/>
        <v>0</v>
      </c>
      <c r="AE134" s="54">
        <v>6.48</v>
      </c>
      <c r="AF134" s="54"/>
      <c r="AG134" s="55">
        <f t="shared" si="27"/>
        <v>50.290000000000006</v>
      </c>
    </row>
    <row r="135" spans="1:33" ht="18" customHeight="1" x14ac:dyDescent="0.25">
      <c r="A135" s="3">
        <v>128</v>
      </c>
      <c r="B135" s="3" t="s">
        <v>694</v>
      </c>
      <c r="C135" s="4" t="s">
        <v>658</v>
      </c>
      <c r="D135" s="4" t="s">
        <v>659</v>
      </c>
      <c r="E135" s="10" t="s">
        <v>660</v>
      </c>
      <c r="F135" s="10" t="s">
        <v>655</v>
      </c>
      <c r="G135" s="187"/>
      <c r="H135" s="188"/>
      <c r="I135" s="188"/>
      <c r="J135" s="189"/>
      <c r="K135" s="173"/>
      <c r="L135" s="40">
        <v>0</v>
      </c>
      <c r="M135" s="6">
        <v>21.7</v>
      </c>
      <c r="N135" s="6">
        <v>21.93</v>
      </c>
      <c r="O135" s="6">
        <v>1</v>
      </c>
      <c r="P135" s="87">
        <f t="shared" si="20"/>
        <v>42.629999999999995</v>
      </c>
      <c r="Q135" s="41">
        <f t="shared" si="21"/>
        <v>0</v>
      </c>
      <c r="R135" s="42">
        <v>22.45</v>
      </c>
      <c r="S135" s="42">
        <v>5.54</v>
      </c>
      <c r="T135" s="41">
        <f t="shared" si="22"/>
        <v>16.91</v>
      </c>
      <c r="U135" s="42">
        <v>21.96</v>
      </c>
      <c r="V135" s="42">
        <v>2.27</v>
      </c>
      <c r="W135" s="51">
        <f t="shared" si="23"/>
        <v>36.6</v>
      </c>
      <c r="X135" s="41">
        <f t="shared" si="24"/>
        <v>0</v>
      </c>
      <c r="Y135" s="54">
        <v>22.56</v>
      </c>
      <c r="Z135" s="54">
        <v>1</v>
      </c>
      <c r="AA135" s="55">
        <f t="shared" si="25"/>
        <v>21.56</v>
      </c>
      <c r="AB135" s="54">
        <v>22.25</v>
      </c>
      <c r="AC135" s="56">
        <f t="shared" si="19"/>
        <v>43.81</v>
      </c>
      <c r="AD135" s="55">
        <f t="shared" si="26"/>
        <v>0</v>
      </c>
      <c r="AE135" s="54">
        <v>6.48</v>
      </c>
      <c r="AF135" s="54"/>
      <c r="AG135" s="55">
        <f t="shared" si="27"/>
        <v>50.290000000000006</v>
      </c>
    </row>
    <row r="136" spans="1:33" ht="18" customHeight="1" x14ac:dyDescent="0.25">
      <c r="A136" s="3">
        <v>129</v>
      </c>
      <c r="B136" s="3" t="s">
        <v>694</v>
      </c>
      <c r="C136" s="4" t="s">
        <v>661</v>
      </c>
      <c r="D136" s="4" t="s">
        <v>662</v>
      </c>
      <c r="E136" s="10" t="s">
        <v>663</v>
      </c>
      <c r="F136" s="10" t="s">
        <v>664</v>
      </c>
      <c r="G136" s="4" t="s">
        <v>196</v>
      </c>
      <c r="H136" s="4" t="s">
        <v>2256</v>
      </c>
      <c r="I136" s="4" t="s">
        <v>665</v>
      </c>
      <c r="J136" s="26" t="s">
        <v>666</v>
      </c>
      <c r="K136" s="6">
        <v>206</v>
      </c>
      <c r="L136" s="40">
        <v>0</v>
      </c>
      <c r="M136" s="6">
        <v>21.7</v>
      </c>
      <c r="N136" s="6">
        <v>21.93</v>
      </c>
      <c r="O136" s="6">
        <v>1</v>
      </c>
      <c r="P136" s="87">
        <f t="shared" si="20"/>
        <v>42.629999999999995</v>
      </c>
      <c r="Q136" s="41">
        <f t="shared" si="21"/>
        <v>0</v>
      </c>
      <c r="R136" s="42">
        <v>22.45</v>
      </c>
      <c r="S136" s="42">
        <v>5.54</v>
      </c>
      <c r="T136" s="41">
        <f t="shared" si="22"/>
        <v>16.91</v>
      </c>
      <c r="U136" s="42">
        <v>21.96</v>
      </c>
      <c r="V136" s="42">
        <v>2.27</v>
      </c>
      <c r="W136" s="51">
        <f t="shared" si="23"/>
        <v>36.6</v>
      </c>
      <c r="X136" s="41">
        <f t="shared" si="24"/>
        <v>0</v>
      </c>
      <c r="Y136" s="54">
        <v>22.56</v>
      </c>
      <c r="Z136" s="54">
        <v>1</v>
      </c>
      <c r="AA136" s="55">
        <f t="shared" si="25"/>
        <v>21.56</v>
      </c>
      <c r="AB136" s="54">
        <v>22.25</v>
      </c>
      <c r="AC136" s="56">
        <f t="shared" si="19"/>
        <v>43.81</v>
      </c>
      <c r="AD136" s="55">
        <f t="shared" si="26"/>
        <v>0</v>
      </c>
      <c r="AE136" s="54">
        <v>6.48</v>
      </c>
      <c r="AF136" s="54"/>
      <c r="AG136" s="55">
        <f t="shared" si="27"/>
        <v>50.290000000000006</v>
      </c>
    </row>
    <row r="137" spans="1:33" ht="18" customHeight="1" x14ac:dyDescent="0.25">
      <c r="A137" s="3">
        <v>130</v>
      </c>
      <c r="B137" s="3" t="s">
        <v>694</v>
      </c>
      <c r="C137" s="4" t="s">
        <v>667</v>
      </c>
      <c r="D137" s="4" t="s">
        <v>668</v>
      </c>
      <c r="E137" s="10" t="s">
        <v>669</v>
      </c>
      <c r="F137" s="10" t="s">
        <v>670</v>
      </c>
      <c r="G137" s="4" t="s">
        <v>196</v>
      </c>
      <c r="H137" s="4" t="s">
        <v>2257</v>
      </c>
      <c r="I137" s="4" t="s">
        <v>671</v>
      </c>
      <c r="J137" s="26" t="s">
        <v>672</v>
      </c>
      <c r="K137" s="6">
        <v>206</v>
      </c>
      <c r="L137" s="40">
        <v>0</v>
      </c>
      <c r="M137" s="6">
        <v>21.7</v>
      </c>
      <c r="N137" s="6">
        <v>21.93</v>
      </c>
      <c r="O137" s="6">
        <v>1</v>
      </c>
      <c r="P137" s="87">
        <f t="shared" si="20"/>
        <v>42.629999999999995</v>
      </c>
      <c r="Q137" s="41">
        <f t="shared" si="21"/>
        <v>0</v>
      </c>
      <c r="R137" s="42">
        <v>22.45</v>
      </c>
      <c r="S137" s="42">
        <v>5.54</v>
      </c>
      <c r="T137" s="41">
        <f t="shared" si="22"/>
        <v>16.91</v>
      </c>
      <c r="U137" s="42">
        <v>21.96</v>
      </c>
      <c r="V137" s="42">
        <v>2.27</v>
      </c>
      <c r="W137" s="51">
        <f t="shared" si="23"/>
        <v>36.6</v>
      </c>
      <c r="X137" s="41">
        <f t="shared" si="24"/>
        <v>0</v>
      </c>
      <c r="Y137" s="54">
        <v>22.56</v>
      </c>
      <c r="Z137" s="54">
        <v>1</v>
      </c>
      <c r="AA137" s="55">
        <f t="shared" si="25"/>
        <v>21.56</v>
      </c>
      <c r="AB137" s="54">
        <v>22.25</v>
      </c>
      <c r="AC137" s="56">
        <f t="shared" si="19"/>
        <v>43.81</v>
      </c>
      <c r="AD137" s="55">
        <f t="shared" si="26"/>
        <v>0</v>
      </c>
      <c r="AE137" s="54">
        <v>6.48</v>
      </c>
      <c r="AF137" s="54"/>
      <c r="AG137" s="55">
        <f t="shared" si="27"/>
        <v>50.290000000000006</v>
      </c>
    </row>
    <row r="138" spans="1:33" ht="18" customHeight="1" x14ac:dyDescent="0.25">
      <c r="A138" s="3">
        <v>131</v>
      </c>
      <c r="B138" s="3" t="s">
        <v>694</v>
      </c>
      <c r="C138" s="4" t="s">
        <v>673</v>
      </c>
      <c r="D138" s="4" t="s">
        <v>674</v>
      </c>
      <c r="E138" s="10" t="s">
        <v>675</v>
      </c>
      <c r="F138" s="10" t="s">
        <v>676</v>
      </c>
      <c r="G138" s="4" t="s">
        <v>196</v>
      </c>
      <c r="H138" s="4" t="s">
        <v>2258</v>
      </c>
      <c r="I138" s="4" t="s">
        <v>677</v>
      </c>
      <c r="J138" s="26" t="s">
        <v>678</v>
      </c>
      <c r="K138" s="6">
        <v>206</v>
      </c>
      <c r="L138" s="40">
        <v>0</v>
      </c>
      <c r="M138" s="6">
        <v>21.7</v>
      </c>
      <c r="N138" s="6">
        <v>21.93</v>
      </c>
      <c r="O138" s="6">
        <v>1</v>
      </c>
      <c r="P138" s="87">
        <f t="shared" si="20"/>
        <v>42.629999999999995</v>
      </c>
      <c r="Q138" s="41">
        <f t="shared" si="21"/>
        <v>0</v>
      </c>
      <c r="R138" s="42">
        <v>22.45</v>
      </c>
      <c r="S138" s="42">
        <v>5.54</v>
      </c>
      <c r="T138" s="41">
        <f t="shared" si="22"/>
        <v>16.91</v>
      </c>
      <c r="U138" s="42">
        <v>21.96</v>
      </c>
      <c r="V138" s="42">
        <v>2.27</v>
      </c>
      <c r="W138" s="51">
        <f t="shared" si="23"/>
        <v>36.6</v>
      </c>
      <c r="X138" s="41">
        <f t="shared" si="24"/>
        <v>0</v>
      </c>
      <c r="Y138" s="54">
        <v>22.56</v>
      </c>
      <c r="Z138" s="54">
        <v>1</v>
      </c>
      <c r="AA138" s="55">
        <f t="shared" si="25"/>
        <v>21.56</v>
      </c>
      <c r="AB138" s="54">
        <v>22.25</v>
      </c>
      <c r="AC138" s="56">
        <f t="shared" si="19"/>
        <v>43.81</v>
      </c>
      <c r="AD138" s="55">
        <f t="shared" si="26"/>
        <v>0</v>
      </c>
      <c r="AE138" s="54">
        <v>6.48</v>
      </c>
      <c r="AF138" s="54"/>
      <c r="AG138" s="55">
        <f t="shared" si="27"/>
        <v>50.290000000000006</v>
      </c>
    </row>
    <row r="139" spans="1:33" ht="18" customHeight="1" x14ac:dyDescent="0.25">
      <c r="A139" s="3">
        <v>132</v>
      </c>
      <c r="B139" s="3" t="s">
        <v>694</v>
      </c>
      <c r="C139" s="4" t="s">
        <v>679</v>
      </c>
      <c r="D139" s="4" t="s">
        <v>335</v>
      </c>
      <c r="E139" s="10" t="s">
        <v>680</v>
      </c>
      <c r="F139" s="10" t="s">
        <v>681</v>
      </c>
      <c r="G139" s="4" t="s">
        <v>196</v>
      </c>
      <c r="H139" s="4" t="s">
        <v>2259</v>
      </c>
      <c r="I139" s="4" t="s">
        <v>682</v>
      </c>
      <c r="J139" s="26" t="s">
        <v>683</v>
      </c>
      <c r="K139" s="6">
        <v>206</v>
      </c>
      <c r="L139" s="40">
        <v>0</v>
      </c>
      <c r="M139" s="6">
        <v>21.7</v>
      </c>
      <c r="N139" s="6">
        <v>21.93</v>
      </c>
      <c r="O139" s="6">
        <v>1</v>
      </c>
      <c r="P139" s="87">
        <f t="shared" si="20"/>
        <v>42.629999999999995</v>
      </c>
      <c r="Q139" s="41">
        <f t="shared" si="21"/>
        <v>0</v>
      </c>
      <c r="R139" s="42">
        <v>22.45</v>
      </c>
      <c r="S139" s="42">
        <v>5.54</v>
      </c>
      <c r="T139" s="41">
        <f t="shared" si="22"/>
        <v>16.91</v>
      </c>
      <c r="U139" s="42">
        <v>21.96</v>
      </c>
      <c r="V139" s="42">
        <v>2.27</v>
      </c>
      <c r="W139" s="51">
        <f t="shared" si="23"/>
        <v>36.6</v>
      </c>
      <c r="X139" s="41">
        <f t="shared" si="24"/>
        <v>0</v>
      </c>
      <c r="Y139" s="54">
        <v>22.56</v>
      </c>
      <c r="Z139" s="54">
        <v>1</v>
      </c>
      <c r="AA139" s="55">
        <f t="shared" si="25"/>
        <v>21.56</v>
      </c>
      <c r="AB139" s="54">
        <v>22.25</v>
      </c>
      <c r="AC139" s="56">
        <f t="shared" si="19"/>
        <v>43.81</v>
      </c>
      <c r="AD139" s="55">
        <f t="shared" si="26"/>
        <v>0</v>
      </c>
      <c r="AE139" s="54">
        <v>6.48</v>
      </c>
      <c r="AF139" s="54"/>
      <c r="AG139" s="55">
        <f t="shared" si="27"/>
        <v>50.290000000000006</v>
      </c>
    </row>
    <row r="140" spans="1:33" ht="18" customHeight="1" x14ac:dyDescent="0.25">
      <c r="A140" s="3">
        <v>133</v>
      </c>
      <c r="B140" s="3" t="s">
        <v>694</v>
      </c>
      <c r="C140" s="4" t="s">
        <v>684</v>
      </c>
      <c r="D140" s="4" t="s">
        <v>685</v>
      </c>
      <c r="E140" s="10" t="s">
        <v>686</v>
      </c>
      <c r="F140" s="10" t="s">
        <v>687</v>
      </c>
      <c r="G140" s="73" t="s">
        <v>196</v>
      </c>
      <c r="H140" s="73" t="s">
        <v>2260</v>
      </c>
      <c r="I140" s="73" t="s">
        <v>688</v>
      </c>
      <c r="J140" s="74" t="s">
        <v>689</v>
      </c>
      <c r="K140" s="75">
        <v>206</v>
      </c>
      <c r="L140" s="40">
        <v>0</v>
      </c>
      <c r="M140" s="6">
        <v>21.7</v>
      </c>
      <c r="N140" s="6">
        <v>21.93</v>
      </c>
      <c r="O140" s="6">
        <v>1</v>
      </c>
      <c r="P140" s="87">
        <f t="shared" si="20"/>
        <v>42.629999999999995</v>
      </c>
      <c r="Q140" s="41">
        <f t="shared" si="21"/>
        <v>0</v>
      </c>
      <c r="R140" s="42">
        <v>22.45</v>
      </c>
      <c r="S140" s="42">
        <v>5.54</v>
      </c>
      <c r="T140" s="41">
        <f t="shared" si="22"/>
        <v>16.91</v>
      </c>
      <c r="U140" s="42">
        <v>21.96</v>
      </c>
      <c r="V140" s="42">
        <v>2.27</v>
      </c>
      <c r="W140" s="51">
        <f t="shared" si="23"/>
        <v>36.6</v>
      </c>
      <c r="X140" s="41">
        <f t="shared" si="24"/>
        <v>0</v>
      </c>
      <c r="Y140" s="54">
        <v>22.56</v>
      </c>
      <c r="Z140" s="54">
        <v>1</v>
      </c>
      <c r="AA140" s="55">
        <f t="shared" si="25"/>
        <v>21.56</v>
      </c>
      <c r="AB140" s="54">
        <v>22.25</v>
      </c>
      <c r="AC140" s="56">
        <f t="shared" si="19"/>
        <v>43.81</v>
      </c>
      <c r="AD140" s="55">
        <f t="shared" si="26"/>
        <v>0</v>
      </c>
      <c r="AE140" s="54">
        <v>6.48</v>
      </c>
      <c r="AF140" s="54"/>
      <c r="AG140" s="55">
        <f t="shared" si="27"/>
        <v>50.290000000000006</v>
      </c>
    </row>
    <row r="141" spans="1:33" s="60" customFormat="1" ht="18" customHeight="1" x14ac:dyDescent="0.25">
      <c r="A141" s="95">
        <v>134</v>
      </c>
      <c r="B141" s="95" t="s">
        <v>694</v>
      </c>
      <c r="C141" s="58">
        <v>820120</v>
      </c>
      <c r="D141" s="58" t="s">
        <v>16</v>
      </c>
      <c r="E141" s="58" t="s">
        <v>17</v>
      </c>
      <c r="F141" s="58" t="s">
        <v>18</v>
      </c>
      <c r="G141" s="141" t="s">
        <v>196</v>
      </c>
      <c r="H141" s="142">
        <v>401060003609</v>
      </c>
      <c r="I141" s="143" t="s">
        <v>2579</v>
      </c>
      <c r="J141" s="144">
        <v>1753753415</v>
      </c>
      <c r="K141" s="145">
        <v>206</v>
      </c>
      <c r="L141" s="58">
        <v>0</v>
      </c>
      <c r="M141" s="124">
        <v>21.7</v>
      </c>
      <c r="N141" s="124">
        <v>21.93</v>
      </c>
      <c r="O141" s="124">
        <v>1</v>
      </c>
      <c r="P141" s="125">
        <f t="shared" si="20"/>
        <v>42.629999999999995</v>
      </c>
      <c r="Q141" s="50">
        <f t="shared" si="21"/>
        <v>0</v>
      </c>
      <c r="R141" s="58">
        <v>22.45</v>
      </c>
      <c r="S141" s="58">
        <v>5.54</v>
      </c>
      <c r="T141" s="50">
        <f t="shared" si="22"/>
        <v>16.91</v>
      </c>
      <c r="U141" s="58">
        <v>21.96</v>
      </c>
      <c r="V141" s="58">
        <v>2.27</v>
      </c>
      <c r="W141" s="50">
        <f t="shared" si="23"/>
        <v>36.6</v>
      </c>
      <c r="X141" s="50">
        <f t="shared" si="24"/>
        <v>0</v>
      </c>
      <c r="Y141" s="59">
        <v>22.56</v>
      </c>
      <c r="Z141" s="59">
        <v>1</v>
      </c>
      <c r="AA141" s="56">
        <f t="shared" si="25"/>
        <v>21.56</v>
      </c>
      <c r="AB141" s="59">
        <v>22.25</v>
      </c>
      <c r="AC141" s="56">
        <f t="shared" si="19"/>
        <v>43.81</v>
      </c>
      <c r="AD141" s="56">
        <f t="shared" si="26"/>
        <v>0</v>
      </c>
      <c r="AE141" s="59">
        <v>6.48</v>
      </c>
      <c r="AF141" s="59"/>
      <c r="AG141" s="56">
        <f t="shared" si="27"/>
        <v>50.290000000000006</v>
      </c>
    </row>
    <row r="142" spans="1:33" ht="18" customHeight="1" x14ac:dyDescent="0.25">
      <c r="A142" s="3">
        <v>135</v>
      </c>
      <c r="B142" s="3" t="s">
        <v>694</v>
      </c>
      <c r="C142" s="4" t="s">
        <v>690</v>
      </c>
      <c r="D142" s="4" t="s">
        <v>691</v>
      </c>
      <c r="E142" s="10" t="s">
        <v>692</v>
      </c>
      <c r="F142" s="10" t="s">
        <v>693</v>
      </c>
      <c r="G142" s="73" t="s">
        <v>196</v>
      </c>
      <c r="H142" s="73" t="s">
        <v>2260</v>
      </c>
      <c r="I142" s="73" t="s">
        <v>688</v>
      </c>
      <c r="J142" s="74" t="s">
        <v>689</v>
      </c>
      <c r="K142" s="75">
        <v>206</v>
      </c>
      <c r="L142" s="40">
        <v>0</v>
      </c>
      <c r="M142" s="6">
        <v>21.7</v>
      </c>
      <c r="N142" s="6">
        <v>21.93</v>
      </c>
      <c r="O142" s="6">
        <v>1</v>
      </c>
      <c r="P142" s="87">
        <f t="shared" si="20"/>
        <v>42.629999999999995</v>
      </c>
      <c r="Q142" s="41">
        <f t="shared" si="21"/>
        <v>0</v>
      </c>
      <c r="R142" s="42">
        <v>22.45</v>
      </c>
      <c r="S142" s="42">
        <v>5.54</v>
      </c>
      <c r="T142" s="41">
        <f t="shared" si="22"/>
        <v>16.91</v>
      </c>
      <c r="U142" s="42">
        <v>21.96</v>
      </c>
      <c r="V142" s="42">
        <v>2.27</v>
      </c>
      <c r="W142" s="51">
        <f t="shared" si="23"/>
        <v>36.6</v>
      </c>
      <c r="X142" s="41">
        <f t="shared" si="24"/>
        <v>0</v>
      </c>
      <c r="Y142" s="54">
        <v>22.56</v>
      </c>
      <c r="Z142" s="54">
        <v>1</v>
      </c>
      <c r="AA142" s="55">
        <f t="shared" si="25"/>
        <v>21.56</v>
      </c>
      <c r="AB142" s="54">
        <v>22.25</v>
      </c>
      <c r="AC142" s="56">
        <f t="shared" si="19"/>
        <v>43.81</v>
      </c>
      <c r="AD142" s="55">
        <f t="shared" si="26"/>
        <v>0</v>
      </c>
      <c r="AE142" s="54">
        <v>6.48</v>
      </c>
      <c r="AF142" s="54"/>
      <c r="AG142" s="55">
        <f t="shared" si="27"/>
        <v>50.290000000000006</v>
      </c>
    </row>
    <row r="143" spans="1:33" ht="18" customHeight="1" x14ac:dyDescent="0.25">
      <c r="A143" s="3">
        <v>136</v>
      </c>
      <c r="B143" s="3" t="s">
        <v>830</v>
      </c>
      <c r="C143" s="7">
        <v>801241</v>
      </c>
      <c r="D143" s="7" t="s">
        <v>695</v>
      </c>
      <c r="E143" s="7" t="s">
        <v>696</v>
      </c>
      <c r="F143" s="7" t="s">
        <v>697</v>
      </c>
      <c r="G143" s="35" t="s">
        <v>82</v>
      </c>
      <c r="H143" s="7" t="s">
        <v>2261</v>
      </c>
      <c r="I143" s="35" t="s">
        <v>698</v>
      </c>
      <c r="J143" s="7" t="s">
        <v>699</v>
      </c>
      <c r="K143" s="6">
        <v>10</v>
      </c>
      <c r="L143" s="40">
        <v>0</v>
      </c>
      <c r="M143" s="6">
        <v>21.7</v>
      </c>
      <c r="N143" s="6">
        <v>21.93</v>
      </c>
      <c r="O143" s="6">
        <v>1</v>
      </c>
      <c r="P143" s="87">
        <f t="shared" si="20"/>
        <v>42.629999999999995</v>
      </c>
      <c r="Q143" s="41">
        <f t="shared" si="21"/>
        <v>0</v>
      </c>
      <c r="R143" s="42">
        <v>22.45</v>
      </c>
      <c r="S143" s="42">
        <v>5.54</v>
      </c>
      <c r="T143" s="41">
        <f t="shared" si="22"/>
        <v>16.91</v>
      </c>
      <c r="U143" s="42">
        <v>21.96</v>
      </c>
      <c r="V143" s="42">
        <v>2.27</v>
      </c>
      <c r="W143" s="51">
        <f t="shared" si="23"/>
        <v>36.6</v>
      </c>
      <c r="X143" s="41">
        <f t="shared" si="24"/>
        <v>0</v>
      </c>
      <c r="Y143" s="54">
        <v>22.56</v>
      </c>
      <c r="Z143" s="54">
        <v>1</v>
      </c>
      <c r="AA143" s="55">
        <f t="shared" si="25"/>
        <v>21.56</v>
      </c>
      <c r="AB143" s="54">
        <v>22.25</v>
      </c>
      <c r="AC143" s="56">
        <f t="shared" si="19"/>
        <v>43.81</v>
      </c>
      <c r="AD143" s="55">
        <f t="shared" si="26"/>
        <v>0</v>
      </c>
      <c r="AE143" s="54">
        <v>6.48</v>
      </c>
      <c r="AF143" s="54"/>
      <c r="AG143" s="55">
        <f t="shared" si="27"/>
        <v>50.290000000000006</v>
      </c>
    </row>
    <row r="144" spans="1:33" ht="18" customHeight="1" x14ac:dyDescent="0.25">
      <c r="A144" s="3">
        <v>137</v>
      </c>
      <c r="B144" s="3" t="s">
        <v>830</v>
      </c>
      <c r="C144" s="7">
        <v>812072</v>
      </c>
      <c r="D144" s="7" t="s">
        <v>177</v>
      </c>
      <c r="E144" s="7" t="s">
        <v>700</v>
      </c>
      <c r="F144" s="7" t="s">
        <v>701</v>
      </c>
      <c r="G144" s="35" t="s">
        <v>82</v>
      </c>
      <c r="H144" s="7" t="s">
        <v>2262</v>
      </c>
      <c r="I144" s="35" t="s">
        <v>702</v>
      </c>
      <c r="J144" s="7" t="s">
        <v>703</v>
      </c>
      <c r="K144" s="6">
        <v>10</v>
      </c>
      <c r="L144" s="40">
        <v>0</v>
      </c>
      <c r="M144" s="6">
        <v>21.7</v>
      </c>
      <c r="N144" s="6">
        <v>21.93</v>
      </c>
      <c r="O144" s="6">
        <v>1</v>
      </c>
      <c r="P144" s="87">
        <f t="shared" si="20"/>
        <v>42.629999999999995</v>
      </c>
      <c r="Q144" s="41">
        <f t="shared" si="21"/>
        <v>0</v>
      </c>
      <c r="R144" s="42">
        <v>22.45</v>
      </c>
      <c r="S144" s="42">
        <v>5.54</v>
      </c>
      <c r="T144" s="41">
        <f t="shared" si="22"/>
        <v>16.91</v>
      </c>
      <c r="U144" s="42">
        <v>21.96</v>
      </c>
      <c r="V144" s="42">
        <v>2.27</v>
      </c>
      <c r="W144" s="51">
        <f t="shared" si="23"/>
        <v>36.6</v>
      </c>
      <c r="X144" s="41">
        <f t="shared" si="24"/>
        <v>0</v>
      </c>
      <c r="Y144" s="54">
        <v>22.56</v>
      </c>
      <c r="Z144" s="54">
        <v>1</v>
      </c>
      <c r="AA144" s="55">
        <f t="shared" si="25"/>
        <v>21.56</v>
      </c>
      <c r="AB144" s="54">
        <v>22.25</v>
      </c>
      <c r="AC144" s="56">
        <f t="shared" si="19"/>
        <v>43.81</v>
      </c>
      <c r="AD144" s="55">
        <f t="shared" si="26"/>
        <v>0</v>
      </c>
      <c r="AE144" s="54">
        <v>6.48</v>
      </c>
      <c r="AF144" s="54"/>
      <c r="AG144" s="55">
        <f t="shared" si="27"/>
        <v>50.290000000000006</v>
      </c>
    </row>
    <row r="145" spans="1:33" ht="18" hidden="1" customHeight="1" x14ac:dyDescent="0.25">
      <c r="A145" s="3">
        <v>138</v>
      </c>
      <c r="B145" s="3" t="s">
        <v>830</v>
      </c>
      <c r="C145" s="7">
        <v>507799</v>
      </c>
      <c r="D145" s="7" t="s">
        <v>704</v>
      </c>
      <c r="E145" s="7" t="s">
        <v>705</v>
      </c>
      <c r="F145" s="7" t="s">
        <v>706</v>
      </c>
      <c r="G145" s="35" t="s">
        <v>82</v>
      </c>
      <c r="H145" s="7" t="s">
        <v>2263</v>
      </c>
      <c r="I145" s="35" t="s">
        <v>707</v>
      </c>
      <c r="J145" s="7" t="s">
        <v>708</v>
      </c>
      <c r="K145" s="6">
        <v>10</v>
      </c>
      <c r="L145" s="40">
        <v>0</v>
      </c>
      <c r="M145" s="6">
        <v>21.7</v>
      </c>
      <c r="N145" s="6">
        <v>21.93</v>
      </c>
      <c r="O145" s="6">
        <v>1</v>
      </c>
      <c r="P145" s="87">
        <v>0</v>
      </c>
      <c r="Q145" s="41">
        <f t="shared" si="21"/>
        <v>42.629999999999995</v>
      </c>
      <c r="R145" s="42">
        <v>22.45</v>
      </c>
      <c r="S145" s="42">
        <v>5.54</v>
      </c>
      <c r="T145" s="41">
        <f t="shared" si="22"/>
        <v>59.54</v>
      </c>
      <c r="U145" s="42">
        <v>21.96</v>
      </c>
      <c r="V145" s="42">
        <v>2.27</v>
      </c>
      <c r="W145" s="51">
        <f t="shared" si="23"/>
        <v>79.23</v>
      </c>
      <c r="X145" s="41">
        <f t="shared" si="24"/>
        <v>0</v>
      </c>
      <c r="Y145" s="54">
        <v>22.56</v>
      </c>
      <c r="Z145" s="54">
        <v>1</v>
      </c>
      <c r="AA145" s="55">
        <f t="shared" si="25"/>
        <v>21.56</v>
      </c>
      <c r="AB145" s="54">
        <v>22.25</v>
      </c>
      <c r="AC145" s="56">
        <f t="shared" si="19"/>
        <v>43.81</v>
      </c>
      <c r="AD145" s="55">
        <f t="shared" si="26"/>
        <v>0</v>
      </c>
      <c r="AE145" s="54">
        <v>6.48</v>
      </c>
      <c r="AF145" s="54"/>
      <c r="AG145" s="55">
        <f t="shared" si="27"/>
        <v>50.290000000000006</v>
      </c>
    </row>
    <row r="146" spans="1:33" ht="18" customHeight="1" x14ac:dyDescent="0.25">
      <c r="A146" s="3">
        <v>139</v>
      </c>
      <c r="B146" s="3" t="s">
        <v>830</v>
      </c>
      <c r="C146" s="7">
        <v>663463</v>
      </c>
      <c r="D146" s="7" t="s">
        <v>709</v>
      </c>
      <c r="E146" s="7" t="s">
        <v>177</v>
      </c>
      <c r="F146" s="7" t="s">
        <v>710</v>
      </c>
      <c r="G146" s="35" t="s">
        <v>82</v>
      </c>
      <c r="H146" s="7" t="s">
        <v>2264</v>
      </c>
      <c r="I146" s="35" t="s">
        <v>711</v>
      </c>
      <c r="J146" s="7" t="s">
        <v>712</v>
      </c>
      <c r="K146" s="6">
        <v>10</v>
      </c>
      <c r="L146" s="40">
        <v>0</v>
      </c>
      <c r="M146" s="6">
        <v>21.7</v>
      </c>
      <c r="N146" s="6">
        <v>21.93</v>
      </c>
      <c r="O146" s="6">
        <v>1</v>
      </c>
      <c r="P146" s="87">
        <f t="shared" si="20"/>
        <v>42.629999999999995</v>
      </c>
      <c r="Q146" s="41">
        <f t="shared" si="21"/>
        <v>0</v>
      </c>
      <c r="R146" s="42">
        <v>22.45</v>
      </c>
      <c r="S146" s="42">
        <v>5.54</v>
      </c>
      <c r="T146" s="41">
        <f t="shared" si="22"/>
        <v>16.91</v>
      </c>
      <c r="U146" s="42">
        <v>21.96</v>
      </c>
      <c r="V146" s="42">
        <v>2.27</v>
      </c>
      <c r="W146" s="51">
        <f t="shared" si="23"/>
        <v>36.6</v>
      </c>
      <c r="X146" s="41">
        <f t="shared" si="24"/>
        <v>0</v>
      </c>
      <c r="Y146" s="54">
        <v>22.56</v>
      </c>
      <c r="Z146" s="54">
        <v>1</v>
      </c>
      <c r="AA146" s="55">
        <f t="shared" si="25"/>
        <v>21.56</v>
      </c>
      <c r="AB146" s="54">
        <v>22.25</v>
      </c>
      <c r="AC146" s="56">
        <f t="shared" si="19"/>
        <v>43.81</v>
      </c>
      <c r="AD146" s="55">
        <f t="shared" si="26"/>
        <v>0</v>
      </c>
      <c r="AE146" s="54">
        <v>6.48</v>
      </c>
      <c r="AF146" s="54"/>
      <c r="AG146" s="55">
        <f t="shared" si="27"/>
        <v>50.290000000000006</v>
      </c>
    </row>
    <row r="147" spans="1:33" ht="18" hidden="1" customHeight="1" x14ac:dyDescent="0.25">
      <c r="A147" s="3">
        <v>140</v>
      </c>
      <c r="B147" s="3" t="s">
        <v>830</v>
      </c>
      <c r="C147" s="7">
        <v>831097</v>
      </c>
      <c r="D147" s="7" t="s">
        <v>394</v>
      </c>
      <c r="E147" s="7" t="s">
        <v>14</v>
      </c>
      <c r="F147" s="7" t="s">
        <v>713</v>
      </c>
      <c r="G147" s="194" t="s">
        <v>82</v>
      </c>
      <c r="H147" s="195" t="s">
        <v>2265</v>
      </c>
      <c r="I147" s="194" t="s">
        <v>714</v>
      </c>
      <c r="J147" s="195" t="s">
        <v>715</v>
      </c>
      <c r="K147" s="172">
        <v>10</v>
      </c>
      <c r="L147" s="40">
        <v>0</v>
      </c>
      <c r="M147" s="6">
        <v>21.7</v>
      </c>
      <c r="N147" s="6">
        <v>21.93</v>
      </c>
      <c r="O147" s="6">
        <v>1</v>
      </c>
      <c r="P147" s="87">
        <v>0</v>
      </c>
      <c r="Q147" s="41">
        <f t="shared" si="21"/>
        <v>42.629999999999995</v>
      </c>
      <c r="R147" s="42">
        <v>22.45</v>
      </c>
      <c r="S147" s="42">
        <v>5.54</v>
      </c>
      <c r="T147" s="41">
        <f t="shared" si="22"/>
        <v>59.54</v>
      </c>
      <c r="U147" s="42">
        <v>21.96</v>
      </c>
      <c r="V147" s="42">
        <v>2.27</v>
      </c>
      <c r="W147" s="51">
        <f t="shared" si="23"/>
        <v>79.23</v>
      </c>
      <c r="X147" s="41">
        <f t="shared" si="24"/>
        <v>0</v>
      </c>
      <c r="Y147" s="54">
        <v>22.56</v>
      </c>
      <c r="Z147" s="54">
        <v>1</v>
      </c>
      <c r="AA147" s="55">
        <f t="shared" si="25"/>
        <v>21.56</v>
      </c>
      <c r="AB147" s="54">
        <v>22.25</v>
      </c>
      <c r="AC147" s="56">
        <f t="shared" si="19"/>
        <v>43.81</v>
      </c>
      <c r="AD147" s="55">
        <f t="shared" si="26"/>
        <v>0</v>
      </c>
      <c r="AE147" s="54">
        <v>6.48</v>
      </c>
      <c r="AF147" s="54"/>
      <c r="AG147" s="55">
        <f t="shared" si="27"/>
        <v>50.290000000000006</v>
      </c>
    </row>
    <row r="148" spans="1:33" ht="18" hidden="1" customHeight="1" x14ac:dyDescent="0.25">
      <c r="A148" s="3">
        <v>141</v>
      </c>
      <c r="B148" s="3" t="s">
        <v>830</v>
      </c>
      <c r="C148" s="7">
        <v>832714</v>
      </c>
      <c r="D148" s="7" t="s">
        <v>716</v>
      </c>
      <c r="E148" s="7" t="s">
        <v>717</v>
      </c>
      <c r="F148" s="7" t="s">
        <v>718</v>
      </c>
      <c r="G148" s="194"/>
      <c r="H148" s="195"/>
      <c r="I148" s="194"/>
      <c r="J148" s="195"/>
      <c r="K148" s="173"/>
      <c r="L148" s="40">
        <v>0</v>
      </c>
      <c r="M148" s="6">
        <v>21.7</v>
      </c>
      <c r="N148" s="6">
        <v>21.93</v>
      </c>
      <c r="O148" s="6">
        <v>1</v>
      </c>
      <c r="P148" s="87">
        <v>0</v>
      </c>
      <c r="Q148" s="41">
        <f t="shared" si="21"/>
        <v>42.629999999999995</v>
      </c>
      <c r="R148" s="42">
        <v>22.45</v>
      </c>
      <c r="S148" s="42">
        <v>5.54</v>
      </c>
      <c r="T148" s="41">
        <f t="shared" si="22"/>
        <v>59.54</v>
      </c>
      <c r="U148" s="42">
        <v>21.96</v>
      </c>
      <c r="V148" s="42">
        <v>2.27</v>
      </c>
      <c r="W148" s="51">
        <f t="shared" si="23"/>
        <v>79.23</v>
      </c>
      <c r="X148" s="41">
        <f t="shared" si="24"/>
        <v>0</v>
      </c>
      <c r="Y148" s="54">
        <v>22.56</v>
      </c>
      <c r="Z148" s="54">
        <v>1</v>
      </c>
      <c r="AA148" s="55">
        <f t="shared" si="25"/>
        <v>21.56</v>
      </c>
      <c r="AB148" s="54">
        <v>22.25</v>
      </c>
      <c r="AC148" s="56">
        <f t="shared" ref="AC148:AC172" si="28">+AA148+AB148</f>
        <v>43.81</v>
      </c>
      <c r="AD148" s="55">
        <f t="shared" si="26"/>
        <v>0</v>
      </c>
      <c r="AE148" s="54">
        <v>6.48</v>
      </c>
      <c r="AF148" s="54"/>
      <c r="AG148" s="55">
        <f t="shared" si="27"/>
        <v>50.290000000000006</v>
      </c>
    </row>
    <row r="149" spans="1:33" ht="18" customHeight="1" x14ac:dyDescent="0.25">
      <c r="A149" s="3">
        <v>142</v>
      </c>
      <c r="B149" s="3" t="s">
        <v>830</v>
      </c>
      <c r="C149" s="7">
        <v>799474</v>
      </c>
      <c r="D149" s="7" t="s">
        <v>719</v>
      </c>
      <c r="E149" s="7" t="s">
        <v>720</v>
      </c>
      <c r="F149" s="7" t="s">
        <v>721</v>
      </c>
      <c r="G149" s="35" t="s">
        <v>722</v>
      </c>
      <c r="H149" s="7" t="s">
        <v>2266</v>
      </c>
      <c r="I149" s="35" t="s">
        <v>723</v>
      </c>
      <c r="J149" s="7" t="s">
        <v>724</v>
      </c>
      <c r="K149" s="6">
        <v>59</v>
      </c>
      <c r="L149" s="40">
        <v>0</v>
      </c>
      <c r="M149" s="6">
        <v>21.7</v>
      </c>
      <c r="N149" s="6">
        <v>21.93</v>
      </c>
      <c r="O149" s="6">
        <v>1</v>
      </c>
      <c r="P149" s="87">
        <f t="shared" si="20"/>
        <v>42.629999999999995</v>
      </c>
      <c r="Q149" s="41">
        <f t="shared" si="21"/>
        <v>0</v>
      </c>
      <c r="R149" s="42">
        <v>22.45</v>
      </c>
      <c r="S149" s="42">
        <v>5.54</v>
      </c>
      <c r="T149" s="41">
        <f t="shared" si="22"/>
        <v>16.91</v>
      </c>
      <c r="U149" s="42">
        <v>21.96</v>
      </c>
      <c r="V149" s="42">
        <v>2.27</v>
      </c>
      <c r="W149" s="51">
        <f t="shared" si="23"/>
        <v>36.6</v>
      </c>
      <c r="X149" s="41">
        <f t="shared" si="24"/>
        <v>0</v>
      </c>
      <c r="Y149" s="54">
        <v>22.56</v>
      </c>
      <c r="Z149" s="54">
        <v>1</v>
      </c>
      <c r="AA149" s="55">
        <f t="shared" si="25"/>
        <v>21.56</v>
      </c>
      <c r="AB149" s="54">
        <v>22.25</v>
      </c>
      <c r="AC149" s="56">
        <f t="shared" si="28"/>
        <v>43.81</v>
      </c>
      <c r="AD149" s="55">
        <f t="shared" si="26"/>
        <v>0</v>
      </c>
      <c r="AE149" s="54">
        <v>6.48</v>
      </c>
      <c r="AF149" s="54"/>
      <c r="AG149" s="55">
        <f t="shared" si="27"/>
        <v>50.290000000000006</v>
      </c>
    </row>
    <row r="150" spans="1:33" ht="18" customHeight="1" x14ac:dyDescent="0.25">
      <c r="A150" s="3">
        <v>143</v>
      </c>
      <c r="B150" s="3" t="s">
        <v>830</v>
      </c>
      <c r="C150" s="158">
        <v>498863</v>
      </c>
      <c r="D150" s="158" t="s">
        <v>725</v>
      </c>
      <c r="E150" s="158" t="s">
        <v>726</v>
      </c>
      <c r="F150" s="158" t="s">
        <v>727</v>
      </c>
      <c r="G150" s="164" t="s">
        <v>82</v>
      </c>
      <c r="H150" s="158" t="s">
        <v>2284</v>
      </c>
      <c r="I150" s="147" t="s">
        <v>828</v>
      </c>
      <c r="J150" s="146" t="s">
        <v>829</v>
      </c>
      <c r="K150" s="148">
        <v>10</v>
      </c>
      <c r="L150" s="40">
        <v>0</v>
      </c>
      <c r="M150" s="6">
        <v>21.7</v>
      </c>
      <c r="N150" s="6">
        <v>21.93</v>
      </c>
      <c r="O150" s="6">
        <v>1</v>
      </c>
      <c r="P150" s="87">
        <f t="shared" si="20"/>
        <v>42.629999999999995</v>
      </c>
      <c r="Q150" s="41">
        <f t="shared" si="21"/>
        <v>0</v>
      </c>
      <c r="R150" s="42">
        <v>22.45</v>
      </c>
      <c r="S150" s="42">
        <v>5.54</v>
      </c>
      <c r="T150" s="41">
        <f t="shared" si="22"/>
        <v>16.91</v>
      </c>
      <c r="U150" s="42">
        <v>21.96</v>
      </c>
      <c r="V150" s="42">
        <v>2.27</v>
      </c>
      <c r="W150" s="51">
        <f t="shared" si="23"/>
        <v>36.6</v>
      </c>
      <c r="X150" s="41">
        <f t="shared" si="24"/>
        <v>0</v>
      </c>
      <c r="Y150" s="54">
        <v>22.56</v>
      </c>
      <c r="Z150" s="54">
        <v>1</v>
      </c>
      <c r="AA150" s="55">
        <f t="shared" si="25"/>
        <v>21.56</v>
      </c>
      <c r="AB150" s="54">
        <v>22.25</v>
      </c>
      <c r="AC150" s="56">
        <f t="shared" si="28"/>
        <v>43.81</v>
      </c>
      <c r="AD150" s="55">
        <f t="shared" si="26"/>
        <v>0</v>
      </c>
      <c r="AE150" s="54">
        <v>6.48</v>
      </c>
      <c r="AF150" s="54"/>
      <c r="AG150" s="55">
        <f t="shared" si="27"/>
        <v>50.290000000000006</v>
      </c>
    </row>
    <row r="151" spans="1:33" ht="18" customHeight="1" x14ac:dyDescent="0.25">
      <c r="A151" s="3">
        <v>144</v>
      </c>
      <c r="B151" s="3" t="s">
        <v>830</v>
      </c>
      <c r="C151" s="7">
        <v>576669</v>
      </c>
      <c r="D151" s="7" t="s">
        <v>728</v>
      </c>
      <c r="E151" s="7" t="s">
        <v>729</v>
      </c>
      <c r="F151" s="7" t="s">
        <v>730</v>
      </c>
      <c r="G151" s="35" t="s">
        <v>722</v>
      </c>
      <c r="H151" s="7" t="s">
        <v>2267</v>
      </c>
      <c r="I151" s="35" t="s">
        <v>731</v>
      </c>
      <c r="J151" s="7" t="s">
        <v>732</v>
      </c>
      <c r="K151" s="6">
        <v>59</v>
      </c>
      <c r="L151" s="40">
        <v>0</v>
      </c>
      <c r="M151" s="6">
        <v>21.7</v>
      </c>
      <c r="N151" s="6">
        <v>21.93</v>
      </c>
      <c r="O151" s="6">
        <v>1</v>
      </c>
      <c r="P151" s="87">
        <f t="shared" si="20"/>
        <v>42.629999999999995</v>
      </c>
      <c r="Q151" s="41">
        <f t="shared" si="21"/>
        <v>0</v>
      </c>
      <c r="R151" s="42">
        <v>22.45</v>
      </c>
      <c r="S151" s="42">
        <v>5.54</v>
      </c>
      <c r="T151" s="41">
        <f t="shared" si="22"/>
        <v>16.91</v>
      </c>
      <c r="U151" s="42">
        <v>21.96</v>
      </c>
      <c r="V151" s="42">
        <v>2.27</v>
      </c>
      <c r="W151" s="51">
        <f t="shared" si="23"/>
        <v>36.6</v>
      </c>
      <c r="X151" s="41">
        <f t="shared" si="24"/>
        <v>0</v>
      </c>
      <c r="Y151" s="54">
        <v>22.56</v>
      </c>
      <c r="Z151" s="54">
        <v>1</v>
      </c>
      <c r="AA151" s="55">
        <f t="shared" si="25"/>
        <v>21.56</v>
      </c>
      <c r="AB151" s="54">
        <v>22.25</v>
      </c>
      <c r="AC151" s="56">
        <f t="shared" si="28"/>
        <v>43.81</v>
      </c>
      <c r="AD151" s="55">
        <f t="shared" si="26"/>
        <v>0</v>
      </c>
      <c r="AE151" s="54">
        <v>6.48</v>
      </c>
      <c r="AF151" s="54"/>
      <c r="AG151" s="55">
        <f t="shared" si="27"/>
        <v>50.290000000000006</v>
      </c>
    </row>
    <row r="152" spans="1:33" ht="18" customHeight="1" x14ac:dyDescent="0.25">
      <c r="A152" s="3">
        <v>145</v>
      </c>
      <c r="B152" s="3" t="s">
        <v>830</v>
      </c>
      <c r="C152" s="7">
        <v>518428</v>
      </c>
      <c r="D152" s="7" t="s">
        <v>729</v>
      </c>
      <c r="E152" s="7" t="s">
        <v>272</v>
      </c>
      <c r="F152" s="7" t="s">
        <v>733</v>
      </c>
      <c r="G152" s="35" t="s">
        <v>82</v>
      </c>
      <c r="H152" s="7" t="s">
        <v>2268</v>
      </c>
      <c r="I152" s="35" t="s">
        <v>734</v>
      </c>
      <c r="J152" s="7" t="s">
        <v>735</v>
      </c>
      <c r="K152" s="6">
        <v>10</v>
      </c>
      <c r="L152" s="40">
        <v>0</v>
      </c>
      <c r="M152" s="6">
        <v>21.7</v>
      </c>
      <c r="N152" s="6">
        <v>21.93</v>
      </c>
      <c r="O152" s="6">
        <v>1</v>
      </c>
      <c r="P152" s="87">
        <f t="shared" si="20"/>
        <v>42.629999999999995</v>
      </c>
      <c r="Q152" s="41">
        <f t="shared" si="21"/>
        <v>0</v>
      </c>
      <c r="R152" s="42">
        <v>22.45</v>
      </c>
      <c r="S152" s="42">
        <v>5.54</v>
      </c>
      <c r="T152" s="41">
        <f t="shared" si="22"/>
        <v>16.91</v>
      </c>
      <c r="U152" s="42">
        <v>21.96</v>
      </c>
      <c r="V152" s="42">
        <v>2.27</v>
      </c>
      <c r="W152" s="51">
        <f t="shared" si="23"/>
        <v>36.6</v>
      </c>
      <c r="X152" s="41">
        <f t="shared" si="24"/>
        <v>0</v>
      </c>
      <c r="Y152" s="54">
        <v>22.56</v>
      </c>
      <c r="Z152" s="54">
        <v>1</v>
      </c>
      <c r="AA152" s="55">
        <f t="shared" si="25"/>
        <v>21.56</v>
      </c>
      <c r="AB152" s="54">
        <v>22.25</v>
      </c>
      <c r="AC152" s="56">
        <f t="shared" si="28"/>
        <v>43.81</v>
      </c>
      <c r="AD152" s="55">
        <f t="shared" si="26"/>
        <v>0</v>
      </c>
      <c r="AE152" s="54">
        <v>6.48</v>
      </c>
      <c r="AF152" s="54"/>
      <c r="AG152" s="55">
        <f t="shared" si="27"/>
        <v>50.290000000000006</v>
      </c>
    </row>
    <row r="153" spans="1:33" ht="18" customHeight="1" x14ac:dyDescent="0.25">
      <c r="A153" s="3">
        <v>146</v>
      </c>
      <c r="B153" s="3" t="s">
        <v>830</v>
      </c>
      <c r="C153" s="81">
        <v>831102</v>
      </c>
      <c r="D153" s="7" t="s">
        <v>736</v>
      </c>
      <c r="E153" s="7" t="s">
        <v>59</v>
      </c>
      <c r="F153" s="7" t="s">
        <v>737</v>
      </c>
      <c r="G153" s="190" t="s">
        <v>2560</v>
      </c>
      <c r="H153" s="196" t="s">
        <v>2581</v>
      </c>
      <c r="I153" s="198" t="s">
        <v>2582</v>
      </c>
      <c r="J153" s="200">
        <v>1722873112</v>
      </c>
      <c r="K153" s="172">
        <v>17</v>
      </c>
      <c r="L153" s="40">
        <v>0</v>
      </c>
      <c r="M153" s="6">
        <v>21.7</v>
      </c>
      <c r="N153" s="6">
        <v>21.93</v>
      </c>
      <c r="O153" s="6">
        <v>1</v>
      </c>
      <c r="P153" s="87">
        <f t="shared" si="20"/>
        <v>42.629999999999995</v>
      </c>
      <c r="Q153" s="41">
        <f t="shared" si="21"/>
        <v>0</v>
      </c>
      <c r="R153" s="42">
        <v>22.45</v>
      </c>
      <c r="S153" s="42">
        <v>5.54</v>
      </c>
      <c r="T153" s="41">
        <f t="shared" si="22"/>
        <v>16.91</v>
      </c>
      <c r="U153" s="42">
        <v>21.96</v>
      </c>
      <c r="V153" s="42">
        <v>2.27</v>
      </c>
      <c r="W153" s="51">
        <f t="shared" si="23"/>
        <v>36.6</v>
      </c>
      <c r="X153" s="41">
        <f t="shared" si="24"/>
        <v>0</v>
      </c>
      <c r="Y153" s="54">
        <v>22.56</v>
      </c>
      <c r="Z153" s="54">
        <v>1</v>
      </c>
      <c r="AA153" s="55">
        <f t="shared" si="25"/>
        <v>21.56</v>
      </c>
      <c r="AB153" s="54">
        <v>22.25</v>
      </c>
      <c r="AC153" s="56">
        <f t="shared" si="28"/>
        <v>43.81</v>
      </c>
      <c r="AD153" s="55">
        <f t="shared" si="26"/>
        <v>0</v>
      </c>
      <c r="AE153" s="54">
        <v>6.48</v>
      </c>
      <c r="AF153" s="54"/>
      <c r="AG153" s="55">
        <f t="shared" si="27"/>
        <v>50.290000000000006</v>
      </c>
    </row>
    <row r="154" spans="1:33" ht="18" customHeight="1" x14ac:dyDescent="0.25">
      <c r="A154" s="3">
        <v>147</v>
      </c>
      <c r="B154" s="3" t="s">
        <v>830</v>
      </c>
      <c r="C154" s="81">
        <v>715751</v>
      </c>
      <c r="D154" s="7" t="s">
        <v>738</v>
      </c>
      <c r="E154" s="7" t="s">
        <v>739</v>
      </c>
      <c r="F154" s="7" t="s">
        <v>740</v>
      </c>
      <c r="G154" s="191"/>
      <c r="H154" s="197"/>
      <c r="I154" s="199"/>
      <c r="J154" s="201"/>
      <c r="K154" s="173"/>
      <c r="L154" s="40">
        <v>0</v>
      </c>
      <c r="M154" s="6">
        <v>21.7</v>
      </c>
      <c r="N154" s="6">
        <v>21.93</v>
      </c>
      <c r="O154" s="6">
        <v>1</v>
      </c>
      <c r="P154" s="87">
        <f t="shared" si="20"/>
        <v>42.629999999999995</v>
      </c>
      <c r="Q154" s="41">
        <f t="shared" si="21"/>
        <v>0</v>
      </c>
      <c r="R154" s="42">
        <v>22.45</v>
      </c>
      <c r="S154" s="42">
        <v>5.54</v>
      </c>
      <c r="T154" s="41">
        <f t="shared" si="22"/>
        <v>16.91</v>
      </c>
      <c r="U154" s="42">
        <v>21.96</v>
      </c>
      <c r="V154" s="42">
        <v>2.27</v>
      </c>
      <c r="W154" s="51">
        <f t="shared" si="23"/>
        <v>36.6</v>
      </c>
      <c r="X154" s="41">
        <f t="shared" si="24"/>
        <v>0</v>
      </c>
      <c r="Y154" s="54">
        <v>22.56</v>
      </c>
      <c r="Z154" s="54">
        <v>1</v>
      </c>
      <c r="AA154" s="55">
        <f t="shared" si="25"/>
        <v>21.56</v>
      </c>
      <c r="AB154" s="54">
        <v>22.25</v>
      </c>
      <c r="AC154" s="56">
        <f t="shared" si="28"/>
        <v>43.81</v>
      </c>
      <c r="AD154" s="55">
        <f t="shared" si="26"/>
        <v>0</v>
      </c>
      <c r="AE154" s="54">
        <v>6.48</v>
      </c>
      <c r="AF154" s="54"/>
      <c r="AG154" s="55">
        <f t="shared" si="27"/>
        <v>50.290000000000006</v>
      </c>
    </row>
    <row r="155" spans="1:33" ht="18" customHeight="1" x14ac:dyDescent="0.25">
      <c r="A155" s="3">
        <v>148</v>
      </c>
      <c r="B155" s="3" t="s">
        <v>830</v>
      </c>
      <c r="C155" s="7">
        <v>799475</v>
      </c>
      <c r="D155" s="7" t="s">
        <v>741</v>
      </c>
      <c r="E155" s="7" t="s">
        <v>4</v>
      </c>
      <c r="F155" s="7" t="s">
        <v>742</v>
      </c>
      <c r="G155" s="35" t="s">
        <v>722</v>
      </c>
      <c r="H155" s="7" t="s">
        <v>2269</v>
      </c>
      <c r="I155" s="35" t="s">
        <v>743</v>
      </c>
      <c r="J155" s="7" t="s">
        <v>744</v>
      </c>
      <c r="K155" s="6">
        <v>59</v>
      </c>
      <c r="L155" s="40">
        <v>0</v>
      </c>
      <c r="M155" s="6">
        <v>21.7</v>
      </c>
      <c r="N155" s="6">
        <v>21.93</v>
      </c>
      <c r="O155" s="6">
        <v>1</v>
      </c>
      <c r="P155" s="87">
        <f t="shared" si="20"/>
        <v>42.629999999999995</v>
      </c>
      <c r="Q155" s="41">
        <f t="shared" si="21"/>
        <v>0</v>
      </c>
      <c r="R155" s="42">
        <v>22.45</v>
      </c>
      <c r="S155" s="42">
        <v>5.54</v>
      </c>
      <c r="T155" s="41">
        <f t="shared" si="22"/>
        <v>16.91</v>
      </c>
      <c r="U155" s="42">
        <v>21.96</v>
      </c>
      <c r="V155" s="42">
        <v>2.27</v>
      </c>
      <c r="W155" s="51">
        <f t="shared" si="23"/>
        <v>36.6</v>
      </c>
      <c r="X155" s="41">
        <f t="shared" si="24"/>
        <v>0</v>
      </c>
      <c r="Y155" s="54">
        <v>22.56</v>
      </c>
      <c r="Z155" s="54">
        <v>1</v>
      </c>
      <c r="AA155" s="55">
        <f t="shared" si="25"/>
        <v>21.56</v>
      </c>
      <c r="AB155" s="54">
        <v>22.25</v>
      </c>
      <c r="AC155" s="56">
        <f t="shared" si="28"/>
        <v>43.81</v>
      </c>
      <c r="AD155" s="55">
        <f t="shared" si="26"/>
        <v>0</v>
      </c>
      <c r="AE155" s="54">
        <v>6.48</v>
      </c>
      <c r="AF155" s="54"/>
      <c r="AG155" s="55">
        <f t="shared" si="27"/>
        <v>50.290000000000006</v>
      </c>
    </row>
    <row r="156" spans="1:33" ht="18" customHeight="1" x14ac:dyDescent="0.25">
      <c r="A156" s="3">
        <v>149</v>
      </c>
      <c r="B156" s="3" t="s">
        <v>830</v>
      </c>
      <c r="C156" s="7">
        <v>715750</v>
      </c>
      <c r="D156" s="7" t="s">
        <v>745</v>
      </c>
      <c r="E156" s="7" t="s">
        <v>23</v>
      </c>
      <c r="F156" s="7" t="s">
        <v>746</v>
      </c>
      <c r="G156" s="35" t="s">
        <v>196</v>
      </c>
      <c r="H156" s="7" t="s">
        <v>2270</v>
      </c>
      <c r="I156" s="35" t="s">
        <v>747</v>
      </c>
      <c r="J156" s="7" t="s">
        <v>748</v>
      </c>
      <c r="K156" s="6">
        <v>206</v>
      </c>
      <c r="L156" s="40">
        <v>0</v>
      </c>
      <c r="M156" s="6">
        <v>21.7</v>
      </c>
      <c r="N156" s="6">
        <v>21.93</v>
      </c>
      <c r="O156" s="6">
        <v>1</v>
      </c>
      <c r="P156" s="87">
        <f t="shared" si="20"/>
        <v>42.629999999999995</v>
      </c>
      <c r="Q156" s="41">
        <f t="shared" si="21"/>
        <v>0</v>
      </c>
      <c r="R156" s="42">
        <v>22.45</v>
      </c>
      <c r="S156" s="42">
        <v>5.54</v>
      </c>
      <c r="T156" s="41">
        <f t="shared" si="22"/>
        <v>16.91</v>
      </c>
      <c r="U156" s="42">
        <v>21.96</v>
      </c>
      <c r="V156" s="42">
        <v>2.27</v>
      </c>
      <c r="W156" s="51">
        <f t="shared" si="23"/>
        <v>36.6</v>
      </c>
      <c r="X156" s="41">
        <f t="shared" si="24"/>
        <v>0</v>
      </c>
      <c r="Y156" s="54">
        <v>22.56</v>
      </c>
      <c r="Z156" s="54">
        <v>1</v>
      </c>
      <c r="AA156" s="55">
        <f t="shared" si="25"/>
        <v>21.56</v>
      </c>
      <c r="AB156" s="54">
        <v>22.25</v>
      </c>
      <c r="AC156" s="56">
        <f t="shared" si="28"/>
        <v>43.81</v>
      </c>
      <c r="AD156" s="55">
        <f t="shared" si="26"/>
        <v>0</v>
      </c>
      <c r="AE156" s="54">
        <v>6.48</v>
      </c>
      <c r="AF156" s="54"/>
      <c r="AG156" s="55">
        <f t="shared" si="27"/>
        <v>50.290000000000006</v>
      </c>
    </row>
    <row r="157" spans="1:33" ht="18" customHeight="1" x14ac:dyDescent="0.25">
      <c r="A157" s="3">
        <v>150</v>
      </c>
      <c r="B157" s="3" t="s">
        <v>830</v>
      </c>
      <c r="C157" s="7">
        <v>681417</v>
      </c>
      <c r="D157" s="7" t="s">
        <v>749</v>
      </c>
      <c r="E157" s="7" t="s">
        <v>30</v>
      </c>
      <c r="F157" s="7" t="s">
        <v>750</v>
      </c>
      <c r="G157" s="32" t="s">
        <v>241</v>
      </c>
      <c r="H157" s="7" t="s">
        <v>2271</v>
      </c>
      <c r="I157" s="35" t="s">
        <v>751</v>
      </c>
      <c r="J157" s="7" t="s">
        <v>752</v>
      </c>
      <c r="K157" s="6">
        <v>604</v>
      </c>
      <c r="L157" s="40">
        <v>0</v>
      </c>
      <c r="M157" s="6">
        <v>21.7</v>
      </c>
      <c r="N157" s="6">
        <v>21.93</v>
      </c>
      <c r="O157" s="6">
        <v>1</v>
      </c>
      <c r="P157" s="87">
        <f t="shared" si="20"/>
        <v>42.629999999999995</v>
      </c>
      <c r="Q157" s="41">
        <f t="shared" si="21"/>
        <v>0</v>
      </c>
      <c r="R157" s="42">
        <v>22.45</v>
      </c>
      <c r="S157" s="42">
        <v>5.54</v>
      </c>
      <c r="T157" s="41">
        <f t="shared" si="22"/>
        <v>16.91</v>
      </c>
      <c r="U157" s="42">
        <v>21.96</v>
      </c>
      <c r="V157" s="42">
        <v>2.27</v>
      </c>
      <c r="W157" s="51">
        <f t="shared" si="23"/>
        <v>36.6</v>
      </c>
      <c r="X157" s="41">
        <f t="shared" si="24"/>
        <v>0</v>
      </c>
      <c r="Y157" s="54">
        <v>22.56</v>
      </c>
      <c r="Z157" s="54">
        <v>1</v>
      </c>
      <c r="AA157" s="55">
        <f t="shared" si="25"/>
        <v>21.56</v>
      </c>
      <c r="AB157" s="54">
        <v>22.25</v>
      </c>
      <c r="AC157" s="56">
        <f t="shared" si="28"/>
        <v>43.81</v>
      </c>
      <c r="AD157" s="55">
        <f t="shared" si="26"/>
        <v>0</v>
      </c>
      <c r="AE157" s="54">
        <v>6.48</v>
      </c>
      <c r="AF157" s="54"/>
      <c r="AG157" s="55">
        <f t="shared" si="27"/>
        <v>50.290000000000006</v>
      </c>
    </row>
    <row r="158" spans="1:33" ht="18" customHeight="1" x14ac:dyDescent="0.25">
      <c r="A158" s="3">
        <v>151</v>
      </c>
      <c r="B158" s="3" t="s">
        <v>830</v>
      </c>
      <c r="C158" s="7">
        <v>663451</v>
      </c>
      <c r="D158" s="7" t="s">
        <v>34</v>
      </c>
      <c r="E158" s="7" t="s">
        <v>753</v>
      </c>
      <c r="F158" s="7" t="s">
        <v>754</v>
      </c>
      <c r="G158" s="35" t="s">
        <v>82</v>
      </c>
      <c r="H158" s="30">
        <v>2203900791</v>
      </c>
      <c r="I158" s="35" t="s">
        <v>755</v>
      </c>
      <c r="J158" s="30">
        <v>1753020328</v>
      </c>
      <c r="K158" s="6">
        <v>10</v>
      </c>
      <c r="L158" s="40">
        <v>0</v>
      </c>
      <c r="M158" s="6">
        <v>21.7</v>
      </c>
      <c r="N158" s="6">
        <v>21.93</v>
      </c>
      <c r="O158" s="6">
        <v>1</v>
      </c>
      <c r="P158" s="87">
        <f t="shared" si="20"/>
        <v>42.629999999999995</v>
      </c>
      <c r="Q158" s="41">
        <f t="shared" si="21"/>
        <v>0</v>
      </c>
      <c r="R158" s="42">
        <v>22.45</v>
      </c>
      <c r="S158" s="42">
        <v>5.54</v>
      </c>
      <c r="T158" s="41">
        <f t="shared" si="22"/>
        <v>16.91</v>
      </c>
      <c r="U158" s="42">
        <v>21.96</v>
      </c>
      <c r="V158" s="42">
        <v>2.27</v>
      </c>
      <c r="W158" s="51">
        <f t="shared" si="23"/>
        <v>36.6</v>
      </c>
      <c r="X158" s="41">
        <f t="shared" si="24"/>
        <v>0</v>
      </c>
      <c r="Y158" s="54">
        <v>22.56</v>
      </c>
      <c r="Z158" s="54">
        <v>1</v>
      </c>
      <c r="AA158" s="55">
        <f t="shared" si="25"/>
        <v>21.56</v>
      </c>
      <c r="AB158" s="54">
        <v>22.25</v>
      </c>
      <c r="AC158" s="56">
        <f t="shared" si="28"/>
        <v>43.81</v>
      </c>
      <c r="AD158" s="55">
        <f t="shared" si="26"/>
        <v>0</v>
      </c>
      <c r="AE158" s="54">
        <v>6.48</v>
      </c>
      <c r="AF158" s="54"/>
      <c r="AG158" s="55">
        <f t="shared" si="27"/>
        <v>50.290000000000006</v>
      </c>
    </row>
    <row r="159" spans="1:33" ht="18" customHeight="1" x14ac:dyDescent="0.25">
      <c r="A159" s="3">
        <v>152</v>
      </c>
      <c r="B159" s="3" t="s">
        <v>830</v>
      </c>
      <c r="C159" s="7">
        <v>507801</v>
      </c>
      <c r="D159" s="7" t="s">
        <v>756</v>
      </c>
      <c r="E159" s="7" t="s">
        <v>757</v>
      </c>
      <c r="F159" s="7" t="s">
        <v>758</v>
      </c>
      <c r="G159" s="35" t="s">
        <v>262</v>
      </c>
      <c r="H159" s="7">
        <v>1050734806</v>
      </c>
      <c r="I159" s="35" t="s">
        <v>759</v>
      </c>
      <c r="J159" s="7">
        <v>1727412965</v>
      </c>
      <c r="K159" s="6">
        <v>30</v>
      </c>
      <c r="L159" s="40">
        <v>0</v>
      </c>
      <c r="M159" s="6">
        <v>21.7</v>
      </c>
      <c r="N159" s="6">
        <v>21.93</v>
      </c>
      <c r="O159" s="6">
        <v>1</v>
      </c>
      <c r="P159" s="87">
        <f t="shared" si="20"/>
        <v>42.629999999999995</v>
      </c>
      <c r="Q159" s="41">
        <f t="shared" si="21"/>
        <v>0</v>
      </c>
      <c r="R159" s="42">
        <v>22.45</v>
      </c>
      <c r="S159" s="42">
        <v>5.54</v>
      </c>
      <c r="T159" s="41">
        <f t="shared" si="22"/>
        <v>16.91</v>
      </c>
      <c r="U159" s="42">
        <v>21.96</v>
      </c>
      <c r="V159" s="42">
        <v>2.27</v>
      </c>
      <c r="W159" s="51">
        <f t="shared" si="23"/>
        <v>36.6</v>
      </c>
      <c r="X159" s="41">
        <f t="shared" si="24"/>
        <v>0</v>
      </c>
      <c r="Y159" s="54">
        <v>22.56</v>
      </c>
      <c r="Z159" s="54">
        <v>1</v>
      </c>
      <c r="AA159" s="55">
        <f t="shared" si="25"/>
        <v>21.56</v>
      </c>
      <c r="AB159" s="54">
        <v>22.25</v>
      </c>
      <c r="AC159" s="56">
        <f t="shared" si="28"/>
        <v>43.81</v>
      </c>
      <c r="AD159" s="55">
        <f t="shared" si="26"/>
        <v>0</v>
      </c>
      <c r="AE159" s="54">
        <v>6.48</v>
      </c>
      <c r="AF159" s="54"/>
      <c r="AG159" s="55">
        <f t="shared" si="27"/>
        <v>50.290000000000006</v>
      </c>
    </row>
    <row r="160" spans="1:33" ht="18" customHeight="1" x14ac:dyDescent="0.25">
      <c r="A160" s="3">
        <v>153</v>
      </c>
      <c r="B160" s="3" t="s">
        <v>830</v>
      </c>
      <c r="C160" s="7">
        <v>596158</v>
      </c>
      <c r="D160" s="7" t="s">
        <v>123</v>
      </c>
      <c r="E160" s="7" t="s">
        <v>760</v>
      </c>
      <c r="F160" s="7" t="s">
        <v>761</v>
      </c>
      <c r="G160" s="35" t="s">
        <v>82</v>
      </c>
      <c r="H160" s="7" t="s">
        <v>2272</v>
      </c>
      <c r="I160" s="35" t="s">
        <v>762</v>
      </c>
      <c r="J160" s="7" t="s">
        <v>763</v>
      </c>
      <c r="K160" s="6">
        <v>10</v>
      </c>
      <c r="L160" s="40">
        <v>0</v>
      </c>
      <c r="M160" s="6">
        <v>21.7</v>
      </c>
      <c r="N160" s="6">
        <v>21.93</v>
      </c>
      <c r="O160" s="6">
        <v>1</v>
      </c>
      <c r="P160" s="87">
        <f t="shared" si="20"/>
        <v>42.629999999999995</v>
      </c>
      <c r="Q160" s="41">
        <f t="shared" si="21"/>
        <v>0</v>
      </c>
      <c r="R160" s="42">
        <v>22.45</v>
      </c>
      <c r="S160" s="42">
        <v>5.54</v>
      </c>
      <c r="T160" s="41">
        <f t="shared" si="22"/>
        <v>16.91</v>
      </c>
      <c r="U160" s="42">
        <v>21.96</v>
      </c>
      <c r="V160" s="42">
        <v>2.27</v>
      </c>
      <c r="W160" s="51">
        <f t="shared" si="23"/>
        <v>36.6</v>
      </c>
      <c r="X160" s="41">
        <f t="shared" si="24"/>
        <v>0</v>
      </c>
      <c r="Y160" s="54">
        <v>22.56</v>
      </c>
      <c r="Z160" s="54">
        <v>1</v>
      </c>
      <c r="AA160" s="55">
        <f t="shared" si="25"/>
        <v>21.56</v>
      </c>
      <c r="AB160" s="54">
        <v>22.25</v>
      </c>
      <c r="AC160" s="56">
        <f t="shared" si="28"/>
        <v>43.81</v>
      </c>
      <c r="AD160" s="55">
        <f t="shared" si="26"/>
        <v>0</v>
      </c>
      <c r="AE160" s="54">
        <v>6.48</v>
      </c>
      <c r="AF160" s="54"/>
      <c r="AG160" s="55">
        <f t="shared" si="27"/>
        <v>50.290000000000006</v>
      </c>
    </row>
    <row r="161" spans="1:33" ht="18" customHeight="1" x14ac:dyDescent="0.25">
      <c r="A161" s="3">
        <v>154</v>
      </c>
      <c r="B161" s="3" t="s">
        <v>830</v>
      </c>
      <c r="C161" s="5">
        <v>634911</v>
      </c>
      <c r="D161" s="7" t="s">
        <v>393</v>
      </c>
      <c r="E161" s="7" t="s">
        <v>286</v>
      </c>
      <c r="F161" s="7" t="s">
        <v>2194</v>
      </c>
      <c r="G161" s="7" t="s">
        <v>196</v>
      </c>
      <c r="H161" s="7" t="s">
        <v>2273</v>
      </c>
      <c r="I161" s="7" t="s">
        <v>765</v>
      </c>
      <c r="J161" s="7" t="s">
        <v>766</v>
      </c>
      <c r="K161" s="6">
        <v>206</v>
      </c>
      <c r="L161" s="40">
        <v>0</v>
      </c>
      <c r="M161" s="6">
        <v>21.7</v>
      </c>
      <c r="N161" s="6">
        <v>21.93</v>
      </c>
      <c r="O161" s="6">
        <v>1</v>
      </c>
      <c r="P161" s="87">
        <f t="shared" si="20"/>
        <v>42.629999999999995</v>
      </c>
      <c r="Q161" s="41">
        <f t="shared" si="21"/>
        <v>0</v>
      </c>
      <c r="R161" s="42">
        <v>22.45</v>
      </c>
      <c r="S161" s="42">
        <v>5.54</v>
      </c>
      <c r="T161" s="41">
        <f t="shared" si="22"/>
        <v>16.91</v>
      </c>
      <c r="U161" s="42">
        <v>21.96</v>
      </c>
      <c r="V161" s="42">
        <v>2.27</v>
      </c>
      <c r="W161" s="51">
        <f t="shared" si="23"/>
        <v>36.6</v>
      </c>
      <c r="X161" s="41">
        <f t="shared" si="24"/>
        <v>0</v>
      </c>
      <c r="Y161" s="54">
        <v>22.56</v>
      </c>
      <c r="Z161" s="54">
        <v>1</v>
      </c>
      <c r="AA161" s="55">
        <f t="shared" si="25"/>
        <v>21.56</v>
      </c>
      <c r="AB161" s="54">
        <v>22.25</v>
      </c>
      <c r="AC161" s="56">
        <f t="shared" si="28"/>
        <v>43.81</v>
      </c>
      <c r="AD161" s="55">
        <f t="shared" si="26"/>
        <v>0</v>
      </c>
      <c r="AE161" s="54">
        <v>6.48</v>
      </c>
      <c r="AF161" s="54"/>
      <c r="AG161" s="55">
        <f t="shared" si="27"/>
        <v>50.290000000000006</v>
      </c>
    </row>
    <row r="162" spans="1:33" ht="18" customHeight="1" x14ac:dyDescent="0.25">
      <c r="A162" s="3">
        <v>155</v>
      </c>
      <c r="B162" s="3" t="s">
        <v>830</v>
      </c>
      <c r="C162" s="5">
        <v>799473</v>
      </c>
      <c r="D162" s="7" t="s">
        <v>311</v>
      </c>
      <c r="E162" s="7" t="s">
        <v>296</v>
      </c>
      <c r="F162" s="7" t="s">
        <v>767</v>
      </c>
      <c r="G162" s="7" t="s">
        <v>196</v>
      </c>
      <c r="H162" s="7" t="s">
        <v>2274</v>
      </c>
      <c r="I162" s="7" t="s">
        <v>768</v>
      </c>
      <c r="J162" s="7" t="s">
        <v>769</v>
      </c>
      <c r="K162" s="6">
        <v>206</v>
      </c>
      <c r="L162" s="40">
        <v>0</v>
      </c>
      <c r="M162" s="6">
        <v>21.7</v>
      </c>
      <c r="N162" s="6">
        <v>21.93</v>
      </c>
      <c r="O162" s="6">
        <v>1</v>
      </c>
      <c r="P162" s="87">
        <f t="shared" si="20"/>
        <v>42.629999999999995</v>
      </c>
      <c r="Q162" s="41">
        <f t="shared" si="21"/>
        <v>0</v>
      </c>
      <c r="R162" s="42">
        <v>22.45</v>
      </c>
      <c r="S162" s="42">
        <v>5.54</v>
      </c>
      <c r="T162" s="41">
        <f t="shared" si="22"/>
        <v>16.91</v>
      </c>
      <c r="U162" s="42">
        <v>21.96</v>
      </c>
      <c r="V162" s="42">
        <v>2.27</v>
      </c>
      <c r="W162" s="51">
        <f t="shared" si="23"/>
        <v>36.6</v>
      </c>
      <c r="X162" s="41">
        <f t="shared" si="24"/>
        <v>0</v>
      </c>
      <c r="Y162" s="54">
        <v>22.56</v>
      </c>
      <c r="Z162" s="54">
        <v>1</v>
      </c>
      <c r="AA162" s="55">
        <f t="shared" si="25"/>
        <v>21.56</v>
      </c>
      <c r="AB162" s="54">
        <v>22.25</v>
      </c>
      <c r="AC162" s="56">
        <f t="shared" si="28"/>
        <v>43.81</v>
      </c>
      <c r="AD162" s="55">
        <f t="shared" si="26"/>
        <v>0</v>
      </c>
      <c r="AE162" s="54">
        <v>6.48</v>
      </c>
      <c r="AF162" s="54"/>
      <c r="AG162" s="55">
        <f t="shared" si="27"/>
        <v>50.290000000000006</v>
      </c>
    </row>
    <row r="163" spans="1:33" ht="18" customHeight="1" x14ac:dyDescent="0.25">
      <c r="A163" s="3">
        <v>156</v>
      </c>
      <c r="B163" s="3" t="s">
        <v>830</v>
      </c>
      <c r="C163" s="157">
        <v>801248</v>
      </c>
      <c r="D163" s="158" t="s">
        <v>2431</v>
      </c>
      <c r="E163" s="158" t="s">
        <v>2432</v>
      </c>
      <c r="F163" s="158" t="s">
        <v>770</v>
      </c>
      <c r="G163" s="223" t="s">
        <v>82</v>
      </c>
      <c r="H163" s="225" t="s">
        <v>2284</v>
      </c>
      <c r="I163" s="233" t="s">
        <v>828</v>
      </c>
      <c r="J163" s="232" t="s">
        <v>829</v>
      </c>
      <c r="K163" s="172">
        <v>10</v>
      </c>
      <c r="L163" s="40">
        <v>0</v>
      </c>
      <c r="M163" s="6">
        <v>21.7</v>
      </c>
      <c r="N163" s="6">
        <v>21.93</v>
      </c>
      <c r="O163" s="6">
        <v>1</v>
      </c>
      <c r="P163" s="87">
        <f t="shared" si="20"/>
        <v>42.629999999999995</v>
      </c>
      <c r="Q163" s="41">
        <f t="shared" si="21"/>
        <v>0</v>
      </c>
      <c r="R163" s="42">
        <v>22.45</v>
      </c>
      <c r="S163" s="42">
        <v>5.54</v>
      </c>
      <c r="T163" s="41">
        <f t="shared" si="22"/>
        <v>16.91</v>
      </c>
      <c r="U163" s="42">
        <v>21.96</v>
      </c>
      <c r="V163" s="42">
        <v>2.27</v>
      </c>
      <c r="W163" s="51">
        <f t="shared" si="23"/>
        <v>36.6</v>
      </c>
      <c r="X163" s="41">
        <f t="shared" si="24"/>
        <v>0</v>
      </c>
      <c r="Y163" s="54">
        <v>22.56</v>
      </c>
      <c r="Z163" s="54">
        <v>1</v>
      </c>
      <c r="AA163" s="55">
        <f t="shared" si="25"/>
        <v>21.56</v>
      </c>
      <c r="AB163" s="54">
        <v>22.25</v>
      </c>
      <c r="AC163" s="56">
        <f t="shared" si="28"/>
        <v>43.81</v>
      </c>
      <c r="AD163" s="55">
        <f t="shared" si="26"/>
        <v>0</v>
      </c>
      <c r="AE163" s="54">
        <v>6.48</v>
      </c>
      <c r="AF163" s="54"/>
      <c r="AG163" s="55">
        <f t="shared" si="27"/>
        <v>50.290000000000006</v>
      </c>
    </row>
    <row r="164" spans="1:33" ht="18" customHeight="1" x14ac:dyDescent="0.25">
      <c r="A164" s="3">
        <v>157</v>
      </c>
      <c r="B164" s="3" t="s">
        <v>830</v>
      </c>
      <c r="C164" s="163" t="s">
        <v>771</v>
      </c>
      <c r="D164" s="163" t="s">
        <v>772</v>
      </c>
      <c r="E164" s="158" t="s">
        <v>773</v>
      </c>
      <c r="F164" s="158" t="s">
        <v>774</v>
      </c>
      <c r="G164" s="230"/>
      <c r="H164" s="232"/>
      <c r="I164" s="233"/>
      <c r="J164" s="232"/>
      <c r="K164" s="173"/>
      <c r="L164" s="40">
        <v>0</v>
      </c>
      <c r="M164" s="6">
        <v>21.7</v>
      </c>
      <c r="N164" s="6">
        <v>21.93</v>
      </c>
      <c r="O164" s="6">
        <v>1</v>
      </c>
      <c r="P164" s="87">
        <f t="shared" si="20"/>
        <v>42.629999999999995</v>
      </c>
      <c r="Q164" s="41">
        <f t="shared" si="21"/>
        <v>0</v>
      </c>
      <c r="R164" s="42">
        <v>22.45</v>
      </c>
      <c r="S164" s="42">
        <v>5.54</v>
      </c>
      <c r="T164" s="41">
        <f t="shared" si="22"/>
        <v>16.91</v>
      </c>
      <c r="U164" s="42">
        <v>21.96</v>
      </c>
      <c r="V164" s="42">
        <v>2.27</v>
      </c>
      <c r="W164" s="51">
        <f t="shared" si="23"/>
        <v>36.6</v>
      </c>
      <c r="X164" s="41">
        <f t="shared" si="24"/>
        <v>0</v>
      </c>
      <c r="Y164" s="54">
        <v>22.56</v>
      </c>
      <c r="Z164" s="54">
        <v>1</v>
      </c>
      <c r="AA164" s="55">
        <f t="shared" si="25"/>
        <v>21.56</v>
      </c>
      <c r="AB164" s="54">
        <v>22.25</v>
      </c>
      <c r="AC164" s="56">
        <f t="shared" si="28"/>
        <v>43.81</v>
      </c>
      <c r="AD164" s="55">
        <f t="shared" si="26"/>
        <v>0</v>
      </c>
      <c r="AE164" s="54">
        <v>6.48</v>
      </c>
      <c r="AF164" s="54"/>
      <c r="AG164" s="55">
        <f t="shared" si="27"/>
        <v>50.290000000000006</v>
      </c>
    </row>
    <row r="165" spans="1:33" ht="18" customHeight="1" x14ac:dyDescent="0.25">
      <c r="A165" s="3">
        <v>158</v>
      </c>
      <c r="B165" s="3" t="s">
        <v>830</v>
      </c>
      <c r="C165" s="7" t="s">
        <v>775</v>
      </c>
      <c r="D165" s="7" t="s">
        <v>776</v>
      </c>
      <c r="E165" s="7" t="s">
        <v>34</v>
      </c>
      <c r="F165" s="7" t="s">
        <v>777</v>
      </c>
      <c r="G165" s="7" t="s">
        <v>196</v>
      </c>
      <c r="H165" s="7" t="s">
        <v>2275</v>
      </c>
      <c r="I165" s="7" t="s">
        <v>778</v>
      </c>
      <c r="J165" s="7" t="s">
        <v>779</v>
      </c>
      <c r="K165" s="6">
        <v>206</v>
      </c>
      <c r="L165" s="40">
        <v>0</v>
      </c>
      <c r="M165" s="6">
        <v>21.7</v>
      </c>
      <c r="N165" s="6">
        <v>21.93</v>
      </c>
      <c r="O165" s="6">
        <v>1</v>
      </c>
      <c r="P165" s="87">
        <f t="shared" si="20"/>
        <v>42.629999999999995</v>
      </c>
      <c r="Q165" s="41">
        <f t="shared" si="21"/>
        <v>0</v>
      </c>
      <c r="R165" s="42">
        <v>22.45</v>
      </c>
      <c r="S165" s="42">
        <v>5.54</v>
      </c>
      <c r="T165" s="41">
        <f t="shared" si="22"/>
        <v>16.91</v>
      </c>
      <c r="U165" s="42">
        <v>21.96</v>
      </c>
      <c r="V165" s="42">
        <v>2.27</v>
      </c>
      <c r="W165" s="51">
        <f t="shared" si="23"/>
        <v>36.6</v>
      </c>
      <c r="X165" s="41">
        <f t="shared" si="24"/>
        <v>0</v>
      </c>
      <c r="Y165" s="54">
        <v>22.56</v>
      </c>
      <c r="Z165" s="54">
        <v>1</v>
      </c>
      <c r="AA165" s="55">
        <f t="shared" si="25"/>
        <v>21.56</v>
      </c>
      <c r="AB165" s="54">
        <v>22.25</v>
      </c>
      <c r="AC165" s="56">
        <f t="shared" si="28"/>
        <v>43.81</v>
      </c>
      <c r="AD165" s="55">
        <f t="shared" si="26"/>
        <v>0</v>
      </c>
      <c r="AE165" s="54">
        <v>6.48</v>
      </c>
      <c r="AF165" s="54"/>
      <c r="AG165" s="55">
        <f t="shared" si="27"/>
        <v>50.290000000000006</v>
      </c>
    </row>
    <row r="166" spans="1:33" ht="18" customHeight="1" x14ac:dyDescent="0.25">
      <c r="A166" s="3">
        <v>159</v>
      </c>
      <c r="B166" s="3" t="s">
        <v>830</v>
      </c>
      <c r="C166" s="7" t="s">
        <v>780</v>
      </c>
      <c r="D166" s="7" t="s">
        <v>781</v>
      </c>
      <c r="E166" s="7" t="s">
        <v>80</v>
      </c>
      <c r="F166" s="5" t="s">
        <v>782</v>
      </c>
      <c r="G166" s="195" t="s">
        <v>196</v>
      </c>
      <c r="H166" s="195" t="s">
        <v>2276</v>
      </c>
      <c r="I166" s="195" t="s">
        <v>783</v>
      </c>
      <c r="J166" s="195" t="s">
        <v>784</v>
      </c>
      <c r="K166" s="172">
        <v>206</v>
      </c>
      <c r="L166" s="40">
        <v>0</v>
      </c>
      <c r="M166" s="6">
        <v>21.7</v>
      </c>
      <c r="N166" s="6">
        <v>21.93</v>
      </c>
      <c r="O166" s="6">
        <v>1</v>
      </c>
      <c r="P166" s="87">
        <f t="shared" si="20"/>
        <v>42.629999999999995</v>
      </c>
      <c r="Q166" s="41">
        <f t="shared" si="21"/>
        <v>0</v>
      </c>
      <c r="R166" s="42">
        <v>22.45</v>
      </c>
      <c r="S166" s="42">
        <v>5.54</v>
      </c>
      <c r="T166" s="41">
        <f t="shared" si="22"/>
        <v>16.91</v>
      </c>
      <c r="U166" s="42">
        <v>21.96</v>
      </c>
      <c r="V166" s="42">
        <v>2.27</v>
      </c>
      <c r="W166" s="51">
        <f t="shared" si="23"/>
        <v>36.6</v>
      </c>
      <c r="X166" s="41">
        <f t="shared" si="24"/>
        <v>0</v>
      </c>
      <c r="Y166" s="54">
        <v>22.56</v>
      </c>
      <c r="Z166" s="54">
        <v>1</v>
      </c>
      <c r="AA166" s="55">
        <f t="shared" si="25"/>
        <v>21.56</v>
      </c>
      <c r="AB166" s="54">
        <v>22.25</v>
      </c>
      <c r="AC166" s="56">
        <f t="shared" si="28"/>
        <v>43.81</v>
      </c>
      <c r="AD166" s="55">
        <f t="shared" si="26"/>
        <v>0</v>
      </c>
      <c r="AE166" s="54">
        <v>6.48</v>
      </c>
      <c r="AF166" s="54"/>
      <c r="AG166" s="55">
        <f t="shared" si="27"/>
        <v>50.290000000000006</v>
      </c>
    </row>
    <row r="167" spans="1:33" ht="18" customHeight="1" x14ac:dyDescent="0.25">
      <c r="A167" s="3">
        <v>160</v>
      </c>
      <c r="B167" s="3" t="s">
        <v>830</v>
      </c>
      <c r="C167" s="5">
        <v>856658</v>
      </c>
      <c r="D167" s="5" t="s">
        <v>591</v>
      </c>
      <c r="E167" s="5" t="s">
        <v>316</v>
      </c>
      <c r="F167" s="5" t="s">
        <v>782</v>
      </c>
      <c r="G167" s="195"/>
      <c r="H167" s="195"/>
      <c r="I167" s="195"/>
      <c r="J167" s="195"/>
      <c r="K167" s="173"/>
      <c r="L167" s="40">
        <v>0</v>
      </c>
      <c r="M167" s="6">
        <v>21.7</v>
      </c>
      <c r="N167" s="6">
        <v>21.93</v>
      </c>
      <c r="O167" s="6">
        <v>1</v>
      </c>
      <c r="P167" s="87">
        <f t="shared" si="20"/>
        <v>42.629999999999995</v>
      </c>
      <c r="Q167" s="41">
        <f t="shared" si="21"/>
        <v>0</v>
      </c>
      <c r="R167" s="42">
        <v>22.45</v>
      </c>
      <c r="S167" s="42">
        <v>5.54</v>
      </c>
      <c r="T167" s="41">
        <f t="shared" si="22"/>
        <v>16.91</v>
      </c>
      <c r="U167" s="42">
        <v>21.96</v>
      </c>
      <c r="V167" s="42">
        <v>2.27</v>
      </c>
      <c r="W167" s="51">
        <f t="shared" si="23"/>
        <v>36.6</v>
      </c>
      <c r="X167" s="41">
        <f t="shared" si="24"/>
        <v>0</v>
      </c>
      <c r="Y167" s="54">
        <v>22.56</v>
      </c>
      <c r="Z167" s="54">
        <v>1</v>
      </c>
      <c r="AA167" s="55">
        <f t="shared" si="25"/>
        <v>21.56</v>
      </c>
      <c r="AB167" s="54">
        <v>22.25</v>
      </c>
      <c r="AC167" s="56">
        <f t="shared" si="28"/>
        <v>43.81</v>
      </c>
      <c r="AD167" s="55">
        <f t="shared" si="26"/>
        <v>0</v>
      </c>
      <c r="AE167" s="54">
        <v>6.48</v>
      </c>
      <c r="AF167" s="54"/>
      <c r="AG167" s="55">
        <f t="shared" si="27"/>
        <v>50.290000000000006</v>
      </c>
    </row>
    <row r="168" spans="1:33" ht="18" hidden="1" customHeight="1" x14ac:dyDescent="0.25">
      <c r="A168" s="3">
        <v>161</v>
      </c>
      <c r="B168" s="3" t="s">
        <v>830</v>
      </c>
      <c r="C168" s="7" t="s">
        <v>785</v>
      </c>
      <c r="D168" s="7" t="s">
        <v>786</v>
      </c>
      <c r="E168" s="7" t="s">
        <v>787</v>
      </c>
      <c r="F168" s="7" t="s">
        <v>788</v>
      </c>
      <c r="G168" s="7" t="s">
        <v>196</v>
      </c>
      <c r="H168" s="7" t="s">
        <v>2277</v>
      </c>
      <c r="I168" s="7" t="s">
        <v>789</v>
      </c>
      <c r="J168" s="7" t="s">
        <v>790</v>
      </c>
      <c r="K168" s="6">
        <v>206</v>
      </c>
      <c r="L168" s="40">
        <v>0</v>
      </c>
      <c r="M168" s="6">
        <v>21.7</v>
      </c>
      <c r="N168" s="6">
        <v>21.93</v>
      </c>
      <c r="O168" s="6">
        <v>1</v>
      </c>
      <c r="P168" s="87">
        <v>0</v>
      </c>
      <c r="Q168" s="41">
        <f t="shared" si="21"/>
        <v>42.629999999999995</v>
      </c>
      <c r="R168" s="42">
        <v>22.45</v>
      </c>
      <c r="S168" s="42">
        <v>5.54</v>
      </c>
      <c r="T168" s="41">
        <f t="shared" si="22"/>
        <v>59.54</v>
      </c>
      <c r="U168" s="42">
        <v>21.96</v>
      </c>
      <c r="V168" s="42">
        <v>2.27</v>
      </c>
      <c r="W168" s="51">
        <f t="shared" si="23"/>
        <v>79.23</v>
      </c>
      <c r="X168" s="41">
        <f t="shared" si="24"/>
        <v>0</v>
      </c>
      <c r="Y168" s="54">
        <v>22.56</v>
      </c>
      <c r="Z168" s="54">
        <v>1</v>
      </c>
      <c r="AA168" s="55">
        <f t="shared" si="25"/>
        <v>21.56</v>
      </c>
      <c r="AB168" s="54">
        <v>22.25</v>
      </c>
      <c r="AC168" s="56">
        <f t="shared" si="28"/>
        <v>43.81</v>
      </c>
      <c r="AD168" s="55">
        <f t="shared" si="26"/>
        <v>0</v>
      </c>
      <c r="AE168" s="54">
        <v>6.48</v>
      </c>
      <c r="AF168" s="54"/>
      <c r="AG168" s="55">
        <f t="shared" si="27"/>
        <v>50.290000000000006</v>
      </c>
    </row>
    <row r="169" spans="1:33" ht="18" customHeight="1" x14ac:dyDescent="0.25">
      <c r="A169" s="3">
        <v>162</v>
      </c>
      <c r="B169" s="3" t="s">
        <v>830</v>
      </c>
      <c r="C169" s="7" t="s">
        <v>791</v>
      </c>
      <c r="D169" s="7" t="s">
        <v>792</v>
      </c>
      <c r="E169" s="7" t="s">
        <v>437</v>
      </c>
      <c r="F169" s="7" t="s">
        <v>793</v>
      </c>
      <c r="G169" s="7" t="s">
        <v>196</v>
      </c>
      <c r="H169" s="7" t="s">
        <v>2278</v>
      </c>
      <c r="I169" s="7" t="s">
        <v>794</v>
      </c>
      <c r="J169" s="7" t="s">
        <v>795</v>
      </c>
      <c r="K169" s="6">
        <v>206</v>
      </c>
      <c r="L169" s="40">
        <v>0</v>
      </c>
      <c r="M169" s="6">
        <v>21.7</v>
      </c>
      <c r="N169" s="6">
        <v>21.93</v>
      </c>
      <c r="O169" s="6">
        <v>1</v>
      </c>
      <c r="P169" s="87">
        <f t="shared" si="20"/>
        <v>42.629999999999995</v>
      </c>
      <c r="Q169" s="41">
        <f t="shared" si="21"/>
        <v>0</v>
      </c>
      <c r="R169" s="42">
        <v>22.45</v>
      </c>
      <c r="S169" s="42">
        <v>5.54</v>
      </c>
      <c r="T169" s="41">
        <f t="shared" si="22"/>
        <v>16.91</v>
      </c>
      <c r="U169" s="42">
        <v>21.96</v>
      </c>
      <c r="V169" s="42">
        <v>2.27</v>
      </c>
      <c r="W169" s="51">
        <f t="shared" si="23"/>
        <v>36.6</v>
      </c>
      <c r="X169" s="41">
        <f t="shared" si="24"/>
        <v>0</v>
      </c>
      <c r="Y169" s="54">
        <v>22.56</v>
      </c>
      <c r="Z169" s="54">
        <v>1</v>
      </c>
      <c r="AA169" s="55">
        <f t="shared" si="25"/>
        <v>21.56</v>
      </c>
      <c r="AB169" s="54">
        <v>22.25</v>
      </c>
      <c r="AC169" s="56">
        <f t="shared" si="28"/>
        <v>43.81</v>
      </c>
      <c r="AD169" s="55">
        <f t="shared" si="26"/>
        <v>0</v>
      </c>
      <c r="AE169" s="54">
        <v>6.48</v>
      </c>
      <c r="AF169" s="54"/>
      <c r="AG169" s="55">
        <f t="shared" si="27"/>
        <v>50.290000000000006</v>
      </c>
    </row>
    <row r="170" spans="1:33" ht="18" customHeight="1" x14ac:dyDescent="0.25">
      <c r="A170" s="3">
        <v>163</v>
      </c>
      <c r="B170" s="3" t="s">
        <v>830</v>
      </c>
      <c r="C170" s="7" t="s">
        <v>796</v>
      </c>
      <c r="D170" s="7" t="s">
        <v>24</v>
      </c>
      <c r="E170" s="7" t="s">
        <v>797</v>
      </c>
      <c r="F170" s="7" t="s">
        <v>798</v>
      </c>
      <c r="G170" s="7" t="s">
        <v>196</v>
      </c>
      <c r="H170" s="7" t="s">
        <v>2279</v>
      </c>
      <c r="I170" s="7" t="s">
        <v>799</v>
      </c>
      <c r="J170" s="7" t="s">
        <v>800</v>
      </c>
      <c r="K170" s="6">
        <v>206</v>
      </c>
      <c r="L170" s="40">
        <v>0</v>
      </c>
      <c r="M170" s="6">
        <v>21.7</v>
      </c>
      <c r="N170" s="6">
        <v>21.93</v>
      </c>
      <c r="O170" s="6">
        <v>1</v>
      </c>
      <c r="P170" s="87">
        <f t="shared" si="20"/>
        <v>42.629999999999995</v>
      </c>
      <c r="Q170" s="41">
        <f t="shared" si="21"/>
        <v>0</v>
      </c>
      <c r="R170" s="42">
        <v>22.45</v>
      </c>
      <c r="S170" s="42">
        <v>5.54</v>
      </c>
      <c r="T170" s="41">
        <f t="shared" si="22"/>
        <v>16.91</v>
      </c>
      <c r="U170" s="42">
        <v>21.96</v>
      </c>
      <c r="V170" s="42">
        <v>2.27</v>
      </c>
      <c r="W170" s="51">
        <f t="shared" si="23"/>
        <v>36.6</v>
      </c>
      <c r="X170" s="41">
        <f t="shared" si="24"/>
        <v>0</v>
      </c>
      <c r="Y170" s="54">
        <v>22.56</v>
      </c>
      <c r="Z170" s="54">
        <v>1</v>
      </c>
      <c r="AA170" s="55">
        <f t="shared" si="25"/>
        <v>21.56</v>
      </c>
      <c r="AB170" s="54">
        <v>22.25</v>
      </c>
      <c r="AC170" s="56">
        <f t="shared" si="28"/>
        <v>43.81</v>
      </c>
      <c r="AD170" s="55">
        <f t="shared" si="26"/>
        <v>0</v>
      </c>
      <c r="AE170" s="54">
        <v>6.48</v>
      </c>
      <c r="AF170" s="54"/>
      <c r="AG170" s="55">
        <f t="shared" si="27"/>
        <v>50.290000000000006</v>
      </c>
    </row>
    <row r="171" spans="1:33" ht="18" customHeight="1" x14ac:dyDescent="0.25">
      <c r="A171" s="3">
        <v>164</v>
      </c>
      <c r="B171" s="3" t="s">
        <v>830</v>
      </c>
      <c r="C171" s="7" t="s">
        <v>801</v>
      </c>
      <c r="D171" s="7" t="s">
        <v>802</v>
      </c>
      <c r="E171" s="7" t="s">
        <v>376</v>
      </c>
      <c r="F171" s="7" t="s">
        <v>803</v>
      </c>
      <c r="G171" s="7" t="s">
        <v>196</v>
      </c>
      <c r="H171" s="7" t="s">
        <v>2280</v>
      </c>
      <c r="I171" s="7" t="s">
        <v>804</v>
      </c>
      <c r="J171" s="7" t="s">
        <v>805</v>
      </c>
      <c r="K171" s="6">
        <v>206</v>
      </c>
      <c r="L171" s="40">
        <v>0</v>
      </c>
      <c r="M171" s="6">
        <v>21.7</v>
      </c>
      <c r="N171" s="6">
        <v>21.93</v>
      </c>
      <c r="O171" s="6">
        <v>1</v>
      </c>
      <c r="P171" s="87">
        <f t="shared" si="20"/>
        <v>42.629999999999995</v>
      </c>
      <c r="Q171" s="41">
        <f t="shared" si="21"/>
        <v>0</v>
      </c>
      <c r="R171" s="42">
        <v>22.45</v>
      </c>
      <c r="S171" s="42">
        <v>5.54</v>
      </c>
      <c r="T171" s="41">
        <f t="shared" si="22"/>
        <v>16.91</v>
      </c>
      <c r="U171" s="42">
        <v>21.96</v>
      </c>
      <c r="V171" s="42">
        <v>2.27</v>
      </c>
      <c r="W171" s="51">
        <f t="shared" si="23"/>
        <v>36.6</v>
      </c>
      <c r="X171" s="41">
        <f t="shared" si="24"/>
        <v>0</v>
      </c>
      <c r="Y171" s="54">
        <v>22.56</v>
      </c>
      <c r="Z171" s="54">
        <v>1</v>
      </c>
      <c r="AA171" s="55">
        <f t="shared" si="25"/>
        <v>21.56</v>
      </c>
      <c r="AB171" s="54">
        <v>22.25</v>
      </c>
      <c r="AC171" s="56">
        <f t="shared" si="28"/>
        <v>43.81</v>
      </c>
      <c r="AD171" s="55">
        <f t="shared" si="26"/>
        <v>0</v>
      </c>
      <c r="AE171" s="54">
        <v>6.48</v>
      </c>
      <c r="AF171" s="54"/>
      <c r="AG171" s="55">
        <f t="shared" si="27"/>
        <v>50.290000000000006</v>
      </c>
    </row>
    <row r="172" spans="1:33" ht="18" customHeight="1" x14ac:dyDescent="0.25">
      <c r="A172" s="3">
        <v>165</v>
      </c>
      <c r="B172" s="3" t="s">
        <v>830</v>
      </c>
      <c r="C172" s="7" t="s">
        <v>806</v>
      </c>
      <c r="D172" s="35" t="s">
        <v>807</v>
      </c>
      <c r="E172" s="35" t="s">
        <v>808</v>
      </c>
      <c r="F172" s="7" t="s">
        <v>809</v>
      </c>
      <c r="G172" s="7" t="s">
        <v>196</v>
      </c>
      <c r="H172" s="7" t="s">
        <v>2281</v>
      </c>
      <c r="I172" s="7" t="s">
        <v>810</v>
      </c>
      <c r="J172" s="7" t="s">
        <v>811</v>
      </c>
      <c r="K172" s="6">
        <v>206</v>
      </c>
      <c r="L172" s="40">
        <v>0</v>
      </c>
      <c r="M172" s="6">
        <v>21.7</v>
      </c>
      <c r="N172" s="6">
        <v>21.93</v>
      </c>
      <c r="O172" s="6">
        <v>1</v>
      </c>
      <c r="P172" s="87">
        <f t="shared" si="20"/>
        <v>42.629999999999995</v>
      </c>
      <c r="Q172" s="41">
        <f t="shared" si="21"/>
        <v>0</v>
      </c>
      <c r="R172" s="42">
        <v>22.45</v>
      </c>
      <c r="S172" s="42">
        <v>5.54</v>
      </c>
      <c r="T172" s="41">
        <f t="shared" si="22"/>
        <v>16.91</v>
      </c>
      <c r="U172" s="42">
        <v>21.96</v>
      </c>
      <c r="V172" s="42">
        <v>2.27</v>
      </c>
      <c r="W172" s="51">
        <f t="shared" si="23"/>
        <v>36.6</v>
      </c>
      <c r="X172" s="41">
        <f t="shared" si="24"/>
        <v>0</v>
      </c>
      <c r="Y172" s="54">
        <v>22.56</v>
      </c>
      <c r="Z172" s="54">
        <v>1</v>
      </c>
      <c r="AA172" s="55">
        <f t="shared" si="25"/>
        <v>21.56</v>
      </c>
      <c r="AB172" s="54">
        <v>22.25</v>
      </c>
      <c r="AC172" s="56">
        <f t="shared" si="28"/>
        <v>43.81</v>
      </c>
      <c r="AD172" s="55">
        <f t="shared" si="26"/>
        <v>0</v>
      </c>
      <c r="AE172" s="54">
        <v>6.48</v>
      </c>
      <c r="AF172" s="54"/>
      <c r="AG172" s="55">
        <f t="shared" si="27"/>
        <v>50.290000000000006</v>
      </c>
    </row>
    <row r="173" spans="1:33" ht="18" customHeight="1" x14ac:dyDescent="0.25">
      <c r="A173" s="3">
        <v>166</v>
      </c>
      <c r="B173" s="3" t="s">
        <v>830</v>
      </c>
      <c r="C173" s="5">
        <v>685668</v>
      </c>
      <c r="D173" s="5" t="s">
        <v>38</v>
      </c>
      <c r="E173" s="5" t="s">
        <v>813</v>
      </c>
      <c r="F173" s="5" t="s">
        <v>814</v>
      </c>
      <c r="G173" s="32" t="s">
        <v>241</v>
      </c>
      <c r="H173" s="7" t="s">
        <v>2417</v>
      </c>
      <c r="I173" s="7" t="s">
        <v>2418</v>
      </c>
      <c r="J173" s="7" t="s">
        <v>2419</v>
      </c>
      <c r="K173" s="6">
        <v>604</v>
      </c>
      <c r="L173" s="40">
        <v>0</v>
      </c>
      <c r="M173" s="6">
        <v>21.7</v>
      </c>
      <c r="N173" s="6">
        <v>21.93</v>
      </c>
      <c r="O173" s="6">
        <v>1</v>
      </c>
      <c r="P173" s="87">
        <f t="shared" si="20"/>
        <v>42.629999999999995</v>
      </c>
      <c r="Q173" s="41">
        <f t="shared" si="21"/>
        <v>0</v>
      </c>
      <c r="R173" s="42">
        <v>22.45</v>
      </c>
      <c r="S173" s="42">
        <v>5.54</v>
      </c>
      <c r="T173" s="41">
        <f t="shared" si="22"/>
        <v>16.91</v>
      </c>
      <c r="U173" s="42">
        <v>21.96</v>
      </c>
      <c r="V173" s="42">
        <v>2.27</v>
      </c>
      <c r="W173" s="51">
        <f t="shared" si="23"/>
        <v>36.6</v>
      </c>
      <c r="X173" s="41">
        <f t="shared" si="24"/>
        <v>0</v>
      </c>
      <c r="Y173" s="54">
        <v>22.56</v>
      </c>
      <c r="Z173" s="54">
        <v>1</v>
      </c>
      <c r="AA173" s="55">
        <f t="shared" si="25"/>
        <v>21.56</v>
      </c>
      <c r="AB173" s="54">
        <v>22.25</v>
      </c>
      <c r="AC173" s="56">
        <f t="shared" ref="AC173:AC212" si="29">+AA173+AB173</f>
        <v>43.81</v>
      </c>
      <c r="AD173" s="55">
        <f t="shared" si="26"/>
        <v>0</v>
      </c>
      <c r="AE173" s="54">
        <v>6.48</v>
      </c>
      <c r="AF173" s="54"/>
      <c r="AG173" s="55">
        <f t="shared" si="27"/>
        <v>50.290000000000006</v>
      </c>
    </row>
    <row r="174" spans="1:33" ht="18" customHeight="1" x14ac:dyDescent="0.25">
      <c r="A174" s="3">
        <v>167</v>
      </c>
      <c r="B174" s="3" t="s">
        <v>830</v>
      </c>
      <c r="C174" s="8" t="s">
        <v>815</v>
      </c>
      <c r="D174" s="8" t="s">
        <v>816</v>
      </c>
      <c r="E174" s="7" t="s">
        <v>817</v>
      </c>
      <c r="F174" s="7" t="s">
        <v>818</v>
      </c>
      <c r="G174" s="8" t="s">
        <v>196</v>
      </c>
      <c r="H174" s="8" t="s">
        <v>2282</v>
      </c>
      <c r="I174" s="8" t="s">
        <v>819</v>
      </c>
      <c r="J174" s="8" t="s">
        <v>820</v>
      </c>
      <c r="K174" s="6">
        <v>206</v>
      </c>
      <c r="L174" s="40">
        <v>0</v>
      </c>
      <c r="M174" s="6">
        <v>21.7</v>
      </c>
      <c r="N174" s="6">
        <v>21.93</v>
      </c>
      <c r="O174" s="6">
        <v>1</v>
      </c>
      <c r="P174" s="87">
        <f t="shared" si="20"/>
        <v>42.629999999999995</v>
      </c>
      <c r="Q174" s="41">
        <f t="shared" si="21"/>
        <v>0</v>
      </c>
      <c r="R174" s="42">
        <v>22.45</v>
      </c>
      <c r="S174" s="42">
        <v>5.54</v>
      </c>
      <c r="T174" s="41">
        <f t="shared" si="22"/>
        <v>16.91</v>
      </c>
      <c r="U174" s="42">
        <v>21.96</v>
      </c>
      <c r="V174" s="42">
        <v>2.27</v>
      </c>
      <c r="W174" s="51">
        <f t="shared" si="23"/>
        <v>36.6</v>
      </c>
      <c r="X174" s="41">
        <f t="shared" si="24"/>
        <v>0</v>
      </c>
      <c r="Y174" s="54">
        <v>22.56</v>
      </c>
      <c r="Z174" s="54">
        <v>1</v>
      </c>
      <c r="AA174" s="55">
        <f t="shared" si="25"/>
        <v>21.56</v>
      </c>
      <c r="AB174" s="54">
        <v>22.25</v>
      </c>
      <c r="AC174" s="56">
        <f t="shared" si="29"/>
        <v>43.81</v>
      </c>
      <c r="AD174" s="55">
        <f t="shared" si="26"/>
        <v>0</v>
      </c>
      <c r="AE174" s="54">
        <v>6.48</v>
      </c>
      <c r="AF174" s="54"/>
      <c r="AG174" s="55">
        <f t="shared" si="27"/>
        <v>50.290000000000006</v>
      </c>
    </row>
    <row r="175" spans="1:33" ht="18" customHeight="1" x14ac:dyDescent="0.25">
      <c r="A175" s="3">
        <v>168</v>
      </c>
      <c r="B175" s="3" t="s">
        <v>830</v>
      </c>
      <c r="C175" s="5">
        <v>801259</v>
      </c>
      <c r="D175" s="5" t="s">
        <v>821</v>
      </c>
      <c r="E175" s="5" t="s">
        <v>103</v>
      </c>
      <c r="F175" s="5" t="s">
        <v>822</v>
      </c>
      <c r="G175" s="7" t="s">
        <v>82</v>
      </c>
      <c r="H175" s="7" t="s">
        <v>2283</v>
      </c>
      <c r="I175" s="7" t="s">
        <v>823</v>
      </c>
      <c r="J175" s="7" t="s">
        <v>824</v>
      </c>
      <c r="K175" s="6">
        <v>10</v>
      </c>
      <c r="L175" s="40">
        <v>0</v>
      </c>
      <c r="M175" s="6">
        <v>21.7</v>
      </c>
      <c r="N175" s="6">
        <v>21.93</v>
      </c>
      <c r="O175" s="6">
        <v>1</v>
      </c>
      <c r="P175" s="87">
        <f t="shared" si="20"/>
        <v>42.629999999999995</v>
      </c>
      <c r="Q175" s="41">
        <f t="shared" si="21"/>
        <v>0</v>
      </c>
      <c r="R175" s="42">
        <v>22.45</v>
      </c>
      <c r="S175" s="42">
        <v>5.54</v>
      </c>
      <c r="T175" s="41">
        <f t="shared" si="22"/>
        <v>16.91</v>
      </c>
      <c r="U175" s="42">
        <v>21.96</v>
      </c>
      <c r="V175" s="42">
        <v>2.27</v>
      </c>
      <c r="W175" s="51">
        <f t="shared" si="23"/>
        <v>36.6</v>
      </c>
      <c r="X175" s="41">
        <f t="shared" si="24"/>
        <v>0</v>
      </c>
      <c r="Y175" s="54">
        <v>22.56</v>
      </c>
      <c r="Z175" s="54">
        <v>1</v>
      </c>
      <c r="AA175" s="55">
        <f t="shared" si="25"/>
        <v>21.56</v>
      </c>
      <c r="AB175" s="54">
        <v>22.25</v>
      </c>
      <c r="AC175" s="56">
        <f t="shared" si="29"/>
        <v>43.81</v>
      </c>
      <c r="AD175" s="55">
        <f t="shared" si="26"/>
        <v>0</v>
      </c>
      <c r="AE175" s="54">
        <v>6.48</v>
      </c>
      <c r="AF175" s="54"/>
      <c r="AG175" s="55">
        <f t="shared" si="27"/>
        <v>50.290000000000006</v>
      </c>
    </row>
    <row r="176" spans="1:33" ht="18" customHeight="1" x14ac:dyDescent="0.25">
      <c r="A176" s="3">
        <v>169</v>
      </c>
      <c r="B176" s="3" t="s">
        <v>830</v>
      </c>
      <c r="C176" s="157">
        <v>851208</v>
      </c>
      <c r="D176" s="157" t="s">
        <v>825</v>
      </c>
      <c r="E176" s="157" t="s">
        <v>826</v>
      </c>
      <c r="F176" s="157" t="s">
        <v>827</v>
      </c>
      <c r="G176" s="158" t="s">
        <v>82</v>
      </c>
      <c r="H176" s="158" t="s">
        <v>2284</v>
      </c>
      <c r="I176" s="7" t="s">
        <v>828</v>
      </c>
      <c r="J176" s="7" t="s">
        <v>829</v>
      </c>
      <c r="K176" s="6">
        <v>10</v>
      </c>
      <c r="L176" s="40">
        <v>0</v>
      </c>
      <c r="M176" s="6">
        <v>21.7</v>
      </c>
      <c r="N176" s="6">
        <v>21.93</v>
      </c>
      <c r="O176" s="6">
        <v>1</v>
      </c>
      <c r="P176" s="87">
        <f t="shared" si="20"/>
        <v>42.629999999999995</v>
      </c>
      <c r="Q176" s="41">
        <f t="shared" si="21"/>
        <v>0</v>
      </c>
      <c r="R176" s="42">
        <v>22.45</v>
      </c>
      <c r="S176" s="42">
        <v>5.54</v>
      </c>
      <c r="T176" s="41">
        <f t="shared" si="22"/>
        <v>16.91</v>
      </c>
      <c r="U176" s="42">
        <v>21.96</v>
      </c>
      <c r="V176" s="42">
        <v>2.27</v>
      </c>
      <c r="W176" s="51">
        <f t="shared" si="23"/>
        <v>36.6</v>
      </c>
      <c r="X176" s="41">
        <f t="shared" si="24"/>
        <v>0</v>
      </c>
      <c r="Y176" s="54">
        <v>22.56</v>
      </c>
      <c r="Z176" s="54">
        <v>1</v>
      </c>
      <c r="AA176" s="55">
        <f t="shared" si="25"/>
        <v>21.56</v>
      </c>
      <c r="AB176" s="54">
        <v>22.25</v>
      </c>
      <c r="AC176" s="56">
        <f t="shared" si="29"/>
        <v>43.81</v>
      </c>
      <c r="AD176" s="55">
        <f t="shared" si="26"/>
        <v>0</v>
      </c>
      <c r="AE176" s="54">
        <v>6.48</v>
      </c>
      <c r="AF176" s="54"/>
      <c r="AG176" s="55">
        <f t="shared" si="27"/>
        <v>50.290000000000006</v>
      </c>
    </row>
    <row r="177" spans="1:33" ht="18" hidden="1" customHeight="1" x14ac:dyDescent="0.25">
      <c r="A177" s="3">
        <v>170</v>
      </c>
      <c r="B177" s="3" t="s">
        <v>831</v>
      </c>
      <c r="C177" s="80">
        <v>801258</v>
      </c>
      <c r="D177" s="80" t="s">
        <v>43</v>
      </c>
      <c r="E177" s="80" t="s">
        <v>272</v>
      </c>
      <c r="F177" s="80" t="s">
        <v>832</v>
      </c>
      <c r="G177" s="107" t="s">
        <v>82</v>
      </c>
      <c r="H177" s="106" t="s">
        <v>2285</v>
      </c>
      <c r="I177" s="106" t="s">
        <v>833</v>
      </c>
      <c r="J177" s="106" t="s">
        <v>834</v>
      </c>
      <c r="K177" s="140">
        <v>10</v>
      </c>
      <c r="L177" s="40">
        <v>0</v>
      </c>
      <c r="M177" s="6">
        <v>21.7</v>
      </c>
      <c r="N177" s="6">
        <v>21.93</v>
      </c>
      <c r="O177" s="6">
        <v>1</v>
      </c>
      <c r="P177" s="87">
        <v>0</v>
      </c>
      <c r="Q177" s="41">
        <f t="shared" si="21"/>
        <v>42.629999999999995</v>
      </c>
      <c r="R177" s="42">
        <v>22.45</v>
      </c>
      <c r="S177" s="42">
        <v>5.54</v>
      </c>
      <c r="T177" s="41">
        <f t="shared" si="22"/>
        <v>59.54</v>
      </c>
      <c r="U177" s="42">
        <v>21.96</v>
      </c>
      <c r="V177" s="42">
        <v>2.27</v>
      </c>
      <c r="W177" s="51">
        <f t="shared" si="23"/>
        <v>79.23</v>
      </c>
      <c r="X177" s="41">
        <f t="shared" si="24"/>
        <v>0</v>
      </c>
      <c r="Y177" s="54">
        <v>22.56</v>
      </c>
      <c r="Z177" s="54">
        <v>1</v>
      </c>
      <c r="AA177" s="55">
        <f t="shared" si="25"/>
        <v>21.56</v>
      </c>
      <c r="AB177" s="54">
        <v>22.25</v>
      </c>
      <c r="AC177" s="56">
        <f t="shared" si="29"/>
        <v>43.81</v>
      </c>
      <c r="AD177" s="55">
        <f t="shared" si="26"/>
        <v>0</v>
      </c>
      <c r="AE177" s="54">
        <v>6.48</v>
      </c>
      <c r="AF177" s="54"/>
      <c r="AG177" s="55">
        <f t="shared" si="27"/>
        <v>50.290000000000006</v>
      </c>
    </row>
    <row r="178" spans="1:33" ht="18" customHeight="1" x14ac:dyDescent="0.25">
      <c r="A178" s="3">
        <v>171</v>
      </c>
      <c r="B178" s="3" t="s">
        <v>831</v>
      </c>
      <c r="C178" s="10">
        <v>620216</v>
      </c>
      <c r="D178" s="10" t="s">
        <v>835</v>
      </c>
      <c r="E178" s="10" t="s">
        <v>812</v>
      </c>
      <c r="F178" s="10" t="s">
        <v>836</v>
      </c>
      <c r="G178" s="32" t="s">
        <v>82</v>
      </c>
      <c r="H178" s="10" t="s">
        <v>2286</v>
      </c>
      <c r="I178" s="10" t="s">
        <v>837</v>
      </c>
      <c r="J178" s="10" t="s">
        <v>838</v>
      </c>
      <c r="K178" s="6">
        <v>10</v>
      </c>
      <c r="L178" s="40">
        <v>0</v>
      </c>
      <c r="M178" s="6">
        <v>21.7</v>
      </c>
      <c r="N178" s="6">
        <v>21.93</v>
      </c>
      <c r="O178" s="6">
        <v>1</v>
      </c>
      <c r="P178" s="87">
        <f t="shared" si="20"/>
        <v>42.629999999999995</v>
      </c>
      <c r="Q178" s="41">
        <f t="shared" si="21"/>
        <v>0</v>
      </c>
      <c r="R178" s="42">
        <v>22.45</v>
      </c>
      <c r="S178" s="42">
        <v>5.54</v>
      </c>
      <c r="T178" s="41">
        <f t="shared" si="22"/>
        <v>16.91</v>
      </c>
      <c r="U178" s="42">
        <v>21.96</v>
      </c>
      <c r="V178" s="42">
        <v>2.27</v>
      </c>
      <c r="W178" s="51">
        <f t="shared" si="23"/>
        <v>36.6</v>
      </c>
      <c r="X178" s="41">
        <f t="shared" si="24"/>
        <v>0</v>
      </c>
      <c r="Y178" s="54">
        <v>22.56</v>
      </c>
      <c r="Z178" s="54">
        <v>1</v>
      </c>
      <c r="AA178" s="55">
        <f t="shared" si="25"/>
        <v>21.56</v>
      </c>
      <c r="AB178" s="54">
        <v>22.25</v>
      </c>
      <c r="AC178" s="56">
        <f t="shared" si="29"/>
        <v>43.81</v>
      </c>
      <c r="AD178" s="55">
        <f t="shared" si="26"/>
        <v>0</v>
      </c>
      <c r="AE178" s="54">
        <v>6.48</v>
      </c>
      <c r="AF178" s="54"/>
      <c r="AG178" s="55">
        <f t="shared" si="27"/>
        <v>50.290000000000006</v>
      </c>
    </row>
    <row r="179" spans="1:33" ht="18" customHeight="1" x14ac:dyDescent="0.25">
      <c r="A179" s="3">
        <v>172</v>
      </c>
      <c r="B179" s="3" t="s">
        <v>831</v>
      </c>
      <c r="C179" s="10">
        <v>667274</v>
      </c>
      <c r="D179" s="10" t="s">
        <v>839</v>
      </c>
      <c r="E179" s="10" t="s">
        <v>86</v>
      </c>
      <c r="F179" s="10" t="s">
        <v>836</v>
      </c>
      <c r="G179" s="32" t="s">
        <v>82</v>
      </c>
      <c r="H179" s="10" t="s">
        <v>2287</v>
      </c>
      <c r="I179" s="10" t="s">
        <v>840</v>
      </c>
      <c r="J179" s="10" t="s">
        <v>841</v>
      </c>
      <c r="K179" s="6">
        <v>10</v>
      </c>
      <c r="L179" s="40">
        <v>0</v>
      </c>
      <c r="M179" s="6">
        <v>21.7</v>
      </c>
      <c r="N179" s="6">
        <v>21.93</v>
      </c>
      <c r="O179" s="6">
        <v>1</v>
      </c>
      <c r="P179" s="87">
        <f t="shared" si="20"/>
        <v>42.629999999999995</v>
      </c>
      <c r="Q179" s="41">
        <f t="shared" si="21"/>
        <v>0</v>
      </c>
      <c r="R179" s="42">
        <v>22.45</v>
      </c>
      <c r="S179" s="42">
        <v>5.54</v>
      </c>
      <c r="T179" s="41">
        <f t="shared" si="22"/>
        <v>16.91</v>
      </c>
      <c r="U179" s="42">
        <v>21.96</v>
      </c>
      <c r="V179" s="42">
        <v>2.27</v>
      </c>
      <c r="W179" s="51">
        <f t="shared" si="23"/>
        <v>36.6</v>
      </c>
      <c r="X179" s="41">
        <f t="shared" si="24"/>
        <v>0</v>
      </c>
      <c r="Y179" s="54">
        <v>22.56</v>
      </c>
      <c r="Z179" s="54">
        <v>1</v>
      </c>
      <c r="AA179" s="55">
        <f t="shared" si="25"/>
        <v>21.56</v>
      </c>
      <c r="AB179" s="54">
        <v>22.25</v>
      </c>
      <c r="AC179" s="56">
        <f t="shared" si="29"/>
        <v>43.81</v>
      </c>
      <c r="AD179" s="55">
        <f t="shared" si="26"/>
        <v>0</v>
      </c>
      <c r="AE179" s="54">
        <v>6.48</v>
      </c>
      <c r="AF179" s="54"/>
      <c r="AG179" s="55">
        <f t="shared" si="27"/>
        <v>50.290000000000006</v>
      </c>
    </row>
    <row r="180" spans="1:33" ht="18" customHeight="1" x14ac:dyDescent="0.25">
      <c r="A180" s="3">
        <v>173</v>
      </c>
      <c r="B180" s="3" t="s">
        <v>831</v>
      </c>
      <c r="C180" s="10">
        <v>851217</v>
      </c>
      <c r="D180" s="10" t="s">
        <v>842</v>
      </c>
      <c r="E180" s="10" t="s">
        <v>843</v>
      </c>
      <c r="F180" s="10" t="s">
        <v>844</v>
      </c>
      <c r="G180" s="32" t="s">
        <v>82</v>
      </c>
      <c r="H180" s="10" t="s">
        <v>2288</v>
      </c>
      <c r="I180" s="10" t="s">
        <v>845</v>
      </c>
      <c r="J180" s="10" t="s">
        <v>846</v>
      </c>
      <c r="K180" s="6">
        <v>10</v>
      </c>
      <c r="L180" s="40">
        <v>0</v>
      </c>
      <c r="M180" s="6">
        <v>21.7</v>
      </c>
      <c r="N180" s="6">
        <v>21.93</v>
      </c>
      <c r="O180" s="6">
        <v>1</v>
      </c>
      <c r="P180" s="87">
        <f t="shared" si="20"/>
        <v>42.629999999999995</v>
      </c>
      <c r="Q180" s="41">
        <f t="shared" si="21"/>
        <v>0</v>
      </c>
      <c r="R180" s="42">
        <v>22.45</v>
      </c>
      <c r="S180" s="42">
        <v>5.54</v>
      </c>
      <c r="T180" s="41">
        <f t="shared" si="22"/>
        <v>16.91</v>
      </c>
      <c r="U180" s="42">
        <v>21.96</v>
      </c>
      <c r="V180" s="42">
        <v>2.27</v>
      </c>
      <c r="W180" s="51">
        <f t="shared" si="23"/>
        <v>36.6</v>
      </c>
      <c r="X180" s="41">
        <f t="shared" si="24"/>
        <v>0</v>
      </c>
      <c r="Y180" s="54">
        <v>22.56</v>
      </c>
      <c r="Z180" s="54">
        <v>1</v>
      </c>
      <c r="AA180" s="55">
        <f t="shared" si="25"/>
        <v>21.56</v>
      </c>
      <c r="AB180" s="54">
        <v>22.25</v>
      </c>
      <c r="AC180" s="56">
        <f t="shared" si="29"/>
        <v>43.81</v>
      </c>
      <c r="AD180" s="55">
        <f t="shared" si="26"/>
        <v>0</v>
      </c>
      <c r="AE180" s="54">
        <v>6.48</v>
      </c>
      <c r="AF180" s="54"/>
      <c r="AG180" s="55">
        <f t="shared" si="27"/>
        <v>50.290000000000006</v>
      </c>
    </row>
    <row r="181" spans="1:33" ht="18" customHeight="1" x14ac:dyDescent="0.25">
      <c r="A181" s="3">
        <v>174</v>
      </c>
      <c r="B181" s="3" t="s">
        <v>831</v>
      </c>
      <c r="C181" s="10">
        <v>637029</v>
      </c>
      <c r="D181" s="10" t="s">
        <v>243</v>
      </c>
      <c r="E181" s="10" t="s">
        <v>80</v>
      </c>
      <c r="F181" s="10" t="s">
        <v>847</v>
      </c>
      <c r="G181" s="32" t="s">
        <v>508</v>
      </c>
      <c r="H181" s="10" t="s">
        <v>2289</v>
      </c>
      <c r="I181" s="10" t="s">
        <v>848</v>
      </c>
      <c r="J181" s="10">
        <v>1727218735</v>
      </c>
      <c r="K181" s="6">
        <v>227</v>
      </c>
      <c r="L181" s="40">
        <v>0</v>
      </c>
      <c r="M181" s="6">
        <v>21.7</v>
      </c>
      <c r="N181" s="6">
        <v>21.93</v>
      </c>
      <c r="O181" s="6">
        <v>1</v>
      </c>
      <c r="P181" s="87">
        <f t="shared" si="20"/>
        <v>42.629999999999995</v>
      </c>
      <c r="Q181" s="41">
        <f t="shared" si="21"/>
        <v>0</v>
      </c>
      <c r="R181" s="42">
        <v>22.45</v>
      </c>
      <c r="S181" s="42">
        <v>5.54</v>
      </c>
      <c r="T181" s="41">
        <f t="shared" si="22"/>
        <v>16.91</v>
      </c>
      <c r="U181" s="42">
        <v>21.96</v>
      </c>
      <c r="V181" s="42">
        <v>2.27</v>
      </c>
      <c r="W181" s="51">
        <f t="shared" si="23"/>
        <v>36.6</v>
      </c>
      <c r="X181" s="41">
        <f t="shared" si="24"/>
        <v>0</v>
      </c>
      <c r="Y181" s="54">
        <v>22.56</v>
      </c>
      <c r="Z181" s="54">
        <v>1</v>
      </c>
      <c r="AA181" s="55">
        <f t="shared" si="25"/>
        <v>21.56</v>
      </c>
      <c r="AB181" s="54">
        <v>22.25</v>
      </c>
      <c r="AC181" s="56">
        <f t="shared" si="29"/>
        <v>43.81</v>
      </c>
      <c r="AD181" s="55">
        <f t="shared" si="26"/>
        <v>0</v>
      </c>
      <c r="AE181" s="54">
        <v>6.48</v>
      </c>
      <c r="AF181" s="54"/>
      <c r="AG181" s="55">
        <f t="shared" si="27"/>
        <v>50.290000000000006</v>
      </c>
    </row>
    <row r="182" spans="1:33" ht="18" customHeight="1" x14ac:dyDescent="0.25">
      <c r="A182" s="3">
        <v>175</v>
      </c>
      <c r="B182" s="3" t="s">
        <v>831</v>
      </c>
      <c r="C182" s="10">
        <v>631611</v>
      </c>
      <c r="D182" s="10" t="s">
        <v>232</v>
      </c>
      <c r="E182" s="10" t="s">
        <v>233</v>
      </c>
      <c r="F182" s="10" t="s">
        <v>849</v>
      </c>
      <c r="G182" s="32" t="s">
        <v>722</v>
      </c>
      <c r="H182" s="10" t="s">
        <v>2425</v>
      </c>
      <c r="I182" s="10" t="s">
        <v>2426</v>
      </c>
      <c r="J182" s="10" t="s">
        <v>2427</v>
      </c>
      <c r="K182" s="6">
        <v>59</v>
      </c>
      <c r="L182" s="40">
        <v>0</v>
      </c>
      <c r="M182" s="6">
        <v>21.7</v>
      </c>
      <c r="N182" s="6">
        <v>21.93</v>
      </c>
      <c r="O182" s="6">
        <v>1</v>
      </c>
      <c r="P182" s="87">
        <f t="shared" si="20"/>
        <v>42.629999999999995</v>
      </c>
      <c r="Q182" s="41">
        <f t="shared" si="21"/>
        <v>0</v>
      </c>
      <c r="R182" s="42">
        <v>22.45</v>
      </c>
      <c r="S182" s="42">
        <v>5.54</v>
      </c>
      <c r="T182" s="41">
        <f t="shared" si="22"/>
        <v>16.91</v>
      </c>
      <c r="U182" s="42">
        <v>21.96</v>
      </c>
      <c r="V182" s="42">
        <v>2.27</v>
      </c>
      <c r="W182" s="51">
        <f t="shared" si="23"/>
        <v>36.6</v>
      </c>
      <c r="X182" s="41">
        <f t="shared" si="24"/>
        <v>0</v>
      </c>
      <c r="Y182" s="54">
        <v>22.56</v>
      </c>
      <c r="Z182" s="54">
        <v>1</v>
      </c>
      <c r="AA182" s="55">
        <f t="shared" si="25"/>
        <v>21.56</v>
      </c>
      <c r="AB182" s="54">
        <v>22.25</v>
      </c>
      <c r="AC182" s="56">
        <f t="shared" si="29"/>
        <v>43.81</v>
      </c>
      <c r="AD182" s="55">
        <f t="shared" si="26"/>
        <v>0</v>
      </c>
      <c r="AE182" s="54">
        <v>6.48</v>
      </c>
      <c r="AF182" s="54"/>
      <c r="AG182" s="55">
        <f t="shared" si="27"/>
        <v>50.290000000000006</v>
      </c>
    </row>
    <row r="183" spans="1:33" ht="18" hidden="1" customHeight="1" x14ac:dyDescent="0.25">
      <c r="A183" s="3">
        <v>176</v>
      </c>
      <c r="B183" s="3" t="s">
        <v>831</v>
      </c>
      <c r="C183" s="10">
        <v>422818</v>
      </c>
      <c r="D183" s="10" t="s">
        <v>850</v>
      </c>
      <c r="E183" s="10" t="s">
        <v>851</v>
      </c>
      <c r="F183" s="10" t="s">
        <v>852</v>
      </c>
      <c r="G183" s="32" t="s">
        <v>82</v>
      </c>
      <c r="H183" s="10" t="s">
        <v>2290</v>
      </c>
      <c r="I183" s="10" t="s">
        <v>853</v>
      </c>
      <c r="J183" s="10" t="s">
        <v>854</v>
      </c>
      <c r="K183" s="6">
        <v>10</v>
      </c>
      <c r="L183" s="40">
        <v>0</v>
      </c>
      <c r="M183" s="6">
        <v>21.7</v>
      </c>
      <c r="N183" s="6">
        <v>21.93</v>
      </c>
      <c r="O183" s="6">
        <v>1</v>
      </c>
      <c r="P183" s="87">
        <v>0</v>
      </c>
      <c r="Q183" s="41">
        <f t="shared" si="21"/>
        <v>42.629999999999995</v>
      </c>
      <c r="R183" s="42">
        <v>22.45</v>
      </c>
      <c r="S183" s="42">
        <v>5.54</v>
      </c>
      <c r="T183" s="41">
        <f t="shared" si="22"/>
        <v>59.54</v>
      </c>
      <c r="U183" s="42">
        <v>21.96</v>
      </c>
      <c r="V183" s="42">
        <v>2.27</v>
      </c>
      <c r="W183" s="51">
        <f t="shared" si="23"/>
        <v>79.23</v>
      </c>
      <c r="X183" s="41">
        <f t="shared" si="24"/>
        <v>0</v>
      </c>
      <c r="Y183" s="54">
        <v>22.56</v>
      </c>
      <c r="Z183" s="54">
        <v>1</v>
      </c>
      <c r="AA183" s="55">
        <f t="shared" si="25"/>
        <v>21.56</v>
      </c>
      <c r="AB183" s="54">
        <v>22.25</v>
      </c>
      <c r="AC183" s="56">
        <f t="shared" si="29"/>
        <v>43.81</v>
      </c>
      <c r="AD183" s="55">
        <f t="shared" si="26"/>
        <v>0</v>
      </c>
      <c r="AE183" s="54">
        <v>6.48</v>
      </c>
      <c r="AF183" s="54"/>
      <c r="AG183" s="55">
        <f t="shared" si="27"/>
        <v>50.290000000000006</v>
      </c>
    </row>
    <row r="184" spans="1:33" ht="18" hidden="1" customHeight="1" x14ac:dyDescent="0.25">
      <c r="A184" s="3">
        <v>177</v>
      </c>
      <c r="B184" s="3" t="s">
        <v>831</v>
      </c>
      <c r="C184" s="10">
        <v>609871</v>
      </c>
      <c r="D184" s="10" t="s">
        <v>855</v>
      </c>
      <c r="E184" s="10" t="s">
        <v>856</v>
      </c>
      <c r="F184" s="10" t="s">
        <v>857</v>
      </c>
      <c r="G184" s="176" t="s">
        <v>82</v>
      </c>
      <c r="H184" s="175" t="s">
        <v>2291</v>
      </c>
      <c r="I184" s="175" t="s">
        <v>858</v>
      </c>
      <c r="J184" s="175" t="s">
        <v>859</v>
      </c>
      <c r="K184" s="172">
        <v>10</v>
      </c>
      <c r="L184" s="40">
        <v>0</v>
      </c>
      <c r="M184" s="6">
        <v>21.7</v>
      </c>
      <c r="N184" s="6">
        <v>21.93</v>
      </c>
      <c r="O184" s="6">
        <v>1</v>
      </c>
      <c r="P184" s="87">
        <v>0</v>
      </c>
      <c r="Q184" s="41">
        <f t="shared" si="21"/>
        <v>42.629999999999995</v>
      </c>
      <c r="R184" s="42">
        <v>22.45</v>
      </c>
      <c r="S184" s="42">
        <v>5.54</v>
      </c>
      <c r="T184" s="41">
        <f t="shared" si="22"/>
        <v>59.54</v>
      </c>
      <c r="U184" s="42">
        <v>21.96</v>
      </c>
      <c r="V184" s="42">
        <v>2.27</v>
      </c>
      <c r="W184" s="51">
        <f t="shared" si="23"/>
        <v>79.23</v>
      </c>
      <c r="X184" s="41">
        <f t="shared" si="24"/>
        <v>0</v>
      </c>
      <c r="Y184" s="54">
        <v>22.56</v>
      </c>
      <c r="Z184" s="54">
        <v>1</v>
      </c>
      <c r="AA184" s="55">
        <f t="shared" si="25"/>
        <v>21.56</v>
      </c>
      <c r="AB184" s="54">
        <v>22.25</v>
      </c>
      <c r="AC184" s="56">
        <f t="shared" si="29"/>
        <v>43.81</v>
      </c>
      <c r="AD184" s="55">
        <f t="shared" si="26"/>
        <v>0</v>
      </c>
      <c r="AE184" s="54">
        <v>6.48</v>
      </c>
      <c r="AF184" s="54"/>
      <c r="AG184" s="55">
        <f t="shared" si="27"/>
        <v>50.290000000000006</v>
      </c>
    </row>
    <row r="185" spans="1:33" ht="18" hidden="1" customHeight="1" x14ac:dyDescent="0.25">
      <c r="A185" s="3">
        <v>178</v>
      </c>
      <c r="B185" s="3" t="s">
        <v>831</v>
      </c>
      <c r="C185" s="10">
        <v>197958</v>
      </c>
      <c r="D185" s="10" t="s">
        <v>812</v>
      </c>
      <c r="E185" s="10" t="s">
        <v>513</v>
      </c>
      <c r="F185" s="10" t="s">
        <v>857</v>
      </c>
      <c r="G185" s="176"/>
      <c r="H185" s="175"/>
      <c r="I185" s="175"/>
      <c r="J185" s="175"/>
      <c r="K185" s="173"/>
      <c r="L185" s="40">
        <v>0</v>
      </c>
      <c r="M185" s="6">
        <v>21.7</v>
      </c>
      <c r="N185" s="6">
        <v>21.93</v>
      </c>
      <c r="O185" s="6">
        <v>1</v>
      </c>
      <c r="P185" s="87">
        <v>0</v>
      </c>
      <c r="Q185" s="41">
        <f t="shared" si="21"/>
        <v>42.629999999999995</v>
      </c>
      <c r="R185" s="42">
        <v>22.45</v>
      </c>
      <c r="S185" s="42">
        <v>5.54</v>
      </c>
      <c r="T185" s="41">
        <f t="shared" si="22"/>
        <v>59.54</v>
      </c>
      <c r="U185" s="42">
        <v>21.96</v>
      </c>
      <c r="V185" s="42">
        <v>2.27</v>
      </c>
      <c r="W185" s="51">
        <f t="shared" si="23"/>
        <v>79.23</v>
      </c>
      <c r="X185" s="41">
        <f t="shared" si="24"/>
        <v>0</v>
      </c>
      <c r="Y185" s="54">
        <v>22.56</v>
      </c>
      <c r="Z185" s="54">
        <v>1</v>
      </c>
      <c r="AA185" s="55">
        <f t="shared" si="25"/>
        <v>21.56</v>
      </c>
      <c r="AB185" s="54">
        <v>22.25</v>
      </c>
      <c r="AC185" s="56">
        <f t="shared" si="29"/>
        <v>43.81</v>
      </c>
      <c r="AD185" s="55">
        <f t="shared" si="26"/>
        <v>0</v>
      </c>
      <c r="AE185" s="54">
        <v>6.48</v>
      </c>
      <c r="AF185" s="54"/>
      <c r="AG185" s="55">
        <f t="shared" si="27"/>
        <v>50.290000000000006</v>
      </c>
    </row>
    <row r="186" spans="1:33" ht="18" customHeight="1" x14ac:dyDescent="0.25">
      <c r="A186" s="3">
        <v>179</v>
      </c>
      <c r="B186" s="3" t="s">
        <v>831</v>
      </c>
      <c r="C186" s="10">
        <v>685671</v>
      </c>
      <c r="D186" s="10" t="s">
        <v>860</v>
      </c>
      <c r="E186" s="10" t="s">
        <v>442</v>
      </c>
      <c r="F186" s="10" t="s">
        <v>861</v>
      </c>
      <c r="G186" s="32" t="s">
        <v>508</v>
      </c>
      <c r="H186" s="10" t="s">
        <v>2292</v>
      </c>
      <c r="I186" s="10" t="s">
        <v>862</v>
      </c>
      <c r="J186" s="10">
        <v>1751159359</v>
      </c>
      <c r="K186" s="6">
        <v>227</v>
      </c>
      <c r="L186" s="40">
        <v>0</v>
      </c>
      <c r="M186" s="6">
        <v>21.7</v>
      </c>
      <c r="N186" s="6">
        <v>21.93</v>
      </c>
      <c r="O186" s="6">
        <v>1</v>
      </c>
      <c r="P186" s="87">
        <f t="shared" si="20"/>
        <v>42.629999999999995</v>
      </c>
      <c r="Q186" s="41">
        <f t="shared" si="21"/>
        <v>0</v>
      </c>
      <c r="R186" s="42">
        <v>22.45</v>
      </c>
      <c r="S186" s="42">
        <v>5.54</v>
      </c>
      <c r="T186" s="41">
        <f t="shared" si="22"/>
        <v>16.91</v>
      </c>
      <c r="U186" s="42">
        <v>21.96</v>
      </c>
      <c r="V186" s="42">
        <v>2.27</v>
      </c>
      <c r="W186" s="51">
        <f t="shared" si="23"/>
        <v>36.6</v>
      </c>
      <c r="X186" s="41">
        <f t="shared" si="24"/>
        <v>0</v>
      </c>
      <c r="Y186" s="54">
        <v>22.56</v>
      </c>
      <c r="Z186" s="54">
        <v>1</v>
      </c>
      <c r="AA186" s="55">
        <f t="shared" si="25"/>
        <v>21.56</v>
      </c>
      <c r="AB186" s="54">
        <v>22.25</v>
      </c>
      <c r="AC186" s="56">
        <f t="shared" si="29"/>
        <v>43.81</v>
      </c>
      <c r="AD186" s="55">
        <f t="shared" si="26"/>
        <v>0</v>
      </c>
      <c r="AE186" s="54">
        <v>6.48</v>
      </c>
      <c r="AF186" s="54"/>
      <c r="AG186" s="55">
        <f t="shared" si="27"/>
        <v>50.290000000000006</v>
      </c>
    </row>
    <row r="187" spans="1:33" ht="18" customHeight="1" x14ac:dyDescent="0.25">
      <c r="A187" s="3">
        <v>180</v>
      </c>
      <c r="B187" s="3" t="s">
        <v>831</v>
      </c>
      <c r="C187" s="10">
        <v>588119</v>
      </c>
      <c r="D187" s="10" t="s">
        <v>863</v>
      </c>
      <c r="E187" s="10" t="s">
        <v>147</v>
      </c>
      <c r="F187" s="10" t="s">
        <v>864</v>
      </c>
      <c r="G187" s="32" t="s">
        <v>508</v>
      </c>
      <c r="H187" s="10" t="s">
        <v>2293</v>
      </c>
      <c r="I187" s="10" t="s">
        <v>865</v>
      </c>
      <c r="J187" s="10" t="s">
        <v>866</v>
      </c>
      <c r="K187" s="6">
        <v>227</v>
      </c>
      <c r="L187" s="40">
        <v>0</v>
      </c>
      <c r="M187" s="6">
        <v>21.7</v>
      </c>
      <c r="N187" s="6">
        <v>21.93</v>
      </c>
      <c r="O187" s="6">
        <v>1</v>
      </c>
      <c r="P187" s="87">
        <f t="shared" si="20"/>
        <v>42.629999999999995</v>
      </c>
      <c r="Q187" s="41">
        <f t="shared" si="21"/>
        <v>0</v>
      </c>
      <c r="R187" s="42">
        <v>22.45</v>
      </c>
      <c r="S187" s="42">
        <v>5.54</v>
      </c>
      <c r="T187" s="41">
        <f t="shared" si="22"/>
        <v>16.91</v>
      </c>
      <c r="U187" s="42">
        <v>21.96</v>
      </c>
      <c r="V187" s="42">
        <v>2.27</v>
      </c>
      <c r="W187" s="51">
        <f t="shared" si="23"/>
        <v>36.6</v>
      </c>
      <c r="X187" s="41">
        <f t="shared" si="24"/>
        <v>0</v>
      </c>
      <c r="Y187" s="54">
        <v>22.56</v>
      </c>
      <c r="Z187" s="54">
        <v>1</v>
      </c>
      <c r="AA187" s="55">
        <f t="shared" si="25"/>
        <v>21.56</v>
      </c>
      <c r="AB187" s="54">
        <v>22.25</v>
      </c>
      <c r="AC187" s="56">
        <f t="shared" si="29"/>
        <v>43.81</v>
      </c>
      <c r="AD187" s="55">
        <f t="shared" si="26"/>
        <v>0</v>
      </c>
      <c r="AE187" s="54">
        <v>6.48</v>
      </c>
      <c r="AF187" s="54"/>
      <c r="AG187" s="55">
        <f t="shared" si="27"/>
        <v>50.290000000000006</v>
      </c>
    </row>
    <row r="188" spans="1:33" ht="18" customHeight="1" x14ac:dyDescent="0.25">
      <c r="A188" s="3">
        <v>181</v>
      </c>
      <c r="B188" s="3" t="s">
        <v>831</v>
      </c>
      <c r="C188" s="10">
        <v>605040</v>
      </c>
      <c r="D188" s="4" t="s">
        <v>867</v>
      </c>
      <c r="E188" s="10" t="s">
        <v>868</v>
      </c>
      <c r="F188" s="10" t="s">
        <v>869</v>
      </c>
      <c r="G188" s="4" t="s">
        <v>196</v>
      </c>
      <c r="H188" s="4" t="s">
        <v>2294</v>
      </c>
      <c r="I188" s="4" t="s">
        <v>870</v>
      </c>
      <c r="J188" s="4" t="s">
        <v>871</v>
      </c>
      <c r="K188" s="6">
        <v>206</v>
      </c>
      <c r="L188" s="40">
        <v>0</v>
      </c>
      <c r="M188" s="6">
        <v>21.7</v>
      </c>
      <c r="N188" s="6">
        <v>21.93</v>
      </c>
      <c r="O188" s="6">
        <v>1</v>
      </c>
      <c r="P188" s="87">
        <f t="shared" si="20"/>
        <v>42.629999999999995</v>
      </c>
      <c r="Q188" s="41">
        <f t="shared" si="21"/>
        <v>0</v>
      </c>
      <c r="R188" s="42">
        <v>22.45</v>
      </c>
      <c r="S188" s="42">
        <v>5.54</v>
      </c>
      <c r="T188" s="41">
        <f t="shared" si="22"/>
        <v>16.91</v>
      </c>
      <c r="U188" s="42">
        <v>21.96</v>
      </c>
      <c r="V188" s="42">
        <v>2.27</v>
      </c>
      <c r="W188" s="51">
        <f t="shared" si="23"/>
        <v>36.6</v>
      </c>
      <c r="X188" s="41">
        <f t="shared" si="24"/>
        <v>0</v>
      </c>
      <c r="Y188" s="54">
        <v>22.56</v>
      </c>
      <c r="Z188" s="54">
        <v>1</v>
      </c>
      <c r="AA188" s="55">
        <f t="shared" si="25"/>
        <v>21.56</v>
      </c>
      <c r="AB188" s="54">
        <v>22.25</v>
      </c>
      <c r="AC188" s="56">
        <f t="shared" si="29"/>
        <v>43.81</v>
      </c>
      <c r="AD188" s="55">
        <f t="shared" si="26"/>
        <v>0</v>
      </c>
      <c r="AE188" s="54">
        <v>6.48</v>
      </c>
      <c r="AF188" s="54"/>
      <c r="AG188" s="55">
        <f t="shared" si="27"/>
        <v>50.290000000000006</v>
      </c>
    </row>
    <row r="189" spans="1:33" ht="18" hidden="1" customHeight="1" x14ac:dyDescent="0.25">
      <c r="A189" s="3">
        <v>182</v>
      </c>
      <c r="B189" s="3" t="s">
        <v>831</v>
      </c>
      <c r="C189" s="4" t="s">
        <v>872</v>
      </c>
      <c r="D189" s="4" t="s">
        <v>873</v>
      </c>
      <c r="E189" s="10" t="s">
        <v>874</v>
      </c>
      <c r="F189" s="10" t="s">
        <v>875</v>
      </c>
      <c r="G189" s="4" t="s">
        <v>196</v>
      </c>
      <c r="H189" s="4" t="s">
        <v>2295</v>
      </c>
      <c r="I189" s="4" t="s">
        <v>876</v>
      </c>
      <c r="J189" s="4" t="s">
        <v>877</v>
      </c>
      <c r="K189" s="6">
        <v>206</v>
      </c>
      <c r="L189" s="40">
        <v>0</v>
      </c>
      <c r="M189" s="6">
        <v>21.7</v>
      </c>
      <c r="N189" s="6">
        <v>21.93</v>
      </c>
      <c r="O189" s="6">
        <v>1</v>
      </c>
      <c r="P189" s="87">
        <v>0</v>
      </c>
      <c r="Q189" s="41">
        <f t="shared" si="21"/>
        <v>42.629999999999995</v>
      </c>
      <c r="R189" s="42">
        <v>22.45</v>
      </c>
      <c r="S189" s="42">
        <v>5.54</v>
      </c>
      <c r="T189" s="41">
        <f t="shared" si="22"/>
        <v>59.54</v>
      </c>
      <c r="U189" s="42">
        <v>21.96</v>
      </c>
      <c r="V189" s="42">
        <v>2.27</v>
      </c>
      <c r="W189" s="51">
        <f t="shared" si="23"/>
        <v>79.23</v>
      </c>
      <c r="X189" s="41">
        <f t="shared" si="24"/>
        <v>0</v>
      </c>
      <c r="Y189" s="54">
        <v>22.56</v>
      </c>
      <c r="Z189" s="54">
        <v>1</v>
      </c>
      <c r="AA189" s="55">
        <f t="shared" si="25"/>
        <v>21.56</v>
      </c>
      <c r="AB189" s="54">
        <v>22.25</v>
      </c>
      <c r="AC189" s="56">
        <f t="shared" si="29"/>
        <v>43.81</v>
      </c>
      <c r="AD189" s="55">
        <f t="shared" si="26"/>
        <v>0</v>
      </c>
      <c r="AE189" s="54">
        <v>6.48</v>
      </c>
      <c r="AF189" s="54"/>
      <c r="AG189" s="55">
        <f t="shared" si="27"/>
        <v>50.290000000000006</v>
      </c>
    </row>
    <row r="190" spans="1:33" ht="18" customHeight="1" x14ac:dyDescent="0.25">
      <c r="A190" s="3">
        <v>183</v>
      </c>
      <c r="B190" s="3" t="s">
        <v>831</v>
      </c>
      <c r="C190" s="4" t="s">
        <v>878</v>
      </c>
      <c r="D190" s="4" t="s">
        <v>879</v>
      </c>
      <c r="E190" s="10"/>
      <c r="F190" s="10" t="s">
        <v>880</v>
      </c>
      <c r="G190" s="4" t="s">
        <v>196</v>
      </c>
      <c r="H190" s="4" t="s">
        <v>2296</v>
      </c>
      <c r="I190" s="4" t="s">
        <v>881</v>
      </c>
      <c r="J190" s="4" t="s">
        <v>882</v>
      </c>
      <c r="K190" s="6">
        <v>206</v>
      </c>
      <c r="L190" s="40">
        <v>0</v>
      </c>
      <c r="M190" s="6">
        <v>21.7</v>
      </c>
      <c r="N190" s="6">
        <v>21.93</v>
      </c>
      <c r="O190" s="6">
        <v>1</v>
      </c>
      <c r="P190" s="87">
        <f t="shared" si="20"/>
        <v>42.629999999999995</v>
      </c>
      <c r="Q190" s="41">
        <f t="shared" si="21"/>
        <v>0</v>
      </c>
      <c r="R190" s="42">
        <v>22.45</v>
      </c>
      <c r="S190" s="42">
        <v>5.54</v>
      </c>
      <c r="T190" s="41">
        <f t="shared" si="22"/>
        <v>16.91</v>
      </c>
      <c r="U190" s="42">
        <v>21.96</v>
      </c>
      <c r="V190" s="42">
        <v>2.27</v>
      </c>
      <c r="W190" s="51">
        <f t="shared" si="23"/>
        <v>36.6</v>
      </c>
      <c r="X190" s="41">
        <f t="shared" si="24"/>
        <v>0</v>
      </c>
      <c r="Y190" s="54">
        <v>22.56</v>
      </c>
      <c r="Z190" s="54">
        <v>1</v>
      </c>
      <c r="AA190" s="55">
        <f t="shared" si="25"/>
        <v>21.56</v>
      </c>
      <c r="AB190" s="54">
        <v>22.25</v>
      </c>
      <c r="AC190" s="56">
        <f t="shared" si="29"/>
        <v>43.81</v>
      </c>
      <c r="AD190" s="55">
        <f t="shared" si="26"/>
        <v>0</v>
      </c>
      <c r="AE190" s="54">
        <v>6.48</v>
      </c>
      <c r="AF190" s="54"/>
      <c r="AG190" s="55">
        <f t="shared" si="27"/>
        <v>50.290000000000006</v>
      </c>
    </row>
    <row r="191" spans="1:33" ht="18" customHeight="1" x14ac:dyDescent="0.25">
      <c r="A191" s="3">
        <v>184</v>
      </c>
      <c r="B191" s="3" t="s">
        <v>831</v>
      </c>
      <c r="C191" s="4" t="s">
        <v>883</v>
      </c>
      <c r="D191" s="4" t="s">
        <v>884</v>
      </c>
      <c r="E191" s="10" t="s">
        <v>885</v>
      </c>
      <c r="F191" s="10" t="s">
        <v>886</v>
      </c>
      <c r="G191" s="4" t="s">
        <v>196</v>
      </c>
      <c r="H191" s="4" t="s">
        <v>2297</v>
      </c>
      <c r="I191" s="4" t="s">
        <v>887</v>
      </c>
      <c r="J191" s="4" t="s">
        <v>888</v>
      </c>
      <c r="K191" s="6">
        <v>206</v>
      </c>
      <c r="L191" s="40">
        <v>0</v>
      </c>
      <c r="M191" s="6">
        <v>21.7</v>
      </c>
      <c r="N191" s="6">
        <v>21.93</v>
      </c>
      <c r="O191" s="6">
        <v>1</v>
      </c>
      <c r="P191" s="87">
        <f t="shared" si="20"/>
        <v>42.629999999999995</v>
      </c>
      <c r="Q191" s="41">
        <f t="shared" si="21"/>
        <v>0</v>
      </c>
      <c r="R191" s="42">
        <v>22.45</v>
      </c>
      <c r="S191" s="42">
        <v>5.54</v>
      </c>
      <c r="T191" s="41">
        <f t="shared" si="22"/>
        <v>16.91</v>
      </c>
      <c r="U191" s="42">
        <v>21.96</v>
      </c>
      <c r="V191" s="42">
        <v>2.27</v>
      </c>
      <c r="W191" s="51">
        <f t="shared" si="23"/>
        <v>36.6</v>
      </c>
      <c r="X191" s="41">
        <f t="shared" si="24"/>
        <v>0</v>
      </c>
      <c r="Y191" s="54">
        <v>22.56</v>
      </c>
      <c r="Z191" s="54">
        <v>1</v>
      </c>
      <c r="AA191" s="55">
        <f t="shared" si="25"/>
        <v>21.56</v>
      </c>
      <c r="AB191" s="54">
        <v>22.25</v>
      </c>
      <c r="AC191" s="56">
        <f t="shared" si="29"/>
        <v>43.81</v>
      </c>
      <c r="AD191" s="55">
        <f t="shared" si="26"/>
        <v>0</v>
      </c>
      <c r="AE191" s="54">
        <v>6.48</v>
      </c>
      <c r="AF191" s="54"/>
      <c r="AG191" s="55">
        <f t="shared" si="27"/>
        <v>50.290000000000006</v>
      </c>
    </row>
    <row r="192" spans="1:33" ht="18" customHeight="1" x14ac:dyDescent="0.25">
      <c r="A192" s="3">
        <v>185</v>
      </c>
      <c r="B192" s="3" t="s">
        <v>831</v>
      </c>
      <c r="C192" s="4" t="s">
        <v>889</v>
      </c>
      <c r="D192" s="4" t="s">
        <v>890</v>
      </c>
      <c r="E192" s="10" t="s">
        <v>891</v>
      </c>
      <c r="F192" s="10" t="s">
        <v>892</v>
      </c>
      <c r="G192" s="188" t="s">
        <v>196</v>
      </c>
      <c r="H192" s="188" t="s">
        <v>2298</v>
      </c>
      <c r="I192" s="188" t="s">
        <v>893</v>
      </c>
      <c r="J192" s="188" t="s">
        <v>894</v>
      </c>
      <c r="K192" s="172">
        <v>206</v>
      </c>
      <c r="L192" s="40">
        <v>0</v>
      </c>
      <c r="M192" s="6">
        <v>21.7</v>
      </c>
      <c r="N192" s="6">
        <v>21.93</v>
      </c>
      <c r="O192" s="6">
        <v>1</v>
      </c>
      <c r="P192" s="87">
        <f t="shared" si="20"/>
        <v>42.629999999999995</v>
      </c>
      <c r="Q192" s="41">
        <f t="shared" si="21"/>
        <v>0</v>
      </c>
      <c r="R192" s="42">
        <v>22.45</v>
      </c>
      <c r="S192" s="42">
        <v>5.54</v>
      </c>
      <c r="T192" s="41">
        <f t="shared" si="22"/>
        <v>16.91</v>
      </c>
      <c r="U192" s="42">
        <v>21.96</v>
      </c>
      <c r="V192" s="42">
        <v>2.27</v>
      </c>
      <c r="W192" s="51">
        <f t="shared" si="23"/>
        <v>36.6</v>
      </c>
      <c r="X192" s="41">
        <f t="shared" si="24"/>
        <v>0</v>
      </c>
      <c r="Y192" s="54">
        <v>22.56</v>
      </c>
      <c r="Z192" s="54">
        <v>1</v>
      </c>
      <c r="AA192" s="55">
        <f t="shared" si="25"/>
        <v>21.56</v>
      </c>
      <c r="AB192" s="54">
        <v>22.25</v>
      </c>
      <c r="AC192" s="56">
        <f t="shared" si="29"/>
        <v>43.81</v>
      </c>
      <c r="AD192" s="55">
        <f t="shared" si="26"/>
        <v>0</v>
      </c>
      <c r="AE192" s="54">
        <v>6.48</v>
      </c>
      <c r="AF192" s="54"/>
      <c r="AG192" s="55">
        <f t="shared" si="27"/>
        <v>50.290000000000006</v>
      </c>
    </row>
    <row r="193" spans="1:33" ht="18" customHeight="1" x14ac:dyDescent="0.25">
      <c r="A193" s="3">
        <v>186</v>
      </c>
      <c r="B193" s="3" t="s">
        <v>831</v>
      </c>
      <c r="C193" s="4" t="s">
        <v>895</v>
      </c>
      <c r="D193" s="4" t="s">
        <v>896</v>
      </c>
      <c r="E193" s="10" t="s">
        <v>897</v>
      </c>
      <c r="F193" s="10" t="s">
        <v>892</v>
      </c>
      <c r="G193" s="188"/>
      <c r="H193" s="188"/>
      <c r="I193" s="188"/>
      <c r="J193" s="188"/>
      <c r="K193" s="173"/>
      <c r="L193" s="40">
        <v>0</v>
      </c>
      <c r="M193" s="6">
        <v>21.7</v>
      </c>
      <c r="N193" s="6">
        <v>21.93</v>
      </c>
      <c r="O193" s="6">
        <v>1</v>
      </c>
      <c r="P193" s="87">
        <f t="shared" si="20"/>
        <v>42.629999999999995</v>
      </c>
      <c r="Q193" s="41">
        <f t="shared" si="21"/>
        <v>0</v>
      </c>
      <c r="R193" s="42">
        <v>22.45</v>
      </c>
      <c r="S193" s="42">
        <v>5.54</v>
      </c>
      <c r="T193" s="41">
        <f t="shared" si="22"/>
        <v>16.91</v>
      </c>
      <c r="U193" s="42">
        <v>21.96</v>
      </c>
      <c r="V193" s="42">
        <v>2.27</v>
      </c>
      <c r="W193" s="51">
        <f t="shared" si="23"/>
        <v>36.6</v>
      </c>
      <c r="X193" s="41">
        <f t="shared" si="24"/>
        <v>0</v>
      </c>
      <c r="Y193" s="54">
        <v>22.56</v>
      </c>
      <c r="Z193" s="54">
        <v>1</v>
      </c>
      <c r="AA193" s="55">
        <f t="shared" si="25"/>
        <v>21.56</v>
      </c>
      <c r="AB193" s="54">
        <v>22.25</v>
      </c>
      <c r="AC193" s="56">
        <f t="shared" si="29"/>
        <v>43.81</v>
      </c>
      <c r="AD193" s="55">
        <f t="shared" si="26"/>
        <v>0</v>
      </c>
      <c r="AE193" s="54">
        <v>6.48</v>
      </c>
      <c r="AF193" s="54"/>
      <c r="AG193" s="55">
        <f t="shared" si="27"/>
        <v>50.290000000000006</v>
      </c>
    </row>
    <row r="194" spans="1:33" ht="18" customHeight="1" x14ac:dyDescent="0.25">
      <c r="A194" s="3">
        <v>187</v>
      </c>
      <c r="B194" s="3" t="s">
        <v>831</v>
      </c>
      <c r="C194" s="42">
        <v>560679</v>
      </c>
      <c r="D194" s="3" t="s">
        <v>898</v>
      </c>
      <c r="E194" s="3" t="s">
        <v>899</v>
      </c>
      <c r="F194" s="3" t="s">
        <v>900</v>
      </c>
      <c r="G194" s="174" t="s">
        <v>82</v>
      </c>
      <c r="H194" s="175">
        <v>2203888570</v>
      </c>
      <c r="I194" s="222" t="s">
        <v>901</v>
      </c>
      <c r="J194" s="175">
        <v>1725103129</v>
      </c>
      <c r="K194" s="172">
        <v>10</v>
      </c>
      <c r="L194" s="40">
        <v>0</v>
      </c>
      <c r="M194" s="6">
        <v>21.7</v>
      </c>
      <c r="N194" s="6">
        <v>21.93</v>
      </c>
      <c r="O194" s="6">
        <v>1</v>
      </c>
      <c r="P194" s="87">
        <f t="shared" si="20"/>
        <v>42.629999999999995</v>
      </c>
      <c r="Q194" s="41">
        <f t="shared" si="21"/>
        <v>0</v>
      </c>
      <c r="R194" s="42">
        <v>22.45</v>
      </c>
      <c r="S194" s="42">
        <v>5.54</v>
      </c>
      <c r="T194" s="41">
        <f t="shared" si="22"/>
        <v>16.91</v>
      </c>
      <c r="U194" s="42">
        <v>21.96</v>
      </c>
      <c r="V194" s="42">
        <v>2.27</v>
      </c>
      <c r="W194" s="51">
        <f t="shared" si="23"/>
        <v>36.6</v>
      </c>
      <c r="X194" s="41">
        <f t="shared" si="24"/>
        <v>0</v>
      </c>
      <c r="Y194" s="54">
        <v>22.56</v>
      </c>
      <c r="Z194" s="54">
        <v>1</v>
      </c>
      <c r="AA194" s="55">
        <f t="shared" si="25"/>
        <v>21.56</v>
      </c>
      <c r="AB194" s="54">
        <v>22.25</v>
      </c>
      <c r="AC194" s="56">
        <f t="shared" si="29"/>
        <v>43.81</v>
      </c>
      <c r="AD194" s="55">
        <f t="shared" si="26"/>
        <v>0</v>
      </c>
      <c r="AE194" s="54">
        <v>6.48</v>
      </c>
      <c r="AF194" s="54"/>
      <c r="AG194" s="55">
        <f t="shared" si="27"/>
        <v>50.290000000000006</v>
      </c>
    </row>
    <row r="195" spans="1:33" ht="18" hidden="1" customHeight="1" x14ac:dyDescent="0.25">
      <c r="A195" s="3">
        <v>188</v>
      </c>
      <c r="B195" s="3" t="s">
        <v>831</v>
      </c>
      <c r="C195" s="3">
        <v>839920</v>
      </c>
      <c r="D195" s="3" t="s">
        <v>902</v>
      </c>
      <c r="E195" s="3" t="s">
        <v>903</v>
      </c>
      <c r="F195" s="3" t="s">
        <v>904</v>
      </c>
      <c r="G195" s="174"/>
      <c r="H195" s="175"/>
      <c r="I195" s="222"/>
      <c r="J195" s="175"/>
      <c r="K195" s="173"/>
      <c r="L195" s="40">
        <v>0</v>
      </c>
      <c r="M195" s="6">
        <v>21.7</v>
      </c>
      <c r="N195" s="6">
        <v>21.93</v>
      </c>
      <c r="O195" s="6">
        <v>1</v>
      </c>
      <c r="P195" s="87">
        <v>0</v>
      </c>
      <c r="Q195" s="41">
        <f t="shared" si="21"/>
        <v>42.629999999999995</v>
      </c>
      <c r="R195" s="42">
        <v>22.45</v>
      </c>
      <c r="S195" s="42">
        <v>5.54</v>
      </c>
      <c r="T195" s="41">
        <f t="shared" si="22"/>
        <v>59.54</v>
      </c>
      <c r="U195" s="42">
        <v>21.96</v>
      </c>
      <c r="V195" s="42">
        <v>2.27</v>
      </c>
      <c r="W195" s="51">
        <f t="shared" si="23"/>
        <v>79.23</v>
      </c>
      <c r="X195" s="41">
        <f t="shared" si="24"/>
        <v>0</v>
      </c>
      <c r="Y195" s="54">
        <v>22.56</v>
      </c>
      <c r="Z195" s="54">
        <v>1</v>
      </c>
      <c r="AA195" s="55">
        <f t="shared" si="25"/>
        <v>21.56</v>
      </c>
      <c r="AB195" s="54">
        <v>22.25</v>
      </c>
      <c r="AC195" s="56">
        <f t="shared" si="29"/>
        <v>43.81</v>
      </c>
      <c r="AD195" s="55">
        <f t="shared" si="26"/>
        <v>0</v>
      </c>
      <c r="AE195" s="54">
        <v>6.48</v>
      </c>
      <c r="AF195" s="54"/>
      <c r="AG195" s="55">
        <f t="shared" si="27"/>
        <v>50.290000000000006</v>
      </c>
    </row>
    <row r="196" spans="1:33" ht="18" hidden="1" customHeight="1" x14ac:dyDescent="0.25">
      <c r="A196" s="3">
        <v>189</v>
      </c>
      <c r="B196" s="3" t="s">
        <v>831</v>
      </c>
      <c r="C196" s="136">
        <v>667279</v>
      </c>
      <c r="D196" s="3" t="s">
        <v>905</v>
      </c>
      <c r="E196" s="3" t="s">
        <v>906</v>
      </c>
      <c r="F196" s="3" t="s">
        <v>907</v>
      </c>
      <c r="G196" s="36" t="s">
        <v>82</v>
      </c>
      <c r="H196" s="10">
        <v>2203944006</v>
      </c>
      <c r="I196" s="3" t="s">
        <v>908</v>
      </c>
      <c r="J196" s="10">
        <v>1754209698</v>
      </c>
      <c r="K196" s="6">
        <v>10</v>
      </c>
      <c r="L196" s="40">
        <v>0</v>
      </c>
      <c r="M196" s="6">
        <v>21.7</v>
      </c>
      <c r="N196" s="6">
        <v>21.93</v>
      </c>
      <c r="O196" s="6">
        <v>1</v>
      </c>
      <c r="P196" s="87">
        <v>0</v>
      </c>
      <c r="Q196" s="41">
        <f t="shared" ref="Q196:Q257" si="30">+L196+M196+N196-O196-P196</f>
        <v>42.629999999999995</v>
      </c>
      <c r="R196" s="42">
        <v>22.45</v>
      </c>
      <c r="S196" s="42">
        <v>5.54</v>
      </c>
      <c r="T196" s="41">
        <f t="shared" ref="T196:T257" si="31">+Q196+R196-S196</f>
        <v>59.54</v>
      </c>
      <c r="U196" s="42">
        <v>21.96</v>
      </c>
      <c r="V196" s="42">
        <v>2.27</v>
      </c>
      <c r="W196" s="51">
        <f t="shared" ref="W196:W212" si="32">+T196+U196-V196</f>
        <v>79.23</v>
      </c>
      <c r="X196" s="41">
        <f t="shared" ref="X196:X257" si="33">+T196+U196-V196-W196</f>
        <v>0</v>
      </c>
      <c r="Y196" s="54">
        <v>22.56</v>
      </c>
      <c r="Z196" s="54">
        <v>1</v>
      </c>
      <c r="AA196" s="55">
        <f t="shared" ref="AA196:AA257" si="34">+X196+Y196-Z196</f>
        <v>21.56</v>
      </c>
      <c r="AB196" s="54">
        <v>22.25</v>
      </c>
      <c r="AC196" s="56">
        <f t="shared" si="29"/>
        <v>43.81</v>
      </c>
      <c r="AD196" s="55">
        <f t="shared" ref="AD196:AD257" si="35">+AA196+AB196-AC196</f>
        <v>0</v>
      </c>
      <c r="AE196" s="54">
        <v>6.48</v>
      </c>
      <c r="AF196" s="54"/>
      <c r="AG196" s="55">
        <f t="shared" ref="AG196:AG257" si="36">+AE196+AC196+AF196</f>
        <v>50.290000000000006</v>
      </c>
    </row>
    <row r="197" spans="1:33" ht="18" customHeight="1" x14ac:dyDescent="0.25">
      <c r="A197" s="3">
        <v>190</v>
      </c>
      <c r="B197" s="3" t="s">
        <v>831</v>
      </c>
      <c r="C197" s="3">
        <v>738849</v>
      </c>
      <c r="D197" s="9" t="s">
        <v>909</v>
      </c>
      <c r="E197" s="9" t="s">
        <v>910</v>
      </c>
      <c r="F197" s="9" t="s">
        <v>911</v>
      </c>
      <c r="G197" s="32" t="s">
        <v>508</v>
      </c>
      <c r="H197" s="9" t="s">
        <v>2299</v>
      </c>
      <c r="I197" s="9" t="s">
        <v>912</v>
      </c>
      <c r="J197" s="10" t="s">
        <v>913</v>
      </c>
      <c r="K197" s="6">
        <v>227</v>
      </c>
      <c r="L197" s="40">
        <v>0</v>
      </c>
      <c r="M197" s="6">
        <v>21.7</v>
      </c>
      <c r="N197" s="6">
        <v>21.93</v>
      </c>
      <c r="O197" s="6">
        <v>1</v>
      </c>
      <c r="P197" s="87">
        <f t="shared" ref="P197:P257" si="37">+L197+M197+N197-O197</f>
        <v>42.629999999999995</v>
      </c>
      <c r="Q197" s="41">
        <f t="shared" si="30"/>
        <v>0</v>
      </c>
      <c r="R197" s="42">
        <v>22.45</v>
      </c>
      <c r="S197" s="42">
        <v>5.54</v>
      </c>
      <c r="T197" s="41">
        <f t="shared" si="31"/>
        <v>16.91</v>
      </c>
      <c r="U197" s="42">
        <v>21.96</v>
      </c>
      <c r="V197" s="42">
        <v>2.27</v>
      </c>
      <c r="W197" s="51">
        <f t="shared" si="32"/>
        <v>36.6</v>
      </c>
      <c r="X197" s="41">
        <f t="shared" si="33"/>
        <v>0</v>
      </c>
      <c r="Y197" s="54">
        <v>22.56</v>
      </c>
      <c r="Z197" s="54">
        <v>1</v>
      </c>
      <c r="AA197" s="55">
        <f t="shared" si="34"/>
        <v>21.56</v>
      </c>
      <c r="AB197" s="54">
        <v>22.25</v>
      </c>
      <c r="AC197" s="56">
        <f t="shared" si="29"/>
        <v>43.81</v>
      </c>
      <c r="AD197" s="55">
        <f t="shared" si="35"/>
        <v>0</v>
      </c>
      <c r="AE197" s="54">
        <v>6.48</v>
      </c>
      <c r="AF197" s="54"/>
      <c r="AG197" s="55">
        <f t="shared" si="36"/>
        <v>50.290000000000006</v>
      </c>
    </row>
    <row r="198" spans="1:33" ht="18" customHeight="1" x14ac:dyDescent="0.25">
      <c r="A198" s="3">
        <v>191</v>
      </c>
      <c r="B198" s="3" t="s">
        <v>914</v>
      </c>
      <c r="C198" s="10">
        <v>676740</v>
      </c>
      <c r="D198" s="10" t="s">
        <v>16</v>
      </c>
      <c r="E198" s="10" t="s">
        <v>915</v>
      </c>
      <c r="F198" s="10" t="s">
        <v>916</v>
      </c>
      <c r="G198" s="32" t="s">
        <v>917</v>
      </c>
      <c r="H198" s="10" t="s">
        <v>2300</v>
      </c>
      <c r="I198" s="10" t="s">
        <v>918</v>
      </c>
      <c r="J198" s="10" t="s">
        <v>919</v>
      </c>
      <c r="K198" s="6">
        <v>32</v>
      </c>
      <c r="L198" s="40">
        <v>0</v>
      </c>
      <c r="M198" s="6">
        <v>21.7</v>
      </c>
      <c r="N198" s="6">
        <v>21.93</v>
      </c>
      <c r="O198" s="6">
        <v>1</v>
      </c>
      <c r="P198" s="87">
        <f t="shared" si="37"/>
        <v>42.629999999999995</v>
      </c>
      <c r="Q198" s="41">
        <f t="shared" si="30"/>
        <v>0</v>
      </c>
      <c r="R198" s="42">
        <v>22.45</v>
      </c>
      <c r="S198" s="42">
        <v>5.54</v>
      </c>
      <c r="T198" s="41">
        <f t="shared" si="31"/>
        <v>16.91</v>
      </c>
      <c r="U198" s="42">
        <v>21.96</v>
      </c>
      <c r="V198" s="42">
        <v>2.27</v>
      </c>
      <c r="W198" s="51">
        <f t="shared" si="32"/>
        <v>36.6</v>
      </c>
      <c r="X198" s="41">
        <f t="shared" si="33"/>
        <v>0</v>
      </c>
      <c r="Y198" s="54">
        <v>22.56</v>
      </c>
      <c r="Z198" s="54">
        <v>1</v>
      </c>
      <c r="AA198" s="55">
        <f t="shared" si="34"/>
        <v>21.56</v>
      </c>
      <c r="AB198" s="54">
        <v>22.25</v>
      </c>
      <c r="AC198" s="56">
        <f t="shared" si="29"/>
        <v>43.81</v>
      </c>
      <c r="AD198" s="55">
        <f t="shared" si="35"/>
        <v>0</v>
      </c>
      <c r="AE198" s="54">
        <v>6.48</v>
      </c>
      <c r="AF198" s="54"/>
      <c r="AG198" s="55">
        <f t="shared" si="36"/>
        <v>50.290000000000006</v>
      </c>
    </row>
    <row r="199" spans="1:33" ht="18" customHeight="1" x14ac:dyDescent="0.25">
      <c r="A199" s="3">
        <v>192</v>
      </c>
      <c r="B199" s="3" t="s">
        <v>914</v>
      </c>
      <c r="C199" s="10">
        <v>399261</v>
      </c>
      <c r="D199" s="10" t="s">
        <v>920</v>
      </c>
      <c r="E199" s="10" t="s">
        <v>921</v>
      </c>
      <c r="F199" s="10" t="s">
        <v>922</v>
      </c>
      <c r="G199" s="32" t="s">
        <v>82</v>
      </c>
      <c r="H199" s="10" t="s">
        <v>2301</v>
      </c>
      <c r="I199" s="10" t="s">
        <v>923</v>
      </c>
      <c r="J199" s="10" t="s">
        <v>924</v>
      </c>
      <c r="K199" s="6">
        <v>10</v>
      </c>
      <c r="L199" s="40">
        <v>0</v>
      </c>
      <c r="M199" s="6">
        <v>21.7</v>
      </c>
      <c r="N199" s="6">
        <v>21.93</v>
      </c>
      <c r="O199" s="6">
        <v>1</v>
      </c>
      <c r="P199" s="87">
        <f t="shared" si="37"/>
        <v>42.629999999999995</v>
      </c>
      <c r="Q199" s="41">
        <f t="shared" si="30"/>
        <v>0</v>
      </c>
      <c r="R199" s="42">
        <v>22.45</v>
      </c>
      <c r="S199" s="42">
        <v>5.54</v>
      </c>
      <c r="T199" s="41">
        <f t="shared" si="31"/>
        <v>16.91</v>
      </c>
      <c r="U199" s="42">
        <v>21.96</v>
      </c>
      <c r="V199" s="42">
        <v>2.27</v>
      </c>
      <c r="W199" s="51">
        <f t="shared" si="32"/>
        <v>36.6</v>
      </c>
      <c r="X199" s="41">
        <f t="shared" si="33"/>
        <v>0</v>
      </c>
      <c r="Y199" s="54">
        <v>22.56</v>
      </c>
      <c r="Z199" s="54">
        <v>1</v>
      </c>
      <c r="AA199" s="55">
        <f t="shared" si="34"/>
        <v>21.56</v>
      </c>
      <c r="AB199" s="54">
        <v>22.25</v>
      </c>
      <c r="AC199" s="56">
        <f t="shared" si="29"/>
        <v>43.81</v>
      </c>
      <c r="AD199" s="55">
        <f t="shared" si="35"/>
        <v>0</v>
      </c>
      <c r="AE199" s="54">
        <v>6.48</v>
      </c>
      <c r="AF199" s="54"/>
      <c r="AG199" s="55">
        <f t="shared" si="36"/>
        <v>50.290000000000006</v>
      </c>
    </row>
    <row r="200" spans="1:33" ht="18" customHeight="1" x14ac:dyDescent="0.25">
      <c r="A200" s="3">
        <v>193</v>
      </c>
      <c r="B200" s="3" t="s">
        <v>914</v>
      </c>
      <c r="C200" s="10">
        <v>839916</v>
      </c>
      <c r="D200" s="10" t="s">
        <v>45</v>
      </c>
      <c r="E200" s="10" t="s">
        <v>925</v>
      </c>
      <c r="F200" s="10" t="s">
        <v>926</v>
      </c>
      <c r="G200" s="32" t="s">
        <v>82</v>
      </c>
      <c r="H200" s="10" t="s">
        <v>2302</v>
      </c>
      <c r="I200" s="10" t="s">
        <v>927</v>
      </c>
      <c r="J200" s="10">
        <v>1753642345</v>
      </c>
      <c r="K200" s="6">
        <v>10</v>
      </c>
      <c r="L200" s="40">
        <v>0</v>
      </c>
      <c r="M200" s="6">
        <v>21.7</v>
      </c>
      <c r="N200" s="6">
        <v>21.93</v>
      </c>
      <c r="O200" s="6">
        <v>1</v>
      </c>
      <c r="P200" s="87">
        <f t="shared" si="37"/>
        <v>42.629999999999995</v>
      </c>
      <c r="Q200" s="41">
        <f t="shared" si="30"/>
        <v>0</v>
      </c>
      <c r="R200" s="42">
        <v>22.45</v>
      </c>
      <c r="S200" s="42">
        <v>5.54</v>
      </c>
      <c r="T200" s="41">
        <f t="shared" si="31"/>
        <v>16.91</v>
      </c>
      <c r="U200" s="42">
        <v>21.96</v>
      </c>
      <c r="V200" s="42">
        <v>2.27</v>
      </c>
      <c r="W200" s="51">
        <f t="shared" si="32"/>
        <v>36.6</v>
      </c>
      <c r="X200" s="41">
        <f t="shared" si="33"/>
        <v>0</v>
      </c>
      <c r="Y200" s="54">
        <v>22.56</v>
      </c>
      <c r="Z200" s="54">
        <v>1</v>
      </c>
      <c r="AA200" s="55">
        <f t="shared" si="34"/>
        <v>21.56</v>
      </c>
      <c r="AB200" s="54">
        <v>22.25</v>
      </c>
      <c r="AC200" s="56">
        <f t="shared" si="29"/>
        <v>43.81</v>
      </c>
      <c r="AD200" s="55">
        <f t="shared" si="35"/>
        <v>0</v>
      </c>
      <c r="AE200" s="54">
        <v>6.48</v>
      </c>
      <c r="AF200" s="54"/>
      <c r="AG200" s="55">
        <f t="shared" si="36"/>
        <v>50.290000000000006</v>
      </c>
    </row>
    <row r="201" spans="1:33" ht="18" customHeight="1" x14ac:dyDescent="0.25">
      <c r="A201" s="3">
        <v>194</v>
      </c>
      <c r="B201" s="3" t="s">
        <v>914</v>
      </c>
      <c r="C201" s="10">
        <v>771445</v>
      </c>
      <c r="D201" s="10" t="s">
        <v>249</v>
      </c>
      <c r="E201" s="10" t="s">
        <v>4</v>
      </c>
      <c r="F201" s="10" t="s">
        <v>926</v>
      </c>
      <c r="G201" s="32" t="s">
        <v>82</v>
      </c>
      <c r="H201" s="10" t="s">
        <v>2303</v>
      </c>
      <c r="I201" s="10" t="s">
        <v>928</v>
      </c>
      <c r="J201" s="10">
        <v>1753642337</v>
      </c>
      <c r="K201" s="6">
        <v>10</v>
      </c>
      <c r="L201" s="40">
        <v>0</v>
      </c>
      <c r="M201" s="6">
        <v>21.7</v>
      </c>
      <c r="N201" s="6">
        <v>21.93</v>
      </c>
      <c r="O201" s="6">
        <v>1</v>
      </c>
      <c r="P201" s="87">
        <f t="shared" si="37"/>
        <v>42.629999999999995</v>
      </c>
      <c r="Q201" s="41">
        <f t="shared" si="30"/>
        <v>0</v>
      </c>
      <c r="R201" s="42">
        <v>22.45</v>
      </c>
      <c r="S201" s="42">
        <v>5.54</v>
      </c>
      <c r="T201" s="41">
        <f t="shared" si="31"/>
        <v>16.91</v>
      </c>
      <c r="U201" s="42">
        <v>21.96</v>
      </c>
      <c r="V201" s="42">
        <v>2.27</v>
      </c>
      <c r="W201" s="51">
        <f t="shared" si="32"/>
        <v>36.6</v>
      </c>
      <c r="X201" s="41">
        <f t="shared" si="33"/>
        <v>0</v>
      </c>
      <c r="Y201" s="54">
        <v>22.56</v>
      </c>
      <c r="Z201" s="54">
        <v>1</v>
      </c>
      <c r="AA201" s="55">
        <f t="shared" si="34"/>
        <v>21.56</v>
      </c>
      <c r="AB201" s="54">
        <v>22.25</v>
      </c>
      <c r="AC201" s="56">
        <f t="shared" si="29"/>
        <v>43.81</v>
      </c>
      <c r="AD201" s="55">
        <f t="shared" si="35"/>
        <v>0</v>
      </c>
      <c r="AE201" s="54">
        <v>6.48</v>
      </c>
      <c r="AF201" s="54"/>
      <c r="AG201" s="55">
        <f t="shared" si="36"/>
        <v>50.290000000000006</v>
      </c>
    </row>
    <row r="202" spans="1:33" ht="18" customHeight="1" x14ac:dyDescent="0.25">
      <c r="A202" s="3">
        <v>195</v>
      </c>
      <c r="B202" s="3" t="s">
        <v>914</v>
      </c>
      <c r="C202" s="10">
        <v>652041</v>
      </c>
      <c r="D202" s="10" t="s">
        <v>437</v>
      </c>
      <c r="E202" s="10" t="s">
        <v>86</v>
      </c>
      <c r="F202" s="10" t="s">
        <v>929</v>
      </c>
      <c r="G202" s="32" t="s">
        <v>616</v>
      </c>
      <c r="H202" s="10" t="s">
        <v>2304</v>
      </c>
      <c r="I202" s="10" t="s">
        <v>930</v>
      </c>
      <c r="J202" s="10" t="s">
        <v>931</v>
      </c>
      <c r="K202" s="6">
        <v>206</v>
      </c>
      <c r="L202" s="40">
        <v>0</v>
      </c>
      <c r="M202" s="6">
        <v>21.7</v>
      </c>
      <c r="N202" s="6">
        <v>21.93</v>
      </c>
      <c r="O202" s="6">
        <v>1</v>
      </c>
      <c r="P202" s="87">
        <f t="shared" si="37"/>
        <v>42.629999999999995</v>
      </c>
      <c r="Q202" s="41">
        <f t="shared" si="30"/>
        <v>0</v>
      </c>
      <c r="R202" s="42">
        <v>22.45</v>
      </c>
      <c r="S202" s="42">
        <v>5.54</v>
      </c>
      <c r="T202" s="41">
        <f t="shared" si="31"/>
        <v>16.91</v>
      </c>
      <c r="U202" s="42">
        <v>21.96</v>
      </c>
      <c r="V202" s="42">
        <v>2.27</v>
      </c>
      <c r="W202" s="51">
        <f t="shared" si="32"/>
        <v>36.6</v>
      </c>
      <c r="X202" s="41">
        <f t="shared" si="33"/>
        <v>0</v>
      </c>
      <c r="Y202" s="54">
        <v>22.56</v>
      </c>
      <c r="Z202" s="54">
        <v>1</v>
      </c>
      <c r="AA202" s="55">
        <f t="shared" si="34"/>
        <v>21.56</v>
      </c>
      <c r="AB202" s="54">
        <v>22.25</v>
      </c>
      <c r="AC202" s="56">
        <f t="shared" si="29"/>
        <v>43.81</v>
      </c>
      <c r="AD202" s="55">
        <f t="shared" si="35"/>
        <v>0</v>
      </c>
      <c r="AE202" s="54">
        <v>6.48</v>
      </c>
      <c r="AF202" s="54"/>
      <c r="AG202" s="55">
        <f t="shared" si="36"/>
        <v>50.290000000000006</v>
      </c>
    </row>
    <row r="203" spans="1:33" ht="18" customHeight="1" x14ac:dyDescent="0.25">
      <c r="A203" s="3">
        <v>196</v>
      </c>
      <c r="B203" s="3" t="s">
        <v>914</v>
      </c>
      <c r="C203" s="10">
        <v>443855</v>
      </c>
      <c r="D203" s="10" t="s">
        <v>932</v>
      </c>
      <c r="E203" s="10" t="s">
        <v>696</v>
      </c>
      <c r="F203" s="10" t="s">
        <v>933</v>
      </c>
      <c r="G203" s="32" t="s">
        <v>82</v>
      </c>
      <c r="H203" s="10" t="s">
        <v>2305</v>
      </c>
      <c r="I203" s="10" t="s">
        <v>934</v>
      </c>
      <c r="J203" s="10" t="s">
        <v>935</v>
      </c>
      <c r="K203" s="6">
        <v>10</v>
      </c>
      <c r="L203" s="40">
        <v>0</v>
      </c>
      <c r="M203" s="6">
        <v>21.7</v>
      </c>
      <c r="N203" s="6">
        <v>21.93</v>
      </c>
      <c r="O203" s="6">
        <v>1</v>
      </c>
      <c r="P203" s="87">
        <f t="shared" si="37"/>
        <v>42.629999999999995</v>
      </c>
      <c r="Q203" s="41">
        <f t="shared" si="30"/>
        <v>0</v>
      </c>
      <c r="R203" s="42">
        <v>22.45</v>
      </c>
      <c r="S203" s="42">
        <v>5.54</v>
      </c>
      <c r="T203" s="41">
        <f t="shared" si="31"/>
        <v>16.91</v>
      </c>
      <c r="U203" s="42">
        <v>21.96</v>
      </c>
      <c r="V203" s="42">
        <v>2.27</v>
      </c>
      <c r="W203" s="51">
        <f t="shared" si="32"/>
        <v>36.6</v>
      </c>
      <c r="X203" s="41">
        <f t="shared" si="33"/>
        <v>0</v>
      </c>
      <c r="Y203" s="54">
        <v>22.56</v>
      </c>
      <c r="Z203" s="54">
        <v>1</v>
      </c>
      <c r="AA203" s="55">
        <f t="shared" si="34"/>
        <v>21.56</v>
      </c>
      <c r="AB203" s="54">
        <v>22.25</v>
      </c>
      <c r="AC203" s="56">
        <f t="shared" si="29"/>
        <v>43.81</v>
      </c>
      <c r="AD203" s="55">
        <f t="shared" si="35"/>
        <v>0</v>
      </c>
      <c r="AE203" s="54">
        <v>6.48</v>
      </c>
      <c r="AF203" s="54"/>
      <c r="AG203" s="55">
        <f t="shared" si="36"/>
        <v>50.290000000000006</v>
      </c>
    </row>
    <row r="204" spans="1:33" ht="18" customHeight="1" x14ac:dyDescent="0.25">
      <c r="A204" s="3">
        <v>197</v>
      </c>
      <c r="B204" s="3" t="s">
        <v>914</v>
      </c>
      <c r="C204" s="10">
        <v>497831</v>
      </c>
      <c r="D204" s="10" t="s">
        <v>936</v>
      </c>
      <c r="E204" s="10" t="s">
        <v>937</v>
      </c>
      <c r="F204" s="10" t="s">
        <v>938</v>
      </c>
      <c r="G204" s="32" t="s">
        <v>939</v>
      </c>
      <c r="H204" s="31" t="s">
        <v>2306</v>
      </c>
      <c r="I204" s="10" t="s">
        <v>940</v>
      </c>
      <c r="J204" s="10">
        <v>1712138567</v>
      </c>
      <c r="K204" s="6">
        <v>219</v>
      </c>
      <c r="L204" s="40">
        <v>0</v>
      </c>
      <c r="M204" s="6">
        <v>21.7</v>
      </c>
      <c r="N204" s="6">
        <v>21.93</v>
      </c>
      <c r="O204" s="6">
        <v>1</v>
      </c>
      <c r="P204" s="87">
        <f t="shared" si="37"/>
        <v>42.629999999999995</v>
      </c>
      <c r="Q204" s="41">
        <f t="shared" si="30"/>
        <v>0</v>
      </c>
      <c r="R204" s="42">
        <v>22.45</v>
      </c>
      <c r="S204" s="42">
        <v>5.54</v>
      </c>
      <c r="T204" s="41">
        <f t="shared" si="31"/>
        <v>16.91</v>
      </c>
      <c r="U204" s="42">
        <v>21.96</v>
      </c>
      <c r="V204" s="42">
        <v>2.27</v>
      </c>
      <c r="W204" s="51">
        <f t="shared" si="32"/>
        <v>36.6</v>
      </c>
      <c r="X204" s="41">
        <f t="shared" si="33"/>
        <v>0</v>
      </c>
      <c r="Y204" s="54">
        <v>22.56</v>
      </c>
      <c r="Z204" s="54">
        <v>1</v>
      </c>
      <c r="AA204" s="55">
        <f t="shared" si="34"/>
        <v>21.56</v>
      </c>
      <c r="AB204" s="54">
        <v>22.25</v>
      </c>
      <c r="AC204" s="56">
        <f t="shared" si="29"/>
        <v>43.81</v>
      </c>
      <c r="AD204" s="55">
        <f t="shared" si="35"/>
        <v>0</v>
      </c>
      <c r="AE204" s="54">
        <v>6.48</v>
      </c>
      <c r="AF204" s="54"/>
      <c r="AG204" s="55">
        <f t="shared" si="36"/>
        <v>50.290000000000006</v>
      </c>
    </row>
    <row r="205" spans="1:33" ht="18" hidden="1" customHeight="1" x14ac:dyDescent="0.25">
      <c r="A205" s="3">
        <v>198</v>
      </c>
      <c r="B205" s="3" t="s">
        <v>914</v>
      </c>
      <c r="C205" s="10">
        <v>851220</v>
      </c>
      <c r="D205" s="10" t="s">
        <v>233</v>
      </c>
      <c r="E205" s="10" t="s">
        <v>941</v>
      </c>
      <c r="F205" s="10" t="s">
        <v>942</v>
      </c>
      <c r="G205" s="32" t="s">
        <v>82</v>
      </c>
      <c r="H205" s="10" t="s">
        <v>2307</v>
      </c>
      <c r="I205" s="10" t="s">
        <v>943</v>
      </c>
      <c r="J205" s="10" t="s">
        <v>944</v>
      </c>
      <c r="K205" s="6">
        <v>10</v>
      </c>
      <c r="L205" s="40">
        <v>0</v>
      </c>
      <c r="M205" s="6">
        <v>21.7</v>
      </c>
      <c r="N205" s="6">
        <v>21.93</v>
      </c>
      <c r="O205" s="6">
        <v>1</v>
      </c>
      <c r="P205" s="87">
        <v>0</v>
      </c>
      <c r="Q205" s="41">
        <f t="shared" si="30"/>
        <v>42.629999999999995</v>
      </c>
      <c r="R205" s="42">
        <v>22.45</v>
      </c>
      <c r="S205" s="42">
        <v>5.54</v>
      </c>
      <c r="T205" s="41">
        <f t="shared" si="31"/>
        <v>59.54</v>
      </c>
      <c r="U205" s="42">
        <v>21.96</v>
      </c>
      <c r="V205" s="42">
        <v>2.27</v>
      </c>
      <c r="W205" s="51">
        <f t="shared" si="32"/>
        <v>79.23</v>
      </c>
      <c r="X205" s="41">
        <f t="shared" si="33"/>
        <v>0</v>
      </c>
      <c r="Y205" s="54">
        <v>22.56</v>
      </c>
      <c r="Z205" s="54">
        <v>1</v>
      </c>
      <c r="AA205" s="55">
        <f t="shared" si="34"/>
        <v>21.56</v>
      </c>
      <c r="AB205" s="54">
        <v>22.25</v>
      </c>
      <c r="AC205" s="56">
        <f t="shared" si="29"/>
        <v>43.81</v>
      </c>
      <c r="AD205" s="55">
        <f t="shared" si="35"/>
        <v>0</v>
      </c>
      <c r="AE205" s="54">
        <v>6.48</v>
      </c>
      <c r="AF205" s="54"/>
      <c r="AG205" s="55">
        <f t="shared" si="36"/>
        <v>50.290000000000006</v>
      </c>
    </row>
    <row r="206" spans="1:33" ht="18" customHeight="1" x14ac:dyDescent="0.25">
      <c r="A206" s="3">
        <v>199</v>
      </c>
      <c r="B206" s="3" t="s">
        <v>914</v>
      </c>
      <c r="C206" s="10">
        <v>637028</v>
      </c>
      <c r="D206" s="10" t="s">
        <v>414</v>
      </c>
      <c r="E206" s="10" t="s">
        <v>586</v>
      </c>
      <c r="F206" s="10" t="s">
        <v>945</v>
      </c>
      <c r="G206" s="32" t="s">
        <v>82</v>
      </c>
      <c r="H206" s="10" t="s">
        <v>2308</v>
      </c>
      <c r="I206" s="10" t="s">
        <v>946</v>
      </c>
      <c r="J206" s="10" t="s">
        <v>947</v>
      </c>
      <c r="K206" s="6">
        <v>10</v>
      </c>
      <c r="L206" s="40">
        <v>0</v>
      </c>
      <c r="M206" s="6">
        <v>21.7</v>
      </c>
      <c r="N206" s="6">
        <v>21.93</v>
      </c>
      <c r="O206" s="6">
        <v>1</v>
      </c>
      <c r="P206" s="87">
        <f t="shared" si="37"/>
        <v>42.629999999999995</v>
      </c>
      <c r="Q206" s="41">
        <f t="shared" si="30"/>
        <v>0</v>
      </c>
      <c r="R206" s="42">
        <v>22.45</v>
      </c>
      <c r="S206" s="42">
        <v>5.54</v>
      </c>
      <c r="T206" s="41">
        <f t="shared" si="31"/>
        <v>16.91</v>
      </c>
      <c r="U206" s="42">
        <v>21.96</v>
      </c>
      <c r="V206" s="42">
        <v>2.27</v>
      </c>
      <c r="W206" s="51">
        <f t="shared" si="32"/>
        <v>36.6</v>
      </c>
      <c r="X206" s="41">
        <f t="shared" si="33"/>
        <v>0</v>
      </c>
      <c r="Y206" s="54">
        <v>22.56</v>
      </c>
      <c r="Z206" s="54">
        <v>1</v>
      </c>
      <c r="AA206" s="55">
        <f t="shared" si="34"/>
        <v>21.56</v>
      </c>
      <c r="AB206" s="54">
        <v>22.25</v>
      </c>
      <c r="AC206" s="56">
        <f t="shared" si="29"/>
        <v>43.81</v>
      </c>
      <c r="AD206" s="55">
        <f t="shared" si="35"/>
        <v>0</v>
      </c>
      <c r="AE206" s="54">
        <v>6.48</v>
      </c>
      <c r="AF206" s="54"/>
      <c r="AG206" s="55">
        <f t="shared" si="36"/>
        <v>50.290000000000006</v>
      </c>
    </row>
    <row r="207" spans="1:33" ht="18" customHeight="1" x14ac:dyDescent="0.25">
      <c r="A207" s="3">
        <v>200</v>
      </c>
      <c r="B207" s="3" t="s">
        <v>914</v>
      </c>
      <c r="C207" s="10">
        <v>522900</v>
      </c>
      <c r="D207" s="10" t="s">
        <v>536</v>
      </c>
      <c r="E207" s="10" t="s">
        <v>948</v>
      </c>
      <c r="F207" s="10" t="s">
        <v>949</v>
      </c>
      <c r="G207" s="32" t="s">
        <v>82</v>
      </c>
      <c r="H207" s="10" t="s">
        <v>2309</v>
      </c>
      <c r="I207" s="10" t="s">
        <v>950</v>
      </c>
      <c r="J207" s="10" t="s">
        <v>951</v>
      </c>
      <c r="K207" s="6">
        <v>10</v>
      </c>
      <c r="L207" s="40">
        <v>0</v>
      </c>
      <c r="M207" s="6">
        <v>21.7</v>
      </c>
      <c r="N207" s="6">
        <v>21.93</v>
      </c>
      <c r="O207" s="6">
        <v>1</v>
      </c>
      <c r="P207" s="87">
        <f t="shared" si="37"/>
        <v>42.629999999999995</v>
      </c>
      <c r="Q207" s="41">
        <f t="shared" si="30"/>
        <v>0</v>
      </c>
      <c r="R207" s="42">
        <v>22.45</v>
      </c>
      <c r="S207" s="42">
        <v>5.54</v>
      </c>
      <c r="T207" s="41">
        <f t="shared" si="31"/>
        <v>16.91</v>
      </c>
      <c r="U207" s="42">
        <v>21.96</v>
      </c>
      <c r="V207" s="42">
        <v>2.27</v>
      </c>
      <c r="W207" s="51">
        <f t="shared" si="32"/>
        <v>36.6</v>
      </c>
      <c r="X207" s="41">
        <f t="shared" si="33"/>
        <v>0</v>
      </c>
      <c r="Y207" s="54">
        <v>22.56</v>
      </c>
      <c r="Z207" s="54">
        <v>1</v>
      </c>
      <c r="AA207" s="55">
        <f t="shared" si="34"/>
        <v>21.56</v>
      </c>
      <c r="AB207" s="54">
        <v>22.25</v>
      </c>
      <c r="AC207" s="56">
        <f t="shared" si="29"/>
        <v>43.81</v>
      </c>
      <c r="AD207" s="55">
        <f t="shared" si="35"/>
        <v>0</v>
      </c>
      <c r="AE207" s="54">
        <v>6.48</v>
      </c>
      <c r="AF207" s="54"/>
      <c r="AG207" s="55">
        <f t="shared" si="36"/>
        <v>50.290000000000006</v>
      </c>
    </row>
    <row r="208" spans="1:33" ht="18" customHeight="1" x14ac:dyDescent="0.25">
      <c r="A208" s="3">
        <v>201</v>
      </c>
      <c r="B208" s="3" t="s">
        <v>914</v>
      </c>
      <c r="C208" s="10">
        <v>856659</v>
      </c>
      <c r="D208" s="10" t="s">
        <v>7</v>
      </c>
      <c r="E208" s="10" t="s">
        <v>952</v>
      </c>
      <c r="F208" s="10" t="s">
        <v>953</v>
      </c>
      <c r="G208" s="35" t="s">
        <v>2193</v>
      </c>
      <c r="H208" s="10" t="s">
        <v>2536</v>
      </c>
      <c r="I208" s="10" t="s">
        <v>2537</v>
      </c>
      <c r="J208" s="10" t="s">
        <v>2538</v>
      </c>
      <c r="K208" s="6">
        <v>36</v>
      </c>
      <c r="L208" s="40">
        <v>0</v>
      </c>
      <c r="M208" s="6">
        <v>21.7</v>
      </c>
      <c r="N208" s="6">
        <v>21.93</v>
      </c>
      <c r="O208" s="6">
        <v>1</v>
      </c>
      <c r="P208" s="87">
        <f t="shared" si="37"/>
        <v>42.629999999999995</v>
      </c>
      <c r="Q208" s="41">
        <f t="shared" si="30"/>
        <v>0</v>
      </c>
      <c r="R208" s="42">
        <v>22.45</v>
      </c>
      <c r="S208" s="42">
        <v>5.54</v>
      </c>
      <c r="T208" s="41">
        <f t="shared" si="31"/>
        <v>16.91</v>
      </c>
      <c r="U208" s="42">
        <v>21.96</v>
      </c>
      <c r="V208" s="42">
        <v>2.27</v>
      </c>
      <c r="W208" s="51">
        <f t="shared" si="32"/>
        <v>36.6</v>
      </c>
      <c r="X208" s="41">
        <f t="shared" si="33"/>
        <v>0</v>
      </c>
      <c r="Y208" s="54">
        <v>22.56</v>
      </c>
      <c r="Z208" s="54">
        <v>1</v>
      </c>
      <c r="AA208" s="55">
        <f t="shared" si="34"/>
        <v>21.56</v>
      </c>
      <c r="AB208" s="54">
        <v>22.25</v>
      </c>
      <c r="AC208" s="56">
        <f t="shared" si="29"/>
        <v>43.81</v>
      </c>
      <c r="AD208" s="55">
        <f t="shared" si="35"/>
        <v>0</v>
      </c>
      <c r="AE208" s="54">
        <v>6.48</v>
      </c>
      <c r="AF208" s="54"/>
      <c r="AG208" s="55">
        <f t="shared" si="36"/>
        <v>50.290000000000006</v>
      </c>
    </row>
    <row r="209" spans="1:33" ht="31.5" customHeight="1" x14ac:dyDescent="0.25">
      <c r="A209" s="3">
        <v>202</v>
      </c>
      <c r="B209" s="3" t="s">
        <v>914</v>
      </c>
      <c r="C209" s="10">
        <v>832733</v>
      </c>
      <c r="D209" s="10" t="s">
        <v>431</v>
      </c>
      <c r="E209" s="10" t="s">
        <v>954</v>
      </c>
      <c r="F209" s="10" t="s">
        <v>955</v>
      </c>
      <c r="G209" s="38" t="s">
        <v>2198</v>
      </c>
      <c r="H209" s="12">
        <v>101110765</v>
      </c>
      <c r="I209" s="12" t="s">
        <v>956</v>
      </c>
      <c r="J209" s="12">
        <v>1711263549</v>
      </c>
      <c r="K209" s="6">
        <v>228</v>
      </c>
      <c r="L209" s="40">
        <v>0</v>
      </c>
      <c r="M209" s="6">
        <v>21.7</v>
      </c>
      <c r="N209" s="6">
        <v>21.93</v>
      </c>
      <c r="O209" s="6">
        <v>1</v>
      </c>
      <c r="P209" s="87">
        <f t="shared" si="37"/>
        <v>42.629999999999995</v>
      </c>
      <c r="Q209" s="41">
        <f t="shared" si="30"/>
        <v>0</v>
      </c>
      <c r="R209" s="42">
        <v>22.45</v>
      </c>
      <c r="S209" s="42">
        <v>5.54</v>
      </c>
      <c r="T209" s="41">
        <f t="shared" si="31"/>
        <v>16.91</v>
      </c>
      <c r="U209" s="42">
        <v>21.96</v>
      </c>
      <c r="V209" s="42">
        <v>2.27</v>
      </c>
      <c r="W209" s="51">
        <f t="shared" si="32"/>
        <v>36.6</v>
      </c>
      <c r="X209" s="41">
        <f t="shared" si="33"/>
        <v>0</v>
      </c>
      <c r="Y209" s="54">
        <v>22.56</v>
      </c>
      <c r="Z209" s="54">
        <v>1</v>
      </c>
      <c r="AA209" s="55">
        <f t="shared" si="34"/>
        <v>21.56</v>
      </c>
      <c r="AB209" s="54">
        <v>22.25</v>
      </c>
      <c r="AC209" s="56">
        <f t="shared" si="29"/>
        <v>43.81</v>
      </c>
      <c r="AD209" s="55">
        <f t="shared" si="35"/>
        <v>0</v>
      </c>
      <c r="AE209" s="54">
        <v>6.48</v>
      </c>
      <c r="AF209" s="54"/>
      <c r="AG209" s="55">
        <f t="shared" si="36"/>
        <v>50.290000000000006</v>
      </c>
    </row>
    <row r="210" spans="1:33" ht="18" customHeight="1" x14ac:dyDescent="0.25">
      <c r="A210" s="3">
        <v>203</v>
      </c>
      <c r="B210" s="3" t="s">
        <v>914</v>
      </c>
      <c r="C210" s="10">
        <v>831107</v>
      </c>
      <c r="D210" s="10" t="s">
        <v>29</v>
      </c>
      <c r="E210" s="10" t="s">
        <v>957</v>
      </c>
      <c r="F210" s="10" t="s">
        <v>958</v>
      </c>
      <c r="G210" s="32" t="s">
        <v>82</v>
      </c>
      <c r="H210" s="10" t="s">
        <v>2310</v>
      </c>
      <c r="I210" s="10" t="s">
        <v>959</v>
      </c>
      <c r="J210" s="10" t="s">
        <v>960</v>
      </c>
      <c r="K210" s="6">
        <v>10</v>
      </c>
      <c r="L210" s="40">
        <v>0</v>
      </c>
      <c r="M210" s="6">
        <v>21.7</v>
      </c>
      <c r="N210" s="6">
        <v>21.93</v>
      </c>
      <c r="O210" s="6">
        <v>1</v>
      </c>
      <c r="P210" s="87">
        <f t="shared" si="37"/>
        <v>42.629999999999995</v>
      </c>
      <c r="Q210" s="41">
        <f t="shared" si="30"/>
        <v>0</v>
      </c>
      <c r="R210" s="42">
        <v>22.45</v>
      </c>
      <c r="S210" s="42">
        <v>5.54</v>
      </c>
      <c r="T210" s="41">
        <f t="shared" si="31"/>
        <v>16.91</v>
      </c>
      <c r="U210" s="42">
        <v>21.96</v>
      </c>
      <c r="V210" s="42">
        <v>2.27</v>
      </c>
      <c r="W210" s="51">
        <f t="shared" si="32"/>
        <v>36.6</v>
      </c>
      <c r="X210" s="41">
        <f t="shared" si="33"/>
        <v>0</v>
      </c>
      <c r="Y210" s="54">
        <v>22.56</v>
      </c>
      <c r="Z210" s="54">
        <v>1</v>
      </c>
      <c r="AA210" s="55">
        <f t="shared" si="34"/>
        <v>21.56</v>
      </c>
      <c r="AB210" s="54">
        <v>22.25</v>
      </c>
      <c r="AC210" s="56">
        <f t="shared" si="29"/>
        <v>43.81</v>
      </c>
      <c r="AD210" s="55">
        <f t="shared" si="35"/>
        <v>0</v>
      </c>
      <c r="AE210" s="54">
        <v>6.48</v>
      </c>
      <c r="AF210" s="54"/>
      <c r="AG210" s="55">
        <f t="shared" si="36"/>
        <v>50.290000000000006</v>
      </c>
    </row>
    <row r="211" spans="1:33" ht="18" customHeight="1" x14ac:dyDescent="0.25">
      <c r="A211" s="3">
        <v>204</v>
      </c>
      <c r="B211" s="3" t="s">
        <v>914</v>
      </c>
      <c r="C211" s="10">
        <v>831105</v>
      </c>
      <c r="D211" s="10" t="s">
        <v>619</v>
      </c>
      <c r="E211" s="10" t="s">
        <v>851</v>
      </c>
      <c r="F211" s="10" t="s">
        <v>961</v>
      </c>
      <c r="G211" s="176" t="s">
        <v>508</v>
      </c>
      <c r="H211" s="175" t="s">
        <v>2311</v>
      </c>
      <c r="I211" s="175" t="s">
        <v>962</v>
      </c>
      <c r="J211" s="175">
        <v>1715226070</v>
      </c>
      <c r="K211" s="172">
        <v>227</v>
      </c>
      <c r="L211" s="40">
        <v>0</v>
      </c>
      <c r="M211" s="6">
        <v>21.7</v>
      </c>
      <c r="N211" s="6">
        <v>21.93</v>
      </c>
      <c r="O211" s="6">
        <v>1</v>
      </c>
      <c r="P211" s="87">
        <f t="shared" si="37"/>
        <v>42.629999999999995</v>
      </c>
      <c r="Q211" s="41">
        <f t="shared" si="30"/>
        <v>0</v>
      </c>
      <c r="R211" s="42">
        <v>22.45</v>
      </c>
      <c r="S211" s="42">
        <v>5.54</v>
      </c>
      <c r="T211" s="41">
        <f t="shared" si="31"/>
        <v>16.91</v>
      </c>
      <c r="U211" s="42">
        <v>21.96</v>
      </c>
      <c r="V211" s="42">
        <v>2.27</v>
      </c>
      <c r="W211" s="51">
        <f t="shared" si="32"/>
        <v>36.6</v>
      </c>
      <c r="X211" s="41">
        <f t="shared" si="33"/>
        <v>0</v>
      </c>
      <c r="Y211" s="54">
        <v>22.56</v>
      </c>
      <c r="Z211" s="54">
        <v>1</v>
      </c>
      <c r="AA211" s="55">
        <f t="shared" si="34"/>
        <v>21.56</v>
      </c>
      <c r="AB211" s="54">
        <v>22.25</v>
      </c>
      <c r="AC211" s="56">
        <f t="shared" si="29"/>
        <v>43.81</v>
      </c>
      <c r="AD211" s="55">
        <f t="shared" si="35"/>
        <v>0</v>
      </c>
      <c r="AE211" s="54">
        <v>6.48</v>
      </c>
      <c r="AF211" s="54"/>
      <c r="AG211" s="55">
        <f t="shared" si="36"/>
        <v>50.290000000000006</v>
      </c>
    </row>
    <row r="212" spans="1:33" ht="18" customHeight="1" x14ac:dyDescent="0.25">
      <c r="A212" s="3">
        <v>205</v>
      </c>
      <c r="B212" s="3" t="s">
        <v>914</v>
      </c>
      <c r="C212" s="10">
        <v>422811</v>
      </c>
      <c r="D212" s="10" t="s">
        <v>963</v>
      </c>
      <c r="E212" s="10" t="s">
        <v>964</v>
      </c>
      <c r="F212" s="10" t="s">
        <v>961</v>
      </c>
      <c r="G212" s="176"/>
      <c r="H212" s="175"/>
      <c r="I212" s="175"/>
      <c r="J212" s="175"/>
      <c r="K212" s="227"/>
      <c r="L212" s="40">
        <v>0</v>
      </c>
      <c r="M212" s="6">
        <v>21.7</v>
      </c>
      <c r="N212" s="6">
        <v>21.93</v>
      </c>
      <c r="O212" s="6">
        <v>1</v>
      </c>
      <c r="P212" s="87">
        <f t="shared" si="37"/>
        <v>42.629999999999995</v>
      </c>
      <c r="Q212" s="41">
        <f t="shared" si="30"/>
        <v>0</v>
      </c>
      <c r="R212" s="42">
        <v>22.45</v>
      </c>
      <c r="S212" s="42">
        <v>5.54</v>
      </c>
      <c r="T212" s="41">
        <f t="shared" si="31"/>
        <v>16.91</v>
      </c>
      <c r="U212" s="42">
        <v>21.96</v>
      </c>
      <c r="V212" s="42">
        <v>2.27</v>
      </c>
      <c r="W212" s="51">
        <f t="shared" si="32"/>
        <v>36.6</v>
      </c>
      <c r="X212" s="41">
        <f t="shared" si="33"/>
        <v>0</v>
      </c>
      <c r="Y212" s="54">
        <v>22.56</v>
      </c>
      <c r="Z212" s="54">
        <v>1</v>
      </c>
      <c r="AA212" s="55">
        <f t="shared" si="34"/>
        <v>21.56</v>
      </c>
      <c r="AB212" s="54">
        <v>22.25</v>
      </c>
      <c r="AC212" s="56">
        <f t="shared" si="29"/>
        <v>43.81</v>
      </c>
      <c r="AD212" s="55">
        <f t="shared" si="35"/>
        <v>0</v>
      </c>
      <c r="AE212" s="54">
        <v>6.48</v>
      </c>
      <c r="AF212" s="54"/>
      <c r="AG212" s="55">
        <f t="shared" si="36"/>
        <v>50.290000000000006</v>
      </c>
    </row>
    <row r="213" spans="1:33" ht="18" customHeight="1" x14ac:dyDescent="0.25">
      <c r="A213" s="3">
        <v>206</v>
      </c>
      <c r="B213" s="3" t="s">
        <v>914</v>
      </c>
      <c r="C213" s="3">
        <v>619627</v>
      </c>
      <c r="D213" s="3" t="s">
        <v>649</v>
      </c>
      <c r="E213" s="3" t="s">
        <v>660</v>
      </c>
      <c r="F213" s="3" t="s">
        <v>966</v>
      </c>
      <c r="G213" s="36" t="s">
        <v>378</v>
      </c>
      <c r="H213" s="10">
        <v>4006045179</v>
      </c>
      <c r="I213" s="3" t="s">
        <v>967</v>
      </c>
      <c r="J213" s="10">
        <v>1722190202</v>
      </c>
      <c r="K213" s="6">
        <v>66</v>
      </c>
      <c r="L213" s="40">
        <v>0</v>
      </c>
      <c r="M213" s="6">
        <v>21.7</v>
      </c>
      <c r="N213" s="6">
        <v>21.93</v>
      </c>
      <c r="O213" s="6">
        <v>1</v>
      </c>
      <c r="P213" s="87">
        <f t="shared" si="37"/>
        <v>42.629999999999995</v>
      </c>
      <c r="Q213" s="41">
        <f t="shared" si="30"/>
        <v>0</v>
      </c>
      <c r="R213" s="42">
        <v>22.45</v>
      </c>
      <c r="S213" s="42">
        <v>5.54</v>
      </c>
      <c r="T213" s="41">
        <f t="shared" si="31"/>
        <v>16.91</v>
      </c>
      <c r="U213" s="42">
        <v>21.96</v>
      </c>
      <c r="V213" s="42">
        <v>2.27</v>
      </c>
      <c r="W213" s="51">
        <f t="shared" ref="W213:W274" si="38">+T213+U213-V213</f>
        <v>36.6</v>
      </c>
      <c r="X213" s="41">
        <f t="shared" si="33"/>
        <v>0</v>
      </c>
      <c r="Y213" s="54">
        <v>22.56</v>
      </c>
      <c r="Z213" s="54">
        <v>1</v>
      </c>
      <c r="AA213" s="55">
        <f t="shared" si="34"/>
        <v>21.56</v>
      </c>
      <c r="AB213" s="54">
        <v>22.25</v>
      </c>
      <c r="AC213" s="56">
        <f t="shared" ref="AC213:AC250" si="39">+AA213+AB213</f>
        <v>43.81</v>
      </c>
      <c r="AD213" s="55">
        <f t="shared" si="35"/>
        <v>0</v>
      </c>
      <c r="AE213" s="54">
        <v>6.48</v>
      </c>
      <c r="AF213" s="54"/>
      <c r="AG213" s="55">
        <f t="shared" si="36"/>
        <v>50.290000000000006</v>
      </c>
    </row>
    <row r="214" spans="1:33" ht="18" customHeight="1" x14ac:dyDescent="0.25">
      <c r="A214" s="3">
        <v>207</v>
      </c>
      <c r="B214" s="3" t="s">
        <v>914</v>
      </c>
      <c r="C214" s="3">
        <v>831114</v>
      </c>
      <c r="D214" s="3" t="s">
        <v>968</v>
      </c>
      <c r="E214" s="3" t="s">
        <v>969</v>
      </c>
      <c r="F214" s="3" t="s">
        <v>970</v>
      </c>
      <c r="G214" s="36" t="s">
        <v>82</v>
      </c>
      <c r="H214" s="10">
        <v>2200906007</v>
      </c>
      <c r="I214" s="3" t="s">
        <v>971</v>
      </c>
      <c r="J214" s="10">
        <v>1712039617</v>
      </c>
      <c r="K214" s="6">
        <v>10</v>
      </c>
      <c r="L214" s="40">
        <v>0</v>
      </c>
      <c r="M214" s="6">
        <v>21.7</v>
      </c>
      <c r="N214" s="6">
        <v>21.93</v>
      </c>
      <c r="O214" s="6">
        <v>1</v>
      </c>
      <c r="P214" s="87">
        <f t="shared" si="37"/>
        <v>42.629999999999995</v>
      </c>
      <c r="Q214" s="41">
        <f t="shared" si="30"/>
        <v>0</v>
      </c>
      <c r="R214" s="42">
        <v>22.45</v>
      </c>
      <c r="S214" s="42">
        <v>5.54</v>
      </c>
      <c r="T214" s="41">
        <f t="shared" si="31"/>
        <v>16.91</v>
      </c>
      <c r="U214" s="42">
        <v>21.96</v>
      </c>
      <c r="V214" s="42">
        <v>2.27</v>
      </c>
      <c r="W214" s="51">
        <f t="shared" si="38"/>
        <v>36.6</v>
      </c>
      <c r="X214" s="41">
        <f t="shared" si="33"/>
        <v>0</v>
      </c>
      <c r="Y214" s="54">
        <v>22.56</v>
      </c>
      <c r="Z214" s="54">
        <v>1</v>
      </c>
      <c r="AA214" s="55">
        <f t="shared" si="34"/>
        <v>21.56</v>
      </c>
      <c r="AB214" s="54">
        <v>22.25</v>
      </c>
      <c r="AC214" s="56">
        <f t="shared" si="39"/>
        <v>43.81</v>
      </c>
      <c r="AD214" s="55">
        <f t="shared" si="35"/>
        <v>0</v>
      </c>
      <c r="AE214" s="54">
        <v>6.48</v>
      </c>
      <c r="AF214" s="54"/>
      <c r="AG214" s="55">
        <f t="shared" si="36"/>
        <v>50.290000000000006</v>
      </c>
    </row>
    <row r="215" spans="1:33" ht="18" customHeight="1" x14ac:dyDescent="0.25">
      <c r="A215" s="3">
        <v>208</v>
      </c>
      <c r="B215" s="3" t="s">
        <v>914</v>
      </c>
      <c r="C215" s="4" t="s">
        <v>972</v>
      </c>
      <c r="D215" s="4" t="s">
        <v>227</v>
      </c>
      <c r="E215" s="10" t="s">
        <v>552</v>
      </c>
      <c r="F215" s="10" t="s">
        <v>973</v>
      </c>
      <c r="G215" s="188" t="s">
        <v>196</v>
      </c>
      <c r="H215" s="188" t="s">
        <v>2312</v>
      </c>
      <c r="I215" s="188" t="s">
        <v>974</v>
      </c>
      <c r="J215" s="188" t="s">
        <v>975</v>
      </c>
      <c r="K215" s="172">
        <v>206</v>
      </c>
      <c r="L215" s="40">
        <v>0</v>
      </c>
      <c r="M215" s="6">
        <v>21.7</v>
      </c>
      <c r="N215" s="6">
        <v>21.93</v>
      </c>
      <c r="O215" s="6">
        <v>1</v>
      </c>
      <c r="P215" s="87">
        <f t="shared" si="37"/>
        <v>42.629999999999995</v>
      </c>
      <c r="Q215" s="41">
        <f t="shared" si="30"/>
        <v>0</v>
      </c>
      <c r="R215" s="42">
        <v>22.45</v>
      </c>
      <c r="S215" s="42">
        <v>5.54</v>
      </c>
      <c r="T215" s="41">
        <f t="shared" si="31"/>
        <v>16.91</v>
      </c>
      <c r="U215" s="42">
        <v>21.96</v>
      </c>
      <c r="V215" s="42">
        <v>2.27</v>
      </c>
      <c r="W215" s="51">
        <f t="shared" si="38"/>
        <v>36.6</v>
      </c>
      <c r="X215" s="41">
        <f t="shared" si="33"/>
        <v>0</v>
      </c>
      <c r="Y215" s="54">
        <v>22.56</v>
      </c>
      <c r="Z215" s="54">
        <v>1</v>
      </c>
      <c r="AA215" s="55">
        <f t="shared" si="34"/>
        <v>21.56</v>
      </c>
      <c r="AB215" s="54">
        <v>22.25</v>
      </c>
      <c r="AC215" s="56">
        <f t="shared" si="39"/>
        <v>43.81</v>
      </c>
      <c r="AD215" s="55">
        <f t="shared" si="35"/>
        <v>0</v>
      </c>
      <c r="AE215" s="54">
        <v>6.48</v>
      </c>
      <c r="AF215" s="54"/>
      <c r="AG215" s="55">
        <f t="shared" si="36"/>
        <v>50.290000000000006</v>
      </c>
    </row>
    <row r="216" spans="1:33" ht="18" customHeight="1" x14ac:dyDescent="0.25">
      <c r="A216" s="3">
        <v>209</v>
      </c>
      <c r="B216" s="3" t="s">
        <v>914</v>
      </c>
      <c r="C216" s="4" t="s">
        <v>976</v>
      </c>
      <c r="D216" s="4" t="s">
        <v>414</v>
      </c>
      <c r="E216" s="10" t="s">
        <v>1</v>
      </c>
      <c r="F216" s="10" t="s">
        <v>973</v>
      </c>
      <c r="G216" s="188"/>
      <c r="H216" s="188"/>
      <c r="I216" s="188"/>
      <c r="J216" s="188"/>
      <c r="K216" s="173"/>
      <c r="L216" s="40">
        <v>0</v>
      </c>
      <c r="M216" s="6">
        <v>21.7</v>
      </c>
      <c r="N216" s="6">
        <v>21.93</v>
      </c>
      <c r="O216" s="6">
        <v>1</v>
      </c>
      <c r="P216" s="87">
        <f t="shared" si="37"/>
        <v>42.629999999999995</v>
      </c>
      <c r="Q216" s="41">
        <f t="shared" si="30"/>
        <v>0</v>
      </c>
      <c r="R216" s="42">
        <v>22.45</v>
      </c>
      <c r="S216" s="42">
        <v>5.54</v>
      </c>
      <c r="T216" s="41">
        <f t="shared" si="31"/>
        <v>16.91</v>
      </c>
      <c r="U216" s="42">
        <v>21.96</v>
      </c>
      <c r="V216" s="42">
        <v>2.27</v>
      </c>
      <c r="W216" s="51">
        <f t="shared" si="38"/>
        <v>36.6</v>
      </c>
      <c r="X216" s="41">
        <f t="shared" si="33"/>
        <v>0</v>
      </c>
      <c r="Y216" s="54">
        <v>22.56</v>
      </c>
      <c r="Z216" s="54">
        <v>1</v>
      </c>
      <c r="AA216" s="55">
        <f t="shared" si="34"/>
        <v>21.56</v>
      </c>
      <c r="AB216" s="54">
        <v>22.25</v>
      </c>
      <c r="AC216" s="56">
        <f t="shared" si="39"/>
        <v>43.81</v>
      </c>
      <c r="AD216" s="55">
        <f t="shared" si="35"/>
        <v>0</v>
      </c>
      <c r="AE216" s="54">
        <v>6.48</v>
      </c>
      <c r="AF216" s="54"/>
      <c r="AG216" s="55">
        <f t="shared" si="36"/>
        <v>50.290000000000006</v>
      </c>
    </row>
    <row r="217" spans="1:33" ht="18" hidden="1" customHeight="1" x14ac:dyDescent="0.25">
      <c r="A217" s="3">
        <v>210</v>
      </c>
      <c r="B217" s="3" t="s">
        <v>914</v>
      </c>
      <c r="C217" s="10" t="s">
        <v>977</v>
      </c>
      <c r="D217" s="10" t="s">
        <v>978</v>
      </c>
      <c r="E217" s="10"/>
      <c r="F217" s="10" t="s">
        <v>979</v>
      </c>
      <c r="G217" s="10" t="s">
        <v>196</v>
      </c>
      <c r="H217" s="10" t="s">
        <v>2313</v>
      </c>
      <c r="I217" s="10" t="s">
        <v>980</v>
      </c>
      <c r="J217" s="10" t="s">
        <v>981</v>
      </c>
      <c r="K217" s="6">
        <v>206</v>
      </c>
      <c r="L217" s="40">
        <v>0</v>
      </c>
      <c r="M217" s="6">
        <v>21.7</v>
      </c>
      <c r="N217" s="6">
        <v>21.93</v>
      </c>
      <c r="O217" s="6">
        <v>1</v>
      </c>
      <c r="P217" s="87">
        <v>0</v>
      </c>
      <c r="Q217" s="41">
        <f t="shared" si="30"/>
        <v>42.629999999999995</v>
      </c>
      <c r="R217" s="42">
        <v>22.45</v>
      </c>
      <c r="S217" s="42">
        <v>5.54</v>
      </c>
      <c r="T217" s="41">
        <f t="shared" si="31"/>
        <v>59.54</v>
      </c>
      <c r="U217" s="42">
        <v>21.96</v>
      </c>
      <c r="V217" s="42">
        <v>2.27</v>
      </c>
      <c r="W217" s="51">
        <f t="shared" si="38"/>
        <v>79.23</v>
      </c>
      <c r="X217" s="41">
        <f t="shared" si="33"/>
        <v>0</v>
      </c>
      <c r="Y217" s="54">
        <v>22.56</v>
      </c>
      <c r="Z217" s="54">
        <v>1</v>
      </c>
      <c r="AA217" s="55">
        <f t="shared" si="34"/>
        <v>21.56</v>
      </c>
      <c r="AB217" s="54">
        <v>22.25</v>
      </c>
      <c r="AC217" s="56">
        <f t="shared" si="39"/>
        <v>43.81</v>
      </c>
      <c r="AD217" s="55">
        <f t="shared" si="35"/>
        <v>0</v>
      </c>
      <c r="AE217" s="54">
        <v>6.48</v>
      </c>
      <c r="AF217" s="54"/>
      <c r="AG217" s="55">
        <f t="shared" si="36"/>
        <v>50.290000000000006</v>
      </c>
    </row>
    <row r="218" spans="1:33" ht="18" customHeight="1" x14ac:dyDescent="0.25">
      <c r="A218" s="3">
        <v>211</v>
      </c>
      <c r="B218" s="3" t="s">
        <v>914</v>
      </c>
      <c r="C218" s="5">
        <v>609874</v>
      </c>
      <c r="D218" s="10" t="s">
        <v>982</v>
      </c>
      <c r="E218" s="10" t="s">
        <v>33</v>
      </c>
      <c r="F218" s="10" t="s">
        <v>983</v>
      </c>
      <c r="G218" s="10" t="s">
        <v>196</v>
      </c>
      <c r="H218" s="10" t="s">
        <v>2314</v>
      </c>
      <c r="I218" s="10" t="s">
        <v>984</v>
      </c>
      <c r="J218" s="10" t="s">
        <v>985</v>
      </c>
      <c r="K218" s="6">
        <v>206</v>
      </c>
      <c r="L218" s="40">
        <v>0</v>
      </c>
      <c r="M218" s="6">
        <v>21.7</v>
      </c>
      <c r="N218" s="6">
        <v>21.93</v>
      </c>
      <c r="O218" s="6">
        <v>1</v>
      </c>
      <c r="P218" s="87">
        <f t="shared" si="37"/>
        <v>42.629999999999995</v>
      </c>
      <c r="Q218" s="41">
        <f t="shared" si="30"/>
        <v>0</v>
      </c>
      <c r="R218" s="42">
        <v>22.45</v>
      </c>
      <c r="S218" s="42">
        <v>5.54</v>
      </c>
      <c r="T218" s="41">
        <f t="shared" si="31"/>
        <v>16.91</v>
      </c>
      <c r="U218" s="42">
        <v>21.96</v>
      </c>
      <c r="V218" s="42">
        <v>2.27</v>
      </c>
      <c r="W218" s="51">
        <f t="shared" si="38"/>
        <v>36.6</v>
      </c>
      <c r="X218" s="41">
        <f t="shared" si="33"/>
        <v>0</v>
      </c>
      <c r="Y218" s="54">
        <v>22.56</v>
      </c>
      <c r="Z218" s="54">
        <v>1</v>
      </c>
      <c r="AA218" s="55">
        <f t="shared" si="34"/>
        <v>21.56</v>
      </c>
      <c r="AB218" s="54">
        <v>22.25</v>
      </c>
      <c r="AC218" s="56">
        <f t="shared" si="39"/>
        <v>43.81</v>
      </c>
      <c r="AD218" s="55">
        <f t="shared" si="35"/>
        <v>0</v>
      </c>
      <c r="AE218" s="54">
        <v>6.48</v>
      </c>
      <c r="AF218" s="54"/>
      <c r="AG218" s="55">
        <f t="shared" si="36"/>
        <v>50.290000000000006</v>
      </c>
    </row>
    <row r="219" spans="1:33" ht="18" customHeight="1" x14ac:dyDescent="0.25">
      <c r="A219" s="3">
        <v>212</v>
      </c>
      <c r="B219" s="3" t="s">
        <v>914</v>
      </c>
      <c r="C219" s="5">
        <v>771436</v>
      </c>
      <c r="D219" s="10" t="s">
        <v>986</v>
      </c>
      <c r="E219" s="10" t="s">
        <v>987</v>
      </c>
      <c r="F219" s="10" t="s">
        <v>988</v>
      </c>
      <c r="G219" s="10" t="s">
        <v>196</v>
      </c>
      <c r="H219" s="10" t="s">
        <v>2315</v>
      </c>
      <c r="I219" s="10" t="s">
        <v>989</v>
      </c>
      <c r="J219" s="10" t="s">
        <v>990</v>
      </c>
      <c r="K219" s="6">
        <v>206</v>
      </c>
      <c r="L219" s="40">
        <v>0</v>
      </c>
      <c r="M219" s="6">
        <v>21.7</v>
      </c>
      <c r="N219" s="6">
        <v>21.93</v>
      </c>
      <c r="O219" s="6">
        <v>1</v>
      </c>
      <c r="P219" s="87">
        <f t="shared" si="37"/>
        <v>42.629999999999995</v>
      </c>
      <c r="Q219" s="41">
        <f t="shared" si="30"/>
        <v>0</v>
      </c>
      <c r="R219" s="42">
        <v>22.45</v>
      </c>
      <c r="S219" s="42">
        <v>5.54</v>
      </c>
      <c r="T219" s="41">
        <f t="shared" si="31"/>
        <v>16.91</v>
      </c>
      <c r="U219" s="42">
        <v>21.96</v>
      </c>
      <c r="V219" s="42">
        <v>2.27</v>
      </c>
      <c r="W219" s="51">
        <f t="shared" si="38"/>
        <v>36.6</v>
      </c>
      <c r="X219" s="41">
        <f t="shared" si="33"/>
        <v>0</v>
      </c>
      <c r="Y219" s="54">
        <v>22.56</v>
      </c>
      <c r="Z219" s="54">
        <v>1</v>
      </c>
      <c r="AA219" s="55">
        <f t="shared" si="34"/>
        <v>21.56</v>
      </c>
      <c r="AB219" s="54">
        <v>22.25</v>
      </c>
      <c r="AC219" s="56">
        <f t="shared" si="39"/>
        <v>43.81</v>
      </c>
      <c r="AD219" s="55">
        <f t="shared" si="35"/>
        <v>0</v>
      </c>
      <c r="AE219" s="54">
        <v>6.48</v>
      </c>
      <c r="AF219" s="54"/>
      <c r="AG219" s="55">
        <f t="shared" si="36"/>
        <v>50.290000000000006</v>
      </c>
    </row>
    <row r="220" spans="1:33" ht="18" customHeight="1" x14ac:dyDescent="0.25">
      <c r="A220" s="3">
        <v>213</v>
      </c>
      <c r="B220" s="3" t="s">
        <v>914</v>
      </c>
      <c r="C220" s="5">
        <v>851215</v>
      </c>
      <c r="D220" s="10" t="s">
        <v>991</v>
      </c>
      <c r="E220" s="10" t="s">
        <v>86</v>
      </c>
      <c r="F220" s="10" t="s">
        <v>992</v>
      </c>
      <c r="G220" s="10" t="s">
        <v>993</v>
      </c>
      <c r="H220" s="10" t="s">
        <v>2316</v>
      </c>
      <c r="I220" s="10" t="s">
        <v>994</v>
      </c>
      <c r="J220" s="10" t="s">
        <v>995</v>
      </c>
      <c r="K220" s="6">
        <v>29</v>
      </c>
      <c r="L220" s="40">
        <v>0</v>
      </c>
      <c r="M220" s="6">
        <v>21.7</v>
      </c>
      <c r="N220" s="6">
        <v>21.93</v>
      </c>
      <c r="O220" s="6">
        <v>1</v>
      </c>
      <c r="P220" s="87">
        <f t="shared" si="37"/>
        <v>42.629999999999995</v>
      </c>
      <c r="Q220" s="41">
        <f t="shared" si="30"/>
        <v>0</v>
      </c>
      <c r="R220" s="42">
        <v>22.45</v>
      </c>
      <c r="S220" s="42">
        <v>5.54</v>
      </c>
      <c r="T220" s="41">
        <f t="shared" si="31"/>
        <v>16.91</v>
      </c>
      <c r="U220" s="42">
        <v>21.96</v>
      </c>
      <c r="V220" s="42">
        <v>2.27</v>
      </c>
      <c r="W220" s="51">
        <f t="shared" si="38"/>
        <v>36.6</v>
      </c>
      <c r="X220" s="41">
        <f t="shared" si="33"/>
        <v>0</v>
      </c>
      <c r="Y220" s="54">
        <v>22.56</v>
      </c>
      <c r="Z220" s="54">
        <v>1</v>
      </c>
      <c r="AA220" s="55">
        <f t="shared" si="34"/>
        <v>21.56</v>
      </c>
      <c r="AB220" s="54">
        <v>22.25</v>
      </c>
      <c r="AC220" s="56">
        <f t="shared" si="39"/>
        <v>43.81</v>
      </c>
      <c r="AD220" s="55">
        <f t="shared" si="35"/>
        <v>0</v>
      </c>
      <c r="AE220" s="54">
        <v>6.48</v>
      </c>
      <c r="AF220" s="54"/>
      <c r="AG220" s="55">
        <f t="shared" si="36"/>
        <v>50.290000000000006</v>
      </c>
    </row>
    <row r="221" spans="1:33" ht="18" customHeight="1" x14ac:dyDescent="0.25">
      <c r="A221" s="3">
        <v>214</v>
      </c>
      <c r="B221" s="3" t="s">
        <v>1107</v>
      </c>
      <c r="C221" s="9" t="s">
        <v>996</v>
      </c>
      <c r="D221" s="9" t="s">
        <v>997</v>
      </c>
      <c r="E221" s="9" t="s">
        <v>998</v>
      </c>
      <c r="F221" s="9" t="s">
        <v>999</v>
      </c>
      <c r="G221" s="32" t="s">
        <v>82</v>
      </c>
      <c r="H221" s="9" t="s">
        <v>2317</v>
      </c>
      <c r="I221" s="9" t="s">
        <v>1000</v>
      </c>
      <c r="J221" s="9" t="s">
        <v>1001</v>
      </c>
      <c r="K221" s="6">
        <v>10</v>
      </c>
      <c r="L221" s="40">
        <v>0</v>
      </c>
      <c r="M221" s="6">
        <v>21.7</v>
      </c>
      <c r="N221" s="6">
        <v>21.93</v>
      </c>
      <c r="O221" s="6">
        <v>1</v>
      </c>
      <c r="P221" s="87">
        <f t="shared" si="37"/>
        <v>42.629999999999995</v>
      </c>
      <c r="Q221" s="41">
        <f t="shared" si="30"/>
        <v>0</v>
      </c>
      <c r="R221" s="42">
        <v>22.45</v>
      </c>
      <c r="S221" s="42">
        <v>5.54</v>
      </c>
      <c r="T221" s="41">
        <f t="shared" si="31"/>
        <v>16.91</v>
      </c>
      <c r="U221" s="42">
        <v>21.96</v>
      </c>
      <c r="V221" s="42">
        <v>2.27</v>
      </c>
      <c r="W221" s="51">
        <f t="shared" si="38"/>
        <v>36.6</v>
      </c>
      <c r="X221" s="41">
        <f t="shared" si="33"/>
        <v>0</v>
      </c>
      <c r="Y221" s="54">
        <v>22.56</v>
      </c>
      <c r="Z221" s="54">
        <v>1</v>
      </c>
      <c r="AA221" s="55">
        <f t="shared" si="34"/>
        <v>21.56</v>
      </c>
      <c r="AB221" s="54">
        <v>22.25</v>
      </c>
      <c r="AC221" s="56">
        <f t="shared" si="39"/>
        <v>43.81</v>
      </c>
      <c r="AD221" s="55">
        <f t="shared" si="35"/>
        <v>0</v>
      </c>
      <c r="AE221" s="54">
        <v>6.48</v>
      </c>
      <c r="AF221" s="54"/>
      <c r="AG221" s="55">
        <f t="shared" si="36"/>
        <v>50.290000000000006</v>
      </c>
    </row>
    <row r="222" spans="1:33" ht="18" hidden="1" customHeight="1" x14ac:dyDescent="0.25">
      <c r="A222" s="3">
        <v>215</v>
      </c>
      <c r="B222" s="3" t="s">
        <v>1107</v>
      </c>
      <c r="C222" s="10">
        <v>812073</v>
      </c>
      <c r="D222" s="10" t="s">
        <v>1002</v>
      </c>
      <c r="E222" s="10" t="s">
        <v>266</v>
      </c>
      <c r="F222" s="10" t="s">
        <v>1003</v>
      </c>
      <c r="G222" s="32" t="s">
        <v>82</v>
      </c>
      <c r="H222" s="10" t="s">
        <v>2318</v>
      </c>
      <c r="I222" s="10" t="s">
        <v>1004</v>
      </c>
      <c r="J222" s="10" t="s">
        <v>1005</v>
      </c>
      <c r="K222" s="6">
        <v>10</v>
      </c>
      <c r="L222" s="40">
        <v>0</v>
      </c>
      <c r="M222" s="6">
        <v>21.7</v>
      </c>
      <c r="N222" s="6">
        <v>21.93</v>
      </c>
      <c r="O222" s="6">
        <v>1</v>
      </c>
      <c r="P222" s="87">
        <v>0</v>
      </c>
      <c r="Q222" s="41">
        <f t="shared" si="30"/>
        <v>42.629999999999995</v>
      </c>
      <c r="R222" s="42">
        <v>22.45</v>
      </c>
      <c r="S222" s="42">
        <v>5.54</v>
      </c>
      <c r="T222" s="41">
        <f t="shared" si="31"/>
        <v>59.54</v>
      </c>
      <c r="U222" s="42">
        <v>21.96</v>
      </c>
      <c r="V222" s="42">
        <v>2.27</v>
      </c>
      <c r="W222" s="51">
        <f t="shared" si="38"/>
        <v>79.23</v>
      </c>
      <c r="X222" s="41">
        <f t="shared" si="33"/>
        <v>0</v>
      </c>
      <c r="Y222" s="54">
        <v>22.56</v>
      </c>
      <c r="Z222" s="54">
        <v>1</v>
      </c>
      <c r="AA222" s="55">
        <f t="shared" si="34"/>
        <v>21.56</v>
      </c>
      <c r="AB222" s="54">
        <v>22.25</v>
      </c>
      <c r="AC222" s="56">
        <f t="shared" si="39"/>
        <v>43.81</v>
      </c>
      <c r="AD222" s="55">
        <f t="shared" si="35"/>
        <v>0</v>
      </c>
      <c r="AE222" s="54">
        <v>6.48</v>
      </c>
      <c r="AF222" s="54"/>
      <c r="AG222" s="55">
        <f t="shared" si="36"/>
        <v>50.290000000000006</v>
      </c>
    </row>
    <row r="223" spans="1:33" ht="18" customHeight="1" x14ac:dyDescent="0.25">
      <c r="A223" s="3">
        <v>216</v>
      </c>
      <c r="B223" s="3" t="s">
        <v>1107</v>
      </c>
      <c r="C223" s="3">
        <v>759250</v>
      </c>
      <c r="D223" s="3" t="s">
        <v>1006</v>
      </c>
      <c r="E223" s="3" t="s">
        <v>957</v>
      </c>
      <c r="F223" s="3" t="s">
        <v>1007</v>
      </c>
      <c r="G223" s="32" t="s">
        <v>82</v>
      </c>
      <c r="H223" s="10">
        <v>2201870173</v>
      </c>
      <c r="I223" s="3" t="s">
        <v>1008</v>
      </c>
      <c r="J223" s="10">
        <v>1726215468</v>
      </c>
      <c r="K223" s="6">
        <v>10</v>
      </c>
      <c r="L223" s="40">
        <v>0</v>
      </c>
      <c r="M223" s="6">
        <v>21.7</v>
      </c>
      <c r="N223" s="6">
        <v>21.93</v>
      </c>
      <c r="O223" s="6">
        <v>1</v>
      </c>
      <c r="P223" s="87">
        <f t="shared" si="37"/>
        <v>42.629999999999995</v>
      </c>
      <c r="Q223" s="41">
        <f t="shared" si="30"/>
        <v>0</v>
      </c>
      <c r="R223" s="42">
        <v>22.45</v>
      </c>
      <c r="S223" s="42">
        <v>5.54</v>
      </c>
      <c r="T223" s="41">
        <f t="shared" si="31"/>
        <v>16.91</v>
      </c>
      <c r="U223" s="42">
        <v>21.96</v>
      </c>
      <c r="V223" s="42">
        <v>2.27</v>
      </c>
      <c r="W223" s="51">
        <f t="shared" si="38"/>
        <v>36.6</v>
      </c>
      <c r="X223" s="41">
        <f t="shared" si="33"/>
        <v>0</v>
      </c>
      <c r="Y223" s="54">
        <v>22.56</v>
      </c>
      <c r="Z223" s="54">
        <v>1</v>
      </c>
      <c r="AA223" s="55">
        <f t="shared" si="34"/>
        <v>21.56</v>
      </c>
      <c r="AB223" s="54">
        <v>22.25</v>
      </c>
      <c r="AC223" s="56">
        <f t="shared" si="39"/>
        <v>43.81</v>
      </c>
      <c r="AD223" s="55">
        <f t="shared" si="35"/>
        <v>0</v>
      </c>
      <c r="AE223" s="54">
        <v>6.48</v>
      </c>
      <c r="AF223" s="54"/>
      <c r="AG223" s="55">
        <f t="shared" si="36"/>
        <v>50.290000000000006</v>
      </c>
    </row>
    <row r="224" spans="1:33" ht="18" customHeight="1" x14ac:dyDescent="0.25">
      <c r="A224" s="3">
        <v>217</v>
      </c>
      <c r="B224" s="3" t="s">
        <v>1107</v>
      </c>
      <c r="C224" s="10">
        <v>802453</v>
      </c>
      <c r="D224" s="10" t="s">
        <v>1009</v>
      </c>
      <c r="E224" s="10" t="s">
        <v>124</v>
      </c>
      <c r="F224" s="10" t="s">
        <v>1010</v>
      </c>
      <c r="G224" s="32" t="s">
        <v>82</v>
      </c>
      <c r="H224" s="10" t="s">
        <v>2319</v>
      </c>
      <c r="I224" s="10" t="s">
        <v>1011</v>
      </c>
      <c r="J224" s="10" t="s">
        <v>1012</v>
      </c>
      <c r="K224" s="6">
        <v>10</v>
      </c>
      <c r="L224" s="40">
        <v>0</v>
      </c>
      <c r="M224" s="6">
        <v>21.7</v>
      </c>
      <c r="N224" s="6">
        <v>21.93</v>
      </c>
      <c r="O224" s="6">
        <v>1</v>
      </c>
      <c r="P224" s="87">
        <f t="shared" si="37"/>
        <v>42.629999999999995</v>
      </c>
      <c r="Q224" s="41">
        <f t="shared" si="30"/>
        <v>0</v>
      </c>
      <c r="R224" s="42">
        <v>22.45</v>
      </c>
      <c r="S224" s="42">
        <v>5.54</v>
      </c>
      <c r="T224" s="41">
        <f t="shared" si="31"/>
        <v>16.91</v>
      </c>
      <c r="U224" s="42">
        <v>21.96</v>
      </c>
      <c r="V224" s="42">
        <v>2.27</v>
      </c>
      <c r="W224" s="51">
        <f t="shared" si="38"/>
        <v>36.6</v>
      </c>
      <c r="X224" s="41">
        <f t="shared" si="33"/>
        <v>0</v>
      </c>
      <c r="Y224" s="54">
        <v>22.56</v>
      </c>
      <c r="Z224" s="54">
        <v>1</v>
      </c>
      <c r="AA224" s="55">
        <f t="shared" si="34"/>
        <v>21.56</v>
      </c>
      <c r="AB224" s="54">
        <v>22.25</v>
      </c>
      <c r="AC224" s="56">
        <f t="shared" si="39"/>
        <v>43.81</v>
      </c>
      <c r="AD224" s="55">
        <f t="shared" si="35"/>
        <v>0</v>
      </c>
      <c r="AE224" s="54">
        <v>6.48</v>
      </c>
      <c r="AF224" s="54"/>
      <c r="AG224" s="55">
        <f t="shared" si="36"/>
        <v>50.290000000000006</v>
      </c>
    </row>
    <row r="225" spans="1:33" ht="18" customHeight="1" x14ac:dyDescent="0.25">
      <c r="A225" s="3">
        <v>218</v>
      </c>
      <c r="B225" s="3" t="s">
        <v>1107</v>
      </c>
      <c r="C225" s="10">
        <v>596152</v>
      </c>
      <c r="D225" s="10" t="s">
        <v>431</v>
      </c>
      <c r="E225" s="10" t="s">
        <v>1013</v>
      </c>
      <c r="F225" s="10" t="s">
        <v>1014</v>
      </c>
      <c r="G225" s="176" t="s">
        <v>82</v>
      </c>
      <c r="H225" s="175" t="s">
        <v>2320</v>
      </c>
      <c r="I225" s="175" t="s">
        <v>1015</v>
      </c>
      <c r="J225" s="175" t="s">
        <v>1016</v>
      </c>
      <c r="K225" s="172">
        <v>10</v>
      </c>
      <c r="L225" s="40">
        <v>0</v>
      </c>
      <c r="M225" s="6">
        <v>21.7</v>
      </c>
      <c r="N225" s="6">
        <v>21.93</v>
      </c>
      <c r="O225" s="6">
        <v>1</v>
      </c>
      <c r="P225" s="87">
        <f t="shared" si="37"/>
        <v>42.629999999999995</v>
      </c>
      <c r="Q225" s="41">
        <f t="shared" si="30"/>
        <v>0</v>
      </c>
      <c r="R225" s="42">
        <v>22.45</v>
      </c>
      <c r="S225" s="42">
        <v>5.54</v>
      </c>
      <c r="T225" s="41">
        <f t="shared" si="31"/>
        <v>16.91</v>
      </c>
      <c r="U225" s="42">
        <v>21.96</v>
      </c>
      <c r="V225" s="42">
        <v>2.27</v>
      </c>
      <c r="W225" s="51">
        <f t="shared" si="38"/>
        <v>36.6</v>
      </c>
      <c r="X225" s="41">
        <f t="shared" si="33"/>
        <v>0</v>
      </c>
      <c r="Y225" s="54">
        <v>22.56</v>
      </c>
      <c r="Z225" s="54">
        <v>1</v>
      </c>
      <c r="AA225" s="55">
        <f t="shared" si="34"/>
        <v>21.56</v>
      </c>
      <c r="AB225" s="54">
        <v>22.25</v>
      </c>
      <c r="AC225" s="56">
        <f t="shared" si="39"/>
        <v>43.81</v>
      </c>
      <c r="AD225" s="55">
        <f t="shared" si="35"/>
        <v>0</v>
      </c>
      <c r="AE225" s="54">
        <v>6.48</v>
      </c>
      <c r="AF225" s="54"/>
      <c r="AG225" s="55">
        <f t="shared" si="36"/>
        <v>50.290000000000006</v>
      </c>
    </row>
    <row r="226" spans="1:33" ht="18" customHeight="1" x14ac:dyDescent="0.25">
      <c r="A226" s="3">
        <v>219</v>
      </c>
      <c r="B226" s="3" t="s">
        <v>1107</v>
      </c>
      <c r="C226" s="10">
        <v>831129</v>
      </c>
      <c r="D226" s="10" t="s">
        <v>1017</v>
      </c>
      <c r="E226" s="10" t="s">
        <v>1018</v>
      </c>
      <c r="F226" s="10" t="s">
        <v>1019</v>
      </c>
      <c r="G226" s="176"/>
      <c r="H226" s="175"/>
      <c r="I226" s="175"/>
      <c r="J226" s="175"/>
      <c r="K226" s="173"/>
      <c r="L226" s="40">
        <v>0</v>
      </c>
      <c r="M226" s="6">
        <v>21.7</v>
      </c>
      <c r="N226" s="6">
        <v>21.93</v>
      </c>
      <c r="O226" s="6">
        <v>1</v>
      </c>
      <c r="P226" s="87">
        <f t="shared" si="37"/>
        <v>42.629999999999995</v>
      </c>
      <c r="Q226" s="41">
        <f t="shared" si="30"/>
        <v>0</v>
      </c>
      <c r="R226" s="42">
        <v>22.45</v>
      </c>
      <c r="S226" s="42">
        <v>5.54</v>
      </c>
      <c r="T226" s="41">
        <f t="shared" si="31"/>
        <v>16.91</v>
      </c>
      <c r="U226" s="42">
        <v>21.96</v>
      </c>
      <c r="V226" s="42">
        <v>2.27</v>
      </c>
      <c r="W226" s="51">
        <f t="shared" si="38"/>
        <v>36.6</v>
      </c>
      <c r="X226" s="41">
        <f t="shared" si="33"/>
        <v>0</v>
      </c>
      <c r="Y226" s="54">
        <v>22.56</v>
      </c>
      <c r="Z226" s="54">
        <v>1</v>
      </c>
      <c r="AA226" s="55">
        <f t="shared" si="34"/>
        <v>21.56</v>
      </c>
      <c r="AB226" s="54">
        <v>22.25</v>
      </c>
      <c r="AC226" s="56">
        <f t="shared" si="39"/>
        <v>43.81</v>
      </c>
      <c r="AD226" s="55">
        <f t="shared" si="35"/>
        <v>0</v>
      </c>
      <c r="AE226" s="54">
        <v>6.48</v>
      </c>
      <c r="AF226" s="54"/>
      <c r="AG226" s="55">
        <f t="shared" si="36"/>
        <v>50.290000000000006</v>
      </c>
    </row>
    <row r="227" spans="1:33" ht="18" customHeight="1" x14ac:dyDescent="0.25">
      <c r="A227" s="3">
        <v>220</v>
      </c>
      <c r="B227" s="3" t="s">
        <v>1107</v>
      </c>
      <c r="C227" s="10">
        <v>663453</v>
      </c>
      <c r="D227" s="10" t="s">
        <v>925</v>
      </c>
      <c r="E227" s="10" t="s">
        <v>1020</v>
      </c>
      <c r="F227" s="32" t="s">
        <v>1021</v>
      </c>
      <c r="G227" s="32" t="s">
        <v>1022</v>
      </c>
      <c r="H227" s="10">
        <v>8338606200</v>
      </c>
      <c r="I227" s="10" t="s">
        <v>1023</v>
      </c>
      <c r="J227" s="10" t="s">
        <v>1024</v>
      </c>
      <c r="K227" s="6">
        <v>42</v>
      </c>
      <c r="L227" s="40">
        <v>0</v>
      </c>
      <c r="M227" s="6">
        <v>21.7</v>
      </c>
      <c r="N227" s="6">
        <v>21.93</v>
      </c>
      <c r="O227" s="6">
        <v>1</v>
      </c>
      <c r="P227" s="87">
        <f t="shared" si="37"/>
        <v>42.629999999999995</v>
      </c>
      <c r="Q227" s="41">
        <f t="shared" si="30"/>
        <v>0</v>
      </c>
      <c r="R227" s="42">
        <v>22.45</v>
      </c>
      <c r="S227" s="42">
        <v>5.54</v>
      </c>
      <c r="T227" s="41">
        <f t="shared" si="31"/>
        <v>16.91</v>
      </c>
      <c r="U227" s="42">
        <v>21.96</v>
      </c>
      <c r="V227" s="42">
        <v>2.27</v>
      </c>
      <c r="W227" s="51">
        <f t="shared" si="38"/>
        <v>36.6</v>
      </c>
      <c r="X227" s="41">
        <f t="shared" si="33"/>
        <v>0</v>
      </c>
      <c r="Y227" s="54">
        <v>22.56</v>
      </c>
      <c r="Z227" s="54">
        <v>1</v>
      </c>
      <c r="AA227" s="55">
        <f t="shared" si="34"/>
        <v>21.56</v>
      </c>
      <c r="AB227" s="54">
        <v>22.25</v>
      </c>
      <c r="AC227" s="56">
        <f t="shared" si="39"/>
        <v>43.81</v>
      </c>
      <c r="AD227" s="55">
        <f t="shared" si="35"/>
        <v>0</v>
      </c>
      <c r="AE227" s="54">
        <v>6.48</v>
      </c>
      <c r="AF227" s="54"/>
      <c r="AG227" s="55">
        <f t="shared" si="36"/>
        <v>50.290000000000006</v>
      </c>
    </row>
    <row r="228" spans="1:33" ht="18" customHeight="1" x14ac:dyDescent="0.25">
      <c r="A228" s="3">
        <v>221</v>
      </c>
      <c r="B228" s="3" t="s">
        <v>1107</v>
      </c>
      <c r="C228" s="10">
        <v>812075</v>
      </c>
      <c r="D228" s="10" t="s">
        <v>1025</v>
      </c>
      <c r="E228" s="10" t="s">
        <v>59</v>
      </c>
      <c r="F228" s="10" t="s">
        <v>1026</v>
      </c>
      <c r="G228" s="32" t="s">
        <v>82</v>
      </c>
      <c r="H228" s="10" t="s">
        <v>2321</v>
      </c>
      <c r="I228" s="10" t="s">
        <v>1027</v>
      </c>
      <c r="J228" s="10" t="s">
        <v>1028</v>
      </c>
      <c r="K228" s="6">
        <v>10</v>
      </c>
      <c r="L228" s="40">
        <v>0</v>
      </c>
      <c r="M228" s="6">
        <v>21.7</v>
      </c>
      <c r="N228" s="6">
        <v>21.93</v>
      </c>
      <c r="O228" s="6">
        <v>1</v>
      </c>
      <c r="P228" s="87">
        <f t="shared" si="37"/>
        <v>42.629999999999995</v>
      </c>
      <c r="Q228" s="41">
        <f t="shared" si="30"/>
        <v>0</v>
      </c>
      <c r="R228" s="42">
        <v>22.45</v>
      </c>
      <c r="S228" s="42">
        <v>5.54</v>
      </c>
      <c r="T228" s="41">
        <f t="shared" si="31"/>
        <v>16.91</v>
      </c>
      <c r="U228" s="42">
        <v>21.96</v>
      </c>
      <c r="V228" s="42">
        <v>2.27</v>
      </c>
      <c r="W228" s="51">
        <f t="shared" si="38"/>
        <v>36.6</v>
      </c>
      <c r="X228" s="41">
        <f t="shared" si="33"/>
        <v>0</v>
      </c>
      <c r="Y228" s="54">
        <v>22.56</v>
      </c>
      <c r="Z228" s="54">
        <v>1</v>
      </c>
      <c r="AA228" s="55">
        <f t="shared" si="34"/>
        <v>21.56</v>
      </c>
      <c r="AB228" s="54">
        <v>22.25</v>
      </c>
      <c r="AC228" s="56">
        <f t="shared" si="39"/>
        <v>43.81</v>
      </c>
      <c r="AD228" s="55">
        <f t="shared" si="35"/>
        <v>0</v>
      </c>
      <c r="AE228" s="54">
        <v>6.48</v>
      </c>
      <c r="AF228" s="54"/>
      <c r="AG228" s="55">
        <f t="shared" si="36"/>
        <v>50.290000000000006</v>
      </c>
    </row>
    <row r="229" spans="1:33" ht="18" customHeight="1" x14ac:dyDescent="0.25">
      <c r="A229" s="3">
        <v>222</v>
      </c>
      <c r="B229" s="3" t="s">
        <v>1107</v>
      </c>
      <c r="C229" s="10">
        <v>605037</v>
      </c>
      <c r="D229" s="10" t="s">
        <v>1029</v>
      </c>
      <c r="E229" s="10" t="s">
        <v>1030</v>
      </c>
      <c r="F229" s="10" t="s">
        <v>1026</v>
      </c>
      <c r="G229" s="32" t="s">
        <v>82</v>
      </c>
      <c r="H229" s="10" t="s">
        <v>2322</v>
      </c>
      <c r="I229" s="10" t="s">
        <v>1031</v>
      </c>
      <c r="J229" s="10" t="s">
        <v>1032</v>
      </c>
      <c r="K229" s="6">
        <v>10</v>
      </c>
      <c r="L229" s="40">
        <v>0</v>
      </c>
      <c r="M229" s="6">
        <v>21.7</v>
      </c>
      <c r="N229" s="6">
        <v>21.93</v>
      </c>
      <c r="O229" s="6">
        <v>1</v>
      </c>
      <c r="P229" s="87">
        <f t="shared" si="37"/>
        <v>42.629999999999995</v>
      </c>
      <c r="Q229" s="41">
        <f t="shared" si="30"/>
        <v>0</v>
      </c>
      <c r="R229" s="42">
        <v>22.45</v>
      </c>
      <c r="S229" s="42">
        <v>5.54</v>
      </c>
      <c r="T229" s="41">
        <f t="shared" si="31"/>
        <v>16.91</v>
      </c>
      <c r="U229" s="42">
        <v>21.96</v>
      </c>
      <c r="V229" s="42">
        <v>2.27</v>
      </c>
      <c r="W229" s="51">
        <f t="shared" si="38"/>
        <v>36.6</v>
      </c>
      <c r="X229" s="41">
        <f t="shared" si="33"/>
        <v>0</v>
      </c>
      <c r="Y229" s="54">
        <v>22.56</v>
      </c>
      <c r="Z229" s="54">
        <v>1</v>
      </c>
      <c r="AA229" s="55">
        <f t="shared" si="34"/>
        <v>21.56</v>
      </c>
      <c r="AB229" s="54">
        <v>22.25</v>
      </c>
      <c r="AC229" s="56">
        <f t="shared" si="39"/>
        <v>43.81</v>
      </c>
      <c r="AD229" s="55">
        <f t="shared" si="35"/>
        <v>0</v>
      </c>
      <c r="AE229" s="54">
        <v>6.48</v>
      </c>
      <c r="AF229" s="54"/>
      <c r="AG229" s="55">
        <f t="shared" si="36"/>
        <v>50.290000000000006</v>
      </c>
    </row>
    <row r="230" spans="1:33" ht="18" customHeight="1" x14ac:dyDescent="0.25">
      <c r="A230" s="3">
        <v>223</v>
      </c>
      <c r="B230" s="3" t="s">
        <v>1107</v>
      </c>
      <c r="C230" s="10">
        <v>843960</v>
      </c>
      <c r="D230" s="10" t="s">
        <v>741</v>
      </c>
      <c r="E230" s="10" t="s">
        <v>86</v>
      </c>
      <c r="F230" s="10" t="s">
        <v>1033</v>
      </c>
      <c r="G230" s="32" t="s">
        <v>82</v>
      </c>
      <c r="H230" s="10" t="s">
        <v>2323</v>
      </c>
      <c r="I230" s="10" t="s">
        <v>1034</v>
      </c>
      <c r="J230" s="10" t="s">
        <v>1035</v>
      </c>
      <c r="K230" s="6">
        <v>10</v>
      </c>
      <c r="L230" s="40">
        <v>0</v>
      </c>
      <c r="M230" s="6">
        <v>21.7</v>
      </c>
      <c r="N230" s="6">
        <v>21.93</v>
      </c>
      <c r="O230" s="6">
        <v>1</v>
      </c>
      <c r="P230" s="87">
        <f t="shared" si="37"/>
        <v>42.629999999999995</v>
      </c>
      <c r="Q230" s="41">
        <f t="shared" si="30"/>
        <v>0</v>
      </c>
      <c r="R230" s="42">
        <v>22.45</v>
      </c>
      <c r="S230" s="42">
        <v>5.54</v>
      </c>
      <c r="T230" s="41">
        <f t="shared" si="31"/>
        <v>16.91</v>
      </c>
      <c r="U230" s="42">
        <v>21.96</v>
      </c>
      <c r="V230" s="42">
        <v>2.27</v>
      </c>
      <c r="W230" s="51">
        <f t="shared" si="38"/>
        <v>36.6</v>
      </c>
      <c r="X230" s="41">
        <f t="shared" si="33"/>
        <v>0</v>
      </c>
      <c r="Y230" s="54">
        <v>22.56</v>
      </c>
      <c r="Z230" s="54">
        <v>1</v>
      </c>
      <c r="AA230" s="55">
        <f t="shared" si="34"/>
        <v>21.56</v>
      </c>
      <c r="AB230" s="54">
        <v>22.25</v>
      </c>
      <c r="AC230" s="56">
        <f t="shared" si="39"/>
        <v>43.81</v>
      </c>
      <c r="AD230" s="55">
        <f t="shared" si="35"/>
        <v>0</v>
      </c>
      <c r="AE230" s="54">
        <v>6.48</v>
      </c>
      <c r="AF230" s="54"/>
      <c r="AG230" s="55">
        <f t="shared" si="36"/>
        <v>50.290000000000006</v>
      </c>
    </row>
    <row r="231" spans="1:33" ht="18" customHeight="1" x14ac:dyDescent="0.25">
      <c r="A231" s="3">
        <v>224</v>
      </c>
      <c r="B231" s="3" t="s">
        <v>1107</v>
      </c>
      <c r="C231" s="10">
        <v>802456</v>
      </c>
      <c r="D231" s="10" t="s">
        <v>34</v>
      </c>
      <c r="E231" s="10" t="s">
        <v>1036</v>
      </c>
      <c r="F231" s="10" t="s">
        <v>1037</v>
      </c>
      <c r="G231" s="32" t="s">
        <v>82</v>
      </c>
      <c r="H231" s="10" t="s">
        <v>2324</v>
      </c>
      <c r="I231" s="10" t="s">
        <v>1038</v>
      </c>
      <c r="J231" s="10" t="s">
        <v>1039</v>
      </c>
      <c r="K231" s="6">
        <v>10</v>
      </c>
      <c r="L231" s="40">
        <v>0</v>
      </c>
      <c r="M231" s="6">
        <v>21.7</v>
      </c>
      <c r="N231" s="6">
        <v>21.93</v>
      </c>
      <c r="O231" s="6">
        <v>1</v>
      </c>
      <c r="P231" s="87">
        <f t="shared" si="37"/>
        <v>42.629999999999995</v>
      </c>
      <c r="Q231" s="41">
        <f t="shared" si="30"/>
        <v>0</v>
      </c>
      <c r="R231" s="42">
        <v>22.45</v>
      </c>
      <c r="S231" s="42">
        <v>5.54</v>
      </c>
      <c r="T231" s="41">
        <f t="shared" si="31"/>
        <v>16.91</v>
      </c>
      <c r="U231" s="42">
        <v>21.96</v>
      </c>
      <c r="V231" s="42">
        <v>2.27</v>
      </c>
      <c r="W231" s="51">
        <f t="shared" si="38"/>
        <v>36.6</v>
      </c>
      <c r="X231" s="41">
        <f t="shared" si="33"/>
        <v>0</v>
      </c>
      <c r="Y231" s="54">
        <v>22.56</v>
      </c>
      <c r="Z231" s="54">
        <v>1</v>
      </c>
      <c r="AA231" s="55">
        <f t="shared" si="34"/>
        <v>21.56</v>
      </c>
      <c r="AB231" s="54">
        <v>22.25</v>
      </c>
      <c r="AC231" s="56">
        <f t="shared" si="39"/>
        <v>43.81</v>
      </c>
      <c r="AD231" s="55">
        <f t="shared" si="35"/>
        <v>0</v>
      </c>
      <c r="AE231" s="54">
        <v>6.48</v>
      </c>
      <c r="AF231" s="54"/>
      <c r="AG231" s="55">
        <f t="shared" si="36"/>
        <v>50.290000000000006</v>
      </c>
    </row>
    <row r="232" spans="1:33" ht="18" customHeight="1" x14ac:dyDescent="0.25">
      <c r="A232" s="3">
        <v>225</v>
      </c>
      <c r="B232" s="3" t="s">
        <v>1107</v>
      </c>
      <c r="C232" s="10">
        <v>591242</v>
      </c>
      <c r="D232" s="10" t="s">
        <v>48</v>
      </c>
      <c r="E232" s="10" t="s">
        <v>395</v>
      </c>
      <c r="F232" s="10" t="s">
        <v>1040</v>
      </c>
      <c r="G232" s="32" t="s">
        <v>82</v>
      </c>
      <c r="H232" s="10" t="s">
        <v>2325</v>
      </c>
      <c r="I232" s="10" t="s">
        <v>1041</v>
      </c>
      <c r="J232" s="10" t="s">
        <v>1042</v>
      </c>
      <c r="K232" s="6">
        <v>10</v>
      </c>
      <c r="L232" s="40">
        <v>0</v>
      </c>
      <c r="M232" s="6">
        <v>21.7</v>
      </c>
      <c r="N232" s="6">
        <v>21.93</v>
      </c>
      <c r="O232" s="6">
        <v>1</v>
      </c>
      <c r="P232" s="87">
        <f t="shared" si="37"/>
        <v>42.629999999999995</v>
      </c>
      <c r="Q232" s="41">
        <f t="shared" si="30"/>
        <v>0</v>
      </c>
      <c r="R232" s="42">
        <v>22.45</v>
      </c>
      <c r="S232" s="42">
        <v>5.54</v>
      </c>
      <c r="T232" s="41">
        <f t="shared" si="31"/>
        <v>16.91</v>
      </c>
      <c r="U232" s="42">
        <v>21.96</v>
      </c>
      <c r="V232" s="42">
        <v>2.27</v>
      </c>
      <c r="W232" s="51">
        <f t="shared" si="38"/>
        <v>36.6</v>
      </c>
      <c r="X232" s="41">
        <f t="shared" si="33"/>
        <v>0</v>
      </c>
      <c r="Y232" s="54">
        <v>22.56</v>
      </c>
      <c r="Z232" s="54">
        <v>1</v>
      </c>
      <c r="AA232" s="55">
        <f t="shared" si="34"/>
        <v>21.56</v>
      </c>
      <c r="AB232" s="54">
        <v>22.25</v>
      </c>
      <c r="AC232" s="56">
        <f t="shared" si="39"/>
        <v>43.81</v>
      </c>
      <c r="AD232" s="55">
        <f t="shared" si="35"/>
        <v>0</v>
      </c>
      <c r="AE232" s="54">
        <v>6.48</v>
      </c>
      <c r="AF232" s="54"/>
      <c r="AG232" s="55">
        <f t="shared" si="36"/>
        <v>50.290000000000006</v>
      </c>
    </row>
    <row r="233" spans="1:33" ht="18" customHeight="1" x14ac:dyDescent="0.25">
      <c r="A233" s="3">
        <v>226</v>
      </c>
      <c r="B233" s="3" t="s">
        <v>1107</v>
      </c>
      <c r="C233" s="10">
        <v>759253</v>
      </c>
      <c r="D233" s="10" t="s">
        <v>1043</v>
      </c>
      <c r="E233" s="10" t="s">
        <v>33</v>
      </c>
      <c r="F233" s="10" t="s">
        <v>1040</v>
      </c>
      <c r="G233" s="32" t="s">
        <v>82</v>
      </c>
      <c r="H233" s="10" t="s">
        <v>2326</v>
      </c>
      <c r="I233" s="10" t="s">
        <v>1044</v>
      </c>
      <c r="J233" s="10" t="s">
        <v>1045</v>
      </c>
      <c r="K233" s="6">
        <v>10</v>
      </c>
      <c r="L233" s="40">
        <v>0</v>
      </c>
      <c r="M233" s="6">
        <v>21.7</v>
      </c>
      <c r="N233" s="6">
        <v>21.93</v>
      </c>
      <c r="O233" s="6">
        <v>1</v>
      </c>
      <c r="P233" s="87">
        <f t="shared" si="37"/>
        <v>42.629999999999995</v>
      </c>
      <c r="Q233" s="41">
        <f t="shared" si="30"/>
        <v>0</v>
      </c>
      <c r="R233" s="42">
        <v>22.45</v>
      </c>
      <c r="S233" s="42">
        <v>5.54</v>
      </c>
      <c r="T233" s="41">
        <f t="shared" si="31"/>
        <v>16.91</v>
      </c>
      <c r="U233" s="42">
        <v>21.96</v>
      </c>
      <c r="V233" s="42">
        <v>2.27</v>
      </c>
      <c r="W233" s="51">
        <f t="shared" si="38"/>
        <v>36.6</v>
      </c>
      <c r="X233" s="41">
        <f t="shared" si="33"/>
        <v>0</v>
      </c>
      <c r="Y233" s="54">
        <v>22.56</v>
      </c>
      <c r="Z233" s="54">
        <v>1</v>
      </c>
      <c r="AA233" s="55">
        <f t="shared" si="34"/>
        <v>21.56</v>
      </c>
      <c r="AB233" s="54">
        <v>22.25</v>
      </c>
      <c r="AC233" s="56">
        <f t="shared" si="39"/>
        <v>43.81</v>
      </c>
      <c r="AD233" s="55">
        <f t="shared" si="35"/>
        <v>0</v>
      </c>
      <c r="AE233" s="54">
        <v>6.48</v>
      </c>
      <c r="AF233" s="54"/>
      <c r="AG233" s="55">
        <f t="shared" si="36"/>
        <v>50.290000000000006</v>
      </c>
    </row>
    <row r="234" spans="1:33" ht="18" customHeight="1" x14ac:dyDescent="0.25">
      <c r="A234" s="3">
        <v>227</v>
      </c>
      <c r="B234" s="3" t="s">
        <v>1107</v>
      </c>
      <c r="C234" s="10">
        <v>620219</v>
      </c>
      <c r="D234" s="10" t="s">
        <v>1</v>
      </c>
      <c r="E234" s="10" t="s">
        <v>33</v>
      </c>
      <c r="F234" s="10" t="s">
        <v>1046</v>
      </c>
      <c r="G234" s="32" t="s">
        <v>196</v>
      </c>
      <c r="H234" s="10" t="s">
        <v>2327</v>
      </c>
      <c r="I234" s="10" t="s">
        <v>1047</v>
      </c>
      <c r="J234" s="10" t="s">
        <v>1048</v>
      </c>
      <c r="K234" s="6">
        <v>206</v>
      </c>
      <c r="L234" s="40">
        <v>0</v>
      </c>
      <c r="M234" s="6">
        <v>21.7</v>
      </c>
      <c r="N234" s="6">
        <v>21.93</v>
      </c>
      <c r="O234" s="6">
        <v>1</v>
      </c>
      <c r="P234" s="87">
        <f t="shared" si="37"/>
        <v>42.629999999999995</v>
      </c>
      <c r="Q234" s="41">
        <f t="shared" si="30"/>
        <v>0</v>
      </c>
      <c r="R234" s="42">
        <v>22.45</v>
      </c>
      <c r="S234" s="42">
        <v>5.54</v>
      </c>
      <c r="T234" s="41">
        <f t="shared" si="31"/>
        <v>16.91</v>
      </c>
      <c r="U234" s="42">
        <v>21.96</v>
      </c>
      <c r="V234" s="42">
        <v>2.27</v>
      </c>
      <c r="W234" s="51">
        <f t="shared" si="38"/>
        <v>36.6</v>
      </c>
      <c r="X234" s="41">
        <f t="shared" si="33"/>
        <v>0</v>
      </c>
      <c r="Y234" s="54">
        <v>22.56</v>
      </c>
      <c r="Z234" s="54">
        <v>1</v>
      </c>
      <c r="AA234" s="55">
        <f t="shared" si="34"/>
        <v>21.56</v>
      </c>
      <c r="AB234" s="54">
        <v>22.25</v>
      </c>
      <c r="AC234" s="56">
        <f t="shared" si="39"/>
        <v>43.81</v>
      </c>
      <c r="AD234" s="55">
        <f t="shared" si="35"/>
        <v>0</v>
      </c>
      <c r="AE234" s="54">
        <v>6.48</v>
      </c>
      <c r="AF234" s="54"/>
      <c r="AG234" s="55">
        <f t="shared" si="36"/>
        <v>50.290000000000006</v>
      </c>
    </row>
    <row r="235" spans="1:33" ht="18" customHeight="1" x14ac:dyDescent="0.25">
      <c r="A235" s="3">
        <v>228</v>
      </c>
      <c r="B235" s="3" t="s">
        <v>1107</v>
      </c>
      <c r="C235" s="10">
        <v>802455</v>
      </c>
      <c r="D235" s="10" t="s">
        <v>43</v>
      </c>
      <c r="E235" s="10" t="s">
        <v>58</v>
      </c>
      <c r="F235" s="10" t="s">
        <v>1049</v>
      </c>
      <c r="G235" s="32" t="s">
        <v>82</v>
      </c>
      <c r="H235" s="10" t="s">
        <v>2328</v>
      </c>
      <c r="I235" s="10" t="s">
        <v>1050</v>
      </c>
      <c r="J235" s="10" t="s">
        <v>1051</v>
      </c>
      <c r="K235" s="6">
        <v>10</v>
      </c>
      <c r="L235" s="40">
        <v>0</v>
      </c>
      <c r="M235" s="6">
        <v>21.7</v>
      </c>
      <c r="N235" s="6">
        <v>21.93</v>
      </c>
      <c r="O235" s="6">
        <v>1</v>
      </c>
      <c r="P235" s="87">
        <f t="shared" si="37"/>
        <v>42.629999999999995</v>
      </c>
      <c r="Q235" s="41">
        <f t="shared" si="30"/>
        <v>0</v>
      </c>
      <c r="R235" s="42">
        <v>22.45</v>
      </c>
      <c r="S235" s="42">
        <v>5.54</v>
      </c>
      <c r="T235" s="41">
        <f t="shared" si="31"/>
        <v>16.91</v>
      </c>
      <c r="U235" s="42">
        <v>21.96</v>
      </c>
      <c r="V235" s="42">
        <v>2.27</v>
      </c>
      <c r="W235" s="51">
        <f t="shared" si="38"/>
        <v>36.6</v>
      </c>
      <c r="X235" s="41">
        <f t="shared" si="33"/>
        <v>0</v>
      </c>
      <c r="Y235" s="54">
        <v>22.56</v>
      </c>
      <c r="Z235" s="54">
        <v>1</v>
      </c>
      <c r="AA235" s="55">
        <f t="shared" si="34"/>
        <v>21.56</v>
      </c>
      <c r="AB235" s="54">
        <v>22.25</v>
      </c>
      <c r="AC235" s="56">
        <f t="shared" si="39"/>
        <v>43.81</v>
      </c>
      <c r="AD235" s="55">
        <f t="shared" si="35"/>
        <v>0</v>
      </c>
      <c r="AE235" s="54">
        <v>6.48</v>
      </c>
      <c r="AF235" s="54"/>
      <c r="AG235" s="55">
        <f t="shared" si="36"/>
        <v>50.290000000000006</v>
      </c>
    </row>
    <row r="236" spans="1:33" ht="18" customHeight="1" x14ac:dyDescent="0.25">
      <c r="A236" s="3">
        <v>229</v>
      </c>
      <c r="B236" s="3" t="s">
        <v>1107</v>
      </c>
      <c r="C236" s="10">
        <v>613490</v>
      </c>
      <c r="D236" s="10" t="s">
        <v>925</v>
      </c>
      <c r="E236" s="10" t="s">
        <v>1</v>
      </c>
      <c r="F236" s="10" t="s">
        <v>1052</v>
      </c>
      <c r="G236" s="32" t="s">
        <v>82</v>
      </c>
      <c r="H236" s="10" t="s">
        <v>2329</v>
      </c>
      <c r="I236" s="10" t="s">
        <v>1053</v>
      </c>
      <c r="J236" s="10" t="s">
        <v>1054</v>
      </c>
      <c r="K236" s="6">
        <v>10</v>
      </c>
      <c r="L236" s="40">
        <v>0</v>
      </c>
      <c r="M236" s="6">
        <v>21.7</v>
      </c>
      <c r="N236" s="6">
        <v>21.93</v>
      </c>
      <c r="O236" s="6">
        <v>1</v>
      </c>
      <c r="P236" s="87">
        <f t="shared" si="37"/>
        <v>42.629999999999995</v>
      </c>
      <c r="Q236" s="41">
        <f t="shared" si="30"/>
        <v>0</v>
      </c>
      <c r="R236" s="42">
        <v>22.45</v>
      </c>
      <c r="S236" s="42">
        <v>5.54</v>
      </c>
      <c r="T236" s="41">
        <f t="shared" si="31"/>
        <v>16.91</v>
      </c>
      <c r="U236" s="42">
        <v>21.96</v>
      </c>
      <c r="V236" s="42">
        <v>2.27</v>
      </c>
      <c r="W236" s="51">
        <f t="shared" si="38"/>
        <v>36.6</v>
      </c>
      <c r="X236" s="41">
        <f t="shared" si="33"/>
        <v>0</v>
      </c>
      <c r="Y236" s="54">
        <v>22.56</v>
      </c>
      <c r="Z236" s="54">
        <v>1</v>
      </c>
      <c r="AA236" s="55">
        <f t="shared" si="34"/>
        <v>21.56</v>
      </c>
      <c r="AB236" s="54">
        <v>22.25</v>
      </c>
      <c r="AC236" s="56">
        <f t="shared" si="39"/>
        <v>43.81</v>
      </c>
      <c r="AD236" s="55">
        <f t="shared" si="35"/>
        <v>0</v>
      </c>
      <c r="AE236" s="54">
        <v>6.48</v>
      </c>
      <c r="AF236" s="54"/>
      <c r="AG236" s="55">
        <f t="shared" si="36"/>
        <v>50.290000000000006</v>
      </c>
    </row>
    <row r="237" spans="1:33" ht="18" customHeight="1" x14ac:dyDescent="0.25">
      <c r="A237" s="3">
        <v>230</v>
      </c>
      <c r="B237" s="3" t="s">
        <v>1107</v>
      </c>
      <c r="C237" s="10">
        <v>851210</v>
      </c>
      <c r="D237" s="10" t="s">
        <v>97</v>
      </c>
      <c r="E237" s="10" t="s">
        <v>266</v>
      </c>
      <c r="F237" s="10" t="s">
        <v>1055</v>
      </c>
      <c r="G237" s="32" t="s">
        <v>82</v>
      </c>
      <c r="H237" s="10" t="s">
        <v>2330</v>
      </c>
      <c r="I237" s="10" t="s">
        <v>1056</v>
      </c>
      <c r="J237" s="10" t="s">
        <v>1057</v>
      </c>
      <c r="K237" s="6">
        <v>10</v>
      </c>
      <c r="L237" s="40">
        <v>0</v>
      </c>
      <c r="M237" s="6">
        <v>21.7</v>
      </c>
      <c r="N237" s="6">
        <v>21.93</v>
      </c>
      <c r="O237" s="6">
        <v>1</v>
      </c>
      <c r="P237" s="87">
        <f t="shared" si="37"/>
        <v>42.629999999999995</v>
      </c>
      <c r="Q237" s="41">
        <f t="shared" si="30"/>
        <v>0</v>
      </c>
      <c r="R237" s="42">
        <v>22.45</v>
      </c>
      <c r="S237" s="42">
        <v>5.54</v>
      </c>
      <c r="T237" s="41">
        <f t="shared" si="31"/>
        <v>16.91</v>
      </c>
      <c r="U237" s="42">
        <v>21.96</v>
      </c>
      <c r="V237" s="42">
        <v>2.27</v>
      </c>
      <c r="W237" s="51">
        <f t="shared" si="38"/>
        <v>36.6</v>
      </c>
      <c r="X237" s="41">
        <f t="shared" si="33"/>
        <v>0</v>
      </c>
      <c r="Y237" s="54">
        <v>22.56</v>
      </c>
      <c r="Z237" s="54">
        <v>1</v>
      </c>
      <c r="AA237" s="55">
        <f t="shared" si="34"/>
        <v>21.56</v>
      </c>
      <c r="AB237" s="54">
        <v>22.25</v>
      </c>
      <c r="AC237" s="56">
        <f t="shared" si="39"/>
        <v>43.81</v>
      </c>
      <c r="AD237" s="55">
        <f t="shared" si="35"/>
        <v>0</v>
      </c>
      <c r="AE237" s="54">
        <v>6.48</v>
      </c>
      <c r="AF237" s="54"/>
      <c r="AG237" s="55">
        <f t="shared" si="36"/>
        <v>50.290000000000006</v>
      </c>
    </row>
    <row r="238" spans="1:33" ht="18" customHeight="1" x14ac:dyDescent="0.25">
      <c r="A238" s="3">
        <v>231</v>
      </c>
      <c r="B238" s="3" t="s">
        <v>1107</v>
      </c>
      <c r="C238" s="10">
        <v>812069</v>
      </c>
      <c r="D238" s="10" t="s">
        <v>52</v>
      </c>
      <c r="E238" s="10" t="s">
        <v>24</v>
      </c>
      <c r="F238" s="10" t="s">
        <v>1058</v>
      </c>
      <c r="G238" s="32" t="s">
        <v>82</v>
      </c>
      <c r="H238" s="10" t="s">
        <v>2331</v>
      </c>
      <c r="I238" s="10" t="s">
        <v>1059</v>
      </c>
      <c r="J238" s="10" t="s">
        <v>1060</v>
      </c>
      <c r="K238" s="6">
        <v>10</v>
      </c>
      <c r="L238" s="40">
        <v>0</v>
      </c>
      <c r="M238" s="6">
        <v>21.7</v>
      </c>
      <c r="N238" s="6">
        <v>21.93</v>
      </c>
      <c r="O238" s="6">
        <v>1</v>
      </c>
      <c r="P238" s="87">
        <f t="shared" si="37"/>
        <v>42.629999999999995</v>
      </c>
      <c r="Q238" s="41">
        <f t="shared" si="30"/>
        <v>0</v>
      </c>
      <c r="R238" s="42">
        <v>22.45</v>
      </c>
      <c r="S238" s="42">
        <v>5.54</v>
      </c>
      <c r="T238" s="41">
        <f t="shared" si="31"/>
        <v>16.91</v>
      </c>
      <c r="U238" s="42">
        <v>21.96</v>
      </c>
      <c r="V238" s="42">
        <v>2.27</v>
      </c>
      <c r="W238" s="51">
        <f t="shared" si="38"/>
        <v>36.6</v>
      </c>
      <c r="X238" s="41">
        <f t="shared" si="33"/>
        <v>0</v>
      </c>
      <c r="Y238" s="54">
        <v>22.56</v>
      </c>
      <c r="Z238" s="54">
        <v>1</v>
      </c>
      <c r="AA238" s="55">
        <f t="shared" si="34"/>
        <v>21.56</v>
      </c>
      <c r="AB238" s="54">
        <v>22.25</v>
      </c>
      <c r="AC238" s="56">
        <f t="shared" si="39"/>
        <v>43.81</v>
      </c>
      <c r="AD238" s="55">
        <f t="shared" si="35"/>
        <v>0</v>
      </c>
      <c r="AE238" s="54">
        <v>6.48</v>
      </c>
      <c r="AF238" s="54"/>
      <c r="AG238" s="55">
        <f t="shared" si="36"/>
        <v>50.290000000000006</v>
      </c>
    </row>
    <row r="239" spans="1:33" ht="18" customHeight="1" x14ac:dyDescent="0.25">
      <c r="A239" s="3">
        <v>232</v>
      </c>
      <c r="B239" s="3" t="s">
        <v>1107</v>
      </c>
      <c r="C239" s="6">
        <v>676737</v>
      </c>
      <c r="D239" s="6" t="s">
        <v>1061</v>
      </c>
      <c r="E239" s="6" t="s">
        <v>1062</v>
      </c>
      <c r="F239" s="6" t="s">
        <v>1063</v>
      </c>
      <c r="G239" s="32" t="s">
        <v>82</v>
      </c>
      <c r="H239" s="6">
        <v>2203953942</v>
      </c>
      <c r="I239" s="6" t="s">
        <v>1064</v>
      </c>
      <c r="J239" s="11" t="s">
        <v>1065</v>
      </c>
      <c r="K239" s="6">
        <v>10</v>
      </c>
      <c r="L239" s="40">
        <v>0</v>
      </c>
      <c r="M239" s="6">
        <v>21.7</v>
      </c>
      <c r="N239" s="6">
        <v>21.93</v>
      </c>
      <c r="O239" s="6">
        <v>1</v>
      </c>
      <c r="P239" s="87">
        <f t="shared" si="37"/>
        <v>42.629999999999995</v>
      </c>
      <c r="Q239" s="41">
        <f t="shared" si="30"/>
        <v>0</v>
      </c>
      <c r="R239" s="42">
        <v>22.45</v>
      </c>
      <c r="S239" s="42">
        <v>5.54</v>
      </c>
      <c r="T239" s="41">
        <f t="shared" si="31"/>
        <v>16.91</v>
      </c>
      <c r="U239" s="42">
        <v>21.96</v>
      </c>
      <c r="V239" s="42">
        <v>2.27</v>
      </c>
      <c r="W239" s="51">
        <f t="shared" si="38"/>
        <v>36.6</v>
      </c>
      <c r="X239" s="41">
        <f t="shared" si="33"/>
        <v>0</v>
      </c>
      <c r="Y239" s="54">
        <v>22.56</v>
      </c>
      <c r="Z239" s="54">
        <v>1</v>
      </c>
      <c r="AA239" s="55">
        <f t="shared" si="34"/>
        <v>21.56</v>
      </c>
      <c r="AB239" s="54">
        <v>22.25</v>
      </c>
      <c r="AC239" s="56">
        <f t="shared" si="39"/>
        <v>43.81</v>
      </c>
      <c r="AD239" s="55">
        <f t="shared" si="35"/>
        <v>0</v>
      </c>
      <c r="AE239" s="54">
        <v>6.48</v>
      </c>
      <c r="AF239" s="54"/>
      <c r="AG239" s="55">
        <f t="shared" si="36"/>
        <v>50.290000000000006</v>
      </c>
    </row>
    <row r="240" spans="1:33" ht="18" customHeight="1" x14ac:dyDescent="0.25">
      <c r="A240" s="3">
        <v>233</v>
      </c>
      <c r="B240" s="3" t="s">
        <v>1107</v>
      </c>
      <c r="C240" s="6">
        <v>676741</v>
      </c>
      <c r="D240" s="6" t="s">
        <v>1066</v>
      </c>
      <c r="E240" s="6" t="s">
        <v>28</v>
      </c>
      <c r="F240" s="6" t="s">
        <v>1067</v>
      </c>
      <c r="G240" s="32" t="s">
        <v>82</v>
      </c>
      <c r="H240" s="6">
        <v>2203972901</v>
      </c>
      <c r="I240" s="6" t="s">
        <v>1068</v>
      </c>
      <c r="J240" s="11" t="s">
        <v>1069</v>
      </c>
      <c r="K240" s="6">
        <v>10</v>
      </c>
      <c r="L240" s="40">
        <v>0</v>
      </c>
      <c r="M240" s="6">
        <v>21.7</v>
      </c>
      <c r="N240" s="6">
        <v>21.93</v>
      </c>
      <c r="O240" s="6">
        <v>1</v>
      </c>
      <c r="P240" s="87">
        <f t="shared" si="37"/>
        <v>42.629999999999995</v>
      </c>
      <c r="Q240" s="41">
        <f t="shared" si="30"/>
        <v>0</v>
      </c>
      <c r="R240" s="42">
        <v>22.45</v>
      </c>
      <c r="S240" s="42">
        <v>5.54</v>
      </c>
      <c r="T240" s="41">
        <f t="shared" si="31"/>
        <v>16.91</v>
      </c>
      <c r="U240" s="42">
        <v>21.96</v>
      </c>
      <c r="V240" s="42">
        <v>2.27</v>
      </c>
      <c r="W240" s="51">
        <f t="shared" si="38"/>
        <v>36.6</v>
      </c>
      <c r="X240" s="41">
        <f t="shared" si="33"/>
        <v>0</v>
      </c>
      <c r="Y240" s="54">
        <v>22.56</v>
      </c>
      <c r="Z240" s="54">
        <v>1</v>
      </c>
      <c r="AA240" s="55">
        <f t="shared" si="34"/>
        <v>21.56</v>
      </c>
      <c r="AB240" s="54">
        <v>22.25</v>
      </c>
      <c r="AC240" s="56">
        <f t="shared" si="39"/>
        <v>43.81</v>
      </c>
      <c r="AD240" s="55">
        <f t="shared" si="35"/>
        <v>0</v>
      </c>
      <c r="AE240" s="54">
        <v>6.48</v>
      </c>
      <c r="AF240" s="54"/>
      <c r="AG240" s="55">
        <f t="shared" si="36"/>
        <v>50.290000000000006</v>
      </c>
    </row>
    <row r="241" spans="1:33" ht="18" customHeight="1" x14ac:dyDescent="0.25">
      <c r="A241" s="3">
        <v>234</v>
      </c>
      <c r="B241" s="3" t="s">
        <v>1107</v>
      </c>
      <c r="C241" s="6">
        <v>701640</v>
      </c>
      <c r="D241" s="6" t="s">
        <v>1070</v>
      </c>
      <c r="E241" s="6" t="s">
        <v>1030</v>
      </c>
      <c r="F241" s="6" t="s">
        <v>1071</v>
      </c>
      <c r="G241" s="176" t="s">
        <v>196</v>
      </c>
      <c r="H241" s="175" t="s">
        <v>2332</v>
      </c>
      <c r="I241" s="175" t="s">
        <v>1072</v>
      </c>
      <c r="J241" s="175" t="s">
        <v>1073</v>
      </c>
      <c r="K241" s="172">
        <v>206</v>
      </c>
      <c r="L241" s="40">
        <v>0</v>
      </c>
      <c r="M241" s="6">
        <v>21.7</v>
      </c>
      <c r="N241" s="6">
        <v>21.93</v>
      </c>
      <c r="O241" s="6">
        <v>1</v>
      </c>
      <c r="P241" s="87">
        <f t="shared" si="37"/>
        <v>42.629999999999995</v>
      </c>
      <c r="Q241" s="41">
        <f t="shared" si="30"/>
        <v>0</v>
      </c>
      <c r="R241" s="42">
        <v>22.45</v>
      </c>
      <c r="S241" s="42">
        <v>5.54</v>
      </c>
      <c r="T241" s="41">
        <f t="shared" si="31"/>
        <v>16.91</v>
      </c>
      <c r="U241" s="42">
        <v>21.96</v>
      </c>
      <c r="V241" s="42">
        <v>2.27</v>
      </c>
      <c r="W241" s="51">
        <f t="shared" si="38"/>
        <v>36.6</v>
      </c>
      <c r="X241" s="41">
        <f t="shared" si="33"/>
        <v>0</v>
      </c>
      <c r="Y241" s="54">
        <v>22.56</v>
      </c>
      <c r="Z241" s="54">
        <v>1</v>
      </c>
      <c r="AA241" s="55">
        <f t="shared" si="34"/>
        <v>21.56</v>
      </c>
      <c r="AB241" s="54">
        <v>22.25</v>
      </c>
      <c r="AC241" s="56">
        <f t="shared" si="39"/>
        <v>43.81</v>
      </c>
      <c r="AD241" s="55">
        <f t="shared" si="35"/>
        <v>0</v>
      </c>
      <c r="AE241" s="54">
        <v>6.48</v>
      </c>
      <c r="AF241" s="54"/>
      <c r="AG241" s="55">
        <f t="shared" si="36"/>
        <v>50.290000000000006</v>
      </c>
    </row>
    <row r="242" spans="1:33" ht="18" customHeight="1" x14ac:dyDescent="0.25">
      <c r="A242" s="3">
        <v>235</v>
      </c>
      <c r="B242" s="3" t="s">
        <v>1107</v>
      </c>
      <c r="C242" s="6">
        <v>859621</v>
      </c>
      <c r="D242" s="6" t="s">
        <v>1074</v>
      </c>
      <c r="E242" s="6" t="s">
        <v>376</v>
      </c>
      <c r="F242" s="6" t="s">
        <v>1071</v>
      </c>
      <c r="G242" s="176"/>
      <c r="H242" s="175"/>
      <c r="I242" s="175"/>
      <c r="J242" s="175"/>
      <c r="K242" s="173"/>
      <c r="L242" s="40">
        <v>0</v>
      </c>
      <c r="M242" s="6">
        <v>21.7</v>
      </c>
      <c r="N242" s="6">
        <v>21.93</v>
      </c>
      <c r="O242" s="6">
        <v>1</v>
      </c>
      <c r="P242" s="87">
        <f t="shared" si="37"/>
        <v>42.629999999999995</v>
      </c>
      <c r="Q242" s="41">
        <f t="shared" si="30"/>
        <v>0</v>
      </c>
      <c r="R242" s="42">
        <v>22.45</v>
      </c>
      <c r="S242" s="42">
        <v>5.54</v>
      </c>
      <c r="T242" s="41">
        <f t="shared" si="31"/>
        <v>16.91</v>
      </c>
      <c r="U242" s="42">
        <v>21.96</v>
      </c>
      <c r="V242" s="42">
        <v>2.27</v>
      </c>
      <c r="W242" s="51">
        <f t="shared" si="38"/>
        <v>36.6</v>
      </c>
      <c r="X242" s="41">
        <f t="shared" si="33"/>
        <v>0</v>
      </c>
      <c r="Y242" s="54">
        <v>22.56</v>
      </c>
      <c r="Z242" s="54">
        <v>1</v>
      </c>
      <c r="AA242" s="55">
        <f t="shared" si="34"/>
        <v>21.56</v>
      </c>
      <c r="AB242" s="54">
        <v>22.25</v>
      </c>
      <c r="AC242" s="56">
        <f t="shared" si="39"/>
        <v>43.81</v>
      </c>
      <c r="AD242" s="55">
        <f t="shared" si="35"/>
        <v>0</v>
      </c>
      <c r="AE242" s="54">
        <v>6.48</v>
      </c>
      <c r="AF242" s="54"/>
      <c r="AG242" s="55">
        <f t="shared" si="36"/>
        <v>50.290000000000006</v>
      </c>
    </row>
    <row r="243" spans="1:33" ht="18" customHeight="1" x14ac:dyDescent="0.25">
      <c r="A243" s="3">
        <v>236</v>
      </c>
      <c r="B243" s="3" t="s">
        <v>1107</v>
      </c>
      <c r="C243" s="42">
        <v>839918</v>
      </c>
      <c r="D243" s="6" t="s">
        <v>79</v>
      </c>
      <c r="E243" s="6" t="s">
        <v>177</v>
      </c>
      <c r="F243" s="6" t="s">
        <v>1075</v>
      </c>
      <c r="G243" s="4" t="s">
        <v>196</v>
      </c>
      <c r="H243" s="4" t="s">
        <v>2333</v>
      </c>
      <c r="I243" s="4" t="s">
        <v>1076</v>
      </c>
      <c r="J243" s="4" t="s">
        <v>1077</v>
      </c>
      <c r="K243" s="6">
        <v>206</v>
      </c>
      <c r="L243" s="40">
        <v>0</v>
      </c>
      <c r="M243" s="6">
        <v>21.7</v>
      </c>
      <c r="N243" s="6">
        <v>21.93</v>
      </c>
      <c r="O243" s="6">
        <v>1</v>
      </c>
      <c r="P243" s="87">
        <f t="shared" si="37"/>
        <v>42.629999999999995</v>
      </c>
      <c r="Q243" s="41">
        <f t="shared" si="30"/>
        <v>0</v>
      </c>
      <c r="R243" s="42">
        <v>22.45</v>
      </c>
      <c r="S243" s="42">
        <v>5.54</v>
      </c>
      <c r="T243" s="41">
        <f t="shared" si="31"/>
        <v>16.91</v>
      </c>
      <c r="U243" s="42">
        <v>21.96</v>
      </c>
      <c r="V243" s="42">
        <v>2.27</v>
      </c>
      <c r="W243" s="51">
        <f t="shared" si="38"/>
        <v>36.6</v>
      </c>
      <c r="X243" s="41">
        <f t="shared" si="33"/>
        <v>0</v>
      </c>
      <c r="Y243" s="54">
        <v>22.56</v>
      </c>
      <c r="Z243" s="54">
        <v>1</v>
      </c>
      <c r="AA243" s="55">
        <f t="shared" si="34"/>
        <v>21.56</v>
      </c>
      <c r="AB243" s="54">
        <v>22.25</v>
      </c>
      <c r="AC243" s="56">
        <f t="shared" si="39"/>
        <v>43.81</v>
      </c>
      <c r="AD243" s="55">
        <f t="shared" si="35"/>
        <v>0</v>
      </c>
      <c r="AE243" s="54">
        <v>6.48</v>
      </c>
      <c r="AF243" s="54"/>
      <c r="AG243" s="55">
        <f t="shared" si="36"/>
        <v>50.290000000000006</v>
      </c>
    </row>
    <row r="244" spans="1:33" ht="18" customHeight="1" x14ac:dyDescent="0.25">
      <c r="A244" s="3">
        <v>237</v>
      </c>
      <c r="B244" s="3" t="s">
        <v>1107</v>
      </c>
      <c r="C244" s="3">
        <v>802454</v>
      </c>
      <c r="D244" s="6" t="s">
        <v>1078</v>
      </c>
      <c r="E244" s="6" t="s">
        <v>1079</v>
      </c>
      <c r="F244" s="6" t="s">
        <v>1080</v>
      </c>
      <c r="G244" s="10" t="s">
        <v>196</v>
      </c>
      <c r="H244" s="10" t="s">
        <v>2334</v>
      </c>
      <c r="I244" s="10" t="s">
        <v>1081</v>
      </c>
      <c r="J244" s="10" t="s">
        <v>1082</v>
      </c>
      <c r="K244" s="6">
        <v>206</v>
      </c>
      <c r="L244" s="40">
        <v>0</v>
      </c>
      <c r="M244" s="6">
        <v>21.7</v>
      </c>
      <c r="N244" s="6">
        <v>21.93</v>
      </c>
      <c r="O244" s="6">
        <v>1</v>
      </c>
      <c r="P244" s="87">
        <f t="shared" si="37"/>
        <v>42.629999999999995</v>
      </c>
      <c r="Q244" s="41">
        <f t="shared" si="30"/>
        <v>0</v>
      </c>
      <c r="R244" s="42">
        <v>22.45</v>
      </c>
      <c r="S244" s="42">
        <v>5.54</v>
      </c>
      <c r="T244" s="41">
        <f t="shared" si="31"/>
        <v>16.91</v>
      </c>
      <c r="U244" s="42">
        <v>21.96</v>
      </c>
      <c r="V244" s="42">
        <v>2.27</v>
      </c>
      <c r="W244" s="51">
        <f t="shared" si="38"/>
        <v>36.6</v>
      </c>
      <c r="X244" s="41">
        <f t="shared" si="33"/>
        <v>0</v>
      </c>
      <c r="Y244" s="54">
        <v>22.56</v>
      </c>
      <c r="Z244" s="54">
        <v>1</v>
      </c>
      <c r="AA244" s="55">
        <f t="shared" si="34"/>
        <v>21.56</v>
      </c>
      <c r="AB244" s="54">
        <v>22.25</v>
      </c>
      <c r="AC244" s="56">
        <f t="shared" si="39"/>
        <v>43.81</v>
      </c>
      <c r="AD244" s="55">
        <f t="shared" si="35"/>
        <v>0</v>
      </c>
      <c r="AE244" s="54">
        <v>6.48</v>
      </c>
      <c r="AF244" s="54"/>
      <c r="AG244" s="55">
        <f t="shared" si="36"/>
        <v>50.290000000000006</v>
      </c>
    </row>
    <row r="245" spans="1:33" ht="18" customHeight="1" x14ac:dyDescent="0.25">
      <c r="A245" s="3">
        <v>238</v>
      </c>
      <c r="B245" s="3" t="s">
        <v>1107</v>
      </c>
      <c r="C245" s="3">
        <v>422822</v>
      </c>
      <c r="D245" s="6" t="s">
        <v>1083</v>
      </c>
      <c r="E245" s="6" t="s">
        <v>39</v>
      </c>
      <c r="F245" s="6" t="s">
        <v>1084</v>
      </c>
      <c r="G245" s="10" t="s">
        <v>196</v>
      </c>
      <c r="H245" s="10" t="s">
        <v>2335</v>
      </c>
      <c r="I245" s="10" t="s">
        <v>1085</v>
      </c>
      <c r="J245" s="10" t="s">
        <v>1086</v>
      </c>
      <c r="K245" s="6">
        <v>206</v>
      </c>
      <c r="L245" s="40">
        <v>0</v>
      </c>
      <c r="M245" s="6">
        <v>21.7</v>
      </c>
      <c r="N245" s="6">
        <v>21.93</v>
      </c>
      <c r="O245" s="6">
        <v>1</v>
      </c>
      <c r="P245" s="87">
        <f t="shared" si="37"/>
        <v>42.629999999999995</v>
      </c>
      <c r="Q245" s="41">
        <f t="shared" si="30"/>
        <v>0</v>
      </c>
      <c r="R245" s="42">
        <v>22.45</v>
      </c>
      <c r="S245" s="42">
        <v>5.54</v>
      </c>
      <c r="T245" s="41">
        <f t="shared" si="31"/>
        <v>16.91</v>
      </c>
      <c r="U245" s="42">
        <v>21.96</v>
      </c>
      <c r="V245" s="42">
        <v>2.27</v>
      </c>
      <c r="W245" s="51">
        <f t="shared" si="38"/>
        <v>36.6</v>
      </c>
      <c r="X245" s="41">
        <f t="shared" si="33"/>
        <v>0</v>
      </c>
      <c r="Y245" s="54">
        <v>22.56</v>
      </c>
      <c r="Z245" s="54">
        <v>1</v>
      </c>
      <c r="AA245" s="55">
        <f t="shared" si="34"/>
        <v>21.56</v>
      </c>
      <c r="AB245" s="54">
        <v>22.25</v>
      </c>
      <c r="AC245" s="56">
        <f t="shared" si="39"/>
        <v>43.81</v>
      </c>
      <c r="AD245" s="55">
        <f t="shared" si="35"/>
        <v>0</v>
      </c>
      <c r="AE245" s="54">
        <v>6.48</v>
      </c>
      <c r="AF245" s="54"/>
      <c r="AG245" s="55">
        <f t="shared" si="36"/>
        <v>50.290000000000006</v>
      </c>
    </row>
    <row r="246" spans="1:33" ht="18" hidden="1" customHeight="1" x14ac:dyDescent="0.25">
      <c r="A246" s="3">
        <v>239</v>
      </c>
      <c r="B246" s="3" t="s">
        <v>1107</v>
      </c>
      <c r="C246" s="3">
        <v>715754</v>
      </c>
      <c r="D246" s="6" t="s">
        <v>1087</v>
      </c>
      <c r="E246" s="6" t="s">
        <v>50</v>
      </c>
      <c r="F246" s="6" t="s">
        <v>1088</v>
      </c>
      <c r="G246" s="10" t="s">
        <v>196</v>
      </c>
      <c r="H246" s="10" t="s">
        <v>2336</v>
      </c>
      <c r="I246" s="10" t="s">
        <v>1089</v>
      </c>
      <c r="J246" s="10" t="s">
        <v>1090</v>
      </c>
      <c r="K246" s="6">
        <v>206</v>
      </c>
      <c r="L246" s="40">
        <v>0</v>
      </c>
      <c r="M246" s="6">
        <v>21.7</v>
      </c>
      <c r="N246" s="6">
        <v>21.93</v>
      </c>
      <c r="O246" s="6">
        <v>1</v>
      </c>
      <c r="P246" s="87">
        <v>0</v>
      </c>
      <c r="Q246" s="41">
        <f t="shared" si="30"/>
        <v>42.629999999999995</v>
      </c>
      <c r="R246" s="42">
        <v>22.45</v>
      </c>
      <c r="S246" s="42">
        <v>5.54</v>
      </c>
      <c r="T246" s="41">
        <f t="shared" si="31"/>
        <v>59.54</v>
      </c>
      <c r="U246" s="42">
        <v>21.96</v>
      </c>
      <c r="V246" s="42">
        <v>2.27</v>
      </c>
      <c r="W246" s="51">
        <f t="shared" si="38"/>
        <v>79.23</v>
      </c>
      <c r="X246" s="41">
        <f t="shared" si="33"/>
        <v>0</v>
      </c>
      <c r="Y246" s="54">
        <v>22.56</v>
      </c>
      <c r="Z246" s="54">
        <v>1</v>
      </c>
      <c r="AA246" s="55">
        <f t="shared" si="34"/>
        <v>21.56</v>
      </c>
      <c r="AB246" s="54">
        <v>22.25</v>
      </c>
      <c r="AC246" s="56">
        <f t="shared" si="39"/>
        <v>43.81</v>
      </c>
      <c r="AD246" s="55">
        <f t="shared" si="35"/>
        <v>0</v>
      </c>
      <c r="AE246" s="54">
        <v>6.48</v>
      </c>
      <c r="AF246" s="54"/>
      <c r="AG246" s="55">
        <f t="shared" si="36"/>
        <v>50.290000000000006</v>
      </c>
    </row>
    <row r="247" spans="1:33" ht="18" customHeight="1" x14ac:dyDescent="0.25">
      <c r="A247" s="3">
        <v>240</v>
      </c>
      <c r="B247" s="3" t="s">
        <v>1107</v>
      </c>
      <c r="C247" s="3">
        <v>842960</v>
      </c>
      <c r="D247" s="6" t="s">
        <v>79</v>
      </c>
      <c r="E247" s="6" t="s">
        <v>97</v>
      </c>
      <c r="F247" s="6" t="s">
        <v>1091</v>
      </c>
      <c r="G247" s="10" t="s">
        <v>196</v>
      </c>
      <c r="H247" s="10" t="s">
        <v>2337</v>
      </c>
      <c r="I247" s="10" t="s">
        <v>1092</v>
      </c>
      <c r="J247" s="10" t="s">
        <v>1093</v>
      </c>
      <c r="K247" s="6">
        <v>206</v>
      </c>
      <c r="L247" s="40">
        <v>0</v>
      </c>
      <c r="M247" s="6">
        <v>21.7</v>
      </c>
      <c r="N247" s="6">
        <v>21.93</v>
      </c>
      <c r="O247" s="6">
        <v>1</v>
      </c>
      <c r="P247" s="87">
        <f t="shared" si="37"/>
        <v>42.629999999999995</v>
      </c>
      <c r="Q247" s="41">
        <f t="shared" si="30"/>
        <v>0</v>
      </c>
      <c r="R247" s="42">
        <v>22.45</v>
      </c>
      <c r="S247" s="42">
        <v>5.54</v>
      </c>
      <c r="T247" s="41">
        <f t="shared" si="31"/>
        <v>16.91</v>
      </c>
      <c r="U247" s="42">
        <v>21.96</v>
      </c>
      <c r="V247" s="42">
        <v>2.27</v>
      </c>
      <c r="W247" s="51">
        <f t="shared" si="38"/>
        <v>36.6</v>
      </c>
      <c r="X247" s="41">
        <f t="shared" si="33"/>
        <v>0</v>
      </c>
      <c r="Y247" s="54">
        <v>22.56</v>
      </c>
      <c r="Z247" s="54">
        <v>1</v>
      </c>
      <c r="AA247" s="55">
        <f t="shared" si="34"/>
        <v>21.56</v>
      </c>
      <c r="AB247" s="54">
        <v>22.25</v>
      </c>
      <c r="AC247" s="56">
        <f t="shared" si="39"/>
        <v>43.81</v>
      </c>
      <c r="AD247" s="55">
        <f t="shared" si="35"/>
        <v>0</v>
      </c>
      <c r="AE247" s="54">
        <v>6.48</v>
      </c>
      <c r="AF247" s="54"/>
      <c r="AG247" s="55">
        <f t="shared" si="36"/>
        <v>50.290000000000006</v>
      </c>
    </row>
    <row r="248" spans="1:33" ht="18" customHeight="1" x14ac:dyDescent="0.25">
      <c r="A248" s="3">
        <v>241</v>
      </c>
      <c r="B248" s="3" t="s">
        <v>1107</v>
      </c>
      <c r="C248" s="3">
        <v>804921</v>
      </c>
      <c r="D248" s="6" t="s">
        <v>181</v>
      </c>
      <c r="E248" s="6" t="s">
        <v>177</v>
      </c>
      <c r="F248" s="6" t="s">
        <v>1091</v>
      </c>
      <c r="G248" s="10" t="s">
        <v>196</v>
      </c>
      <c r="H248" s="10" t="s">
        <v>2338</v>
      </c>
      <c r="I248" s="10" t="s">
        <v>1094</v>
      </c>
      <c r="J248" s="10" t="s">
        <v>1095</v>
      </c>
      <c r="K248" s="6">
        <v>206</v>
      </c>
      <c r="L248" s="40">
        <v>0</v>
      </c>
      <c r="M248" s="6">
        <v>21.7</v>
      </c>
      <c r="N248" s="6">
        <v>21.93</v>
      </c>
      <c r="O248" s="6">
        <v>1</v>
      </c>
      <c r="P248" s="87">
        <f t="shared" si="37"/>
        <v>42.629999999999995</v>
      </c>
      <c r="Q248" s="41">
        <f t="shared" si="30"/>
        <v>0</v>
      </c>
      <c r="R248" s="42">
        <v>22.45</v>
      </c>
      <c r="S248" s="42">
        <v>5.54</v>
      </c>
      <c r="T248" s="41">
        <f t="shared" si="31"/>
        <v>16.91</v>
      </c>
      <c r="U248" s="42">
        <v>21.96</v>
      </c>
      <c r="V248" s="42">
        <v>2.27</v>
      </c>
      <c r="W248" s="51">
        <f t="shared" si="38"/>
        <v>36.6</v>
      </c>
      <c r="X248" s="41">
        <f t="shared" si="33"/>
        <v>0</v>
      </c>
      <c r="Y248" s="54">
        <v>22.56</v>
      </c>
      <c r="Z248" s="54">
        <v>1</v>
      </c>
      <c r="AA248" s="55">
        <f t="shared" si="34"/>
        <v>21.56</v>
      </c>
      <c r="AB248" s="54">
        <v>22.25</v>
      </c>
      <c r="AC248" s="56">
        <f t="shared" si="39"/>
        <v>43.81</v>
      </c>
      <c r="AD248" s="55">
        <f t="shared" si="35"/>
        <v>0</v>
      </c>
      <c r="AE248" s="54">
        <v>6.48</v>
      </c>
      <c r="AF248" s="54"/>
      <c r="AG248" s="55">
        <f t="shared" si="36"/>
        <v>50.290000000000006</v>
      </c>
    </row>
    <row r="249" spans="1:33" ht="18" hidden="1" customHeight="1" x14ac:dyDescent="0.25">
      <c r="A249" s="3">
        <v>242</v>
      </c>
      <c r="B249" s="3" t="s">
        <v>1107</v>
      </c>
      <c r="C249" s="3">
        <v>597145</v>
      </c>
      <c r="D249" s="6" t="s">
        <v>414</v>
      </c>
      <c r="E249" s="6" t="s">
        <v>157</v>
      </c>
      <c r="F249" s="6" t="s">
        <v>1096</v>
      </c>
      <c r="G249" s="10" t="s">
        <v>196</v>
      </c>
      <c r="H249" s="10" t="s">
        <v>2339</v>
      </c>
      <c r="I249" s="10" t="s">
        <v>1097</v>
      </c>
      <c r="J249" s="10" t="s">
        <v>1098</v>
      </c>
      <c r="K249" s="6">
        <v>206</v>
      </c>
      <c r="L249" s="40">
        <v>0</v>
      </c>
      <c r="M249" s="6">
        <v>21.7</v>
      </c>
      <c r="N249" s="6">
        <v>21.93</v>
      </c>
      <c r="O249" s="6">
        <v>1</v>
      </c>
      <c r="P249" s="87">
        <v>0</v>
      </c>
      <c r="Q249" s="41">
        <f t="shared" si="30"/>
        <v>42.629999999999995</v>
      </c>
      <c r="R249" s="42">
        <v>22.45</v>
      </c>
      <c r="S249" s="42">
        <v>5.54</v>
      </c>
      <c r="T249" s="41">
        <f t="shared" si="31"/>
        <v>59.54</v>
      </c>
      <c r="U249" s="42">
        <v>21.96</v>
      </c>
      <c r="V249" s="42">
        <v>2.27</v>
      </c>
      <c r="W249" s="51">
        <f t="shared" si="38"/>
        <v>79.23</v>
      </c>
      <c r="X249" s="41">
        <f t="shared" si="33"/>
        <v>0</v>
      </c>
      <c r="Y249" s="54">
        <v>22.56</v>
      </c>
      <c r="Z249" s="54">
        <v>1</v>
      </c>
      <c r="AA249" s="55">
        <f t="shared" si="34"/>
        <v>21.56</v>
      </c>
      <c r="AB249" s="54">
        <v>22.25</v>
      </c>
      <c r="AC249" s="56">
        <f t="shared" si="39"/>
        <v>43.81</v>
      </c>
      <c r="AD249" s="55">
        <f t="shared" si="35"/>
        <v>0</v>
      </c>
      <c r="AE249" s="54">
        <v>6.48</v>
      </c>
      <c r="AF249" s="54"/>
      <c r="AG249" s="55">
        <f t="shared" si="36"/>
        <v>50.290000000000006</v>
      </c>
    </row>
    <row r="250" spans="1:33" ht="18" customHeight="1" x14ac:dyDescent="0.25">
      <c r="A250" s="3">
        <v>243</v>
      </c>
      <c r="B250" s="3" t="s">
        <v>1107</v>
      </c>
      <c r="C250" s="42">
        <v>694368</v>
      </c>
      <c r="D250" s="6" t="s">
        <v>1099</v>
      </c>
      <c r="E250" s="6" t="s">
        <v>311</v>
      </c>
      <c r="F250" s="6" t="s">
        <v>1075</v>
      </c>
      <c r="G250" s="10" t="s">
        <v>196</v>
      </c>
      <c r="H250" s="10" t="s">
        <v>2340</v>
      </c>
      <c r="I250" s="10" t="s">
        <v>1100</v>
      </c>
      <c r="J250" s="10" t="s">
        <v>1101</v>
      </c>
      <c r="K250" s="6">
        <v>206</v>
      </c>
      <c r="L250" s="40">
        <v>0</v>
      </c>
      <c r="M250" s="6">
        <v>21.7</v>
      </c>
      <c r="N250" s="6">
        <v>21.93</v>
      </c>
      <c r="O250" s="6">
        <v>1</v>
      </c>
      <c r="P250" s="87">
        <f t="shared" si="37"/>
        <v>42.629999999999995</v>
      </c>
      <c r="Q250" s="41">
        <f t="shared" si="30"/>
        <v>0</v>
      </c>
      <c r="R250" s="42">
        <v>22.45</v>
      </c>
      <c r="S250" s="42">
        <v>5.54</v>
      </c>
      <c r="T250" s="41">
        <f t="shared" si="31"/>
        <v>16.91</v>
      </c>
      <c r="U250" s="42">
        <v>21.96</v>
      </c>
      <c r="V250" s="42">
        <v>2.27</v>
      </c>
      <c r="W250" s="51">
        <f t="shared" si="38"/>
        <v>36.6</v>
      </c>
      <c r="X250" s="41">
        <f t="shared" si="33"/>
        <v>0</v>
      </c>
      <c r="Y250" s="54">
        <v>22.56</v>
      </c>
      <c r="Z250" s="54">
        <v>1</v>
      </c>
      <c r="AA250" s="55">
        <f t="shared" si="34"/>
        <v>21.56</v>
      </c>
      <c r="AB250" s="54">
        <v>22.25</v>
      </c>
      <c r="AC250" s="56">
        <f t="shared" si="39"/>
        <v>43.81</v>
      </c>
      <c r="AD250" s="55">
        <f t="shared" si="35"/>
        <v>0</v>
      </c>
      <c r="AE250" s="54">
        <v>6.48</v>
      </c>
      <c r="AF250" s="54"/>
      <c r="AG250" s="55">
        <f t="shared" si="36"/>
        <v>50.290000000000006</v>
      </c>
    </row>
    <row r="251" spans="1:33" ht="18" customHeight="1" x14ac:dyDescent="0.25">
      <c r="A251" s="3">
        <v>244</v>
      </c>
      <c r="B251" s="3" t="s">
        <v>1107</v>
      </c>
      <c r="C251" s="42">
        <v>422827</v>
      </c>
      <c r="D251" s="6" t="s">
        <v>1103</v>
      </c>
      <c r="E251" s="6" t="s">
        <v>696</v>
      </c>
      <c r="F251" s="6" t="s">
        <v>1104</v>
      </c>
      <c r="G251" s="10" t="s">
        <v>196</v>
      </c>
      <c r="H251" s="10" t="s">
        <v>2341</v>
      </c>
      <c r="I251" s="10" t="s">
        <v>1105</v>
      </c>
      <c r="J251" s="10" t="s">
        <v>1106</v>
      </c>
      <c r="K251" s="6">
        <v>206</v>
      </c>
      <c r="L251" s="40">
        <v>0</v>
      </c>
      <c r="M251" s="6">
        <v>21.7</v>
      </c>
      <c r="N251" s="6">
        <v>21.93</v>
      </c>
      <c r="O251" s="6">
        <v>1</v>
      </c>
      <c r="P251" s="87">
        <f t="shared" si="37"/>
        <v>42.629999999999995</v>
      </c>
      <c r="Q251" s="41">
        <f t="shared" si="30"/>
        <v>0</v>
      </c>
      <c r="R251" s="42">
        <v>22.45</v>
      </c>
      <c r="S251" s="42">
        <v>5.54</v>
      </c>
      <c r="T251" s="41">
        <f t="shared" si="31"/>
        <v>16.91</v>
      </c>
      <c r="U251" s="42">
        <v>21.96</v>
      </c>
      <c r="V251" s="42">
        <v>2.27</v>
      </c>
      <c r="W251" s="51">
        <f t="shared" si="38"/>
        <v>36.6</v>
      </c>
      <c r="X251" s="41">
        <f t="shared" si="33"/>
        <v>0</v>
      </c>
      <c r="Y251" s="54">
        <v>22.56</v>
      </c>
      <c r="Z251" s="54">
        <v>1</v>
      </c>
      <c r="AA251" s="55">
        <f t="shared" si="34"/>
        <v>21.56</v>
      </c>
      <c r="AB251" s="54">
        <v>22.25</v>
      </c>
      <c r="AC251" s="56">
        <f t="shared" ref="AC251:AC313" si="40">+AA251+AB251</f>
        <v>43.81</v>
      </c>
      <c r="AD251" s="55">
        <f t="shared" si="35"/>
        <v>0</v>
      </c>
      <c r="AE251" s="54">
        <v>6.48</v>
      </c>
      <c r="AF251" s="54"/>
      <c r="AG251" s="55">
        <f t="shared" si="36"/>
        <v>50.290000000000006</v>
      </c>
    </row>
    <row r="252" spans="1:33" ht="18" customHeight="1" x14ac:dyDescent="0.25">
      <c r="A252" s="3">
        <v>245</v>
      </c>
      <c r="B252" s="3" t="s">
        <v>1108</v>
      </c>
      <c r="C252" s="10">
        <v>631310</v>
      </c>
      <c r="D252" s="10" t="s">
        <v>48</v>
      </c>
      <c r="E252" s="10"/>
      <c r="F252" s="10" t="s">
        <v>1109</v>
      </c>
      <c r="G252" s="32" t="s">
        <v>82</v>
      </c>
      <c r="H252" s="10" t="s">
        <v>2342</v>
      </c>
      <c r="I252" s="10" t="s">
        <v>1110</v>
      </c>
      <c r="J252" s="10" t="s">
        <v>1111</v>
      </c>
      <c r="K252" s="6">
        <v>10</v>
      </c>
      <c r="L252" s="40">
        <v>0</v>
      </c>
      <c r="M252" s="6">
        <v>21.7</v>
      </c>
      <c r="N252" s="6">
        <v>21.93</v>
      </c>
      <c r="O252" s="6">
        <v>1</v>
      </c>
      <c r="P252" s="87">
        <f t="shared" si="37"/>
        <v>42.629999999999995</v>
      </c>
      <c r="Q252" s="41">
        <f t="shared" si="30"/>
        <v>0</v>
      </c>
      <c r="R252" s="42">
        <v>22.45</v>
      </c>
      <c r="S252" s="42">
        <v>5.54</v>
      </c>
      <c r="T252" s="41">
        <f t="shared" si="31"/>
        <v>16.91</v>
      </c>
      <c r="U252" s="42">
        <v>21.96</v>
      </c>
      <c r="V252" s="42">
        <v>2.27</v>
      </c>
      <c r="W252" s="51">
        <f t="shared" si="38"/>
        <v>36.6</v>
      </c>
      <c r="X252" s="41">
        <f t="shared" si="33"/>
        <v>0</v>
      </c>
      <c r="Y252" s="54">
        <v>22.56</v>
      </c>
      <c r="Z252" s="54">
        <v>1</v>
      </c>
      <c r="AA252" s="55">
        <f t="shared" si="34"/>
        <v>21.56</v>
      </c>
      <c r="AB252" s="54">
        <v>22.25</v>
      </c>
      <c r="AC252" s="56">
        <f t="shared" si="40"/>
        <v>43.81</v>
      </c>
      <c r="AD252" s="55">
        <f t="shared" si="35"/>
        <v>0</v>
      </c>
      <c r="AE252" s="54">
        <v>6.48</v>
      </c>
      <c r="AF252" s="54"/>
      <c r="AG252" s="55">
        <f t="shared" si="36"/>
        <v>50.290000000000006</v>
      </c>
    </row>
    <row r="253" spans="1:33" ht="18" customHeight="1" x14ac:dyDescent="0.25">
      <c r="A253" s="3">
        <v>246</v>
      </c>
      <c r="B253" s="3" t="s">
        <v>1108</v>
      </c>
      <c r="C253" s="10">
        <v>169853</v>
      </c>
      <c r="D253" s="10" t="s">
        <v>157</v>
      </c>
      <c r="E253" s="10" t="s">
        <v>1112</v>
      </c>
      <c r="F253" s="10" t="s">
        <v>1113</v>
      </c>
      <c r="G253" s="32" t="s">
        <v>82</v>
      </c>
      <c r="H253" s="10" t="s">
        <v>2343</v>
      </c>
      <c r="I253" s="10" t="s">
        <v>1114</v>
      </c>
      <c r="J253" s="10" t="s">
        <v>1115</v>
      </c>
      <c r="K253" s="6">
        <v>10</v>
      </c>
      <c r="L253" s="40">
        <v>0</v>
      </c>
      <c r="M253" s="6">
        <v>21.7</v>
      </c>
      <c r="N253" s="6">
        <v>21.93</v>
      </c>
      <c r="O253" s="6">
        <v>1</v>
      </c>
      <c r="P253" s="87">
        <f t="shared" si="37"/>
        <v>42.629999999999995</v>
      </c>
      <c r="Q253" s="41">
        <f t="shared" si="30"/>
        <v>0</v>
      </c>
      <c r="R253" s="42">
        <v>22.45</v>
      </c>
      <c r="S253" s="42">
        <v>5.54</v>
      </c>
      <c r="T253" s="41">
        <f t="shared" si="31"/>
        <v>16.91</v>
      </c>
      <c r="U253" s="42">
        <v>21.96</v>
      </c>
      <c r="V253" s="42">
        <v>2.27</v>
      </c>
      <c r="W253" s="51">
        <f t="shared" si="38"/>
        <v>36.6</v>
      </c>
      <c r="X253" s="41">
        <f t="shared" si="33"/>
        <v>0</v>
      </c>
      <c r="Y253" s="54">
        <v>22.56</v>
      </c>
      <c r="Z253" s="54">
        <v>1</v>
      </c>
      <c r="AA253" s="55">
        <f t="shared" si="34"/>
        <v>21.56</v>
      </c>
      <c r="AB253" s="54">
        <v>22.25</v>
      </c>
      <c r="AC253" s="56">
        <f t="shared" si="40"/>
        <v>43.81</v>
      </c>
      <c r="AD253" s="55">
        <f t="shared" si="35"/>
        <v>0</v>
      </c>
      <c r="AE253" s="54">
        <v>6.48</v>
      </c>
      <c r="AF253" s="54"/>
      <c r="AG253" s="55">
        <f t="shared" si="36"/>
        <v>50.290000000000006</v>
      </c>
    </row>
    <row r="254" spans="1:33" ht="18" customHeight="1" x14ac:dyDescent="0.25">
      <c r="A254" s="3">
        <v>247</v>
      </c>
      <c r="B254" s="3" t="s">
        <v>1108</v>
      </c>
      <c r="C254" s="10">
        <v>802457</v>
      </c>
      <c r="D254" s="10" t="s">
        <v>1009</v>
      </c>
      <c r="E254" s="10" t="s">
        <v>50</v>
      </c>
      <c r="F254" s="10" t="s">
        <v>1116</v>
      </c>
      <c r="G254" s="32" t="s">
        <v>82</v>
      </c>
      <c r="H254" s="10" t="s">
        <v>2344</v>
      </c>
      <c r="I254" s="10" t="s">
        <v>1117</v>
      </c>
      <c r="J254" s="10" t="s">
        <v>1118</v>
      </c>
      <c r="K254" s="6">
        <v>10</v>
      </c>
      <c r="L254" s="40">
        <v>0</v>
      </c>
      <c r="M254" s="6">
        <v>21.7</v>
      </c>
      <c r="N254" s="6">
        <v>21.93</v>
      </c>
      <c r="O254" s="6">
        <v>1</v>
      </c>
      <c r="P254" s="87">
        <f t="shared" si="37"/>
        <v>42.629999999999995</v>
      </c>
      <c r="Q254" s="41">
        <f t="shared" si="30"/>
        <v>0</v>
      </c>
      <c r="R254" s="42">
        <v>22.45</v>
      </c>
      <c r="S254" s="42">
        <v>5.54</v>
      </c>
      <c r="T254" s="41">
        <f t="shared" si="31"/>
        <v>16.91</v>
      </c>
      <c r="U254" s="42">
        <v>21.96</v>
      </c>
      <c r="V254" s="42">
        <v>2.27</v>
      </c>
      <c r="W254" s="51">
        <f t="shared" si="38"/>
        <v>36.6</v>
      </c>
      <c r="X254" s="41">
        <f t="shared" si="33"/>
        <v>0</v>
      </c>
      <c r="Y254" s="54">
        <v>22.56</v>
      </c>
      <c r="Z254" s="54">
        <v>1</v>
      </c>
      <c r="AA254" s="55">
        <f t="shared" si="34"/>
        <v>21.56</v>
      </c>
      <c r="AB254" s="54">
        <v>22.25</v>
      </c>
      <c r="AC254" s="56">
        <f t="shared" si="40"/>
        <v>43.81</v>
      </c>
      <c r="AD254" s="55">
        <f t="shared" si="35"/>
        <v>0</v>
      </c>
      <c r="AE254" s="54">
        <v>6.48</v>
      </c>
      <c r="AF254" s="54"/>
      <c r="AG254" s="55">
        <f t="shared" si="36"/>
        <v>50.290000000000006</v>
      </c>
    </row>
    <row r="255" spans="1:33" ht="18" customHeight="1" x14ac:dyDescent="0.25">
      <c r="A255" s="3">
        <v>248</v>
      </c>
      <c r="B255" s="3" t="s">
        <v>1108</v>
      </c>
      <c r="C255" s="10">
        <v>831095</v>
      </c>
      <c r="D255" s="10" t="s">
        <v>1119</v>
      </c>
      <c r="E255" s="10" t="s">
        <v>136</v>
      </c>
      <c r="F255" s="10" t="s">
        <v>1120</v>
      </c>
      <c r="G255" s="32" t="s">
        <v>82</v>
      </c>
      <c r="H255" s="10" t="s">
        <v>2345</v>
      </c>
      <c r="I255" s="10" t="s">
        <v>1121</v>
      </c>
      <c r="J255" s="10" t="s">
        <v>1122</v>
      </c>
      <c r="K255" s="6">
        <v>10</v>
      </c>
      <c r="L255" s="40">
        <v>0</v>
      </c>
      <c r="M255" s="6">
        <v>21.7</v>
      </c>
      <c r="N255" s="6">
        <v>21.93</v>
      </c>
      <c r="O255" s="6">
        <v>1</v>
      </c>
      <c r="P255" s="87">
        <f t="shared" si="37"/>
        <v>42.629999999999995</v>
      </c>
      <c r="Q255" s="41">
        <f t="shared" si="30"/>
        <v>0</v>
      </c>
      <c r="R255" s="42">
        <v>22.45</v>
      </c>
      <c r="S255" s="42">
        <v>5.54</v>
      </c>
      <c r="T255" s="41">
        <f t="shared" si="31"/>
        <v>16.91</v>
      </c>
      <c r="U255" s="42">
        <v>21.96</v>
      </c>
      <c r="V255" s="42">
        <v>2.27</v>
      </c>
      <c r="W255" s="51">
        <f t="shared" si="38"/>
        <v>36.6</v>
      </c>
      <c r="X255" s="41">
        <f t="shared" si="33"/>
        <v>0</v>
      </c>
      <c r="Y255" s="54">
        <v>22.56</v>
      </c>
      <c r="Z255" s="54">
        <v>1</v>
      </c>
      <c r="AA255" s="55">
        <f t="shared" si="34"/>
        <v>21.56</v>
      </c>
      <c r="AB255" s="54">
        <v>22.25</v>
      </c>
      <c r="AC255" s="56">
        <f t="shared" si="40"/>
        <v>43.81</v>
      </c>
      <c r="AD255" s="55">
        <f t="shared" si="35"/>
        <v>0</v>
      </c>
      <c r="AE255" s="54">
        <v>6.48</v>
      </c>
      <c r="AF255" s="54"/>
      <c r="AG255" s="55">
        <f t="shared" si="36"/>
        <v>50.290000000000006</v>
      </c>
    </row>
    <row r="256" spans="1:33" ht="18" customHeight="1" x14ac:dyDescent="0.25">
      <c r="A256" s="3">
        <v>249</v>
      </c>
      <c r="B256" s="3" t="s">
        <v>1108</v>
      </c>
      <c r="C256" s="10">
        <v>771456</v>
      </c>
      <c r="D256" s="10" t="s">
        <v>586</v>
      </c>
      <c r="E256" s="10" t="s">
        <v>952</v>
      </c>
      <c r="F256" s="10" t="s">
        <v>1123</v>
      </c>
      <c r="G256" s="32" t="s">
        <v>82</v>
      </c>
      <c r="H256" s="10" t="s">
        <v>2346</v>
      </c>
      <c r="I256" s="10" t="s">
        <v>1124</v>
      </c>
      <c r="J256" s="10" t="s">
        <v>1125</v>
      </c>
      <c r="K256" s="6">
        <v>10</v>
      </c>
      <c r="L256" s="40">
        <v>0</v>
      </c>
      <c r="M256" s="6">
        <v>21.7</v>
      </c>
      <c r="N256" s="6">
        <v>21.93</v>
      </c>
      <c r="O256" s="6">
        <v>1</v>
      </c>
      <c r="P256" s="87">
        <f t="shared" si="37"/>
        <v>42.629999999999995</v>
      </c>
      <c r="Q256" s="41">
        <f t="shared" si="30"/>
        <v>0</v>
      </c>
      <c r="R256" s="42">
        <v>22.45</v>
      </c>
      <c r="S256" s="42">
        <v>5.54</v>
      </c>
      <c r="T256" s="41">
        <f t="shared" si="31"/>
        <v>16.91</v>
      </c>
      <c r="U256" s="42">
        <v>21.96</v>
      </c>
      <c r="V256" s="42">
        <v>2.27</v>
      </c>
      <c r="W256" s="51">
        <f t="shared" si="38"/>
        <v>36.6</v>
      </c>
      <c r="X256" s="41">
        <f t="shared" si="33"/>
        <v>0</v>
      </c>
      <c r="Y256" s="54">
        <v>22.56</v>
      </c>
      <c r="Z256" s="54">
        <v>1</v>
      </c>
      <c r="AA256" s="55">
        <f t="shared" si="34"/>
        <v>21.56</v>
      </c>
      <c r="AB256" s="54">
        <v>22.25</v>
      </c>
      <c r="AC256" s="56">
        <f t="shared" si="40"/>
        <v>43.81</v>
      </c>
      <c r="AD256" s="55">
        <f t="shared" si="35"/>
        <v>0</v>
      </c>
      <c r="AE256" s="54">
        <v>6.48</v>
      </c>
      <c r="AF256" s="54"/>
      <c r="AG256" s="55">
        <f t="shared" si="36"/>
        <v>50.290000000000006</v>
      </c>
    </row>
    <row r="257" spans="1:33" ht="18" customHeight="1" x14ac:dyDescent="0.25">
      <c r="A257" s="3">
        <v>250</v>
      </c>
      <c r="B257" s="3" t="s">
        <v>1108</v>
      </c>
      <c r="C257" s="10">
        <v>812067</v>
      </c>
      <c r="D257" s="10" t="s">
        <v>764</v>
      </c>
      <c r="E257" s="10" t="s">
        <v>1126</v>
      </c>
      <c r="F257" s="10" t="s">
        <v>1127</v>
      </c>
      <c r="G257" s="32" t="s">
        <v>1128</v>
      </c>
      <c r="H257" s="10" t="s">
        <v>2347</v>
      </c>
      <c r="I257" s="10" t="s">
        <v>1129</v>
      </c>
      <c r="J257" s="10">
        <v>1717325599</v>
      </c>
      <c r="K257" s="6">
        <v>218</v>
      </c>
      <c r="L257" s="40">
        <v>0</v>
      </c>
      <c r="M257" s="6">
        <v>21.7</v>
      </c>
      <c r="N257" s="6">
        <v>21.93</v>
      </c>
      <c r="O257" s="6">
        <v>1</v>
      </c>
      <c r="P257" s="87">
        <f t="shared" si="37"/>
        <v>42.629999999999995</v>
      </c>
      <c r="Q257" s="41">
        <f t="shared" si="30"/>
        <v>0</v>
      </c>
      <c r="R257" s="42">
        <v>22.45</v>
      </c>
      <c r="S257" s="42">
        <v>5.54</v>
      </c>
      <c r="T257" s="41">
        <f t="shared" si="31"/>
        <v>16.91</v>
      </c>
      <c r="U257" s="42">
        <v>21.96</v>
      </c>
      <c r="V257" s="42">
        <v>2.27</v>
      </c>
      <c r="W257" s="51">
        <f t="shared" si="38"/>
        <v>36.6</v>
      </c>
      <c r="X257" s="41">
        <f t="shared" si="33"/>
        <v>0</v>
      </c>
      <c r="Y257" s="54">
        <v>22.56</v>
      </c>
      <c r="Z257" s="54">
        <v>1</v>
      </c>
      <c r="AA257" s="55">
        <f t="shared" si="34"/>
        <v>21.56</v>
      </c>
      <c r="AB257" s="54">
        <v>22.25</v>
      </c>
      <c r="AC257" s="56">
        <f t="shared" si="40"/>
        <v>43.81</v>
      </c>
      <c r="AD257" s="55">
        <f t="shared" si="35"/>
        <v>0</v>
      </c>
      <c r="AE257" s="54">
        <v>6.48</v>
      </c>
      <c r="AF257" s="54"/>
      <c r="AG257" s="55">
        <f t="shared" si="36"/>
        <v>50.290000000000006</v>
      </c>
    </row>
    <row r="258" spans="1:33" ht="18" customHeight="1" x14ac:dyDescent="0.25">
      <c r="A258" s="3">
        <v>251</v>
      </c>
      <c r="B258" s="3" t="s">
        <v>1108</v>
      </c>
      <c r="C258" s="10">
        <v>832723</v>
      </c>
      <c r="D258" s="10" t="s">
        <v>1130</v>
      </c>
      <c r="E258" s="10" t="s">
        <v>1131</v>
      </c>
      <c r="F258" s="10" t="s">
        <v>1132</v>
      </c>
      <c r="G258" s="32" t="s">
        <v>508</v>
      </c>
      <c r="H258" s="10" t="s">
        <v>2348</v>
      </c>
      <c r="I258" s="10" t="s">
        <v>1133</v>
      </c>
      <c r="J258" s="10" t="s">
        <v>1134</v>
      </c>
      <c r="K258" s="6">
        <v>227</v>
      </c>
      <c r="L258" s="40">
        <v>0</v>
      </c>
      <c r="M258" s="6">
        <v>21.7</v>
      </c>
      <c r="N258" s="6">
        <v>21.93</v>
      </c>
      <c r="O258" s="6">
        <v>1</v>
      </c>
      <c r="P258" s="87">
        <f t="shared" ref="P258:P320" si="41">+L258+M258+N258-O258</f>
        <v>42.629999999999995</v>
      </c>
      <c r="Q258" s="41">
        <f t="shared" ref="Q258:Q320" si="42">+L258+M258+N258-O258-P258</f>
        <v>0</v>
      </c>
      <c r="R258" s="42">
        <v>22.45</v>
      </c>
      <c r="S258" s="42">
        <v>5.54</v>
      </c>
      <c r="T258" s="41">
        <f t="shared" ref="T258:T320" si="43">+Q258+R258-S258</f>
        <v>16.91</v>
      </c>
      <c r="U258" s="42">
        <v>21.96</v>
      </c>
      <c r="V258" s="42">
        <v>2.27</v>
      </c>
      <c r="W258" s="51">
        <f t="shared" si="38"/>
        <v>36.6</v>
      </c>
      <c r="X258" s="41">
        <f t="shared" ref="X258:X320" si="44">+T258+U258-V258-W258</f>
        <v>0</v>
      </c>
      <c r="Y258" s="54">
        <v>22.56</v>
      </c>
      <c r="Z258" s="54">
        <v>1</v>
      </c>
      <c r="AA258" s="55">
        <f t="shared" ref="AA258:AA320" si="45">+X258+Y258-Z258</f>
        <v>21.56</v>
      </c>
      <c r="AB258" s="54">
        <v>22.25</v>
      </c>
      <c r="AC258" s="56">
        <f t="shared" si="40"/>
        <v>43.81</v>
      </c>
      <c r="AD258" s="55">
        <f t="shared" ref="AD258:AD320" si="46">+AA258+AB258-AC258</f>
        <v>0</v>
      </c>
      <c r="AE258" s="54">
        <v>6.48</v>
      </c>
      <c r="AF258" s="54"/>
      <c r="AG258" s="55">
        <f t="shared" ref="AG258:AG320" si="47">+AE258+AC258+AF258</f>
        <v>50.290000000000006</v>
      </c>
    </row>
    <row r="259" spans="1:33" ht="18" customHeight="1" x14ac:dyDescent="0.25">
      <c r="A259" s="3">
        <v>252</v>
      </c>
      <c r="B259" s="3" t="s">
        <v>1108</v>
      </c>
      <c r="C259" s="10">
        <v>771441</v>
      </c>
      <c r="D259" s="10" t="s">
        <v>22</v>
      </c>
      <c r="E259" s="10" t="s">
        <v>965</v>
      </c>
      <c r="F259" s="10" t="s">
        <v>1135</v>
      </c>
      <c r="G259" s="32" t="s">
        <v>82</v>
      </c>
      <c r="H259" s="10" t="s">
        <v>2349</v>
      </c>
      <c r="I259" s="10" t="s">
        <v>1136</v>
      </c>
      <c r="J259" s="10" t="s">
        <v>1137</v>
      </c>
      <c r="K259" s="6">
        <v>10</v>
      </c>
      <c r="L259" s="40">
        <v>0</v>
      </c>
      <c r="M259" s="6">
        <v>21.7</v>
      </c>
      <c r="N259" s="6">
        <v>21.93</v>
      </c>
      <c r="O259" s="6">
        <v>1</v>
      </c>
      <c r="P259" s="87">
        <f t="shared" si="41"/>
        <v>42.629999999999995</v>
      </c>
      <c r="Q259" s="41">
        <f t="shared" si="42"/>
        <v>0</v>
      </c>
      <c r="R259" s="42">
        <v>22.45</v>
      </c>
      <c r="S259" s="42">
        <v>5.54</v>
      </c>
      <c r="T259" s="41">
        <f t="shared" si="43"/>
        <v>16.91</v>
      </c>
      <c r="U259" s="42">
        <v>21.96</v>
      </c>
      <c r="V259" s="42">
        <v>2.27</v>
      </c>
      <c r="W259" s="51">
        <f t="shared" si="38"/>
        <v>36.6</v>
      </c>
      <c r="X259" s="41">
        <f t="shared" si="44"/>
        <v>0</v>
      </c>
      <c r="Y259" s="54">
        <v>22.56</v>
      </c>
      <c r="Z259" s="54">
        <v>1</v>
      </c>
      <c r="AA259" s="55">
        <f t="shared" si="45"/>
        <v>21.56</v>
      </c>
      <c r="AB259" s="54">
        <v>22.25</v>
      </c>
      <c r="AC259" s="56">
        <f t="shared" si="40"/>
        <v>43.81</v>
      </c>
      <c r="AD259" s="55">
        <f t="shared" si="46"/>
        <v>0</v>
      </c>
      <c r="AE259" s="54">
        <v>6.48</v>
      </c>
      <c r="AF259" s="54"/>
      <c r="AG259" s="55">
        <f t="shared" si="47"/>
        <v>50.290000000000006</v>
      </c>
    </row>
    <row r="260" spans="1:33" ht="18" customHeight="1" x14ac:dyDescent="0.25">
      <c r="A260" s="3">
        <v>253</v>
      </c>
      <c r="B260" s="3" t="s">
        <v>1108</v>
      </c>
      <c r="C260" s="3">
        <v>560680</v>
      </c>
      <c r="D260" s="39" t="s">
        <v>487</v>
      </c>
      <c r="E260" s="39" t="s">
        <v>1138</v>
      </c>
      <c r="F260" s="39" t="s">
        <v>1139</v>
      </c>
      <c r="G260" s="228" t="s">
        <v>82</v>
      </c>
      <c r="H260" s="228" t="s">
        <v>2350</v>
      </c>
      <c r="I260" s="222" t="s">
        <v>1140</v>
      </c>
      <c r="J260" s="175">
        <v>1724385107</v>
      </c>
      <c r="K260" s="172">
        <v>10</v>
      </c>
      <c r="L260" s="40">
        <v>0</v>
      </c>
      <c r="M260" s="6">
        <v>21.7</v>
      </c>
      <c r="N260" s="6">
        <v>21.93</v>
      </c>
      <c r="O260" s="6">
        <v>1</v>
      </c>
      <c r="P260" s="87">
        <f t="shared" si="41"/>
        <v>42.629999999999995</v>
      </c>
      <c r="Q260" s="41">
        <f t="shared" si="42"/>
        <v>0</v>
      </c>
      <c r="R260" s="42">
        <v>22.45</v>
      </c>
      <c r="S260" s="42">
        <v>5.54</v>
      </c>
      <c r="T260" s="41">
        <f t="shared" si="43"/>
        <v>16.91</v>
      </c>
      <c r="U260" s="42">
        <v>21.96</v>
      </c>
      <c r="V260" s="42">
        <v>2.27</v>
      </c>
      <c r="W260" s="51">
        <f t="shared" si="38"/>
        <v>36.6</v>
      </c>
      <c r="X260" s="41">
        <f t="shared" si="44"/>
        <v>0</v>
      </c>
      <c r="Y260" s="54">
        <v>22.56</v>
      </c>
      <c r="Z260" s="54">
        <v>1</v>
      </c>
      <c r="AA260" s="55">
        <f t="shared" si="45"/>
        <v>21.56</v>
      </c>
      <c r="AB260" s="54">
        <v>22.25</v>
      </c>
      <c r="AC260" s="56">
        <f t="shared" si="40"/>
        <v>43.81</v>
      </c>
      <c r="AD260" s="55">
        <f t="shared" si="46"/>
        <v>0</v>
      </c>
      <c r="AE260" s="54">
        <v>6.48</v>
      </c>
      <c r="AF260" s="54"/>
      <c r="AG260" s="55">
        <f t="shared" si="47"/>
        <v>50.290000000000006</v>
      </c>
    </row>
    <row r="261" spans="1:33" ht="18" customHeight="1" x14ac:dyDescent="0.25">
      <c r="A261" s="3">
        <v>254</v>
      </c>
      <c r="B261" s="3" t="s">
        <v>1108</v>
      </c>
      <c r="C261" s="3">
        <v>609864</v>
      </c>
      <c r="D261" s="36" t="s">
        <v>1141</v>
      </c>
      <c r="E261" s="36" t="s">
        <v>342</v>
      </c>
      <c r="F261" s="36" t="s">
        <v>1142</v>
      </c>
      <c r="G261" s="228"/>
      <c r="H261" s="228"/>
      <c r="I261" s="222"/>
      <c r="J261" s="175"/>
      <c r="K261" s="173"/>
      <c r="L261" s="40">
        <v>0</v>
      </c>
      <c r="M261" s="6">
        <v>21.7</v>
      </c>
      <c r="N261" s="6">
        <v>21.93</v>
      </c>
      <c r="O261" s="6">
        <v>1</v>
      </c>
      <c r="P261" s="87">
        <f t="shared" si="41"/>
        <v>42.629999999999995</v>
      </c>
      <c r="Q261" s="41">
        <f t="shared" si="42"/>
        <v>0</v>
      </c>
      <c r="R261" s="42">
        <v>22.45</v>
      </c>
      <c r="S261" s="42">
        <v>5.54</v>
      </c>
      <c r="T261" s="41">
        <f t="shared" si="43"/>
        <v>16.91</v>
      </c>
      <c r="U261" s="42">
        <v>21.96</v>
      </c>
      <c r="V261" s="42">
        <v>2.27</v>
      </c>
      <c r="W261" s="51">
        <f t="shared" si="38"/>
        <v>36.6</v>
      </c>
      <c r="X261" s="41">
        <f t="shared" si="44"/>
        <v>0</v>
      </c>
      <c r="Y261" s="54">
        <v>22.56</v>
      </c>
      <c r="Z261" s="54">
        <v>1</v>
      </c>
      <c r="AA261" s="55">
        <f t="shared" si="45"/>
        <v>21.56</v>
      </c>
      <c r="AB261" s="54">
        <v>22.25</v>
      </c>
      <c r="AC261" s="56">
        <f t="shared" si="40"/>
        <v>43.81</v>
      </c>
      <c r="AD261" s="55">
        <f t="shared" si="46"/>
        <v>0</v>
      </c>
      <c r="AE261" s="54">
        <v>6.48</v>
      </c>
      <c r="AF261" s="54"/>
      <c r="AG261" s="55">
        <f t="shared" si="47"/>
        <v>50.290000000000006</v>
      </c>
    </row>
    <row r="262" spans="1:33" ht="18" customHeight="1" x14ac:dyDescent="0.25">
      <c r="A262" s="3">
        <v>255</v>
      </c>
      <c r="B262" s="3" t="s">
        <v>1108</v>
      </c>
      <c r="C262" s="10">
        <v>831110</v>
      </c>
      <c r="D262" s="10" t="s">
        <v>1143</v>
      </c>
      <c r="E262" s="10" t="s">
        <v>700</v>
      </c>
      <c r="F262" s="10" t="s">
        <v>1144</v>
      </c>
      <c r="G262" s="32" t="s">
        <v>508</v>
      </c>
      <c r="H262" s="10" t="s">
        <v>2351</v>
      </c>
      <c r="I262" s="10" t="s">
        <v>1145</v>
      </c>
      <c r="J262" s="10" t="s">
        <v>1146</v>
      </c>
      <c r="K262" s="6">
        <v>227</v>
      </c>
      <c r="L262" s="40">
        <v>0</v>
      </c>
      <c r="M262" s="6">
        <v>21.7</v>
      </c>
      <c r="N262" s="6">
        <v>21.93</v>
      </c>
      <c r="O262" s="6">
        <v>1</v>
      </c>
      <c r="P262" s="87">
        <f t="shared" si="41"/>
        <v>42.629999999999995</v>
      </c>
      <c r="Q262" s="41">
        <f t="shared" si="42"/>
        <v>0</v>
      </c>
      <c r="R262" s="42">
        <v>22.45</v>
      </c>
      <c r="S262" s="42">
        <v>5.54</v>
      </c>
      <c r="T262" s="41">
        <f t="shared" si="43"/>
        <v>16.91</v>
      </c>
      <c r="U262" s="42">
        <v>21.96</v>
      </c>
      <c r="V262" s="42">
        <v>2.27</v>
      </c>
      <c r="W262" s="51">
        <f t="shared" si="38"/>
        <v>36.6</v>
      </c>
      <c r="X262" s="41">
        <f t="shared" si="44"/>
        <v>0</v>
      </c>
      <c r="Y262" s="54">
        <v>22.56</v>
      </c>
      <c r="Z262" s="54">
        <v>1</v>
      </c>
      <c r="AA262" s="55">
        <f t="shared" si="45"/>
        <v>21.56</v>
      </c>
      <c r="AB262" s="54">
        <v>22.25</v>
      </c>
      <c r="AC262" s="56">
        <f t="shared" si="40"/>
        <v>43.81</v>
      </c>
      <c r="AD262" s="55">
        <f t="shared" si="46"/>
        <v>0</v>
      </c>
      <c r="AE262" s="54">
        <v>6.48</v>
      </c>
      <c r="AF262" s="54"/>
      <c r="AG262" s="55">
        <f t="shared" si="47"/>
        <v>50.290000000000006</v>
      </c>
    </row>
    <row r="263" spans="1:33" ht="18" customHeight="1" x14ac:dyDescent="0.25">
      <c r="A263" s="3">
        <v>256</v>
      </c>
      <c r="B263" s="3" t="s">
        <v>1108</v>
      </c>
      <c r="C263" s="10">
        <v>422494</v>
      </c>
      <c r="D263" s="10" t="s">
        <v>1147</v>
      </c>
      <c r="E263" s="10" t="s">
        <v>1148</v>
      </c>
      <c r="F263" s="10" t="s">
        <v>1149</v>
      </c>
      <c r="G263" s="35" t="s">
        <v>262</v>
      </c>
      <c r="H263" s="10">
        <v>1048522627</v>
      </c>
      <c r="I263" s="10" t="s">
        <v>1150</v>
      </c>
      <c r="J263" s="10">
        <v>1725106130</v>
      </c>
      <c r="K263" s="6">
        <v>30</v>
      </c>
      <c r="L263" s="40">
        <v>0</v>
      </c>
      <c r="M263" s="6">
        <v>21.7</v>
      </c>
      <c r="N263" s="6">
        <v>21.93</v>
      </c>
      <c r="O263" s="6">
        <v>1</v>
      </c>
      <c r="P263" s="87">
        <f t="shared" si="41"/>
        <v>42.629999999999995</v>
      </c>
      <c r="Q263" s="41">
        <f t="shared" si="42"/>
        <v>0</v>
      </c>
      <c r="R263" s="42">
        <v>22.45</v>
      </c>
      <c r="S263" s="42">
        <v>5.54</v>
      </c>
      <c r="T263" s="41">
        <f t="shared" si="43"/>
        <v>16.91</v>
      </c>
      <c r="U263" s="42">
        <v>21.96</v>
      </c>
      <c r="V263" s="42">
        <v>2.27</v>
      </c>
      <c r="W263" s="51">
        <f t="shared" si="38"/>
        <v>36.6</v>
      </c>
      <c r="X263" s="41">
        <f t="shared" si="44"/>
        <v>0</v>
      </c>
      <c r="Y263" s="54">
        <v>22.56</v>
      </c>
      <c r="Z263" s="54">
        <v>1</v>
      </c>
      <c r="AA263" s="55">
        <f t="shared" si="45"/>
        <v>21.56</v>
      </c>
      <c r="AB263" s="54">
        <v>22.25</v>
      </c>
      <c r="AC263" s="56">
        <f t="shared" si="40"/>
        <v>43.81</v>
      </c>
      <c r="AD263" s="55">
        <f t="shared" si="46"/>
        <v>0</v>
      </c>
      <c r="AE263" s="54">
        <v>6.48</v>
      </c>
      <c r="AF263" s="54"/>
      <c r="AG263" s="55">
        <f t="shared" si="47"/>
        <v>50.290000000000006</v>
      </c>
    </row>
    <row r="264" spans="1:33" ht="18" customHeight="1" x14ac:dyDescent="0.25">
      <c r="A264" s="3">
        <v>257</v>
      </c>
      <c r="B264" s="3" t="s">
        <v>1108</v>
      </c>
      <c r="C264" s="10">
        <v>812070</v>
      </c>
      <c r="D264" s="10" t="s">
        <v>79</v>
      </c>
      <c r="E264" s="10" t="s">
        <v>1151</v>
      </c>
      <c r="F264" s="10" t="s">
        <v>1152</v>
      </c>
      <c r="G264" s="32" t="s">
        <v>82</v>
      </c>
      <c r="H264" s="10" t="s">
        <v>1153</v>
      </c>
      <c r="I264" s="10" t="s">
        <v>1154</v>
      </c>
      <c r="J264" s="10" t="s">
        <v>1155</v>
      </c>
      <c r="K264" s="6">
        <v>10</v>
      </c>
      <c r="L264" s="40">
        <v>0</v>
      </c>
      <c r="M264" s="6">
        <v>21.7</v>
      </c>
      <c r="N264" s="6">
        <v>21.93</v>
      </c>
      <c r="O264" s="6">
        <v>1</v>
      </c>
      <c r="P264" s="87">
        <f t="shared" si="41"/>
        <v>42.629999999999995</v>
      </c>
      <c r="Q264" s="41">
        <f t="shared" si="42"/>
        <v>0</v>
      </c>
      <c r="R264" s="42">
        <v>22.45</v>
      </c>
      <c r="S264" s="42">
        <v>5.54</v>
      </c>
      <c r="T264" s="41">
        <f t="shared" si="43"/>
        <v>16.91</v>
      </c>
      <c r="U264" s="42">
        <v>21.96</v>
      </c>
      <c r="V264" s="42">
        <v>2.27</v>
      </c>
      <c r="W264" s="51">
        <f t="shared" si="38"/>
        <v>36.6</v>
      </c>
      <c r="X264" s="41">
        <f t="shared" si="44"/>
        <v>0</v>
      </c>
      <c r="Y264" s="54">
        <v>22.56</v>
      </c>
      <c r="Z264" s="54">
        <v>1</v>
      </c>
      <c r="AA264" s="55">
        <f t="shared" si="45"/>
        <v>21.56</v>
      </c>
      <c r="AB264" s="54">
        <v>22.25</v>
      </c>
      <c r="AC264" s="56">
        <f t="shared" si="40"/>
        <v>43.81</v>
      </c>
      <c r="AD264" s="55">
        <f t="shared" si="46"/>
        <v>0</v>
      </c>
      <c r="AE264" s="54">
        <v>6.48</v>
      </c>
      <c r="AF264" s="54"/>
      <c r="AG264" s="55">
        <f t="shared" si="47"/>
        <v>50.290000000000006</v>
      </c>
    </row>
    <row r="265" spans="1:33" ht="18" customHeight="1" x14ac:dyDescent="0.25">
      <c r="A265" s="3">
        <v>258</v>
      </c>
      <c r="B265" s="3" t="s">
        <v>1108</v>
      </c>
      <c r="C265" s="10">
        <v>568981</v>
      </c>
      <c r="D265" s="10" t="s">
        <v>22</v>
      </c>
      <c r="E265" s="10" t="s">
        <v>129</v>
      </c>
      <c r="F265" s="10" t="s">
        <v>1156</v>
      </c>
      <c r="G265" s="32" t="s">
        <v>82</v>
      </c>
      <c r="H265" s="10" t="s">
        <v>1157</v>
      </c>
      <c r="I265" s="10" t="s">
        <v>1158</v>
      </c>
      <c r="J265" s="10" t="s">
        <v>1159</v>
      </c>
      <c r="K265" s="6">
        <v>10</v>
      </c>
      <c r="L265" s="40">
        <v>0</v>
      </c>
      <c r="M265" s="6">
        <v>21.7</v>
      </c>
      <c r="N265" s="6">
        <v>21.93</v>
      </c>
      <c r="O265" s="6">
        <v>1</v>
      </c>
      <c r="P265" s="87">
        <f t="shared" si="41"/>
        <v>42.629999999999995</v>
      </c>
      <c r="Q265" s="41">
        <f t="shared" si="42"/>
        <v>0</v>
      </c>
      <c r="R265" s="42">
        <v>22.45</v>
      </c>
      <c r="S265" s="42">
        <v>5.54</v>
      </c>
      <c r="T265" s="41">
        <f t="shared" si="43"/>
        <v>16.91</v>
      </c>
      <c r="U265" s="42">
        <v>21.96</v>
      </c>
      <c r="V265" s="42">
        <v>2.27</v>
      </c>
      <c r="W265" s="51">
        <f t="shared" si="38"/>
        <v>36.6</v>
      </c>
      <c r="X265" s="41">
        <f t="shared" si="44"/>
        <v>0</v>
      </c>
      <c r="Y265" s="54">
        <v>22.56</v>
      </c>
      <c r="Z265" s="54">
        <v>1</v>
      </c>
      <c r="AA265" s="55">
        <f t="shared" si="45"/>
        <v>21.56</v>
      </c>
      <c r="AB265" s="54">
        <v>22.25</v>
      </c>
      <c r="AC265" s="56">
        <f t="shared" si="40"/>
        <v>43.81</v>
      </c>
      <c r="AD265" s="55">
        <f t="shared" si="46"/>
        <v>0</v>
      </c>
      <c r="AE265" s="54">
        <v>6.48</v>
      </c>
      <c r="AF265" s="54"/>
      <c r="AG265" s="55">
        <f t="shared" si="47"/>
        <v>50.290000000000006</v>
      </c>
    </row>
    <row r="266" spans="1:33" ht="18" customHeight="1" x14ac:dyDescent="0.25">
      <c r="A266" s="3">
        <v>259</v>
      </c>
      <c r="B266" s="3" t="s">
        <v>1108</v>
      </c>
      <c r="C266" s="10">
        <v>707606</v>
      </c>
      <c r="D266" s="10" t="s">
        <v>1160</v>
      </c>
      <c r="E266" s="10" t="s">
        <v>430</v>
      </c>
      <c r="F266" s="10" t="s">
        <v>1161</v>
      </c>
      <c r="G266" s="32" t="s">
        <v>82</v>
      </c>
      <c r="H266" s="10" t="s">
        <v>1162</v>
      </c>
      <c r="I266" s="10" t="s">
        <v>1163</v>
      </c>
      <c r="J266" s="10" t="s">
        <v>1164</v>
      </c>
      <c r="K266" s="6">
        <v>10</v>
      </c>
      <c r="L266" s="40">
        <v>0</v>
      </c>
      <c r="M266" s="6">
        <v>21.7</v>
      </c>
      <c r="N266" s="6">
        <v>21.93</v>
      </c>
      <c r="O266" s="6">
        <v>1</v>
      </c>
      <c r="P266" s="87">
        <f t="shared" si="41"/>
        <v>42.629999999999995</v>
      </c>
      <c r="Q266" s="41">
        <f t="shared" si="42"/>
        <v>0</v>
      </c>
      <c r="R266" s="42">
        <v>22.45</v>
      </c>
      <c r="S266" s="42">
        <v>5.54</v>
      </c>
      <c r="T266" s="41">
        <f t="shared" si="43"/>
        <v>16.91</v>
      </c>
      <c r="U266" s="42">
        <v>21.96</v>
      </c>
      <c r="V266" s="42">
        <v>2.27</v>
      </c>
      <c r="W266" s="51">
        <f t="shared" si="38"/>
        <v>36.6</v>
      </c>
      <c r="X266" s="41">
        <f t="shared" si="44"/>
        <v>0</v>
      </c>
      <c r="Y266" s="54">
        <v>22.56</v>
      </c>
      <c r="Z266" s="54">
        <v>1</v>
      </c>
      <c r="AA266" s="55">
        <f t="shared" si="45"/>
        <v>21.56</v>
      </c>
      <c r="AB266" s="54">
        <v>22.25</v>
      </c>
      <c r="AC266" s="56">
        <f t="shared" si="40"/>
        <v>43.81</v>
      </c>
      <c r="AD266" s="55">
        <f t="shared" si="46"/>
        <v>0</v>
      </c>
      <c r="AE266" s="54">
        <v>6.48</v>
      </c>
      <c r="AF266" s="54"/>
      <c r="AG266" s="55">
        <f t="shared" si="47"/>
        <v>50.290000000000006</v>
      </c>
    </row>
    <row r="267" spans="1:33" ht="18" customHeight="1" x14ac:dyDescent="0.25">
      <c r="A267" s="3">
        <v>260</v>
      </c>
      <c r="B267" s="3" t="s">
        <v>1108</v>
      </c>
      <c r="C267" s="10">
        <v>859627</v>
      </c>
      <c r="D267" s="10" t="s">
        <v>1165</v>
      </c>
      <c r="E267" s="10" t="s">
        <v>58</v>
      </c>
      <c r="F267" s="10" t="s">
        <v>1166</v>
      </c>
      <c r="G267" s="32" t="s">
        <v>82</v>
      </c>
      <c r="H267" s="10" t="s">
        <v>1167</v>
      </c>
      <c r="I267" s="10" t="s">
        <v>1168</v>
      </c>
      <c r="J267" s="10" t="s">
        <v>1169</v>
      </c>
      <c r="K267" s="6">
        <v>10</v>
      </c>
      <c r="L267" s="40">
        <v>0</v>
      </c>
      <c r="M267" s="6">
        <v>21.7</v>
      </c>
      <c r="N267" s="6">
        <v>21.93</v>
      </c>
      <c r="O267" s="6">
        <v>1</v>
      </c>
      <c r="P267" s="87">
        <f t="shared" si="41"/>
        <v>42.629999999999995</v>
      </c>
      <c r="Q267" s="41">
        <f t="shared" si="42"/>
        <v>0</v>
      </c>
      <c r="R267" s="42">
        <v>22.45</v>
      </c>
      <c r="S267" s="42">
        <v>5.54</v>
      </c>
      <c r="T267" s="41">
        <f t="shared" si="43"/>
        <v>16.91</v>
      </c>
      <c r="U267" s="42">
        <v>21.96</v>
      </c>
      <c r="V267" s="42">
        <v>2.27</v>
      </c>
      <c r="W267" s="51">
        <f t="shared" si="38"/>
        <v>36.6</v>
      </c>
      <c r="X267" s="41">
        <f t="shared" si="44"/>
        <v>0</v>
      </c>
      <c r="Y267" s="54">
        <v>22.56</v>
      </c>
      <c r="Z267" s="54">
        <v>1</v>
      </c>
      <c r="AA267" s="55">
        <f t="shared" si="45"/>
        <v>21.56</v>
      </c>
      <c r="AB267" s="54">
        <v>22.25</v>
      </c>
      <c r="AC267" s="56">
        <f t="shared" si="40"/>
        <v>43.81</v>
      </c>
      <c r="AD267" s="55">
        <f t="shared" si="46"/>
        <v>0</v>
      </c>
      <c r="AE267" s="54">
        <v>6.48</v>
      </c>
      <c r="AF267" s="54"/>
      <c r="AG267" s="55">
        <f t="shared" si="47"/>
        <v>50.290000000000006</v>
      </c>
    </row>
    <row r="268" spans="1:33" ht="18" customHeight="1" x14ac:dyDescent="0.25">
      <c r="A268" s="3">
        <v>261</v>
      </c>
      <c r="B268" s="3" t="s">
        <v>1108</v>
      </c>
      <c r="C268" s="10">
        <v>620232</v>
      </c>
      <c r="D268" s="10" t="s">
        <v>696</v>
      </c>
      <c r="E268" s="10" t="s">
        <v>399</v>
      </c>
      <c r="F268" s="10" t="s">
        <v>1170</v>
      </c>
      <c r="G268" s="32" t="s">
        <v>82</v>
      </c>
      <c r="H268" s="10" t="s">
        <v>1171</v>
      </c>
      <c r="I268" s="10" t="s">
        <v>1172</v>
      </c>
      <c r="J268" s="10" t="s">
        <v>1173</v>
      </c>
      <c r="K268" s="6">
        <v>10</v>
      </c>
      <c r="L268" s="40">
        <v>0</v>
      </c>
      <c r="M268" s="6">
        <v>21.7</v>
      </c>
      <c r="N268" s="6">
        <v>21.93</v>
      </c>
      <c r="O268" s="6">
        <v>1</v>
      </c>
      <c r="P268" s="87">
        <f t="shared" si="41"/>
        <v>42.629999999999995</v>
      </c>
      <c r="Q268" s="41">
        <f t="shared" si="42"/>
        <v>0</v>
      </c>
      <c r="R268" s="42">
        <v>22.45</v>
      </c>
      <c r="S268" s="42">
        <v>5.54</v>
      </c>
      <c r="T268" s="41">
        <f t="shared" si="43"/>
        <v>16.91</v>
      </c>
      <c r="U268" s="42">
        <v>21.96</v>
      </c>
      <c r="V268" s="42">
        <v>2.27</v>
      </c>
      <c r="W268" s="51">
        <f t="shared" si="38"/>
        <v>36.6</v>
      </c>
      <c r="X268" s="41">
        <f t="shared" si="44"/>
        <v>0</v>
      </c>
      <c r="Y268" s="54">
        <v>22.56</v>
      </c>
      <c r="Z268" s="54">
        <v>1</v>
      </c>
      <c r="AA268" s="55">
        <f t="shared" si="45"/>
        <v>21.56</v>
      </c>
      <c r="AB268" s="54">
        <v>22.25</v>
      </c>
      <c r="AC268" s="56">
        <f t="shared" si="40"/>
        <v>43.81</v>
      </c>
      <c r="AD268" s="55">
        <f t="shared" si="46"/>
        <v>0</v>
      </c>
      <c r="AE268" s="54">
        <v>6.48</v>
      </c>
      <c r="AF268" s="54"/>
      <c r="AG268" s="55">
        <f t="shared" si="47"/>
        <v>50.290000000000006</v>
      </c>
    </row>
    <row r="269" spans="1:33" ht="18" customHeight="1" x14ac:dyDescent="0.25">
      <c r="A269" s="3">
        <v>262</v>
      </c>
      <c r="B269" s="3" t="s">
        <v>1108</v>
      </c>
      <c r="C269" s="10">
        <v>802445</v>
      </c>
      <c r="D269" s="10" t="s">
        <v>1174</v>
      </c>
      <c r="E269" s="10" t="s">
        <v>1175</v>
      </c>
      <c r="F269" s="10" t="s">
        <v>1176</v>
      </c>
      <c r="G269" s="32" t="s">
        <v>82</v>
      </c>
      <c r="H269" s="10" t="s">
        <v>2342</v>
      </c>
      <c r="I269" s="10" t="s">
        <v>2356</v>
      </c>
      <c r="J269" s="10" t="s">
        <v>1111</v>
      </c>
      <c r="K269" s="6">
        <v>10</v>
      </c>
      <c r="L269" s="40">
        <v>0</v>
      </c>
      <c r="M269" s="6">
        <v>21.7</v>
      </c>
      <c r="N269" s="6">
        <v>21.93</v>
      </c>
      <c r="O269" s="6">
        <v>1</v>
      </c>
      <c r="P269" s="87">
        <f t="shared" si="41"/>
        <v>42.629999999999995</v>
      </c>
      <c r="Q269" s="41">
        <f t="shared" si="42"/>
        <v>0</v>
      </c>
      <c r="R269" s="42">
        <v>22.45</v>
      </c>
      <c r="S269" s="42">
        <v>5.54</v>
      </c>
      <c r="T269" s="41">
        <f t="shared" si="43"/>
        <v>16.91</v>
      </c>
      <c r="U269" s="42">
        <v>21.96</v>
      </c>
      <c r="V269" s="42">
        <v>2.27</v>
      </c>
      <c r="W269" s="51">
        <f t="shared" si="38"/>
        <v>36.6</v>
      </c>
      <c r="X269" s="41">
        <f t="shared" si="44"/>
        <v>0</v>
      </c>
      <c r="Y269" s="54">
        <v>22.56</v>
      </c>
      <c r="Z269" s="54">
        <v>1</v>
      </c>
      <c r="AA269" s="55">
        <f t="shared" si="45"/>
        <v>21.56</v>
      </c>
      <c r="AB269" s="54">
        <v>22.25</v>
      </c>
      <c r="AC269" s="56">
        <f t="shared" si="40"/>
        <v>43.81</v>
      </c>
      <c r="AD269" s="55">
        <f t="shared" si="46"/>
        <v>0</v>
      </c>
      <c r="AE269" s="54">
        <v>6.48</v>
      </c>
      <c r="AF269" s="54"/>
      <c r="AG269" s="55">
        <f t="shared" si="47"/>
        <v>50.290000000000006</v>
      </c>
    </row>
    <row r="270" spans="1:33" ht="18" hidden="1" customHeight="1" x14ac:dyDescent="0.25">
      <c r="A270" s="3">
        <v>263</v>
      </c>
      <c r="B270" s="3" t="s">
        <v>1108</v>
      </c>
      <c r="C270" s="10">
        <v>831131</v>
      </c>
      <c r="D270" s="10" t="s">
        <v>1</v>
      </c>
      <c r="E270" s="10" t="s">
        <v>296</v>
      </c>
      <c r="F270" s="10" t="s">
        <v>1177</v>
      </c>
      <c r="G270" s="32" t="s">
        <v>82</v>
      </c>
      <c r="H270" s="10" t="s">
        <v>1178</v>
      </c>
      <c r="I270" s="10" t="s">
        <v>1179</v>
      </c>
      <c r="J270" s="10" t="s">
        <v>1180</v>
      </c>
      <c r="K270" s="6">
        <v>10</v>
      </c>
      <c r="L270" s="40">
        <v>0</v>
      </c>
      <c r="M270" s="6">
        <v>21.7</v>
      </c>
      <c r="N270" s="6">
        <v>21.93</v>
      </c>
      <c r="O270" s="6">
        <v>1</v>
      </c>
      <c r="P270" s="87">
        <v>0</v>
      </c>
      <c r="Q270" s="41">
        <f t="shared" si="42"/>
        <v>42.629999999999995</v>
      </c>
      <c r="R270" s="42">
        <v>22.45</v>
      </c>
      <c r="S270" s="42">
        <v>5.54</v>
      </c>
      <c r="T270" s="41">
        <f t="shared" si="43"/>
        <v>59.54</v>
      </c>
      <c r="U270" s="42">
        <v>21.96</v>
      </c>
      <c r="V270" s="42">
        <v>2.27</v>
      </c>
      <c r="W270" s="51">
        <f t="shared" si="38"/>
        <v>79.23</v>
      </c>
      <c r="X270" s="41">
        <f t="shared" si="44"/>
        <v>0</v>
      </c>
      <c r="Y270" s="54">
        <v>22.56</v>
      </c>
      <c r="Z270" s="54">
        <v>1</v>
      </c>
      <c r="AA270" s="55">
        <f t="shared" si="45"/>
        <v>21.56</v>
      </c>
      <c r="AB270" s="54">
        <v>22.25</v>
      </c>
      <c r="AC270" s="56">
        <f t="shared" si="40"/>
        <v>43.81</v>
      </c>
      <c r="AD270" s="55">
        <f t="shared" si="46"/>
        <v>0</v>
      </c>
      <c r="AE270" s="54">
        <v>6.48</v>
      </c>
      <c r="AF270" s="54"/>
      <c r="AG270" s="55">
        <f t="shared" si="47"/>
        <v>50.290000000000006</v>
      </c>
    </row>
    <row r="271" spans="1:33" ht="18" customHeight="1" x14ac:dyDescent="0.25">
      <c r="A271" s="3">
        <v>264</v>
      </c>
      <c r="B271" s="3" t="s">
        <v>1108</v>
      </c>
      <c r="C271" s="9" t="s">
        <v>1181</v>
      </c>
      <c r="D271" s="9" t="s">
        <v>1182</v>
      </c>
      <c r="E271" s="9" t="s">
        <v>446</v>
      </c>
      <c r="F271" s="9" t="s">
        <v>1183</v>
      </c>
      <c r="G271" s="187" t="s">
        <v>196</v>
      </c>
      <c r="H271" s="188" t="s">
        <v>1184</v>
      </c>
      <c r="I271" s="188" t="s">
        <v>1185</v>
      </c>
      <c r="J271" s="188" t="s">
        <v>1186</v>
      </c>
      <c r="K271" s="172">
        <v>206</v>
      </c>
      <c r="L271" s="40">
        <v>0</v>
      </c>
      <c r="M271" s="6">
        <v>21.7</v>
      </c>
      <c r="N271" s="6">
        <v>21.93</v>
      </c>
      <c r="O271" s="6">
        <v>1</v>
      </c>
      <c r="P271" s="87">
        <f t="shared" si="41"/>
        <v>42.629999999999995</v>
      </c>
      <c r="Q271" s="41">
        <f t="shared" si="42"/>
        <v>0</v>
      </c>
      <c r="R271" s="42">
        <v>22.45</v>
      </c>
      <c r="S271" s="42">
        <v>5.54</v>
      </c>
      <c r="T271" s="41">
        <f t="shared" si="43"/>
        <v>16.91</v>
      </c>
      <c r="U271" s="42">
        <v>21.96</v>
      </c>
      <c r="V271" s="42">
        <v>2.27</v>
      </c>
      <c r="W271" s="51">
        <f t="shared" si="38"/>
        <v>36.6</v>
      </c>
      <c r="X271" s="41">
        <f t="shared" si="44"/>
        <v>0</v>
      </c>
      <c r="Y271" s="54">
        <v>22.56</v>
      </c>
      <c r="Z271" s="54">
        <v>1</v>
      </c>
      <c r="AA271" s="55">
        <f t="shared" si="45"/>
        <v>21.56</v>
      </c>
      <c r="AB271" s="54">
        <v>22.25</v>
      </c>
      <c r="AC271" s="56">
        <f t="shared" si="40"/>
        <v>43.81</v>
      </c>
      <c r="AD271" s="55">
        <f t="shared" si="46"/>
        <v>0</v>
      </c>
      <c r="AE271" s="54">
        <v>6.48</v>
      </c>
      <c r="AF271" s="54"/>
      <c r="AG271" s="55">
        <f t="shared" si="47"/>
        <v>50.290000000000006</v>
      </c>
    </row>
    <row r="272" spans="1:33" ht="18" hidden="1" customHeight="1" x14ac:dyDescent="0.25">
      <c r="A272" s="3">
        <v>265</v>
      </c>
      <c r="B272" s="3" t="s">
        <v>1108</v>
      </c>
      <c r="C272" s="3">
        <v>591238</v>
      </c>
      <c r="D272" s="3" t="s">
        <v>1187</v>
      </c>
      <c r="E272" s="3" t="s">
        <v>1188</v>
      </c>
      <c r="F272" s="3" t="s">
        <v>1189</v>
      </c>
      <c r="G272" s="187"/>
      <c r="H272" s="188"/>
      <c r="I272" s="188"/>
      <c r="J272" s="188"/>
      <c r="K272" s="227"/>
      <c r="L272" s="40">
        <v>0</v>
      </c>
      <c r="M272" s="6">
        <v>21.7</v>
      </c>
      <c r="N272" s="6">
        <v>21.93</v>
      </c>
      <c r="O272" s="6">
        <v>1</v>
      </c>
      <c r="P272" s="87">
        <v>0</v>
      </c>
      <c r="Q272" s="41">
        <f t="shared" si="42"/>
        <v>42.629999999999995</v>
      </c>
      <c r="R272" s="42">
        <v>22.45</v>
      </c>
      <c r="S272" s="42">
        <v>5.54</v>
      </c>
      <c r="T272" s="41">
        <f t="shared" si="43"/>
        <v>59.54</v>
      </c>
      <c r="U272" s="42">
        <v>21.96</v>
      </c>
      <c r="V272" s="42">
        <v>2.27</v>
      </c>
      <c r="W272" s="51">
        <f t="shared" si="38"/>
        <v>79.23</v>
      </c>
      <c r="X272" s="41">
        <f t="shared" si="44"/>
        <v>0</v>
      </c>
      <c r="Y272" s="54">
        <v>22.56</v>
      </c>
      <c r="Z272" s="54">
        <v>1</v>
      </c>
      <c r="AA272" s="55">
        <f t="shared" si="45"/>
        <v>21.56</v>
      </c>
      <c r="AB272" s="54">
        <v>22.25</v>
      </c>
      <c r="AC272" s="56">
        <f t="shared" si="40"/>
        <v>43.81</v>
      </c>
      <c r="AD272" s="55">
        <f t="shared" si="46"/>
        <v>0</v>
      </c>
      <c r="AE272" s="54">
        <v>6.48</v>
      </c>
      <c r="AF272" s="54"/>
      <c r="AG272" s="55">
        <f t="shared" si="47"/>
        <v>50.290000000000006</v>
      </c>
    </row>
    <row r="273" spans="1:33" ht="18" customHeight="1" x14ac:dyDescent="0.25">
      <c r="A273" s="3">
        <v>266</v>
      </c>
      <c r="B273" s="3" t="s">
        <v>1108</v>
      </c>
      <c r="C273" s="3">
        <v>557057</v>
      </c>
      <c r="D273" s="3" t="s">
        <v>843</v>
      </c>
      <c r="E273" s="3" t="s">
        <v>57</v>
      </c>
      <c r="F273" s="3" t="s">
        <v>1189</v>
      </c>
      <c r="G273" s="187"/>
      <c r="H273" s="188"/>
      <c r="I273" s="188"/>
      <c r="J273" s="188"/>
      <c r="K273" s="173"/>
      <c r="L273" s="40">
        <v>0</v>
      </c>
      <c r="M273" s="6">
        <v>21.7</v>
      </c>
      <c r="N273" s="6">
        <v>21.93</v>
      </c>
      <c r="O273" s="6">
        <v>1</v>
      </c>
      <c r="P273" s="87">
        <f t="shared" si="41"/>
        <v>42.629999999999995</v>
      </c>
      <c r="Q273" s="41">
        <f t="shared" si="42"/>
        <v>0</v>
      </c>
      <c r="R273" s="42">
        <v>22.45</v>
      </c>
      <c r="S273" s="42">
        <v>5.54</v>
      </c>
      <c r="T273" s="41">
        <f t="shared" si="43"/>
        <v>16.91</v>
      </c>
      <c r="U273" s="42">
        <v>21.96</v>
      </c>
      <c r="V273" s="42">
        <v>2.27</v>
      </c>
      <c r="W273" s="51">
        <f t="shared" si="38"/>
        <v>36.6</v>
      </c>
      <c r="X273" s="41">
        <f t="shared" si="44"/>
        <v>0</v>
      </c>
      <c r="Y273" s="54">
        <v>22.56</v>
      </c>
      <c r="Z273" s="54">
        <v>1</v>
      </c>
      <c r="AA273" s="55">
        <f t="shared" si="45"/>
        <v>21.56</v>
      </c>
      <c r="AB273" s="54">
        <v>22.25</v>
      </c>
      <c r="AC273" s="56">
        <f t="shared" si="40"/>
        <v>43.81</v>
      </c>
      <c r="AD273" s="55">
        <f t="shared" si="46"/>
        <v>0</v>
      </c>
      <c r="AE273" s="54">
        <v>6.48</v>
      </c>
      <c r="AF273" s="54"/>
      <c r="AG273" s="55">
        <f t="shared" si="47"/>
        <v>50.290000000000006</v>
      </c>
    </row>
    <row r="274" spans="1:33" ht="18" customHeight="1" x14ac:dyDescent="0.25">
      <c r="A274" s="3">
        <v>267</v>
      </c>
      <c r="B274" s="3" t="s">
        <v>1108</v>
      </c>
      <c r="C274" s="42">
        <v>755482</v>
      </c>
      <c r="D274" s="3" t="s">
        <v>1190</v>
      </c>
      <c r="E274" s="3" t="s">
        <v>1191</v>
      </c>
      <c r="F274" s="3" t="s">
        <v>1192</v>
      </c>
      <c r="G274" s="36" t="s">
        <v>1193</v>
      </c>
      <c r="H274" s="28">
        <v>403010249960</v>
      </c>
      <c r="I274" s="3" t="s">
        <v>1194</v>
      </c>
      <c r="J274" s="10" t="s">
        <v>1195</v>
      </c>
      <c r="K274" s="6">
        <v>207</v>
      </c>
      <c r="L274" s="40">
        <v>0</v>
      </c>
      <c r="M274" s="6">
        <v>21.7</v>
      </c>
      <c r="N274" s="6">
        <v>21.93</v>
      </c>
      <c r="O274" s="6">
        <v>1</v>
      </c>
      <c r="P274" s="87">
        <f t="shared" si="41"/>
        <v>42.629999999999995</v>
      </c>
      <c r="Q274" s="41">
        <f t="shared" si="42"/>
        <v>0</v>
      </c>
      <c r="R274" s="42">
        <v>22.45</v>
      </c>
      <c r="S274" s="42">
        <v>5.54</v>
      </c>
      <c r="T274" s="41">
        <f t="shared" si="43"/>
        <v>16.91</v>
      </c>
      <c r="U274" s="42">
        <v>21.96</v>
      </c>
      <c r="V274" s="42">
        <v>2.27</v>
      </c>
      <c r="W274" s="51">
        <f t="shared" si="38"/>
        <v>36.6</v>
      </c>
      <c r="X274" s="41">
        <f t="shared" si="44"/>
        <v>0</v>
      </c>
      <c r="Y274" s="54">
        <v>22.56</v>
      </c>
      <c r="Z274" s="54">
        <v>1</v>
      </c>
      <c r="AA274" s="55">
        <f t="shared" si="45"/>
        <v>21.56</v>
      </c>
      <c r="AB274" s="54">
        <v>22.25</v>
      </c>
      <c r="AC274" s="56">
        <f t="shared" si="40"/>
        <v>43.81</v>
      </c>
      <c r="AD274" s="55">
        <f t="shared" si="46"/>
        <v>0</v>
      </c>
      <c r="AE274" s="54">
        <v>6.48</v>
      </c>
      <c r="AF274" s="54"/>
      <c r="AG274" s="55">
        <f t="shared" si="47"/>
        <v>50.290000000000006</v>
      </c>
    </row>
    <row r="275" spans="1:33" ht="18" customHeight="1" x14ac:dyDescent="0.25">
      <c r="A275" s="3">
        <v>268</v>
      </c>
      <c r="B275" s="3" t="s">
        <v>1108</v>
      </c>
      <c r="C275" s="3">
        <v>573786</v>
      </c>
      <c r="D275" s="3" t="s">
        <v>1196</v>
      </c>
      <c r="E275" s="3" t="s">
        <v>1197</v>
      </c>
      <c r="F275" s="3" t="s">
        <v>1198</v>
      </c>
      <c r="G275" s="32" t="s">
        <v>82</v>
      </c>
      <c r="H275" s="10">
        <v>2203917724</v>
      </c>
      <c r="I275" s="3" t="s">
        <v>1199</v>
      </c>
      <c r="J275" s="10">
        <v>1716351356</v>
      </c>
      <c r="K275" s="6">
        <v>10</v>
      </c>
      <c r="L275" s="40">
        <v>0</v>
      </c>
      <c r="M275" s="6">
        <v>21.7</v>
      </c>
      <c r="N275" s="6">
        <v>21.93</v>
      </c>
      <c r="O275" s="6">
        <v>1</v>
      </c>
      <c r="P275" s="87">
        <f t="shared" si="41"/>
        <v>42.629999999999995</v>
      </c>
      <c r="Q275" s="41">
        <f t="shared" si="42"/>
        <v>0</v>
      </c>
      <c r="R275" s="42">
        <v>22.45</v>
      </c>
      <c r="S275" s="42">
        <v>5.54</v>
      </c>
      <c r="T275" s="41">
        <f t="shared" si="43"/>
        <v>16.91</v>
      </c>
      <c r="U275" s="42">
        <v>21.96</v>
      </c>
      <c r="V275" s="42">
        <v>2.27</v>
      </c>
      <c r="W275" s="51">
        <f t="shared" ref="W275:W338" si="48">+T275+U275-V275</f>
        <v>36.6</v>
      </c>
      <c r="X275" s="41">
        <f t="shared" si="44"/>
        <v>0</v>
      </c>
      <c r="Y275" s="54">
        <v>22.56</v>
      </c>
      <c r="Z275" s="54">
        <v>1</v>
      </c>
      <c r="AA275" s="55">
        <f t="shared" si="45"/>
        <v>21.56</v>
      </c>
      <c r="AB275" s="54">
        <v>22.25</v>
      </c>
      <c r="AC275" s="56">
        <f t="shared" si="40"/>
        <v>43.81</v>
      </c>
      <c r="AD275" s="55">
        <f t="shared" si="46"/>
        <v>0</v>
      </c>
      <c r="AE275" s="54">
        <v>6.48</v>
      </c>
      <c r="AF275" s="54"/>
      <c r="AG275" s="55">
        <f t="shared" si="47"/>
        <v>50.290000000000006</v>
      </c>
    </row>
    <row r="276" spans="1:33" ht="18" customHeight="1" x14ac:dyDescent="0.25">
      <c r="A276" s="3">
        <v>269</v>
      </c>
      <c r="B276" s="3" t="s">
        <v>1108</v>
      </c>
      <c r="C276" s="3">
        <v>597143</v>
      </c>
      <c r="D276" s="3" t="s">
        <v>561</v>
      </c>
      <c r="E276" s="3" t="s">
        <v>1200</v>
      </c>
      <c r="F276" s="3" t="s">
        <v>1201</v>
      </c>
      <c r="G276" s="32" t="s">
        <v>82</v>
      </c>
      <c r="H276" s="10" t="s">
        <v>1202</v>
      </c>
      <c r="I276" s="3" t="s">
        <v>1203</v>
      </c>
      <c r="J276" s="10">
        <v>1753626504</v>
      </c>
      <c r="K276" s="43">
        <v>10</v>
      </c>
      <c r="L276" s="40">
        <v>0</v>
      </c>
      <c r="M276" s="6">
        <v>21.7</v>
      </c>
      <c r="N276" s="6">
        <v>21.93</v>
      </c>
      <c r="O276" s="6">
        <v>1</v>
      </c>
      <c r="P276" s="87">
        <f t="shared" si="41"/>
        <v>42.629999999999995</v>
      </c>
      <c r="Q276" s="41">
        <f t="shared" si="42"/>
        <v>0</v>
      </c>
      <c r="R276" s="42">
        <v>22.45</v>
      </c>
      <c r="S276" s="42">
        <v>5.54</v>
      </c>
      <c r="T276" s="41">
        <f t="shared" si="43"/>
        <v>16.91</v>
      </c>
      <c r="U276" s="42">
        <v>21.96</v>
      </c>
      <c r="V276" s="42">
        <v>2.27</v>
      </c>
      <c r="W276" s="51">
        <f t="shared" si="48"/>
        <v>36.6</v>
      </c>
      <c r="X276" s="41">
        <f t="shared" si="44"/>
        <v>0</v>
      </c>
      <c r="Y276" s="54">
        <v>22.56</v>
      </c>
      <c r="Z276" s="54">
        <v>1</v>
      </c>
      <c r="AA276" s="55">
        <f t="shared" si="45"/>
        <v>21.56</v>
      </c>
      <c r="AB276" s="54">
        <v>22.25</v>
      </c>
      <c r="AC276" s="56">
        <f t="shared" si="40"/>
        <v>43.81</v>
      </c>
      <c r="AD276" s="55">
        <f t="shared" si="46"/>
        <v>0</v>
      </c>
      <c r="AE276" s="54">
        <v>6.48</v>
      </c>
      <c r="AF276" s="54"/>
      <c r="AG276" s="55">
        <f t="shared" si="47"/>
        <v>50.290000000000006</v>
      </c>
    </row>
    <row r="277" spans="1:33" ht="18" customHeight="1" x14ac:dyDescent="0.25">
      <c r="A277" s="3">
        <v>270</v>
      </c>
      <c r="B277" s="3" t="s">
        <v>1108</v>
      </c>
      <c r="C277" s="3">
        <v>771447</v>
      </c>
      <c r="D277" s="3" t="s">
        <v>1204</v>
      </c>
      <c r="E277" s="3" t="s">
        <v>1205</v>
      </c>
      <c r="F277" s="3" t="s">
        <v>1206</v>
      </c>
      <c r="G277" s="36" t="s">
        <v>1207</v>
      </c>
      <c r="H277" s="10">
        <v>10050014433</v>
      </c>
      <c r="I277" s="3" t="s">
        <v>1208</v>
      </c>
      <c r="J277" s="34">
        <v>1753529823</v>
      </c>
      <c r="K277" s="6">
        <v>271</v>
      </c>
      <c r="L277" s="44">
        <v>0</v>
      </c>
      <c r="M277" s="6">
        <v>21.7</v>
      </c>
      <c r="N277" s="6">
        <v>21.93</v>
      </c>
      <c r="O277" s="6">
        <v>1</v>
      </c>
      <c r="P277" s="87">
        <f t="shared" si="41"/>
        <v>42.629999999999995</v>
      </c>
      <c r="Q277" s="41">
        <f t="shared" si="42"/>
        <v>0</v>
      </c>
      <c r="R277" s="42">
        <v>22.45</v>
      </c>
      <c r="S277" s="42">
        <v>5.54</v>
      </c>
      <c r="T277" s="41">
        <f t="shared" si="43"/>
        <v>16.91</v>
      </c>
      <c r="U277" s="42">
        <v>21.96</v>
      </c>
      <c r="V277" s="42">
        <v>2.27</v>
      </c>
      <c r="W277" s="51">
        <f t="shared" si="48"/>
        <v>36.6</v>
      </c>
      <c r="X277" s="41">
        <f t="shared" si="44"/>
        <v>0</v>
      </c>
      <c r="Y277" s="54">
        <v>22.56</v>
      </c>
      <c r="Z277" s="54">
        <v>1</v>
      </c>
      <c r="AA277" s="55">
        <f t="shared" si="45"/>
        <v>21.56</v>
      </c>
      <c r="AB277" s="54">
        <v>22.25</v>
      </c>
      <c r="AC277" s="56">
        <f t="shared" si="40"/>
        <v>43.81</v>
      </c>
      <c r="AD277" s="55">
        <f t="shared" si="46"/>
        <v>0</v>
      </c>
      <c r="AE277" s="54">
        <v>6.48</v>
      </c>
      <c r="AF277" s="54"/>
      <c r="AG277" s="55">
        <f t="shared" si="47"/>
        <v>50.290000000000006</v>
      </c>
    </row>
    <row r="278" spans="1:33" ht="18" customHeight="1" x14ac:dyDescent="0.25">
      <c r="A278" s="3">
        <v>271</v>
      </c>
      <c r="B278" s="3" t="s">
        <v>1108</v>
      </c>
      <c r="C278" s="3">
        <v>613491</v>
      </c>
      <c r="D278" s="3" t="s">
        <v>1141</v>
      </c>
      <c r="E278" s="9" t="s">
        <v>1209</v>
      </c>
      <c r="F278" s="9" t="s">
        <v>1210</v>
      </c>
      <c r="G278" s="32" t="s">
        <v>82</v>
      </c>
      <c r="H278" s="3">
        <v>2203859283</v>
      </c>
      <c r="I278" s="3" t="s">
        <v>1211</v>
      </c>
      <c r="J278" s="3">
        <v>1753626207</v>
      </c>
      <c r="K278" s="45">
        <v>10</v>
      </c>
      <c r="L278" s="40">
        <v>0</v>
      </c>
      <c r="M278" s="6">
        <v>21.7</v>
      </c>
      <c r="N278" s="6">
        <v>21.93</v>
      </c>
      <c r="O278" s="6">
        <v>1</v>
      </c>
      <c r="P278" s="87">
        <f t="shared" si="41"/>
        <v>42.629999999999995</v>
      </c>
      <c r="Q278" s="41">
        <f t="shared" si="42"/>
        <v>0</v>
      </c>
      <c r="R278" s="42">
        <v>22.45</v>
      </c>
      <c r="S278" s="42">
        <v>5.54</v>
      </c>
      <c r="T278" s="41">
        <f t="shared" si="43"/>
        <v>16.91</v>
      </c>
      <c r="U278" s="42">
        <v>21.96</v>
      </c>
      <c r="V278" s="42">
        <v>2.27</v>
      </c>
      <c r="W278" s="51">
        <f t="shared" si="48"/>
        <v>36.6</v>
      </c>
      <c r="X278" s="41">
        <f t="shared" si="44"/>
        <v>0</v>
      </c>
      <c r="Y278" s="54">
        <v>22.56</v>
      </c>
      <c r="Z278" s="54">
        <v>1</v>
      </c>
      <c r="AA278" s="55">
        <f t="shared" si="45"/>
        <v>21.56</v>
      </c>
      <c r="AB278" s="54">
        <v>22.25</v>
      </c>
      <c r="AC278" s="56">
        <f t="shared" si="40"/>
        <v>43.81</v>
      </c>
      <c r="AD278" s="55">
        <f t="shared" si="46"/>
        <v>0</v>
      </c>
      <c r="AE278" s="54">
        <v>6.48</v>
      </c>
      <c r="AF278" s="54"/>
      <c r="AG278" s="55">
        <f t="shared" si="47"/>
        <v>50.290000000000006</v>
      </c>
    </row>
    <row r="279" spans="1:33" ht="18" customHeight="1" x14ac:dyDescent="0.25">
      <c r="A279" s="3">
        <v>272</v>
      </c>
      <c r="B279" s="3" t="s">
        <v>1108</v>
      </c>
      <c r="C279" s="10" t="s">
        <v>1212</v>
      </c>
      <c r="D279" s="10" t="s">
        <v>965</v>
      </c>
      <c r="E279" s="10" t="s">
        <v>1213</v>
      </c>
      <c r="F279" s="10" t="s">
        <v>1214</v>
      </c>
      <c r="G279" s="10" t="s">
        <v>196</v>
      </c>
      <c r="H279" s="10" t="s">
        <v>1215</v>
      </c>
      <c r="I279" s="10" t="s">
        <v>1216</v>
      </c>
      <c r="J279" s="10" t="s">
        <v>1217</v>
      </c>
      <c r="K279" s="6">
        <v>206</v>
      </c>
      <c r="L279" s="40">
        <v>0</v>
      </c>
      <c r="M279" s="6">
        <v>21.7</v>
      </c>
      <c r="N279" s="6">
        <v>21.93</v>
      </c>
      <c r="O279" s="6">
        <v>1</v>
      </c>
      <c r="P279" s="87">
        <f t="shared" si="41"/>
        <v>42.629999999999995</v>
      </c>
      <c r="Q279" s="41">
        <f t="shared" si="42"/>
        <v>0</v>
      </c>
      <c r="R279" s="42">
        <v>22.45</v>
      </c>
      <c r="S279" s="42">
        <v>5.54</v>
      </c>
      <c r="T279" s="41">
        <f t="shared" si="43"/>
        <v>16.91</v>
      </c>
      <c r="U279" s="42">
        <v>21.96</v>
      </c>
      <c r="V279" s="42">
        <v>2.27</v>
      </c>
      <c r="W279" s="51">
        <f t="shared" si="48"/>
        <v>36.6</v>
      </c>
      <c r="X279" s="41">
        <f t="shared" si="44"/>
        <v>0</v>
      </c>
      <c r="Y279" s="54">
        <v>22.56</v>
      </c>
      <c r="Z279" s="54">
        <v>1</v>
      </c>
      <c r="AA279" s="55">
        <f t="shared" si="45"/>
        <v>21.56</v>
      </c>
      <c r="AB279" s="54">
        <v>22.25</v>
      </c>
      <c r="AC279" s="56">
        <f t="shared" si="40"/>
        <v>43.81</v>
      </c>
      <c r="AD279" s="55">
        <f t="shared" si="46"/>
        <v>0</v>
      </c>
      <c r="AE279" s="54">
        <v>6.48</v>
      </c>
      <c r="AF279" s="54"/>
      <c r="AG279" s="55">
        <f t="shared" si="47"/>
        <v>50.290000000000006</v>
      </c>
    </row>
    <row r="280" spans="1:33" ht="18" customHeight="1" x14ac:dyDescent="0.25">
      <c r="A280" s="3">
        <v>273</v>
      </c>
      <c r="B280" s="3" t="s">
        <v>1108</v>
      </c>
      <c r="C280" s="3">
        <v>676731</v>
      </c>
      <c r="D280" s="10" t="s">
        <v>431</v>
      </c>
      <c r="E280" s="10" t="s">
        <v>1218</v>
      </c>
      <c r="F280" s="10" t="s">
        <v>1219</v>
      </c>
      <c r="G280" s="10" t="s">
        <v>196</v>
      </c>
      <c r="H280" s="10" t="s">
        <v>1220</v>
      </c>
      <c r="I280" s="10" t="s">
        <v>1221</v>
      </c>
      <c r="J280" s="10" t="s">
        <v>1222</v>
      </c>
      <c r="K280" s="6">
        <v>206</v>
      </c>
      <c r="L280" s="40">
        <v>0</v>
      </c>
      <c r="M280" s="6">
        <v>21.7</v>
      </c>
      <c r="N280" s="6">
        <v>21.93</v>
      </c>
      <c r="O280" s="6">
        <v>1</v>
      </c>
      <c r="P280" s="87">
        <f t="shared" si="41"/>
        <v>42.629999999999995</v>
      </c>
      <c r="Q280" s="41">
        <f t="shared" si="42"/>
        <v>0</v>
      </c>
      <c r="R280" s="42">
        <v>22.45</v>
      </c>
      <c r="S280" s="42">
        <v>5.54</v>
      </c>
      <c r="T280" s="41">
        <f t="shared" si="43"/>
        <v>16.91</v>
      </c>
      <c r="U280" s="42">
        <v>21.96</v>
      </c>
      <c r="V280" s="42">
        <v>2.27</v>
      </c>
      <c r="W280" s="51">
        <f t="shared" si="48"/>
        <v>36.6</v>
      </c>
      <c r="X280" s="41">
        <f t="shared" si="44"/>
        <v>0</v>
      </c>
      <c r="Y280" s="54">
        <v>22.56</v>
      </c>
      <c r="Z280" s="54">
        <v>1</v>
      </c>
      <c r="AA280" s="55">
        <f t="shared" si="45"/>
        <v>21.56</v>
      </c>
      <c r="AB280" s="54">
        <v>22.25</v>
      </c>
      <c r="AC280" s="56">
        <f t="shared" si="40"/>
        <v>43.81</v>
      </c>
      <c r="AD280" s="55">
        <f t="shared" si="46"/>
        <v>0</v>
      </c>
      <c r="AE280" s="54">
        <v>6.48</v>
      </c>
      <c r="AF280" s="54"/>
      <c r="AG280" s="55">
        <f t="shared" si="47"/>
        <v>50.290000000000006</v>
      </c>
    </row>
    <row r="281" spans="1:33" ht="18" customHeight="1" x14ac:dyDescent="0.25">
      <c r="A281" s="3">
        <v>274</v>
      </c>
      <c r="B281" s="3" t="s">
        <v>1336</v>
      </c>
      <c r="C281" s="138">
        <v>831126</v>
      </c>
      <c r="D281" s="10" t="s">
        <v>1223</v>
      </c>
      <c r="E281" s="10" t="s">
        <v>50</v>
      </c>
      <c r="F281" s="10" t="s">
        <v>1224</v>
      </c>
      <c r="G281" s="32" t="s">
        <v>82</v>
      </c>
      <c r="H281" s="10" t="s">
        <v>1225</v>
      </c>
      <c r="I281" s="10" t="s">
        <v>1226</v>
      </c>
      <c r="J281" s="10" t="s">
        <v>1227</v>
      </c>
      <c r="K281" s="6">
        <v>10</v>
      </c>
      <c r="L281" s="40">
        <v>0</v>
      </c>
      <c r="M281" s="6">
        <v>21.7</v>
      </c>
      <c r="N281" s="6">
        <v>21.93</v>
      </c>
      <c r="O281" s="6">
        <v>1</v>
      </c>
      <c r="P281" s="87">
        <f t="shared" si="41"/>
        <v>42.629999999999995</v>
      </c>
      <c r="Q281" s="41">
        <f t="shared" si="42"/>
        <v>0</v>
      </c>
      <c r="R281" s="42">
        <v>22.45</v>
      </c>
      <c r="S281" s="42">
        <v>5.54</v>
      </c>
      <c r="T281" s="41">
        <f t="shared" si="43"/>
        <v>16.91</v>
      </c>
      <c r="U281" s="42">
        <v>21.96</v>
      </c>
      <c r="V281" s="42">
        <v>2.27</v>
      </c>
      <c r="W281" s="51">
        <f t="shared" si="48"/>
        <v>36.6</v>
      </c>
      <c r="X281" s="41">
        <f t="shared" si="44"/>
        <v>0</v>
      </c>
      <c r="Y281" s="54">
        <v>22.56</v>
      </c>
      <c r="Z281" s="54">
        <v>1</v>
      </c>
      <c r="AA281" s="55">
        <f t="shared" si="45"/>
        <v>21.56</v>
      </c>
      <c r="AB281" s="54">
        <v>22.25</v>
      </c>
      <c r="AC281" s="56">
        <f t="shared" si="40"/>
        <v>43.81</v>
      </c>
      <c r="AD281" s="55">
        <f t="shared" si="46"/>
        <v>0</v>
      </c>
      <c r="AE281" s="54">
        <v>6.48</v>
      </c>
      <c r="AF281" s="54"/>
      <c r="AG281" s="55">
        <f t="shared" si="47"/>
        <v>50.290000000000006</v>
      </c>
    </row>
    <row r="282" spans="1:33" ht="18" customHeight="1" x14ac:dyDescent="0.25">
      <c r="A282" s="3">
        <v>275</v>
      </c>
      <c r="B282" s="3" t="s">
        <v>1336</v>
      </c>
      <c r="C282" s="10">
        <v>801243</v>
      </c>
      <c r="D282" s="10" t="s">
        <v>79</v>
      </c>
      <c r="E282" s="10" t="s">
        <v>1228</v>
      </c>
      <c r="F282" s="10" t="s">
        <v>1229</v>
      </c>
      <c r="G282" s="32" t="s">
        <v>82</v>
      </c>
      <c r="H282" s="10" t="s">
        <v>1230</v>
      </c>
      <c r="I282" s="10" t="s">
        <v>1231</v>
      </c>
      <c r="J282" s="10" t="s">
        <v>1232</v>
      </c>
      <c r="K282" s="6">
        <v>10</v>
      </c>
      <c r="L282" s="40">
        <v>0</v>
      </c>
      <c r="M282" s="6">
        <v>21.7</v>
      </c>
      <c r="N282" s="6">
        <v>21.93</v>
      </c>
      <c r="O282" s="6">
        <v>1</v>
      </c>
      <c r="P282" s="87">
        <f t="shared" si="41"/>
        <v>42.629999999999995</v>
      </c>
      <c r="Q282" s="41">
        <f t="shared" si="42"/>
        <v>0</v>
      </c>
      <c r="R282" s="42">
        <v>22.45</v>
      </c>
      <c r="S282" s="42">
        <v>5.54</v>
      </c>
      <c r="T282" s="41">
        <f t="shared" si="43"/>
        <v>16.91</v>
      </c>
      <c r="U282" s="42">
        <v>21.96</v>
      </c>
      <c r="V282" s="42">
        <v>2.27</v>
      </c>
      <c r="W282" s="51">
        <f t="shared" si="48"/>
        <v>36.6</v>
      </c>
      <c r="X282" s="41">
        <f t="shared" si="44"/>
        <v>0</v>
      </c>
      <c r="Y282" s="54">
        <v>22.56</v>
      </c>
      <c r="Z282" s="54">
        <v>1</v>
      </c>
      <c r="AA282" s="55">
        <f t="shared" si="45"/>
        <v>21.56</v>
      </c>
      <c r="AB282" s="54">
        <v>22.25</v>
      </c>
      <c r="AC282" s="56">
        <f t="shared" si="40"/>
        <v>43.81</v>
      </c>
      <c r="AD282" s="55">
        <f t="shared" si="46"/>
        <v>0</v>
      </c>
      <c r="AE282" s="54">
        <v>6.48</v>
      </c>
      <c r="AF282" s="54"/>
      <c r="AG282" s="55">
        <f t="shared" si="47"/>
        <v>50.290000000000006</v>
      </c>
    </row>
    <row r="283" spans="1:33" ht="18" customHeight="1" x14ac:dyDescent="0.25">
      <c r="A283" s="3">
        <v>276</v>
      </c>
      <c r="B283" s="3" t="s">
        <v>1336</v>
      </c>
      <c r="C283" s="10">
        <v>738845</v>
      </c>
      <c r="D283" s="10" t="s">
        <v>394</v>
      </c>
      <c r="E283" s="10" t="s">
        <v>33</v>
      </c>
      <c r="F283" s="10" t="s">
        <v>1233</v>
      </c>
      <c r="G283" s="32" t="s">
        <v>82</v>
      </c>
      <c r="H283" s="10" t="s">
        <v>1234</v>
      </c>
      <c r="I283" s="10" t="s">
        <v>1235</v>
      </c>
      <c r="J283" s="10" t="s">
        <v>1236</v>
      </c>
      <c r="K283" s="6">
        <v>10</v>
      </c>
      <c r="L283" s="40">
        <v>0</v>
      </c>
      <c r="M283" s="6">
        <v>21.7</v>
      </c>
      <c r="N283" s="6">
        <v>21.93</v>
      </c>
      <c r="O283" s="6">
        <v>1</v>
      </c>
      <c r="P283" s="87">
        <f t="shared" si="41"/>
        <v>42.629999999999995</v>
      </c>
      <c r="Q283" s="41">
        <f t="shared" si="42"/>
        <v>0</v>
      </c>
      <c r="R283" s="42">
        <v>22.45</v>
      </c>
      <c r="S283" s="42">
        <v>5.54</v>
      </c>
      <c r="T283" s="41">
        <f t="shared" si="43"/>
        <v>16.91</v>
      </c>
      <c r="U283" s="42">
        <v>21.96</v>
      </c>
      <c r="V283" s="42">
        <v>2.27</v>
      </c>
      <c r="W283" s="51">
        <f t="shared" si="48"/>
        <v>36.6</v>
      </c>
      <c r="X283" s="41">
        <f t="shared" si="44"/>
        <v>0</v>
      </c>
      <c r="Y283" s="54">
        <v>22.56</v>
      </c>
      <c r="Z283" s="54">
        <v>1</v>
      </c>
      <c r="AA283" s="55">
        <f t="shared" si="45"/>
        <v>21.56</v>
      </c>
      <c r="AB283" s="54">
        <v>22.25</v>
      </c>
      <c r="AC283" s="56">
        <f t="shared" si="40"/>
        <v>43.81</v>
      </c>
      <c r="AD283" s="55">
        <f t="shared" si="46"/>
        <v>0</v>
      </c>
      <c r="AE283" s="54">
        <v>6.48</v>
      </c>
      <c r="AF283" s="54"/>
      <c r="AG283" s="55">
        <f t="shared" si="47"/>
        <v>50.290000000000006</v>
      </c>
    </row>
    <row r="284" spans="1:33" ht="18" customHeight="1" x14ac:dyDescent="0.25">
      <c r="A284" s="3">
        <v>277</v>
      </c>
      <c r="B284" s="3" t="s">
        <v>1336</v>
      </c>
      <c r="C284" s="10">
        <v>801249</v>
      </c>
      <c r="D284" s="10" t="s">
        <v>850</v>
      </c>
      <c r="E284" s="10" t="s">
        <v>32</v>
      </c>
      <c r="F284" s="10" t="s">
        <v>1233</v>
      </c>
      <c r="G284" s="32" t="s">
        <v>82</v>
      </c>
      <c r="H284" s="10" t="s">
        <v>1237</v>
      </c>
      <c r="I284" s="10" t="s">
        <v>1238</v>
      </c>
      <c r="J284" s="10" t="s">
        <v>1239</v>
      </c>
      <c r="K284" s="6">
        <v>10</v>
      </c>
      <c r="L284" s="40">
        <v>0</v>
      </c>
      <c r="M284" s="6">
        <v>21.7</v>
      </c>
      <c r="N284" s="6">
        <v>21.93</v>
      </c>
      <c r="O284" s="6">
        <v>1</v>
      </c>
      <c r="P284" s="87">
        <f t="shared" si="41"/>
        <v>42.629999999999995</v>
      </c>
      <c r="Q284" s="41">
        <f t="shared" si="42"/>
        <v>0</v>
      </c>
      <c r="R284" s="42">
        <v>22.45</v>
      </c>
      <c r="S284" s="42">
        <v>5.54</v>
      </c>
      <c r="T284" s="41">
        <f t="shared" si="43"/>
        <v>16.91</v>
      </c>
      <c r="U284" s="42">
        <v>21.96</v>
      </c>
      <c r="V284" s="42">
        <v>2.27</v>
      </c>
      <c r="W284" s="51">
        <f t="shared" si="48"/>
        <v>36.6</v>
      </c>
      <c r="X284" s="41">
        <f t="shared" si="44"/>
        <v>0</v>
      </c>
      <c r="Y284" s="54">
        <v>22.56</v>
      </c>
      <c r="Z284" s="54">
        <v>1</v>
      </c>
      <c r="AA284" s="55">
        <f t="shared" si="45"/>
        <v>21.56</v>
      </c>
      <c r="AB284" s="54">
        <v>22.25</v>
      </c>
      <c r="AC284" s="56">
        <f t="shared" si="40"/>
        <v>43.81</v>
      </c>
      <c r="AD284" s="55">
        <f t="shared" si="46"/>
        <v>0</v>
      </c>
      <c r="AE284" s="54">
        <v>6.48</v>
      </c>
      <c r="AF284" s="54"/>
      <c r="AG284" s="55">
        <f t="shared" si="47"/>
        <v>50.290000000000006</v>
      </c>
    </row>
    <row r="285" spans="1:33" ht="18" customHeight="1" x14ac:dyDescent="0.25">
      <c r="A285" s="3">
        <v>278</v>
      </c>
      <c r="B285" s="3" t="s">
        <v>1336</v>
      </c>
      <c r="C285" s="10">
        <v>801245</v>
      </c>
      <c r="D285" s="10" t="s">
        <v>1240</v>
      </c>
      <c r="E285" s="10" t="s">
        <v>1241</v>
      </c>
      <c r="F285" s="10" t="s">
        <v>1242</v>
      </c>
      <c r="G285" s="32" t="s">
        <v>82</v>
      </c>
      <c r="H285" s="10" t="s">
        <v>1243</v>
      </c>
      <c r="I285" s="10" t="s">
        <v>1244</v>
      </c>
      <c r="J285" s="10" t="s">
        <v>1245</v>
      </c>
      <c r="K285" s="6">
        <v>10</v>
      </c>
      <c r="L285" s="40">
        <v>0</v>
      </c>
      <c r="M285" s="6">
        <v>21.7</v>
      </c>
      <c r="N285" s="6">
        <v>21.93</v>
      </c>
      <c r="O285" s="6">
        <v>1</v>
      </c>
      <c r="P285" s="87">
        <f t="shared" si="41"/>
        <v>42.629999999999995</v>
      </c>
      <c r="Q285" s="41">
        <f t="shared" si="42"/>
        <v>0</v>
      </c>
      <c r="R285" s="42">
        <v>22.45</v>
      </c>
      <c r="S285" s="42">
        <v>5.54</v>
      </c>
      <c r="T285" s="41">
        <f t="shared" si="43"/>
        <v>16.91</v>
      </c>
      <c r="U285" s="42">
        <v>21.96</v>
      </c>
      <c r="V285" s="42">
        <v>2.27</v>
      </c>
      <c r="W285" s="51">
        <f t="shared" si="48"/>
        <v>36.6</v>
      </c>
      <c r="X285" s="41">
        <f t="shared" si="44"/>
        <v>0</v>
      </c>
      <c r="Y285" s="54">
        <v>22.56</v>
      </c>
      <c r="Z285" s="54">
        <v>1</v>
      </c>
      <c r="AA285" s="55">
        <f t="shared" si="45"/>
        <v>21.56</v>
      </c>
      <c r="AB285" s="54">
        <v>22.25</v>
      </c>
      <c r="AC285" s="56">
        <f t="shared" si="40"/>
        <v>43.81</v>
      </c>
      <c r="AD285" s="55">
        <f t="shared" si="46"/>
        <v>0</v>
      </c>
      <c r="AE285" s="54">
        <v>6.48</v>
      </c>
      <c r="AF285" s="54"/>
      <c r="AG285" s="55">
        <f t="shared" si="47"/>
        <v>50.290000000000006</v>
      </c>
    </row>
    <row r="286" spans="1:33" ht="18" customHeight="1" x14ac:dyDescent="0.25">
      <c r="A286" s="3">
        <v>279</v>
      </c>
      <c r="B286" s="3" t="s">
        <v>1336</v>
      </c>
      <c r="C286" s="10">
        <v>802451</v>
      </c>
      <c r="D286" s="10" t="s">
        <v>80</v>
      </c>
      <c r="E286" s="10" t="s">
        <v>50</v>
      </c>
      <c r="F286" s="10" t="s">
        <v>1246</v>
      </c>
      <c r="G286" s="32" t="s">
        <v>82</v>
      </c>
      <c r="H286" s="10" t="s">
        <v>1247</v>
      </c>
      <c r="I286" s="10" t="s">
        <v>1248</v>
      </c>
      <c r="J286" s="10" t="s">
        <v>1249</v>
      </c>
      <c r="K286" s="6">
        <v>10</v>
      </c>
      <c r="L286" s="40">
        <v>0</v>
      </c>
      <c r="M286" s="6">
        <v>21.7</v>
      </c>
      <c r="N286" s="6">
        <v>21.93</v>
      </c>
      <c r="O286" s="6">
        <v>1</v>
      </c>
      <c r="P286" s="87">
        <f t="shared" si="41"/>
        <v>42.629999999999995</v>
      </c>
      <c r="Q286" s="41">
        <f t="shared" si="42"/>
        <v>0</v>
      </c>
      <c r="R286" s="42">
        <v>22.45</v>
      </c>
      <c r="S286" s="42">
        <v>5.54</v>
      </c>
      <c r="T286" s="41">
        <f t="shared" si="43"/>
        <v>16.91</v>
      </c>
      <c r="U286" s="42">
        <v>21.96</v>
      </c>
      <c r="V286" s="42">
        <v>2.27</v>
      </c>
      <c r="W286" s="51">
        <f t="shared" si="48"/>
        <v>36.6</v>
      </c>
      <c r="X286" s="41">
        <f t="shared" si="44"/>
        <v>0</v>
      </c>
      <c r="Y286" s="54">
        <v>22.56</v>
      </c>
      <c r="Z286" s="54">
        <v>1</v>
      </c>
      <c r="AA286" s="55">
        <f t="shared" si="45"/>
        <v>21.56</v>
      </c>
      <c r="AB286" s="54">
        <v>22.25</v>
      </c>
      <c r="AC286" s="56">
        <f t="shared" si="40"/>
        <v>43.81</v>
      </c>
      <c r="AD286" s="55">
        <f t="shared" si="46"/>
        <v>0</v>
      </c>
      <c r="AE286" s="54">
        <v>6.48</v>
      </c>
      <c r="AF286" s="54"/>
      <c r="AG286" s="55">
        <f t="shared" si="47"/>
        <v>50.290000000000006</v>
      </c>
    </row>
    <row r="287" spans="1:33" ht="18" customHeight="1" x14ac:dyDescent="0.25">
      <c r="A287" s="3">
        <v>280</v>
      </c>
      <c r="B287" s="3" t="s">
        <v>1336</v>
      </c>
      <c r="C287" s="10">
        <v>303800</v>
      </c>
      <c r="D287" s="10" t="s">
        <v>233</v>
      </c>
      <c r="E287" s="10" t="s">
        <v>952</v>
      </c>
      <c r="F287" s="10" t="s">
        <v>1250</v>
      </c>
      <c r="G287" s="32" t="s">
        <v>508</v>
      </c>
      <c r="H287" s="12">
        <v>410020004626</v>
      </c>
      <c r="I287" s="10" t="s">
        <v>1251</v>
      </c>
      <c r="J287" s="10">
        <v>1712492998</v>
      </c>
      <c r="K287" s="6">
        <v>227</v>
      </c>
      <c r="L287" s="40">
        <v>0</v>
      </c>
      <c r="M287" s="6">
        <v>21.7</v>
      </c>
      <c r="N287" s="6">
        <v>21.93</v>
      </c>
      <c r="O287" s="6">
        <v>1</v>
      </c>
      <c r="P287" s="87">
        <f t="shared" si="41"/>
        <v>42.629999999999995</v>
      </c>
      <c r="Q287" s="41">
        <f t="shared" si="42"/>
        <v>0</v>
      </c>
      <c r="R287" s="42">
        <v>22.45</v>
      </c>
      <c r="S287" s="42">
        <v>5.54</v>
      </c>
      <c r="T287" s="41">
        <f t="shared" si="43"/>
        <v>16.91</v>
      </c>
      <c r="U287" s="42">
        <v>21.96</v>
      </c>
      <c r="V287" s="42">
        <v>2.27</v>
      </c>
      <c r="W287" s="51">
        <f t="shared" si="48"/>
        <v>36.6</v>
      </c>
      <c r="X287" s="41">
        <f t="shared" si="44"/>
        <v>0</v>
      </c>
      <c r="Y287" s="54">
        <v>22.56</v>
      </c>
      <c r="Z287" s="54">
        <v>1</v>
      </c>
      <c r="AA287" s="55">
        <f t="shared" si="45"/>
        <v>21.56</v>
      </c>
      <c r="AB287" s="54">
        <v>22.25</v>
      </c>
      <c r="AC287" s="56">
        <f t="shared" si="40"/>
        <v>43.81</v>
      </c>
      <c r="AD287" s="55">
        <f t="shared" si="46"/>
        <v>0</v>
      </c>
      <c r="AE287" s="54">
        <v>6.48</v>
      </c>
      <c r="AF287" s="54"/>
      <c r="AG287" s="55">
        <f t="shared" si="47"/>
        <v>50.290000000000006</v>
      </c>
    </row>
    <row r="288" spans="1:33" ht="18" customHeight="1" x14ac:dyDescent="0.25">
      <c r="A288" s="3">
        <v>281</v>
      </c>
      <c r="B288" s="3" t="s">
        <v>1336</v>
      </c>
      <c r="C288" s="10">
        <v>801244</v>
      </c>
      <c r="D288" s="10" t="s">
        <v>1252</v>
      </c>
      <c r="E288" s="10" t="s">
        <v>1253</v>
      </c>
      <c r="F288" s="10" t="s">
        <v>1254</v>
      </c>
      <c r="G288" s="32" t="s">
        <v>82</v>
      </c>
      <c r="H288" s="10" t="s">
        <v>1255</v>
      </c>
      <c r="I288" s="10" t="s">
        <v>1256</v>
      </c>
      <c r="J288" s="10" t="s">
        <v>1257</v>
      </c>
      <c r="K288" s="6">
        <v>10</v>
      </c>
      <c r="L288" s="40">
        <v>0</v>
      </c>
      <c r="M288" s="6">
        <v>21.7</v>
      </c>
      <c r="N288" s="6">
        <v>21.93</v>
      </c>
      <c r="O288" s="6">
        <v>1</v>
      </c>
      <c r="P288" s="87">
        <f t="shared" si="41"/>
        <v>42.629999999999995</v>
      </c>
      <c r="Q288" s="41">
        <f t="shared" si="42"/>
        <v>0</v>
      </c>
      <c r="R288" s="42">
        <v>22.45</v>
      </c>
      <c r="S288" s="42">
        <v>5.54</v>
      </c>
      <c r="T288" s="41">
        <f t="shared" si="43"/>
        <v>16.91</v>
      </c>
      <c r="U288" s="42">
        <v>21.96</v>
      </c>
      <c r="V288" s="42">
        <v>2.27</v>
      </c>
      <c r="W288" s="51">
        <f t="shared" si="48"/>
        <v>36.6</v>
      </c>
      <c r="X288" s="41">
        <f t="shared" si="44"/>
        <v>0</v>
      </c>
      <c r="Y288" s="54">
        <v>22.56</v>
      </c>
      <c r="Z288" s="54">
        <v>1</v>
      </c>
      <c r="AA288" s="55">
        <f t="shared" si="45"/>
        <v>21.56</v>
      </c>
      <c r="AB288" s="54">
        <v>22.25</v>
      </c>
      <c r="AC288" s="56">
        <f t="shared" si="40"/>
        <v>43.81</v>
      </c>
      <c r="AD288" s="55">
        <f t="shared" si="46"/>
        <v>0</v>
      </c>
      <c r="AE288" s="54">
        <v>6.48</v>
      </c>
      <c r="AF288" s="54"/>
      <c r="AG288" s="55">
        <f t="shared" si="47"/>
        <v>50.290000000000006</v>
      </c>
    </row>
    <row r="289" spans="1:33" ht="18" customHeight="1" x14ac:dyDescent="0.25">
      <c r="A289" s="3">
        <v>282</v>
      </c>
      <c r="B289" s="3" t="s">
        <v>1336</v>
      </c>
      <c r="C289" s="10">
        <v>685669</v>
      </c>
      <c r="D289" s="10" t="s">
        <v>383</v>
      </c>
      <c r="E289" s="10" t="s">
        <v>311</v>
      </c>
      <c r="F289" s="10" t="s">
        <v>1258</v>
      </c>
      <c r="G289" s="32" t="s">
        <v>82</v>
      </c>
      <c r="H289" s="10" t="s">
        <v>1259</v>
      </c>
      <c r="I289" s="10" t="s">
        <v>1260</v>
      </c>
      <c r="J289" s="10" t="s">
        <v>1261</v>
      </c>
      <c r="K289" s="6">
        <v>10</v>
      </c>
      <c r="L289" s="40">
        <v>0</v>
      </c>
      <c r="M289" s="6">
        <v>21.7</v>
      </c>
      <c r="N289" s="6">
        <v>21.93</v>
      </c>
      <c r="O289" s="6">
        <v>1</v>
      </c>
      <c r="P289" s="87">
        <f t="shared" si="41"/>
        <v>42.629999999999995</v>
      </c>
      <c r="Q289" s="41">
        <f t="shared" si="42"/>
        <v>0</v>
      </c>
      <c r="R289" s="42">
        <v>22.45</v>
      </c>
      <c r="S289" s="42">
        <v>5.54</v>
      </c>
      <c r="T289" s="41">
        <f t="shared" si="43"/>
        <v>16.91</v>
      </c>
      <c r="U289" s="42">
        <v>21.96</v>
      </c>
      <c r="V289" s="42">
        <v>2.27</v>
      </c>
      <c r="W289" s="51">
        <f t="shared" si="48"/>
        <v>36.6</v>
      </c>
      <c r="X289" s="41">
        <f t="shared" si="44"/>
        <v>0</v>
      </c>
      <c r="Y289" s="54">
        <v>22.56</v>
      </c>
      <c r="Z289" s="54">
        <v>1</v>
      </c>
      <c r="AA289" s="55">
        <f t="shared" si="45"/>
        <v>21.56</v>
      </c>
      <c r="AB289" s="54">
        <v>22.25</v>
      </c>
      <c r="AC289" s="56">
        <f t="shared" si="40"/>
        <v>43.81</v>
      </c>
      <c r="AD289" s="55">
        <f t="shared" si="46"/>
        <v>0</v>
      </c>
      <c r="AE289" s="54">
        <v>6.48</v>
      </c>
      <c r="AF289" s="54"/>
      <c r="AG289" s="55">
        <f t="shared" si="47"/>
        <v>50.290000000000006</v>
      </c>
    </row>
    <row r="290" spans="1:33" ht="18" customHeight="1" x14ac:dyDescent="0.25">
      <c r="A290" s="3">
        <v>283</v>
      </c>
      <c r="B290" s="3" t="s">
        <v>1336</v>
      </c>
      <c r="C290" s="10">
        <v>801260</v>
      </c>
      <c r="D290" s="10" t="s">
        <v>436</v>
      </c>
      <c r="E290" s="10" t="s">
        <v>4</v>
      </c>
      <c r="F290" s="10" t="s">
        <v>1262</v>
      </c>
      <c r="G290" s="32" t="s">
        <v>82</v>
      </c>
      <c r="H290" s="10" t="s">
        <v>1263</v>
      </c>
      <c r="I290" s="10" t="s">
        <v>1264</v>
      </c>
      <c r="J290" s="10" t="s">
        <v>1265</v>
      </c>
      <c r="K290" s="6">
        <v>10</v>
      </c>
      <c r="L290" s="40">
        <v>0</v>
      </c>
      <c r="M290" s="6">
        <v>21.7</v>
      </c>
      <c r="N290" s="6">
        <v>21.93</v>
      </c>
      <c r="O290" s="6">
        <v>1</v>
      </c>
      <c r="P290" s="87">
        <f t="shared" si="41"/>
        <v>42.629999999999995</v>
      </c>
      <c r="Q290" s="41">
        <f t="shared" si="42"/>
        <v>0</v>
      </c>
      <c r="R290" s="42">
        <v>22.45</v>
      </c>
      <c r="S290" s="42">
        <v>5.54</v>
      </c>
      <c r="T290" s="41">
        <f t="shared" si="43"/>
        <v>16.91</v>
      </c>
      <c r="U290" s="42">
        <v>21.96</v>
      </c>
      <c r="V290" s="42">
        <v>2.27</v>
      </c>
      <c r="W290" s="51">
        <f t="shared" si="48"/>
        <v>36.6</v>
      </c>
      <c r="X290" s="41">
        <f t="shared" si="44"/>
        <v>0</v>
      </c>
      <c r="Y290" s="54">
        <v>22.56</v>
      </c>
      <c r="Z290" s="54">
        <v>1</v>
      </c>
      <c r="AA290" s="55">
        <f t="shared" si="45"/>
        <v>21.56</v>
      </c>
      <c r="AB290" s="54">
        <v>22.25</v>
      </c>
      <c r="AC290" s="56">
        <f t="shared" si="40"/>
        <v>43.81</v>
      </c>
      <c r="AD290" s="55">
        <f t="shared" si="46"/>
        <v>0</v>
      </c>
      <c r="AE290" s="54">
        <v>6.48</v>
      </c>
      <c r="AF290" s="54"/>
      <c r="AG290" s="55">
        <f t="shared" si="47"/>
        <v>50.290000000000006</v>
      </c>
    </row>
    <row r="291" spans="1:33" ht="18" customHeight="1" x14ac:dyDescent="0.25">
      <c r="A291" s="3">
        <v>284</v>
      </c>
      <c r="B291" s="3" t="s">
        <v>1336</v>
      </c>
      <c r="C291" s="10">
        <v>755483</v>
      </c>
      <c r="D291" s="10" t="s">
        <v>925</v>
      </c>
      <c r="E291" s="10" t="s">
        <v>33</v>
      </c>
      <c r="F291" s="10" t="s">
        <v>1266</v>
      </c>
      <c r="G291" s="32" t="s">
        <v>82</v>
      </c>
      <c r="H291" s="10" t="s">
        <v>1267</v>
      </c>
      <c r="I291" s="10" t="s">
        <v>1268</v>
      </c>
      <c r="J291" s="10" t="s">
        <v>1269</v>
      </c>
      <c r="K291" s="6">
        <v>10</v>
      </c>
      <c r="L291" s="40">
        <v>0</v>
      </c>
      <c r="M291" s="6">
        <v>21.7</v>
      </c>
      <c r="N291" s="6">
        <v>21.93</v>
      </c>
      <c r="O291" s="6">
        <v>1</v>
      </c>
      <c r="P291" s="87">
        <f t="shared" si="41"/>
        <v>42.629999999999995</v>
      </c>
      <c r="Q291" s="41">
        <f t="shared" si="42"/>
        <v>0</v>
      </c>
      <c r="R291" s="42">
        <v>22.45</v>
      </c>
      <c r="S291" s="42">
        <v>5.54</v>
      </c>
      <c r="T291" s="41">
        <f t="shared" si="43"/>
        <v>16.91</v>
      </c>
      <c r="U291" s="42">
        <v>21.96</v>
      </c>
      <c r="V291" s="42">
        <v>2.27</v>
      </c>
      <c r="W291" s="51">
        <f t="shared" si="48"/>
        <v>36.6</v>
      </c>
      <c r="X291" s="41">
        <f t="shared" si="44"/>
        <v>0</v>
      </c>
      <c r="Y291" s="54">
        <v>22.56</v>
      </c>
      <c r="Z291" s="54">
        <v>1</v>
      </c>
      <c r="AA291" s="55">
        <f t="shared" si="45"/>
        <v>21.56</v>
      </c>
      <c r="AB291" s="54">
        <v>22.25</v>
      </c>
      <c r="AC291" s="56">
        <f t="shared" si="40"/>
        <v>43.81</v>
      </c>
      <c r="AD291" s="55">
        <f t="shared" si="46"/>
        <v>0</v>
      </c>
      <c r="AE291" s="54">
        <v>6.48</v>
      </c>
      <c r="AF291" s="54"/>
      <c r="AG291" s="55">
        <f t="shared" si="47"/>
        <v>50.290000000000006</v>
      </c>
    </row>
    <row r="292" spans="1:33" ht="18" customHeight="1" x14ac:dyDescent="0.25">
      <c r="A292" s="3">
        <v>285</v>
      </c>
      <c r="B292" s="3" t="s">
        <v>1336</v>
      </c>
      <c r="C292" s="10">
        <v>801242</v>
      </c>
      <c r="D292" s="10" t="s">
        <v>80</v>
      </c>
      <c r="E292" s="10" t="s">
        <v>14</v>
      </c>
      <c r="F292" s="10" t="s">
        <v>1266</v>
      </c>
      <c r="G292" s="32" t="s">
        <v>82</v>
      </c>
      <c r="H292" s="10" t="s">
        <v>1270</v>
      </c>
      <c r="I292" s="10" t="s">
        <v>1271</v>
      </c>
      <c r="J292" s="10" t="s">
        <v>1272</v>
      </c>
      <c r="K292" s="6">
        <v>10</v>
      </c>
      <c r="L292" s="40">
        <v>0</v>
      </c>
      <c r="M292" s="6">
        <v>21.7</v>
      </c>
      <c r="N292" s="6">
        <v>21.93</v>
      </c>
      <c r="O292" s="6">
        <v>1</v>
      </c>
      <c r="P292" s="87">
        <f t="shared" si="41"/>
        <v>42.629999999999995</v>
      </c>
      <c r="Q292" s="41">
        <f t="shared" si="42"/>
        <v>0</v>
      </c>
      <c r="R292" s="42">
        <v>22.45</v>
      </c>
      <c r="S292" s="42">
        <v>5.54</v>
      </c>
      <c r="T292" s="41">
        <f t="shared" si="43"/>
        <v>16.91</v>
      </c>
      <c r="U292" s="42">
        <v>21.96</v>
      </c>
      <c r="V292" s="42">
        <v>2.27</v>
      </c>
      <c r="W292" s="51">
        <f t="shared" si="48"/>
        <v>36.6</v>
      </c>
      <c r="X292" s="41">
        <f t="shared" si="44"/>
        <v>0</v>
      </c>
      <c r="Y292" s="54">
        <v>22.56</v>
      </c>
      <c r="Z292" s="54">
        <v>1</v>
      </c>
      <c r="AA292" s="55">
        <f t="shared" si="45"/>
        <v>21.56</v>
      </c>
      <c r="AB292" s="54">
        <v>22.25</v>
      </c>
      <c r="AC292" s="56">
        <f t="shared" si="40"/>
        <v>43.81</v>
      </c>
      <c r="AD292" s="55">
        <f t="shared" si="46"/>
        <v>0</v>
      </c>
      <c r="AE292" s="54">
        <v>6.48</v>
      </c>
      <c r="AF292" s="54"/>
      <c r="AG292" s="55">
        <f t="shared" si="47"/>
        <v>50.290000000000006</v>
      </c>
    </row>
    <row r="293" spans="1:33" ht="18" customHeight="1" x14ac:dyDescent="0.25">
      <c r="A293" s="3">
        <v>286</v>
      </c>
      <c r="B293" s="3" t="s">
        <v>1336</v>
      </c>
      <c r="C293" s="10">
        <v>802469</v>
      </c>
      <c r="D293" s="10" t="s">
        <v>1273</v>
      </c>
      <c r="E293" s="10" t="s">
        <v>1274</v>
      </c>
      <c r="F293" s="10" t="s">
        <v>1275</v>
      </c>
      <c r="G293" s="32" t="s">
        <v>82</v>
      </c>
      <c r="H293" s="10" t="s">
        <v>2422</v>
      </c>
      <c r="I293" s="10" t="s">
        <v>2423</v>
      </c>
      <c r="J293" s="10" t="s">
        <v>2424</v>
      </c>
      <c r="K293" s="6">
        <v>10</v>
      </c>
      <c r="L293" s="40">
        <v>0</v>
      </c>
      <c r="M293" s="6">
        <v>21.7</v>
      </c>
      <c r="N293" s="6">
        <v>21.93</v>
      </c>
      <c r="O293" s="6">
        <v>1</v>
      </c>
      <c r="P293" s="87">
        <f t="shared" si="41"/>
        <v>42.629999999999995</v>
      </c>
      <c r="Q293" s="41">
        <f t="shared" si="42"/>
        <v>0</v>
      </c>
      <c r="R293" s="42">
        <v>22.45</v>
      </c>
      <c r="S293" s="42">
        <v>5.54</v>
      </c>
      <c r="T293" s="41">
        <f t="shared" si="43"/>
        <v>16.91</v>
      </c>
      <c r="U293" s="42">
        <v>21.96</v>
      </c>
      <c r="V293" s="42">
        <v>2.27</v>
      </c>
      <c r="W293" s="51">
        <f t="shared" si="48"/>
        <v>36.6</v>
      </c>
      <c r="X293" s="41">
        <f t="shared" si="44"/>
        <v>0</v>
      </c>
      <c r="Y293" s="54">
        <v>22.56</v>
      </c>
      <c r="Z293" s="54">
        <v>1</v>
      </c>
      <c r="AA293" s="55">
        <f t="shared" si="45"/>
        <v>21.56</v>
      </c>
      <c r="AB293" s="54">
        <v>22.25</v>
      </c>
      <c r="AC293" s="56">
        <f t="shared" si="40"/>
        <v>43.81</v>
      </c>
      <c r="AD293" s="55">
        <f t="shared" si="46"/>
        <v>0</v>
      </c>
      <c r="AE293" s="54">
        <v>6.48</v>
      </c>
      <c r="AF293" s="54"/>
      <c r="AG293" s="55">
        <f t="shared" si="47"/>
        <v>50.290000000000006</v>
      </c>
    </row>
    <row r="294" spans="1:33" ht="18" customHeight="1" x14ac:dyDescent="0.25">
      <c r="A294" s="3">
        <v>287</v>
      </c>
      <c r="B294" s="3" t="s">
        <v>1336</v>
      </c>
      <c r="C294" s="10">
        <v>374232</v>
      </c>
      <c r="D294" s="10" t="s">
        <v>1276</v>
      </c>
      <c r="E294" s="10" t="s">
        <v>28</v>
      </c>
      <c r="F294" s="10" t="s">
        <v>1277</v>
      </c>
      <c r="G294" s="32" t="s">
        <v>82</v>
      </c>
      <c r="H294" s="10" t="s">
        <v>1278</v>
      </c>
      <c r="I294" s="10" t="s">
        <v>1279</v>
      </c>
      <c r="J294" s="10" t="s">
        <v>1280</v>
      </c>
      <c r="K294" s="6">
        <v>10</v>
      </c>
      <c r="L294" s="40">
        <v>0</v>
      </c>
      <c r="M294" s="6">
        <v>21.7</v>
      </c>
      <c r="N294" s="6">
        <v>21.93</v>
      </c>
      <c r="O294" s="6">
        <v>1</v>
      </c>
      <c r="P294" s="87">
        <f t="shared" si="41"/>
        <v>42.629999999999995</v>
      </c>
      <c r="Q294" s="41">
        <f t="shared" si="42"/>
        <v>0</v>
      </c>
      <c r="R294" s="42">
        <v>22.45</v>
      </c>
      <c r="S294" s="42">
        <v>5.54</v>
      </c>
      <c r="T294" s="41">
        <f t="shared" si="43"/>
        <v>16.91</v>
      </c>
      <c r="U294" s="42">
        <v>21.96</v>
      </c>
      <c r="V294" s="42">
        <v>2.27</v>
      </c>
      <c r="W294" s="51">
        <f t="shared" si="48"/>
        <v>36.6</v>
      </c>
      <c r="X294" s="41">
        <f t="shared" si="44"/>
        <v>0</v>
      </c>
      <c r="Y294" s="54">
        <v>22.56</v>
      </c>
      <c r="Z294" s="54">
        <v>1</v>
      </c>
      <c r="AA294" s="55">
        <f t="shared" si="45"/>
        <v>21.56</v>
      </c>
      <c r="AB294" s="54">
        <v>22.25</v>
      </c>
      <c r="AC294" s="56">
        <f t="shared" si="40"/>
        <v>43.81</v>
      </c>
      <c r="AD294" s="55">
        <f t="shared" si="46"/>
        <v>0</v>
      </c>
      <c r="AE294" s="54">
        <v>6.48</v>
      </c>
      <c r="AF294" s="54"/>
      <c r="AG294" s="55">
        <f t="shared" si="47"/>
        <v>50.290000000000006</v>
      </c>
    </row>
    <row r="295" spans="1:33" ht="18" customHeight="1" x14ac:dyDescent="0.25">
      <c r="A295" s="3">
        <v>288</v>
      </c>
      <c r="B295" s="3" t="s">
        <v>1336</v>
      </c>
      <c r="C295" s="10">
        <v>613520</v>
      </c>
      <c r="D295" s="10" t="s">
        <v>1281</v>
      </c>
      <c r="E295" s="10" t="s">
        <v>28</v>
      </c>
      <c r="F295" s="10" t="s">
        <v>1282</v>
      </c>
      <c r="G295" s="32" t="s">
        <v>82</v>
      </c>
      <c r="H295" s="10" t="s">
        <v>1283</v>
      </c>
      <c r="I295" s="10" t="s">
        <v>1284</v>
      </c>
      <c r="J295" s="10" t="s">
        <v>1285</v>
      </c>
      <c r="K295" s="6">
        <v>10</v>
      </c>
      <c r="L295" s="40">
        <v>0</v>
      </c>
      <c r="M295" s="6">
        <v>21.7</v>
      </c>
      <c r="N295" s="6">
        <v>21.93</v>
      </c>
      <c r="O295" s="6">
        <v>1</v>
      </c>
      <c r="P295" s="87">
        <f t="shared" si="41"/>
        <v>42.629999999999995</v>
      </c>
      <c r="Q295" s="41">
        <f t="shared" si="42"/>
        <v>0</v>
      </c>
      <c r="R295" s="42">
        <v>22.45</v>
      </c>
      <c r="S295" s="42">
        <v>5.54</v>
      </c>
      <c r="T295" s="41">
        <f t="shared" si="43"/>
        <v>16.91</v>
      </c>
      <c r="U295" s="42">
        <v>21.96</v>
      </c>
      <c r="V295" s="42">
        <v>2.27</v>
      </c>
      <c r="W295" s="51">
        <f t="shared" si="48"/>
        <v>36.6</v>
      </c>
      <c r="X295" s="41">
        <f t="shared" si="44"/>
        <v>0</v>
      </c>
      <c r="Y295" s="54">
        <v>22.56</v>
      </c>
      <c r="Z295" s="54">
        <v>1</v>
      </c>
      <c r="AA295" s="55">
        <f t="shared" si="45"/>
        <v>21.56</v>
      </c>
      <c r="AB295" s="54">
        <v>22.25</v>
      </c>
      <c r="AC295" s="56">
        <f t="shared" si="40"/>
        <v>43.81</v>
      </c>
      <c r="AD295" s="55">
        <f t="shared" si="46"/>
        <v>0</v>
      </c>
      <c r="AE295" s="54">
        <v>6.48</v>
      </c>
      <c r="AF295" s="54"/>
      <c r="AG295" s="55">
        <f t="shared" si="47"/>
        <v>50.290000000000006</v>
      </c>
    </row>
    <row r="296" spans="1:33" ht="18" customHeight="1" x14ac:dyDescent="0.25">
      <c r="A296" s="3">
        <v>289</v>
      </c>
      <c r="B296" s="3" t="s">
        <v>1336</v>
      </c>
      <c r="C296" s="10">
        <v>831092</v>
      </c>
      <c r="D296" s="10" t="s">
        <v>1286</v>
      </c>
      <c r="E296" s="10" t="s">
        <v>86</v>
      </c>
      <c r="F296" s="10" t="s">
        <v>1287</v>
      </c>
      <c r="G296" s="32" t="s">
        <v>82</v>
      </c>
      <c r="H296" s="10" t="s">
        <v>1288</v>
      </c>
      <c r="I296" s="10" t="s">
        <v>1289</v>
      </c>
      <c r="J296" s="10" t="s">
        <v>1290</v>
      </c>
      <c r="K296" s="6">
        <v>10</v>
      </c>
      <c r="L296" s="40">
        <v>0</v>
      </c>
      <c r="M296" s="6">
        <v>21.7</v>
      </c>
      <c r="N296" s="6">
        <v>21.93</v>
      </c>
      <c r="O296" s="6">
        <v>1</v>
      </c>
      <c r="P296" s="87">
        <f t="shared" si="41"/>
        <v>42.629999999999995</v>
      </c>
      <c r="Q296" s="41">
        <f t="shared" si="42"/>
        <v>0</v>
      </c>
      <c r="R296" s="42">
        <v>22.45</v>
      </c>
      <c r="S296" s="42">
        <v>5.54</v>
      </c>
      <c r="T296" s="41">
        <f t="shared" si="43"/>
        <v>16.91</v>
      </c>
      <c r="U296" s="42">
        <v>21.96</v>
      </c>
      <c r="V296" s="42">
        <v>2.27</v>
      </c>
      <c r="W296" s="51">
        <f t="shared" si="48"/>
        <v>36.6</v>
      </c>
      <c r="X296" s="41">
        <f t="shared" si="44"/>
        <v>0</v>
      </c>
      <c r="Y296" s="54">
        <v>22.56</v>
      </c>
      <c r="Z296" s="54">
        <v>1</v>
      </c>
      <c r="AA296" s="55">
        <f t="shared" si="45"/>
        <v>21.56</v>
      </c>
      <c r="AB296" s="54">
        <v>22.25</v>
      </c>
      <c r="AC296" s="56">
        <f t="shared" si="40"/>
        <v>43.81</v>
      </c>
      <c r="AD296" s="55">
        <f t="shared" si="46"/>
        <v>0</v>
      </c>
      <c r="AE296" s="54">
        <v>6.48</v>
      </c>
      <c r="AF296" s="54"/>
      <c r="AG296" s="55">
        <f t="shared" si="47"/>
        <v>50.290000000000006</v>
      </c>
    </row>
    <row r="297" spans="1:33" ht="18" customHeight="1" x14ac:dyDescent="0.25">
      <c r="A297" s="3">
        <v>290</v>
      </c>
      <c r="B297" s="3" t="s">
        <v>1336</v>
      </c>
      <c r="C297" s="10">
        <v>699891</v>
      </c>
      <c r="D297" s="10" t="s">
        <v>503</v>
      </c>
      <c r="E297" s="10" t="s">
        <v>24</v>
      </c>
      <c r="F297" s="10" t="s">
        <v>1291</v>
      </c>
      <c r="G297" s="10" t="s">
        <v>196</v>
      </c>
      <c r="H297" s="10">
        <v>4501330123</v>
      </c>
      <c r="I297" s="10" t="s">
        <v>1292</v>
      </c>
      <c r="J297" s="10" t="s">
        <v>1293</v>
      </c>
      <c r="K297" s="6">
        <v>206</v>
      </c>
      <c r="L297" s="40">
        <v>0</v>
      </c>
      <c r="M297" s="6">
        <v>21.7</v>
      </c>
      <c r="N297" s="6">
        <v>21.93</v>
      </c>
      <c r="O297" s="6">
        <v>1</v>
      </c>
      <c r="P297" s="87">
        <f t="shared" si="41"/>
        <v>42.629999999999995</v>
      </c>
      <c r="Q297" s="41">
        <f t="shared" si="42"/>
        <v>0</v>
      </c>
      <c r="R297" s="42">
        <v>22.45</v>
      </c>
      <c r="S297" s="42">
        <v>5.54</v>
      </c>
      <c r="T297" s="41">
        <f t="shared" si="43"/>
        <v>16.91</v>
      </c>
      <c r="U297" s="42">
        <v>21.96</v>
      </c>
      <c r="V297" s="42">
        <v>2.27</v>
      </c>
      <c r="W297" s="51">
        <f t="shared" si="48"/>
        <v>36.6</v>
      </c>
      <c r="X297" s="41">
        <f t="shared" si="44"/>
        <v>0</v>
      </c>
      <c r="Y297" s="54">
        <v>22.56</v>
      </c>
      <c r="Z297" s="54">
        <v>1</v>
      </c>
      <c r="AA297" s="55">
        <f t="shared" si="45"/>
        <v>21.56</v>
      </c>
      <c r="AB297" s="54">
        <v>22.25</v>
      </c>
      <c r="AC297" s="56">
        <f t="shared" si="40"/>
        <v>43.81</v>
      </c>
      <c r="AD297" s="55">
        <f t="shared" si="46"/>
        <v>0</v>
      </c>
      <c r="AE297" s="54">
        <v>6.48</v>
      </c>
      <c r="AF297" s="54"/>
      <c r="AG297" s="55">
        <f t="shared" si="47"/>
        <v>50.290000000000006</v>
      </c>
    </row>
    <row r="298" spans="1:33" ht="18" customHeight="1" x14ac:dyDescent="0.25">
      <c r="A298" s="3">
        <v>291</v>
      </c>
      <c r="B298" s="3" t="s">
        <v>1336</v>
      </c>
      <c r="C298" s="10">
        <v>738851</v>
      </c>
      <c r="D298" s="10" t="s">
        <v>1294</v>
      </c>
      <c r="E298" s="10" t="s">
        <v>28</v>
      </c>
      <c r="F298" s="10" t="s">
        <v>1295</v>
      </c>
      <c r="G298" s="32" t="s">
        <v>508</v>
      </c>
      <c r="H298" s="12">
        <v>403070000212</v>
      </c>
      <c r="I298" s="10" t="s">
        <v>2420</v>
      </c>
      <c r="J298" s="10" t="s">
        <v>2421</v>
      </c>
      <c r="K298" s="6">
        <v>227</v>
      </c>
      <c r="L298" s="40">
        <v>0</v>
      </c>
      <c r="M298" s="6">
        <v>21.7</v>
      </c>
      <c r="N298" s="6">
        <v>21.93</v>
      </c>
      <c r="O298" s="6">
        <v>1</v>
      </c>
      <c r="P298" s="87">
        <f t="shared" si="41"/>
        <v>42.629999999999995</v>
      </c>
      <c r="Q298" s="41">
        <f t="shared" si="42"/>
        <v>0</v>
      </c>
      <c r="R298" s="42">
        <v>22.45</v>
      </c>
      <c r="S298" s="42">
        <v>5.54</v>
      </c>
      <c r="T298" s="41">
        <f t="shared" si="43"/>
        <v>16.91</v>
      </c>
      <c r="U298" s="42">
        <v>21.96</v>
      </c>
      <c r="V298" s="42">
        <v>2.27</v>
      </c>
      <c r="W298" s="51">
        <f t="shared" si="48"/>
        <v>36.6</v>
      </c>
      <c r="X298" s="41">
        <f t="shared" si="44"/>
        <v>0</v>
      </c>
      <c r="Y298" s="54">
        <v>22.56</v>
      </c>
      <c r="Z298" s="54">
        <v>1</v>
      </c>
      <c r="AA298" s="55">
        <f t="shared" si="45"/>
        <v>21.56</v>
      </c>
      <c r="AB298" s="54">
        <v>22.25</v>
      </c>
      <c r="AC298" s="56">
        <f t="shared" si="40"/>
        <v>43.81</v>
      </c>
      <c r="AD298" s="55">
        <f t="shared" si="46"/>
        <v>0</v>
      </c>
      <c r="AE298" s="54">
        <v>6.48</v>
      </c>
      <c r="AF298" s="54"/>
      <c r="AG298" s="55">
        <f t="shared" si="47"/>
        <v>50.290000000000006</v>
      </c>
    </row>
    <row r="299" spans="1:33" ht="18" customHeight="1" x14ac:dyDescent="0.25">
      <c r="A299" s="3">
        <v>292</v>
      </c>
      <c r="B299" s="3" t="s">
        <v>1336</v>
      </c>
      <c r="C299" s="10">
        <v>568989</v>
      </c>
      <c r="D299" s="10" t="s">
        <v>414</v>
      </c>
      <c r="E299" s="10" t="s">
        <v>311</v>
      </c>
      <c r="F299" s="10" t="s">
        <v>958</v>
      </c>
      <c r="G299" s="32" t="s">
        <v>508</v>
      </c>
      <c r="H299" s="12">
        <v>403060013620</v>
      </c>
      <c r="I299" s="10" t="s">
        <v>1296</v>
      </c>
      <c r="J299" s="10">
        <v>1713943296</v>
      </c>
      <c r="K299" s="6">
        <v>227</v>
      </c>
      <c r="L299" s="40">
        <v>0</v>
      </c>
      <c r="M299" s="6">
        <v>21.7</v>
      </c>
      <c r="N299" s="6">
        <v>21.93</v>
      </c>
      <c r="O299" s="6">
        <v>1</v>
      </c>
      <c r="P299" s="87">
        <f t="shared" si="41"/>
        <v>42.629999999999995</v>
      </c>
      <c r="Q299" s="41">
        <f t="shared" si="42"/>
        <v>0</v>
      </c>
      <c r="R299" s="42">
        <v>22.45</v>
      </c>
      <c r="S299" s="42">
        <v>5.54</v>
      </c>
      <c r="T299" s="41">
        <f t="shared" si="43"/>
        <v>16.91</v>
      </c>
      <c r="U299" s="42">
        <v>21.96</v>
      </c>
      <c r="V299" s="42">
        <v>2.27</v>
      </c>
      <c r="W299" s="51">
        <f t="shared" si="48"/>
        <v>36.6</v>
      </c>
      <c r="X299" s="41">
        <f t="shared" si="44"/>
        <v>0</v>
      </c>
      <c r="Y299" s="54">
        <v>22.56</v>
      </c>
      <c r="Z299" s="54">
        <v>1</v>
      </c>
      <c r="AA299" s="55">
        <f t="shared" si="45"/>
        <v>21.56</v>
      </c>
      <c r="AB299" s="54">
        <v>22.25</v>
      </c>
      <c r="AC299" s="56">
        <f t="shared" si="40"/>
        <v>43.81</v>
      </c>
      <c r="AD299" s="55">
        <f t="shared" si="46"/>
        <v>0</v>
      </c>
      <c r="AE299" s="54">
        <v>6.48</v>
      </c>
      <c r="AF299" s="54"/>
      <c r="AG299" s="55">
        <f t="shared" si="47"/>
        <v>50.290000000000006</v>
      </c>
    </row>
    <row r="300" spans="1:33" ht="18" customHeight="1" x14ac:dyDescent="0.25">
      <c r="A300" s="3">
        <v>293</v>
      </c>
      <c r="B300" s="3" t="s">
        <v>1336</v>
      </c>
      <c r="C300" s="10">
        <v>543047</v>
      </c>
      <c r="D300" s="10" t="s">
        <v>1079</v>
      </c>
      <c r="E300" s="10" t="s">
        <v>1297</v>
      </c>
      <c r="F300" s="10" t="s">
        <v>1298</v>
      </c>
      <c r="G300" s="32" t="s">
        <v>82</v>
      </c>
      <c r="H300" s="10" t="s">
        <v>1299</v>
      </c>
      <c r="I300" s="10" t="s">
        <v>1300</v>
      </c>
      <c r="J300" s="10" t="s">
        <v>1301</v>
      </c>
      <c r="K300" s="6">
        <v>10</v>
      </c>
      <c r="L300" s="40">
        <v>0</v>
      </c>
      <c r="M300" s="6">
        <v>21.7</v>
      </c>
      <c r="N300" s="6">
        <v>21.93</v>
      </c>
      <c r="O300" s="6">
        <v>1</v>
      </c>
      <c r="P300" s="87">
        <f t="shared" si="41"/>
        <v>42.629999999999995</v>
      </c>
      <c r="Q300" s="41">
        <f t="shared" si="42"/>
        <v>0</v>
      </c>
      <c r="R300" s="42">
        <v>22.45</v>
      </c>
      <c r="S300" s="42">
        <v>5.54</v>
      </c>
      <c r="T300" s="41">
        <f t="shared" si="43"/>
        <v>16.91</v>
      </c>
      <c r="U300" s="42">
        <v>21.96</v>
      </c>
      <c r="V300" s="42">
        <v>2.27</v>
      </c>
      <c r="W300" s="51">
        <f t="shared" si="48"/>
        <v>36.6</v>
      </c>
      <c r="X300" s="41">
        <f t="shared" si="44"/>
        <v>0</v>
      </c>
      <c r="Y300" s="54">
        <v>22.56</v>
      </c>
      <c r="Z300" s="54">
        <v>1</v>
      </c>
      <c r="AA300" s="55">
        <f t="shared" si="45"/>
        <v>21.56</v>
      </c>
      <c r="AB300" s="54">
        <v>22.25</v>
      </c>
      <c r="AC300" s="56">
        <f t="shared" si="40"/>
        <v>43.81</v>
      </c>
      <c r="AD300" s="55">
        <f t="shared" si="46"/>
        <v>0</v>
      </c>
      <c r="AE300" s="54">
        <v>6.48</v>
      </c>
      <c r="AF300" s="54"/>
      <c r="AG300" s="55">
        <f t="shared" si="47"/>
        <v>50.290000000000006</v>
      </c>
    </row>
    <row r="301" spans="1:33" ht="18" customHeight="1" x14ac:dyDescent="0.25">
      <c r="A301" s="3">
        <v>294</v>
      </c>
      <c r="B301" s="3" t="s">
        <v>1336</v>
      </c>
      <c r="C301" s="3">
        <v>794928</v>
      </c>
      <c r="D301" s="3" t="s">
        <v>1302</v>
      </c>
      <c r="E301" s="3" t="s">
        <v>1200</v>
      </c>
      <c r="F301" s="3" t="s">
        <v>1303</v>
      </c>
      <c r="G301" s="36" t="s">
        <v>2192</v>
      </c>
      <c r="H301" s="28">
        <v>45926945</v>
      </c>
      <c r="I301" s="3" t="s">
        <v>1304</v>
      </c>
      <c r="J301" s="10">
        <v>1717320194</v>
      </c>
      <c r="K301" s="6">
        <v>17</v>
      </c>
      <c r="L301" s="40">
        <v>0</v>
      </c>
      <c r="M301" s="6">
        <v>21.7</v>
      </c>
      <c r="N301" s="6">
        <v>21.93</v>
      </c>
      <c r="O301" s="6">
        <v>1</v>
      </c>
      <c r="P301" s="87">
        <f t="shared" si="41"/>
        <v>42.629999999999995</v>
      </c>
      <c r="Q301" s="41">
        <f t="shared" si="42"/>
        <v>0</v>
      </c>
      <c r="R301" s="42">
        <v>22.45</v>
      </c>
      <c r="S301" s="42">
        <v>5.54</v>
      </c>
      <c r="T301" s="41">
        <f t="shared" si="43"/>
        <v>16.91</v>
      </c>
      <c r="U301" s="42">
        <v>21.96</v>
      </c>
      <c r="V301" s="42">
        <v>2.27</v>
      </c>
      <c r="W301" s="51">
        <f t="shared" si="48"/>
        <v>36.6</v>
      </c>
      <c r="X301" s="41">
        <f t="shared" si="44"/>
        <v>0</v>
      </c>
      <c r="Y301" s="54">
        <v>22.56</v>
      </c>
      <c r="Z301" s="54">
        <v>1</v>
      </c>
      <c r="AA301" s="55">
        <f t="shared" si="45"/>
        <v>21.56</v>
      </c>
      <c r="AB301" s="54">
        <v>22.25</v>
      </c>
      <c r="AC301" s="56">
        <f t="shared" si="40"/>
        <v>43.81</v>
      </c>
      <c r="AD301" s="55">
        <f t="shared" si="46"/>
        <v>0</v>
      </c>
      <c r="AE301" s="54">
        <v>6.48</v>
      </c>
      <c r="AF301" s="54"/>
      <c r="AG301" s="55">
        <f t="shared" si="47"/>
        <v>50.290000000000006</v>
      </c>
    </row>
    <row r="302" spans="1:33" ht="18" hidden="1" customHeight="1" x14ac:dyDescent="0.25">
      <c r="A302" s="3">
        <v>295</v>
      </c>
      <c r="B302" s="3" t="s">
        <v>1336</v>
      </c>
      <c r="C302" s="4" t="s">
        <v>1305</v>
      </c>
      <c r="D302" s="4" t="s">
        <v>1306</v>
      </c>
      <c r="E302" s="10" t="s">
        <v>1307</v>
      </c>
      <c r="F302" s="10" t="s">
        <v>1298</v>
      </c>
      <c r="G302" s="4" t="s">
        <v>196</v>
      </c>
      <c r="H302" s="4" t="s">
        <v>1308</v>
      </c>
      <c r="I302" s="4" t="s">
        <v>1309</v>
      </c>
      <c r="J302" s="4" t="s">
        <v>1310</v>
      </c>
      <c r="K302" s="6">
        <v>206</v>
      </c>
      <c r="L302" s="40">
        <v>0</v>
      </c>
      <c r="M302" s="6">
        <v>21.7</v>
      </c>
      <c r="N302" s="6">
        <v>21.93</v>
      </c>
      <c r="O302" s="6">
        <v>1</v>
      </c>
      <c r="P302" s="87">
        <v>0</v>
      </c>
      <c r="Q302" s="41">
        <f t="shared" si="42"/>
        <v>42.629999999999995</v>
      </c>
      <c r="R302" s="42">
        <v>22.45</v>
      </c>
      <c r="S302" s="42">
        <v>5.54</v>
      </c>
      <c r="T302" s="41">
        <f t="shared" si="43"/>
        <v>59.54</v>
      </c>
      <c r="U302" s="42">
        <v>21.96</v>
      </c>
      <c r="V302" s="42">
        <v>2.27</v>
      </c>
      <c r="W302" s="51">
        <f t="shared" si="48"/>
        <v>79.23</v>
      </c>
      <c r="X302" s="41">
        <f t="shared" si="44"/>
        <v>0</v>
      </c>
      <c r="Y302" s="54">
        <v>22.56</v>
      </c>
      <c r="Z302" s="54">
        <v>1</v>
      </c>
      <c r="AA302" s="55">
        <f t="shared" si="45"/>
        <v>21.56</v>
      </c>
      <c r="AB302" s="54">
        <v>22.25</v>
      </c>
      <c r="AC302" s="56">
        <f t="shared" si="40"/>
        <v>43.81</v>
      </c>
      <c r="AD302" s="55">
        <f t="shared" si="46"/>
        <v>0</v>
      </c>
      <c r="AE302" s="54">
        <v>6.48</v>
      </c>
      <c r="AF302" s="54">
        <v>60</v>
      </c>
      <c r="AG302" s="55">
        <f t="shared" si="47"/>
        <v>110.29</v>
      </c>
    </row>
    <row r="303" spans="1:33" ht="18" customHeight="1" x14ac:dyDescent="0.25">
      <c r="A303" s="3">
        <v>296</v>
      </c>
      <c r="B303" s="3" t="s">
        <v>1336</v>
      </c>
      <c r="C303" s="137" t="s">
        <v>1311</v>
      </c>
      <c r="D303" s="4" t="s">
        <v>1312</v>
      </c>
      <c r="E303" s="10" t="s">
        <v>233</v>
      </c>
      <c r="F303" s="10" t="s">
        <v>1313</v>
      </c>
      <c r="G303" s="4" t="s">
        <v>196</v>
      </c>
      <c r="H303" s="4" t="s">
        <v>1314</v>
      </c>
      <c r="I303" s="4" t="s">
        <v>1315</v>
      </c>
      <c r="J303" s="4" t="s">
        <v>1316</v>
      </c>
      <c r="K303" s="6">
        <v>206</v>
      </c>
      <c r="L303" s="40">
        <v>0</v>
      </c>
      <c r="M303" s="6">
        <v>21.7</v>
      </c>
      <c r="N303" s="6">
        <v>21.93</v>
      </c>
      <c r="O303" s="6">
        <v>1</v>
      </c>
      <c r="P303" s="87">
        <f t="shared" si="41"/>
        <v>42.629999999999995</v>
      </c>
      <c r="Q303" s="41">
        <f t="shared" si="42"/>
        <v>0</v>
      </c>
      <c r="R303" s="42">
        <v>22.45</v>
      </c>
      <c r="S303" s="42">
        <v>5.54</v>
      </c>
      <c r="T303" s="41">
        <f t="shared" si="43"/>
        <v>16.91</v>
      </c>
      <c r="U303" s="42">
        <v>21.96</v>
      </c>
      <c r="V303" s="42">
        <v>2.27</v>
      </c>
      <c r="W303" s="51">
        <f t="shared" si="48"/>
        <v>36.6</v>
      </c>
      <c r="X303" s="41">
        <f t="shared" si="44"/>
        <v>0</v>
      </c>
      <c r="Y303" s="54">
        <v>22.56</v>
      </c>
      <c r="Z303" s="54">
        <v>1</v>
      </c>
      <c r="AA303" s="55">
        <f t="shared" si="45"/>
        <v>21.56</v>
      </c>
      <c r="AB303" s="54">
        <v>22.25</v>
      </c>
      <c r="AC303" s="56">
        <f t="shared" si="40"/>
        <v>43.81</v>
      </c>
      <c r="AD303" s="55">
        <f t="shared" si="46"/>
        <v>0</v>
      </c>
      <c r="AE303" s="54">
        <v>6.48</v>
      </c>
      <c r="AF303" s="54"/>
      <c r="AG303" s="55">
        <f t="shared" si="47"/>
        <v>50.290000000000006</v>
      </c>
    </row>
    <row r="304" spans="1:33" ht="18" customHeight="1" x14ac:dyDescent="0.25">
      <c r="A304" s="3">
        <v>297</v>
      </c>
      <c r="B304" s="3" t="s">
        <v>1336</v>
      </c>
      <c r="C304" s="7" t="s">
        <v>1317</v>
      </c>
      <c r="D304" s="7" t="s">
        <v>46</v>
      </c>
      <c r="E304" s="7" t="s">
        <v>0</v>
      </c>
      <c r="F304" s="7" t="s">
        <v>1229</v>
      </c>
      <c r="G304" s="7" t="s">
        <v>196</v>
      </c>
      <c r="H304" s="7" t="s">
        <v>1318</v>
      </c>
      <c r="I304" s="7" t="s">
        <v>1319</v>
      </c>
      <c r="J304" s="7" t="s">
        <v>1320</v>
      </c>
      <c r="K304" s="6">
        <v>206</v>
      </c>
      <c r="L304" s="40">
        <v>0</v>
      </c>
      <c r="M304" s="6">
        <v>21.7</v>
      </c>
      <c r="N304" s="6">
        <v>21.93</v>
      </c>
      <c r="O304" s="6">
        <v>1</v>
      </c>
      <c r="P304" s="87">
        <f t="shared" si="41"/>
        <v>42.629999999999995</v>
      </c>
      <c r="Q304" s="41">
        <f t="shared" si="42"/>
        <v>0</v>
      </c>
      <c r="R304" s="42">
        <v>22.45</v>
      </c>
      <c r="S304" s="42">
        <v>5.54</v>
      </c>
      <c r="T304" s="41">
        <f t="shared" si="43"/>
        <v>16.91</v>
      </c>
      <c r="U304" s="42">
        <v>21.96</v>
      </c>
      <c r="V304" s="42">
        <v>2.27</v>
      </c>
      <c r="W304" s="51">
        <f t="shared" si="48"/>
        <v>36.6</v>
      </c>
      <c r="X304" s="41">
        <f t="shared" si="44"/>
        <v>0</v>
      </c>
      <c r="Y304" s="54">
        <v>22.56</v>
      </c>
      <c r="Z304" s="54">
        <v>1</v>
      </c>
      <c r="AA304" s="55">
        <f t="shared" si="45"/>
        <v>21.56</v>
      </c>
      <c r="AB304" s="54">
        <v>22.25</v>
      </c>
      <c r="AC304" s="56">
        <f t="shared" si="40"/>
        <v>43.81</v>
      </c>
      <c r="AD304" s="55">
        <f t="shared" si="46"/>
        <v>0</v>
      </c>
      <c r="AE304" s="54">
        <v>6.48</v>
      </c>
      <c r="AF304" s="54"/>
      <c r="AG304" s="55">
        <f t="shared" si="47"/>
        <v>50.290000000000006</v>
      </c>
    </row>
    <row r="305" spans="1:33" ht="18" customHeight="1" x14ac:dyDescent="0.25">
      <c r="A305" s="3">
        <v>298</v>
      </c>
      <c r="B305" s="3" t="s">
        <v>1336</v>
      </c>
      <c r="C305" s="10" t="s">
        <v>1321</v>
      </c>
      <c r="D305" s="10" t="s">
        <v>1322</v>
      </c>
      <c r="E305" s="10" t="s">
        <v>915</v>
      </c>
      <c r="F305" s="10" t="s">
        <v>1323</v>
      </c>
      <c r="G305" s="10" t="s">
        <v>196</v>
      </c>
      <c r="H305" s="10" t="s">
        <v>1324</v>
      </c>
      <c r="I305" s="10" t="s">
        <v>1325</v>
      </c>
      <c r="J305" s="10" t="s">
        <v>1326</v>
      </c>
      <c r="K305" s="6">
        <v>206</v>
      </c>
      <c r="L305" s="40">
        <v>0</v>
      </c>
      <c r="M305" s="6">
        <v>21.7</v>
      </c>
      <c r="N305" s="6">
        <v>21.93</v>
      </c>
      <c r="O305" s="6">
        <v>1</v>
      </c>
      <c r="P305" s="87">
        <f t="shared" si="41"/>
        <v>42.629999999999995</v>
      </c>
      <c r="Q305" s="41">
        <f t="shared" si="42"/>
        <v>0</v>
      </c>
      <c r="R305" s="42">
        <v>22.45</v>
      </c>
      <c r="S305" s="42">
        <v>5.54</v>
      </c>
      <c r="T305" s="41">
        <f t="shared" si="43"/>
        <v>16.91</v>
      </c>
      <c r="U305" s="42">
        <v>21.96</v>
      </c>
      <c r="V305" s="42">
        <v>2.27</v>
      </c>
      <c r="W305" s="51">
        <f t="shared" si="48"/>
        <v>36.6</v>
      </c>
      <c r="X305" s="41">
        <f t="shared" si="44"/>
        <v>0</v>
      </c>
      <c r="Y305" s="54">
        <v>22.56</v>
      </c>
      <c r="Z305" s="54">
        <v>1</v>
      </c>
      <c r="AA305" s="55">
        <f t="shared" si="45"/>
        <v>21.56</v>
      </c>
      <c r="AB305" s="54">
        <v>22.25</v>
      </c>
      <c r="AC305" s="56">
        <f t="shared" si="40"/>
        <v>43.81</v>
      </c>
      <c r="AD305" s="55">
        <f t="shared" si="46"/>
        <v>0</v>
      </c>
      <c r="AE305" s="54">
        <v>6.48</v>
      </c>
      <c r="AF305" s="54"/>
      <c r="AG305" s="55">
        <f t="shared" si="47"/>
        <v>50.290000000000006</v>
      </c>
    </row>
    <row r="306" spans="1:33" ht="18" customHeight="1" x14ac:dyDescent="0.25">
      <c r="A306" s="3">
        <v>299</v>
      </c>
      <c r="B306" s="3" t="s">
        <v>1336</v>
      </c>
      <c r="C306" s="10" t="s">
        <v>1327</v>
      </c>
      <c r="D306" s="10" t="s">
        <v>86</v>
      </c>
      <c r="E306" s="10" t="s">
        <v>1029</v>
      </c>
      <c r="F306" s="10" t="s">
        <v>1323</v>
      </c>
      <c r="G306" s="10" t="s">
        <v>196</v>
      </c>
      <c r="H306" s="10" t="s">
        <v>1328</v>
      </c>
      <c r="I306" s="10" t="s">
        <v>1329</v>
      </c>
      <c r="J306" s="10" t="s">
        <v>1330</v>
      </c>
      <c r="K306" s="6">
        <v>206</v>
      </c>
      <c r="L306" s="40">
        <v>0</v>
      </c>
      <c r="M306" s="6">
        <v>21.7</v>
      </c>
      <c r="N306" s="6">
        <v>21.93</v>
      </c>
      <c r="O306" s="6">
        <v>1</v>
      </c>
      <c r="P306" s="87">
        <f t="shared" si="41"/>
        <v>42.629999999999995</v>
      </c>
      <c r="Q306" s="41">
        <f t="shared" si="42"/>
        <v>0</v>
      </c>
      <c r="R306" s="42">
        <v>22.45</v>
      </c>
      <c r="S306" s="42">
        <v>5.54</v>
      </c>
      <c r="T306" s="41">
        <f t="shared" si="43"/>
        <v>16.91</v>
      </c>
      <c r="U306" s="42">
        <v>21.96</v>
      </c>
      <c r="V306" s="42">
        <v>2.27</v>
      </c>
      <c r="W306" s="51">
        <f t="shared" si="48"/>
        <v>36.6</v>
      </c>
      <c r="X306" s="41">
        <f t="shared" si="44"/>
        <v>0</v>
      </c>
      <c r="Y306" s="54">
        <v>22.56</v>
      </c>
      <c r="Z306" s="54">
        <v>1</v>
      </c>
      <c r="AA306" s="55">
        <f t="shared" si="45"/>
        <v>21.56</v>
      </c>
      <c r="AB306" s="54">
        <v>22.25</v>
      </c>
      <c r="AC306" s="56">
        <f t="shared" si="40"/>
        <v>43.81</v>
      </c>
      <c r="AD306" s="55">
        <f t="shared" si="46"/>
        <v>0</v>
      </c>
      <c r="AE306" s="54">
        <v>6.48</v>
      </c>
      <c r="AF306" s="54"/>
      <c r="AG306" s="55">
        <f t="shared" si="47"/>
        <v>50.290000000000006</v>
      </c>
    </row>
    <row r="307" spans="1:33" ht="18" customHeight="1" x14ac:dyDescent="0.25">
      <c r="A307" s="3">
        <v>300</v>
      </c>
      <c r="B307" s="3" t="s">
        <v>1336</v>
      </c>
      <c r="C307" s="10" t="s">
        <v>1331</v>
      </c>
      <c r="D307" s="32" t="s">
        <v>1119</v>
      </c>
      <c r="E307" s="32" t="s">
        <v>717</v>
      </c>
      <c r="F307" s="10" t="s">
        <v>1332</v>
      </c>
      <c r="G307" s="10" t="s">
        <v>196</v>
      </c>
      <c r="H307" s="10" t="s">
        <v>1333</v>
      </c>
      <c r="I307" s="10" t="s">
        <v>1334</v>
      </c>
      <c r="J307" s="10" t="s">
        <v>1335</v>
      </c>
      <c r="K307" s="6">
        <v>206</v>
      </c>
      <c r="L307" s="40">
        <v>0</v>
      </c>
      <c r="M307" s="6">
        <v>21.7</v>
      </c>
      <c r="N307" s="6">
        <v>21.93</v>
      </c>
      <c r="O307" s="6">
        <v>1</v>
      </c>
      <c r="P307" s="87">
        <f t="shared" si="41"/>
        <v>42.629999999999995</v>
      </c>
      <c r="Q307" s="41">
        <f t="shared" si="42"/>
        <v>0</v>
      </c>
      <c r="R307" s="42">
        <v>22.45</v>
      </c>
      <c r="S307" s="42">
        <v>5.54</v>
      </c>
      <c r="T307" s="41">
        <f t="shared" si="43"/>
        <v>16.91</v>
      </c>
      <c r="U307" s="42">
        <v>21.96</v>
      </c>
      <c r="V307" s="42">
        <v>2.27</v>
      </c>
      <c r="W307" s="51">
        <f t="shared" si="48"/>
        <v>36.6</v>
      </c>
      <c r="X307" s="41">
        <f t="shared" si="44"/>
        <v>0</v>
      </c>
      <c r="Y307" s="54">
        <v>22.56</v>
      </c>
      <c r="Z307" s="54">
        <v>1</v>
      </c>
      <c r="AA307" s="55">
        <f t="shared" si="45"/>
        <v>21.56</v>
      </c>
      <c r="AB307" s="54">
        <v>22.25</v>
      </c>
      <c r="AC307" s="56">
        <f t="shared" si="40"/>
        <v>43.81</v>
      </c>
      <c r="AD307" s="55">
        <f t="shared" si="46"/>
        <v>0</v>
      </c>
      <c r="AE307" s="54">
        <v>6.48</v>
      </c>
      <c r="AF307" s="54"/>
      <c r="AG307" s="55">
        <f t="shared" si="47"/>
        <v>50.290000000000006</v>
      </c>
    </row>
    <row r="308" spans="1:33" ht="18" customHeight="1" x14ac:dyDescent="0.25">
      <c r="A308" s="3">
        <v>301</v>
      </c>
      <c r="B308" s="3" t="s">
        <v>1461</v>
      </c>
      <c r="C308" s="10">
        <v>802450</v>
      </c>
      <c r="D308" s="10" t="s">
        <v>1337</v>
      </c>
      <c r="E308" s="10" t="s">
        <v>1</v>
      </c>
      <c r="F308" s="10" t="s">
        <v>1338</v>
      </c>
      <c r="G308" s="32" t="s">
        <v>82</v>
      </c>
      <c r="H308" s="10" t="s">
        <v>1339</v>
      </c>
      <c r="I308" s="10" t="s">
        <v>1340</v>
      </c>
      <c r="J308" s="10" t="s">
        <v>1341</v>
      </c>
      <c r="K308" s="6">
        <v>10</v>
      </c>
      <c r="L308" s="40">
        <v>0</v>
      </c>
      <c r="M308" s="6">
        <v>21.7</v>
      </c>
      <c r="N308" s="6">
        <v>21.93</v>
      </c>
      <c r="O308" s="6">
        <v>1</v>
      </c>
      <c r="P308" s="87">
        <f t="shared" si="41"/>
        <v>42.629999999999995</v>
      </c>
      <c r="Q308" s="41">
        <f t="shared" si="42"/>
        <v>0</v>
      </c>
      <c r="R308" s="42">
        <v>22.45</v>
      </c>
      <c r="S308" s="42">
        <v>5.54</v>
      </c>
      <c r="T308" s="41">
        <f t="shared" si="43"/>
        <v>16.91</v>
      </c>
      <c r="U308" s="42">
        <v>21.96</v>
      </c>
      <c r="V308" s="42">
        <v>2.27</v>
      </c>
      <c r="W308" s="51">
        <f t="shared" si="48"/>
        <v>36.6</v>
      </c>
      <c r="X308" s="41">
        <f t="shared" si="44"/>
        <v>0</v>
      </c>
      <c r="Y308" s="54">
        <v>22.56</v>
      </c>
      <c r="Z308" s="54">
        <v>1</v>
      </c>
      <c r="AA308" s="55">
        <f t="shared" si="45"/>
        <v>21.56</v>
      </c>
      <c r="AB308" s="54">
        <v>22.25</v>
      </c>
      <c r="AC308" s="56">
        <f t="shared" si="40"/>
        <v>43.81</v>
      </c>
      <c r="AD308" s="55">
        <f t="shared" si="46"/>
        <v>0</v>
      </c>
      <c r="AE308" s="54">
        <v>6.48</v>
      </c>
      <c r="AF308" s="54"/>
      <c r="AG308" s="55">
        <f t="shared" si="47"/>
        <v>50.290000000000006</v>
      </c>
    </row>
    <row r="309" spans="1:33" ht="18" customHeight="1" x14ac:dyDescent="0.25">
      <c r="A309" s="3">
        <v>302</v>
      </c>
      <c r="B309" s="3" t="s">
        <v>1461</v>
      </c>
      <c r="C309" s="10">
        <v>620228</v>
      </c>
      <c r="D309" s="10" t="s">
        <v>1342</v>
      </c>
      <c r="E309" s="10" t="s">
        <v>57</v>
      </c>
      <c r="F309" s="10" t="s">
        <v>1343</v>
      </c>
      <c r="G309" s="32" t="s">
        <v>82</v>
      </c>
      <c r="H309" s="10" t="s">
        <v>1344</v>
      </c>
      <c r="I309" s="10" t="s">
        <v>1345</v>
      </c>
      <c r="J309" s="10" t="s">
        <v>1346</v>
      </c>
      <c r="K309" s="6">
        <v>10</v>
      </c>
      <c r="L309" s="40">
        <v>0</v>
      </c>
      <c r="M309" s="6">
        <v>21.7</v>
      </c>
      <c r="N309" s="6">
        <v>21.93</v>
      </c>
      <c r="O309" s="6">
        <v>1</v>
      </c>
      <c r="P309" s="87">
        <f t="shared" si="41"/>
        <v>42.629999999999995</v>
      </c>
      <c r="Q309" s="41">
        <f t="shared" si="42"/>
        <v>0</v>
      </c>
      <c r="R309" s="42">
        <v>22.45</v>
      </c>
      <c r="S309" s="42">
        <v>5.54</v>
      </c>
      <c r="T309" s="41">
        <f t="shared" si="43"/>
        <v>16.91</v>
      </c>
      <c r="U309" s="42">
        <v>21.96</v>
      </c>
      <c r="V309" s="42">
        <v>2.27</v>
      </c>
      <c r="W309" s="51">
        <f t="shared" si="48"/>
        <v>36.6</v>
      </c>
      <c r="X309" s="41">
        <f t="shared" si="44"/>
        <v>0</v>
      </c>
      <c r="Y309" s="54">
        <v>22.56</v>
      </c>
      <c r="Z309" s="54">
        <v>1</v>
      </c>
      <c r="AA309" s="55">
        <f t="shared" si="45"/>
        <v>21.56</v>
      </c>
      <c r="AB309" s="54">
        <v>22.25</v>
      </c>
      <c r="AC309" s="56">
        <f t="shared" si="40"/>
        <v>43.81</v>
      </c>
      <c r="AD309" s="55">
        <f t="shared" si="46"/>
        <v>0</v>
      </c>
      <c r="AE309" s="54">
        <v>6.48</v>
      </c>
      <c r="AF309" s="54"/>
      <c r="AG309" s="55">
        <f t="shared" si="47"/>
        <v>50.290000000000006</v>
      </c>
    </row>
    <row r="310" spans="1:33" ht="18" customHeight="1" x14ac:dyDescent="0.25">
      <c r="A310" s="3">
        <v>303</v>
      </c>
      <c r="B310" s="3" t="s">
        <v>1461</v>
      </c>
      <c r="C310" s="10">
        <v>799467</v>
      </c>
      <c r="D310" s="10" t="s">
        <v>1347</v>
      </c>
      <c r="E310" s="10" t="s">
        <v>1348</v>
      </c>
      <c r="F310" s="10" t="s">
        <v>1349</v>
      </c>
      <c r="G310" s="32" t="s">
        <v>82</v>
      </c>
      <c r="H310" s="10" t="s">
        <v>1350</v>
      </c>
      <c r="I310" s="10" t="s">
        <v>1351</v>
      </c>
      <c r="J310" s="10">
        <v>1750918367</v>
      </c>
      <c r="K310" s="6">
        <v>10</v>
      </c>
      <c r="L310" s="40">
        <v>0</v>
      </c>
      <c r="M310" s="6">
        <v>21.7</v>
      </c>
      <c r="N310" s="6">
        <v>21.93</v>
      </c>
      <c r="O310" s="6">
        <v>1</v>
      </c>
      <c r="P310" s="87">
        <f t="shared" si="41"/>
        <v>42.629999999999995</v>
      </c>
      <c r="Q310" s="41">
        <f t="shared" si="42"/>
        <v>0</v>
      </c>
      <c r="R310" s="42">
        <v>22.45</v>
      </c>
      <c r="S310" s="42">
        <v>5.54</v>
      </c>
      <c r="T310" s="41">
        <f t="shared" si="43"/>
        <v>16.91</v>
      </c>
      <c r="U310" s="42">
        <v>21.96</v>
      </c>
      <c r="V310" s="42">
        <v>2.27</v>
      </c>
      <c r="W310" s="51">
        <f t="shared" si="48"/>
        <v>36.6</v>
      </c>
      <c r="X310" s="41">
        <f t="shared" si="44"/>
        <v>0</v>
      </c>
      <c r="Y310" s="54">
        <v>22.56</v>
      </c>
      <c r="Z310" s="54">
        <v>1</v>
      </c>
      <c r="AA310" s="55">
        <f t="shared" si="45"/>
        <v>21.56</v>
      </c>
      <c r="AB310" s="54">
        <v>22.25</v>
      </c>
      <c r="AC310" s="56">
        <f t="shared" si="40"/>
        <v>43.81</v>
      </c>
      <c r="AD310" s="55">
        <f t="shared" si="46"/>
        <v>0</v>
      </c>
      <c r="AE310" s="54">
        <v>6.48</v>
      </c>
      <c r="AF310" s="54"/>
      <c r="AG310" s="55">
        <f t="shared" si="47"/>
        <v>50.290000000000006</v>
      </c>
    </row>
    <row r="311" spans="1:33" ht="18" customHeight="1" x14ac:dyDescent="0.25">
      <c r="A311" s="3">
        <v>304</v>
      </c>
      <c r="B311" s="3" t="s">
        <v>1461</v>
      </c>
      <c r="C311" s="10">
        <v>652033</v>
      </c>
      <c r="D311" s="10" t="s">
        <v>414</v>
      </c>
      <c r="E311" s="10" t="s">
        <v>266</v>
      </c>
      <c r="F311" s="10" t="s">
        <v>1352</v>
      </c>
      <c r="G311" s="32" t="s">
        <v>508</v>
      </c>
      <c r="H311" s="12">
        <v>403060025060</v>
      </c>
      <c r="I311" s="10" t="s">
        <v>1353</v>
      </c>
      <c r="J311" s="10" t="s">
        <v>1354</v>
      </c>
      <c r="K311" s="6">
        <v>227</v>
      </c>
      <c r="L311" s="40">
        <v>0</v>
      </c>
      <c r="M311" s="6">
        <v>21.7</v>
      </c>
      <c r="N311" s="6">
        <v>21.93</v>
      </c>
      <c r="O311" s="6">
        <v>1</v>
      </c>
      <c r="P311" s="87">
        <f t="shared" si="41"/>
        <v>42.629999999999995</v>
      </c>
      <c r="Q311" s="41">
        <f t="shared" si="42"/>
        <v>0</v>
      </c>
      <c r="R311" s="42">
        <v>22.45</v>
      </c>
      <c r="S311" s="42">
        <v>5.54</v>
      </c>
      <c r="T311" s="41">
        <f t="shared" si="43"/>
        <v>16.91</v>
      </c>
      <c r="U311" s="42">
        <v>21.96</v>
      </c>
      <c r="V311" s="42">
        <v>2.27</v>
      </c>
      <c r="W311" s="51">
        <f t="shared" si="48"/>
        <v>36.6</v>
      </c>
      <c r="X311" s="41">
        <f t="shared" si="44"/>
        <v>0</v>
      </c>
      <c r="Y311" s="54">
        <v>22.56</v>
      </c>
      <c r="Z311" s="54">
        <v>1</v>
      </c>
      <c r="AA311" s="55">
        <f t="shared" si="45"/>
        <v>21.56</v>
      </c>
      <c r="AB311" s="54">
        <v>22.25</v>
      </c>
      <c r="AC311" s="56">
        <f t="shared" si="40"/>
        <v>43.81</v>
      </c>
      <c r="AD311" s="55">
        <f t="shared" si="46"/>
        <v>0</v>
      </c>
      <c r="AE311" s="54">
        <v>6.48</v>
      </c>
      <c r="AF311" s="54"/>
      <c r="AG311" s="55">
        <f t="shared" si="47"/>
        <v>50.290000000000006</v>
      </c>
    </row>
    <row r="312" spans="1:33" ht="18" customHeight="1" x14ac:dyDescent="0.25">
      <c r="A312" s="3">
        <v>305</v>
      </c>
      <c r="B312" s="3" t="s">
        <v>1461</v>
      </c>
      <c r="C312" s="11">
        <v>801265</v>
      </c>
      <c r="D312" s="10" t="s">
        <v>807</v>
      </c>
      <c r="E312" s="10" t="s">
        <v>915</v>
      </c>
      <c r="F312" s="10" t="s">
        <v>1356</v>
      </c>
      <c r="G312" s="32" t="s">
        <v>508</v>
      </c>
      <c r="H312" s="12">
        <v>403060026049</v>
      </c>
      <c r="I312" s="10" t="s">
        <v>1357</v>
      </c>
      <c r="J312" s="10">
        <v>1755499363</v>
      </c>
      <c r="K312" s="6">
        <v>227</v>
      </c>
      <c r="L312" s="40">
        <v>0</v>
      </c>
      <c r="M312" s="6">
        <v>21.7</v>
      </c>
      <c r="N312" s="6">
        <v>21.93</v>
      </c>
      <c r="O312" s="6">
        <v>1</v>
      </c>
      <c r="P312" s="87">
        <f t="shared" si="41"/>
        <v>42.629999999999995</v>
      </c>
      <c r="Q312" s="41">
        <f t="shared" si="42"/>
        <v>0</v>
      </c>
      <c r="R312" s="42">
        <v>22.45</v>
      </c>
      <c r="S312" s="42">
        <v>5.54</v>
      </c>
      <c r="T312" s="41">
        <f t="shared" si="43"/>
        <v>16.91</v>
      </c>
      <c r="U312" s="42">
        <v>21.96</v>
      </c>
      <c r="V312" s="42">
        <v>2.27</v>
      </c>
      <c r="W312" s="51">
        <f t="shared" si="48"/>
        <v>36.6</v>
      </c>
      <c r="X312" s="41">
        <f t="shared" si="44"/>
        <v>0</v>
      </c>
      <c r="Y312" s="54">
        <v>22.56</v>
      </c>
      <c r="Z312" s="54">
        <v>1</v>
      </c>
      <c r="AA312" s="55">
        <f t="shared" si="45"/>
        <v>21.56</v>
      </c>
      <c r="AB312" s="54">
        <v>22.25</v>
      </c>
      <c r="AC312" s="56">
        <f t="shared" si="40"/>
        <v>43.81</v>
      </c>
      <c r="AD312" s="55">
        <f t="shared" si="46"/>
        <v>0</v>
      </c>
      <c r="AE312" s="54">
        <v>6.48</v>
      </c>
      <c r="AF312" s="54"/>
      <c r="AG312" s="55">
        <f t="shared" si="47"/>
        <v>50.290000000000006</v>
      </c>
    </row>
    <row r="313" spans="1:33" ht="18" customHeight="1" x14ac:dyDescent="0.25">
      <c r="A313" s="3">
        <v>306</v>
      </c>
      <c r="B313" s="3" t="s">
        <v>1461</v>
      </c>
      <c r="C313" s="10">
        <v>802468</v>
      </c>
      <c r="D313" s="10" t="s">
        <v>43</v>
      </c>
      <c r="E313" s="10" t="s">
        <v>1358</v>
      </c>
      <c r="F313" s="10" t="s">
        <v>1356</v>
      </c>
      <c r="G313" s="32" t="s">
        <v>508</v>
      </c>
      <c r="H313" s="12">
        <v>403060026057</v>
      </c>
      <c r="I313" s="10" t="s">
        <v>1359</v>
      </c>
      <c r="J313" s="10">
        <v>1753115516</v>
      </c>
      <c r="K313" s="6">
        <v>227</v>
      </c>
      <c r="L313" s="40">
        <v>0</v>
      </c>
      <c r="M313" s="6">
        <v>21.7</v>
      </c>
      <c r="N313" s="6">
        <v>21.93</v>
      </c>
      <c r="O313" s="6">
        <v>1</v>
      </c>
      <c r="P313" s="87">
        <f t="shared" si="41"/>
        <v>42.629999999999995</v>
      </c>
      <c r="Q313" s="41">
        <f t="shared" si="42"/>
        <v>0</v>
      </c>
      <c r="R313" s="42">
        <v>22.45</v>
      </c>
      <c r="S313" s="42">
        <v>5.54</v>
      </c>
      <c r="T313" s="41">
        <f t="shared" si="43"/>
        <v>16.91</v>
      </c>
      <c r="U313" s="42">
        <v>21.96</v>
      </c>
      <c r="V313" s="42">
        <v>2.27</v>
      </c>
      <c r="W313" s="51">
        <f t="shared" si="48"/>
        <v>36.6</v>
      </c>
      <c r="X313" s="41">
        <f t="shared" si="44"/>
        <v>0</v>
      </c>
      <c r="Y313" s="54">
        <v>22.56</v>
      </c>
      <c r="Z313" s="54">
        <v>1</v>
      </c>
      <c r="AA313" s="55">
        <f t="shared" si="45"/>
        <v>21.56</v>
      </c>
      <c r="AB313" s="54">
        <v>22.25</v>
      </c>
      <c r="AC313" s="56">
        <f t="shared" si="40"/>
        <v>43.81</v>
      </c>
      <c r="AD313" s="55">
        <f t="shared" si="46"/>
        <v>0</v>
      </c>
      <c r="AE313" s="54">
        <v>6.48</v>
      </c>
      <c r="AF313" s="54"/>
      <c r="AG313" s="55">
        <f t="shared" si="47"/>
        <v>50.290000000000006</v>
      </c>
    </row>
    <row r="314" spans="1:33" ht="18" customHeight="1" x14ac:dyDescent="0.25">
      <c r="A314" s="3">
        <v>307</v>
      </c>
      <c r="B314" s="3" t="s">
        <v>1461</v>
      </c>
      <c r="C314" s="10">
        <v>606817</v>
      </c>
      <c r="D314" s="10" t="s">
        <v>182</v>
      </c>
      <c r="E314" s="10" t="s">
        <v>1360</v>
      </c>
      <c r="F314" s="10" t="s">
        <v>1361</v>
      </c>
      <c r="G314" s="32" t="s">
        <v>508</v>
      </c>
      <c r="H314" s="12">
        <v>403060023505</v>
      </c>
      <c r="I314" s="10" t="s">
        <v>1362</v>
      </c>
      <c r="J314" s="10" t="s">
        <v>1363</v>
      </c>
      <c r="K314" s="6">
        <v>227</v>
      </c>
      <c r="L314" s="40">
        <v>0</v>
      </c>
      <c r="M314" s="6">
        <v>21.7</v>
      </c>
      <c r="N314" s="6">
        <v>21.93</v>
      </c>
      <c r="O314" s="6">
        <v>1</v>
      </c>
      <c r="P314" s="87">
        <f t="shared" si="41"/>
        <v>42.629999999999995</v>
      </c>
      <c r="Q314" s="41">
        <f t="shared" si="42"/>
        <v>0</v>
      </c>
      <c r="R314" s="42">
        <v>22.45</v>
      </c>
      <c r="S314" s="42">
        <v>5.54</v>
      </c>
      <c r="T314" s="41">
        <f t="shared" si="43"/>
        <v>16.91</v>
      </c>
      <c r="U314" s="42">
        <v>21.96</v>
      </c>
      <c r="V314" s="42">
        <v>2.27</v>
      </c>
      <c r="W314" s="51">
        <f t="shared" si="48"/>
        <v>36.6</v>
      </c>
      <c r="X314" s="41">
        <f t="shared" si="44"/>
        <v>0</v>
      </c>
      <c r="Y314" s="54">
        <v>22.56</v>
      </c>
      <c r="Z314" s="54">
        <v>1</v>
      </c>
      <c r="AA314" s="55">
        <f t="shared" si="45"/>
        <v>21.56</v>
      </c>
      <c r="AB314" s="54">
        <v>22.25</v>
      </c>
      <c r="AC314" s="56">
        <f t="shared" ref="AC314:AC341" si="49">+AA314+AB314</f>
        <v>43.81</v>
      </c>
      <c r="AD314" s="55">
        <f t="shared" si="46"/>
        <v>0</v>
      </c>
      <c r="AE314" s="54">
        <v>6.48</v>
      </c>
      <c r="AF314" s="54"/>
      <c r="AG314" s="55">
        <f t="shared" si="47"/>
        <v>50.290000000000006</v>
      </c>
    </row>
    <row r="315" spans="1:33" ht="18" hidden="1" customHeight="1" x14ac:dyDescent="0.25">
      <c r="A315" s="3">
        <v>308</v>
      </c>
      <c r="B315" s="3" t="s">
        <v>1461</v>
      </c>
      <c r="C315" s="10">
        <v>831130</v>
      </c>
      <c r="D315" s="10" t="s">
        <v>1364</v>
      </c>
      <c r="E315" s="10" t="s">
        <v>296</v>
      </c>
      <c r="F315" s="10" t="s">
        <v>1365</v>
      </c>
      <c r="G315" s="32" t="s">
        <v>508</v>
      </c>
      <c r="H315" s="12">
        <v>403060020450</v>
      </c>
      <c r="I315" s="10" t="s">
        <v>1366</v>
      </c>
      <c r="J315" s="10" t="s">
        <v>1367</v>
      </c>
      <c r="K315" s="6">
        <v>227</v>
      </c>
      <c r="L315" s="40">
        <v>0</v>
      </c>
      <c r="M315" s="6">
        <v>21.7</v>
      </c>
      <c r="N315" s="6">
        <v>21.93</v>
      </c>
      <c r="O315" s="6">
        <v>1</v>
      </c>
      <c r="P315" s="87">
        <v>0</v>
      </c>
      <c r="Q315" s="41">
        <f t="shared" si="42"/>
        <v>42.629999999999995</v>
      </c>
      <c r="R315" s="42">
        <v>22.45</v>
      </c>
      <c r="S315" s="42">
        <v>5.54</v>
      </c>
      <c r="T315" s="41">
        <f t="shared" si="43"/>
        <v>59.54</v>
      </c>
      <c r="U315" s="42">
        <v>21.96</v>
      </c>
      <c r="V315" s="42">
        <v>2.27</v>
      </c>
      <c r="W315" s="51">
        <f t="shared" si="48"/>
        <v>79.23</v>
      </c>
      <c r="X315" s="41">
        <f t="shared" si="44"/>
        <v>0</v>
      </c>
      <c r="Y315" s="54">
        <v>22.56</v>
      </c>
      <c r="Z315" s="54">
        <v>1</v>
      </c>
      <c r="AA315" s="55">
        <f t="shared" si="45"/>
        <v>21.56</v>
      </c>
      <c r="AB315" s="54">
        <v>22.25</v>
      </c>
      <c r="AC315" s="56">
        <f t="shared" si="49"/>
        <v>43.81</v>
      </c>
      <c r="AD315" s="55">
        <f t="shared" si="46"/>
        <v>0</v>
      </c>
      <c r="AE315" s="54">
        <v>6.48</v>
      </c>
      <c r="AF315" s="54"/>
      <c r="AG315" s="55">
        <f t="shared" si="47"/>
        <v>50.290000000000006</v>
      </c>
    </row>
    <row r="316" spans="1:33" ht="18" customHeight="1" x14ac:dyDescent="0.25">
      <c r="A316" s="3">
        <v>309</v>
      </c>
      <c r="B316" s="3" t="s">
        <v>1461</v>
      </c>
      <c r="C316" s="10">
        <v>605035</v>
      </c>
      <c r="D316" s="10" t="s">
        <v>388</v>
      </c>
      <c r="E316" s="10" t="s">
        <v>1368</v>
      </c>
      <c r="F316" s="10" t="s">
        <v>1369</v>
      </c>
      <c r="G316" s="32" t="s">
        <v>82</v>
      </c>
      <c r="H316" s="10" t="s">
        <v>1370</v>
      </c>
      <c r="I316" s="10" t="s">
        <v>1371</v>
      </c>
      <c r="J316" s="10" t="s">
        <v>1372</v>
      </c>
      <c r="K316" s="6">
        <v>10</v>
      </c>
      <c r="L316" s="40">
        <v>0</v>
      </c>
      <c r="M316" s="6">
        <v>21.7</v>
      </c>
      <c r="N316" s="6">
        <v>21.93</v>
      </c>
      <c r="O316" s="6">
        <v>1</v>
      </c>
      <c r="P316" s="87">
        <f t="shared" si="41"/>
        <v>42.629999999999995</v>
      </c>
      <c r="Q316" s="41">
        <f t="shared" si="42"/>
        <v>0</v>
      </c>
      <c r="R316" s="42">
        <v>22.45</v>
      </c>
      <c r="S316" s="42">
        <v>5.54</v>
      </c>
      <c r="T316" s="41">
        <f t="shared" si="43"/>
        <v>16.91</v>
      </c>
      <c r="U316" s="42">
        <v>21.96</v>
      </c>
      <c r="V316" s="42">
        <v>2.27</v>
      </c>
      <c r="W316" s="51">
        <f t="shared" si="48"/>
        <v>36.6</v>
      </c>
      <c r="X316" s="41">
        <f t="shared" si="44"/>
        <v>0</v>
      </c>
      <c r="Y316" s="54">
        <v>22.56</v>
      </c>
      <c r="Z316" s="54">
        <v>1</v>
      </c>
      <c r="AA316" s="55">
        <f t="shared" si="45"/>
        <v>21.56</v>
      </c>
      <c r="AB316" s="54">
        <v>22.25</v>
      </c>
      <c r="AC316" s="56">
        <f t="shared" si="49"/>
        <v>43.81</v>
      </c>
      <c r="AD316" s="55">
        <f t="shared" si="46"/>
        <v>0</v>
      </c>
      <c r="AE316" s="54">
        <v>6.48</v>
      </c>
      <c r="AF316" s="54"/>
      <c r="AG316" s="55">
        <f t="shared" si="47"/>
        <v>50.290000000000006</v>
      </c>
    </row>
    <row r="317" spans="1:33" ht="18" hidden="1" customHeight="1" x14ac:dyDescent="0.25">
      <c r="A317" s="3">
        <v>310</v>
      </c>
      <c r="B317" s="3" t="s">
        <v>1461</v>
      </c>
      <c r="C317" s="10">
        <v>715753</v>
      </c>
      <c r="D317" s="10" t="s">
        <v>1373</v>
      </c>
      <c r="E317" s="10" t="s">
        <v>32</v>
      </c>
      <c r="F317" s="10" t="s">
        <v>1374</v>
      </c>
      <c r="G317" s="32" t="s">
        <v>82</v>
      </c>
      <c r="H317" s="10" t="s">
        <v>1375</v>
      </c>
      <c r="I317" s="10" t="s">
        <v>1376</v>
      </c>
      <c r="J317" s="10" t="s">
        <v>1377</v>
      </c>
      <c r="K317" s="6">
        <v>10</v>
      </c>
      <c r="L317" s="40">
        <v>0</v>
      </c>
      <c r="M317" s="6">
        <v>21.7</v>
      </c>
      <c r="N317" s="6">
        <v>21.93</v>
      </c>
      <c r="O317" s="6">
        <v>1</v>
      </c>
      <c r="P317" s="87">
        <v>0</v>
      </c>
      <c r="Q317" s="41">
        <f t="shared" si="42"/>
        <v>42.629999999999995</v>
      </c>
      <c r="R317" s="42">
        <v>22.45</v>
      </c>
      <c r="S317" s="42">
        <v>5.54</v>
      </c>
      <c r="T317" s="41">
        <f t="shared" si="43"/>
        <v>59.54</v>
      </c>
      <c r="U317" s="42">
        <v>21.96</v>
      </c>
      <c r="V317" s="42">
        <v>2.27</v>
      </c>
      <c r="W317" s="51">
        <f t="shared" si="48"/>
        <v>79.23</v>
      </c>
      <c r="X317" s="41">
        <f t="shared" si="44"/>
        <v>0</v>
      </c>
      <c r="Y317" s="54">
        <v>22.56</v>
      </c>
      <c r="Z317" s="54">
        <v>1</v>
      </c>
      <c r="AA317" s="55">
        <f t="shared" si="45"/>
        <v>21.56</v>
      </c>
      <c r="AB317" s="54">
        <v>22.25</v>
      </c>
      <c r="AC317" s="56">
        <f t="shared" si="49"/>
        <v>43.81</v>
      </c>
      <c r="AD317" s="55">
        <f t="shared" si="46"/>
        <v>0</v>
      </c>
      <c r="AE317" s="54">
        <v>6.48</v>
      </c>
      <c r="AF317" s="54"/>
      <c r="AG317" s="55">
        <f t="shared" si="47"/>
        <v>50.290000000000006</v>
      </c>
    </row>
    <row r="318" spans="1:33" ht="18" customHeight="1" x14ac:dyDescent="0.25">
      <c r="A318" s="3">
        <v>311</v>
      </c>
      <c r="B318" s="3" t="s">
        <v>1461</v>
      </c>
      <c r="C318" s="10">
        <v>831121</v>
      </c>
      <c r="D318" s="10" t="s">
        <v>982</v>
      </c>
      <c r="E318" s="10" t="s">
        <v>797</v>
      </c>
      <c r="F318" s="10" t="s">
        <v>1378</v>
      </c>
      <c r="G318" s="32" t="s">
        <v>82</v>
      </c>
      <c r="H318" s="10" t="s">
        <v>1379</v>
      </c>
      <c r="I318" s="10" t="s">
        <v>1380</v>
      </c>
      <c r="J318" s="10" t="s">
        <v>1381</v>
      </c>
      <c r="K318" s="6">
        <v>10</v>
      </c>
      <c r="L318" s="40">
        <v>0</v>
      </c>
      <c r="M318" s="6">
        <v>21.7</v>
      </c>
      <c r="N318" s="6">
        <v>21.93</v>
      </c>
      <c r="O318" s="6">
        <v>1</v>
      </c>
      <c r="P318" s="87">
        <f t="shared" si="41"/>
        <v>42.629999999999995</v>
      </c>
      <c r="Q318" s="41">
        <f t="shared" si="42"/>
        <v>0</v>
      </c>
      <c r="R318" s="42">
        <v>22.45</v>
      </c>
      <c r="S318" s="42">
        <v>5.54</v>
      </c>
      <c r="T318" s="41">
        <f t="shared" si="43"/>
        <v>16.91</v>
      </c>
      <c r="U318" s="42">
        <v>21.96</v>
      </c>
      <c r="V318" s="42">
        <v>2.27</v>
      </c>
      <c r="W318" s="51">
        <f t="shared" si="48"/>
        <v>36.6</v>
      </c>
      <c r="X318" s="41">
        <f t="shared" si="44"/>
        <v>0</v>
      </c>
      <c r="Y318" s="54">
        <v>22.56</v>
      </c>
      <c r="Z318" s="54">
        <v>1</v>
      </c>
      <c r="AA318" s="55">
        <f t="shared" si="45"/>
        <v>21.56</v>
      </c>
      <c r="AB318" s="54">
        <v>22.25</v>
      </c>
      <c r="AC318" s="56">
        <f t="shared" si="49"/>
        <v>43.81</v>
      </c>
      <c r="AD318" s="55">
        <f t="shared" si="46"/>
        <v>0</v>
      </c>
      <c r="AE318" s="54">
        <v>6.48</v>
      </c>
      <c r="AF318" s="54"/>
      <c r="AG318" s="55">
        <f t="shared" si="47"/>
        <v>50.290000000000006</v>
      </c>
    </row>
    <row r="319" spans="1:33" ht="18" customHeight="1" x14ac:dyDescent="0.25">
      <c r="A319" s="3">
        <v>312</v>
      </c>
      <c r="B319" s="3" t="s">
        <v>1461</v>
      </c>
      <c r="C319" s="10">
        <v>794933</v>
      </c>
      <c r="D319" s="10" t="s">
        <v>24</v>
      </c>
      <c r="E319" s="10" t="s">
        <v>797</v>
      </c>
      <c r="F319" s="10" t="s">
        <v>1382</v>
      </c>
      <c r="G319" s="32" t="s">
        <v>508</v>
      </c>
      <c r="H319" s="10" t="s">
        <v>1383</v>
      </c>
      <c r="I319" s="10" t="s">
        <v>1384</v>
      </c>
      <c r="J319" s="10">
        <v>1751118561</v>
      </c>
      <c r="K319" s="6">
        <v>227</v>
      </c>
      <c r="L319" s="40">
        <v>0</v>
      </c>
      <c r="M319" s="6">
        <v>21.7</v>
      </c>
      <c r="N319" s="6">
        <v>21.93</v>
      </c>
      <c r="O319" s="6">
        <v>1</v>
      </c>
      <c r="P319" s="87">
        <f t="shared" si="41"/>
        <v>42.629999999999995</v>
      </c>
      <c r="Q319" s="41">
        <f t="shared" si="42"/>
        <v>0</v>
      </c>
      <c r="R319" s="42">
        <v>22.45</v>
      </c>
      <c r="S319" s="42">
        <v>5.54</v>
      </c>
      <c r="T319" s="41">
        <f t="shared" si="43"/>
        <v>16.91</v>
      </c>
      <c r="U319" s="42">
        <v>21.96</v>
      </c>
      <c r="V319" s="42">
        <v>2.27</v>
      </c>
      <c r="W319" s="51">
        <f t="shared" si="48"/>
        <v>36.6</v>
      </c>
      <c r="X319" s="41">
        <f t="shared" si="44"/>
        <v>0</v>
      </c>
      <c r="Y319" s="54">
        <v>22.56</v>
      </c>
      <c r="Z319" s="54">
        <v>1</v>
      </c>
      <c r="AA319" s="55">
        <f t="shared" si="45"/>
        <v>21.56</v>
      </c>
      <c r="AB319" s="54">
        <v>22.25</v>
      </c>
      <c r="AC319" s="56">
        <f t="shared" si="49"/>
        <v>43.81</v>
      </c>
      <c r="AD319" s="55">
        <f t="shared" si="46"/>
        <v>0</v>
      </c>
      <c r="AE319" s="54">
        <v>6.48</v>
      </c>
      <c r="AF319" s="54"/>
      <c r="AG319" s="55">
        <f t="shared" si="47"/>
        <v>50.290000000000006</v>
      </c>
    </row>
    <row r="320" spans="1:33" ht="18" customHeight="1" x14ac:dyDescent="0.25">
      <c r="A320" s="3">
        <v>313</v>
      </c>
      <c r="B320" s="3" t="s">
        <v>1461</v>
      </c>
      <c r="C320" s="10">
        <v>802466</v>
      </c>
      <c r="D320" s="10" t="s">
        <v>850</v>
      </c>
      <c r="E320" s="10" t="s">
        <v>1385</v>
      </c>
      <c r="F320" s="10" t="s">
        <v>1382</v>
      </c>
      <c r="G320" s="32" t="s">
        <v>508</v>
      </c>
      <c r="H320" s="10" t="s">
        <v>1386</v>
      </c>
      <c r="I320" s="10" t="s">
        <v>1387</v>
      </c>
      <c r="J320" s="10">
        <v>1756171128</v>
      </c>
      <c r="K320" s="6">
        <v>227</v>
      </c>
      <c r="L320" s="40">
        <v>0</v>
      </c>
      <c r="M320" s="6">
        <v>21.7</v>
      </c>
      <c r="N320" s="6">
        <v>21.93</v>
      </c>
      <c r="O320" s="6">
        <v>1</v>
      </c>
      <c r="P320" s="87">
        <f t="shared" si="41"/>
        <v>42.629999999999995</v>
      </c>
      <c r="Q320" s="41">
        <f t="shared" si="42"/>
        <v>0</v>
      </c>
      <c r="R320" s="42">
        <v>22.45</v>
      </c>
      <c r="S320" s="42">
        <v>5.54</v>
      </c>
      <c r="T320" s="41">
        <f t="shared" si="43"/>
        <v>16.91</v>
      </c>
      <c r="U320" s="42">
        <v>21.96</v>
      </c>
      <c r="V320" s="42">
        <v>2.27</v>
      </c>
      <c r="W320" s="51">
        <f t="shared" si="48"/>
        <v>36.6</v>
      </c>
      <c r="X320" s="41">
        <f t="shared" si="44"/>
        <v>0</v>
      </c>
      <c r="Y320" s="54">
        <v>22.56</v>
      </c>
      <c r="Z320" s="54">
        <v>1</v>
      </c>
      <c r="AA320" s="55">
        <f t="shared" si="45"/>
        <v>21.56</v>
      </c>
      <c r="AB320" s="54">
        <v>22.25</v>
      </c>
      <c r="AC320" s="56">
        <f t="shared" si="49"/>
        <v>43.81</v>
      </c>
      <c r="AD320" s="55">
        <f t="shared" si="46"/>
        <v>0</v>
      </c>
      <c r="AE320" s="54">
        <v>6.48</v>
      </c>
      <c r="AF320" s="54"/>
      <c r="AG320" s="55">
        <f t="shared" si="47"/>
        <v>50.290000000000006</v>
      </c>
    </row>
    <row r="321" spans="1:33" ht="18" customHeight="1" x14ac:dyDescent="0.25">
      <c r="A321" s="3">
        <v>314</v>
      </c>
      <c r="B321" s="3" t="s">
        <v>1461</v>
      </c>
      <c r="C321" s="10">
        <v>560676</v>
      </c>
      <c r="D321" s="10" t="s">
        <v>7</v>
      </c>
      <c r="E321" s="10" t="s">
        <v>177</v>
      </c>
      <c r="F321" s="10" t="s">
        <v>1388</v>
      </c>
      <c r="G321" s="32" t="s">
        <v>82</v>
      </c>
      <c r="H321" s="10" t="s">
        <v>1389</v>
      </c>
      <c r="I321" s="10" t="s">
        <v>1390</v>
      </c>
      <c r="J321" s="10" t="s">
        <v>1391</v>
      </c>
      <c r="K321" s="6">
        <v>10</v>
      </c>
      <c r="L321" s="40">
        <v>0</v>
      </c>
      <c r="M321" s="6">
        <v>21.7</v>
      </c>
      <c r="N321" s="6">
        <v>21.93</v>
      </c>
      <c r="O321" s="6">
        <v>1</v>
      </c>
      <c r="P321" s="87">
        <f t="shared" ref="P321:P380" si="50">+L321+M321+N321-O321</f>
        <v>42.629999999999995</v>
      </c>
      <c r="Q321" s="41">
        <f t="shared" ref="Q321:Q380" si="51">+L321+M321+N321-O321-P321</f>
        <v>0</v>
      </c>
      <c r="R321" s="42">
        <v>22.45</v>
      </c>
      <c r="S321" s="42">
        <v>5.54</v>
      </c>
      <c r="T321" s="41">
        <f t="shared" ref="T321:T380" si="52">+Q321+R321-S321</f>
        <v>16.91</v>
      </c>
      <c r="U321" s="42">
        <v>21.96</v>
      </c>
      <c r="V321" s="42">
        <v>2.27</v>
      </c>
      <c r="W321" s="51">
        <f t="shared" si="48"/>
        <v>36.6</v>
      </c>
      <c r="X321" s="41">
        <f t="shared" ref="X321:X380" si="53">+T321+U321-V321-W321</f>
        <v>0</v>
      </c>
      <c r="Y321" s="54">
        <v>22.56</v>
      </c>
      <c r="Z321" s="54">
        <v>1</v>
      </c>
      <c r="AA321" s="55">
        <f t="shared" ref="AA321:AA380" si="54">+X321+Y321-Z321</f>
        <v>21.56</v>
      </c>
      <c r="AB321" s="54">
        <v>22.25</v>
      </c>
      <c r="AC321" s="56">
        <f t="shared" si="49"/>
        <v>43.81</v>
      </c>
      <c r="AD321" s="55">
        <f t="shared" ref="AD321:AD380" si="55">+AA321+AB321-AC321</f>
        <v>0</v>
      </c>
      <c r="AE321" s="54">
        <v>6.48</v>
      </c>
      <c r="AF321" s="54"/>
      <c r="AG321" s="55">
        <f t="shared" ref="AG321:AG380" si="56">+AE321+AC321+AF321</f>
        <v>50.290000000000006</v>
      </c>
    </row>
    <row r="322" spans="1:33" ht="18" customHeight="1" x14ac:dyDescent="0.25">
      <c r="A322" s="3">
        <v>315</v>
      </c>
      <c r="B322" s="3" t="s">
        <v>1461</v>
      </c>
      <c r="C322" s="10">
        <v>799480</v>
      </c>
      <c r="D322" s="10" t="s">
        <v>1392</v>
      </c>
      <c r="E322" s="10" t="s">
        <v>1393</v>
      </c>
      <c r="F322" s="10" t="s">
        <v>1394</v>
      </c>
      <c r="G322" s="32" t="s">
        <v>508</v>
      </c>
      <c r="H322" s="10" t="s">
        <v>1395</v>
      </c>
      <c r="I322" s="10" t="s">
        <v>1396</v>
      </c>
      <c r="J322" s="10">
        <v>1725381188</v>
      </c>
      <c r="K322" s="6">
        <v>227</v>
      </c>
      <c r="L322" s="40">
        <v>0</v>
      </c>
      <c r="M322" s="6">
        <v>21.7</v>
      </c>
      <c r="N322" s="6">
        <v>21.93</v>
      </c>
      <c r="O322" s="6">
        <v>1</v>
      </c>
      <c r="P322" s="87">
        <f t="shared" si="50"/>
        <v>42.629999999999995</v>
      </c>
      <c r="Q322" s="41">
        <f t="shared" si="51"/>
        <v>0</v>
      </c>
      <c r="R322" s="42">
        <v>22.45</v>
      </c>
      <c r="S322" s="42">
        <v>5.54</v>
      </c>
      <c r="T322" s="41">
        <f t="shared" si="52"/>
        <v>16.91</v>
      </c>
      <c r="U322" s="42">
        <v>21.96</v>
      </c>
      <c r="V322" s="42">
        <v>2.27</v>
      </c>
      <c r="W322" s="51">
        <f t="shared" si="48"/>
        <v>36.6</v>
      </c>
      <c r="X322" s="41">
        <f t="shared" si="53"/>
        <v>0</v>
      </c>
      <c r="Y322" s="54">
        <v>22.56</v>
      </c>
      <c r="Z322" s="54">
        <v>1</v>
      </c>
      <c r="AA322" s="55">
        <f t="shared" si="54"/>
        <v>21.56</v>
      </c>
      <c r="AB322" s="54">
        <v>22.25</v>
      </c>
      <c r="AC322" s="56">
        <f t="shared" si="49"/>
        <v>43.81</v>
      </c>
      <c r="AD322" s="55">
        <f t="shared" si="55"/>
        <v>0</v>
      </c>
      <c r="AE322" s="54">
        <v>6.48</v>
      </c>
      <c r="AF322" s="54"/>
      <c r="AG322" s="55">
        <f t="shared" si="56"/>
        <v>50.290000000000006</v>
      </c>
    </row>
    <row r="323" spans="1:33" ht="18" customHeight="1" x14ac:dyDescent="0.25">
      <c r="A323" s="3">
        <v>316</v>
      </c>
      <c r="B323" s="3" t="s">
        <v>1461</v>
      </c>
      <c r="C323" s="10">
        <v>609863</v>
      </c>
      <c r="D323" s="10" t="s">
        <v>1397</v>
      </c>
      <c r="E323" s="10" t="s">
        <v>311</v>
      </c>
      <c r="F323" s="10" t="s">
        <v>1398</v>
      </c>
      <c r="G323" s="32" t="s">
        <v>82</v>
      </c>
      <c r="H323" s="10" t="s">
        <v>1399</v>
      </c>
      <c r="I323" s="10" t="s">
        <v>1400</v>
      </c>
      <c r="J323" s="10" t="s">
        <v>1401</v>
      </c>
      <c r="K323" s="6">
        <v>10</v>
      </c>
      <c r="L323" s="40">
        <v>0</v>
      </c>
      <c r="M323" s="6">
        <v>21.7</v>
      </c>
      <c r="N323" s="6">
        <v>21.93</v>
      </c>
      <c r="O323" s="6">
        <v>1</v>
      </c>
      <c r="P323" s="87">
        <f t="shared" si="50"/>
        <v>42.629999999999995</v>
      </c>
      <c r="Q323" s="41">
        <f t="shared" si="51"/>
        <v>0</v>
      </c>
      <c r="R323" s="42">
        <v>22.45</v>
      </c>
      <c r="S323" s="42">
        <v>5.54</v>
      </c>
      <c r="T323" s="41">
        <f t="shared" si="52"/>
        <v>16.91</v>
      </c>
      <c r="U323" s="42">
        <v>21.96</v>
      </c>
      <c r="V323" s="42">
        <v>2.27</v>
      </c>
      <c r="W323" s="51">
        <f t="shared" si="48"/>
        <v>36.6</v>
      </c>
      <c r="X323" s="41">
        <f t="shared" si="53"/>
        <v>0</v>
      </c>
      <c r="Y323" s="54">
        <v>22.56</v>
      </c>
      <c r="Z323" s="54">
        <v>1</v>
      </c>
      <c r="AA323" s="55">
        <f t="shared" si="54"/>
        <v>21.56</v>
      </c>
      <c r="AB323" s="54">
        <v>22.25</v>
      </c>
      <c r="AC323" s="56">
        <f t="shared" si="49"/>
        <v>43.81</v>
      </c>
      <c r="AD323" s="55">
        <f t="shared" si="55"/>
        <v>0</v>
      </c>
      <c r="AE323" s="54">
        <v>6.48</v>
      </c>
      <c r="AF323" s="54"/>
      <c r="AG323" s="55">
        <f t="shared" si="56"/>
        <v>50.290000000000006</v>
      </c>
    </row>
    <row r="324" spans="1:33" ht="18" hidden="1" customHeight="1" x14ac:dyDescent="0.25">
      <c r="A324" s="3">
        <v>317</v>
      </c>
      <c r="B324" s="3" t="s">
        <v>1461</v>
      </c>
      <c r="C324" s="4" t="s">
        <v>1402</v>
      </c>
      <c r="D324" s="4" t="s">
        <v>1403</v>
      </c>
      <c r="E324" s="10" t="s">
        <v>1404</v>
      </c>
      <c r="F324" s="10" t="s">
        <v>1405</v>
      </c>
      <c r="G324" s="4" t="s">
        <v>196</v>
      </c>
      <c r="H324" s="4" t="s">
        <v>1406</v>
      </c>
      <c r="I324" s="4" t="s">
        <v>1407</v>
      </c>
      <c r="J324" s="4" t="s">
        <v>1408</v>
      </c>
      <c r="K324" s="6">
        <v>206</v>
      </c>
      <c r="L324" s="40">
        <v>0</v>
      </c>
      <c r="M324" s="6">
        <v>21.7</v>
      </c>
      <c r="N324" s="6">
        <v>21.93</v>
      </c>
      <c r="O324" s="6">
        <v>1</v>
      </c>
      <c r="P324" s="87">
        <v>0</v>
      </c>
      <c r="Q324" s="41">
        <f t="shared" si="51"/>
        <v>42.629999999999995</v>
      </c>
      <c r="R324" s="42">
        <v>22.45</v>
      </c>
      <c r="S324" s="42">
        <v>5.54</v>
      </c>
      <c r="T324" s="41">
        <f t="shared" si="52"/>
        <v>59.54</v>
      </c>
      <c r="U324" s="42">
        <v>21.96</v>
      </c>
      <c r="V324" s="42">
        <v>2.27</v>
      </c>
      <c r="W324" s="51">
        <f t="shared" si="48"/>
        <v>79.23</v>
      </c>
      <c r="X324" s="41">
        <f t="shared" si="53"/>
        <v>0</v>
      </c>
      <c r="Y324" s="54">
        <v>22.56</v>
      </c>
      <c r="Z324" s="54">
        <v>1</v>
      </c>
      <c r="AA324" s="55">
        <f t="shared" si="54"/>
        <v>21.56</v>
      </c>
      <c r="AB324" s="54">
        <v>22.25</v>
      </c>
      <c r="AC324" s="56">
        <f t="shared" si="49"/>
        <v>43.81</v>
      </c>
      <c r="AD324" s="55">
        <f t="shared" si="55"/>
        <v>0</v>
      </c>
      <c r="AE324" s="54">
        <v>6.48</v>
      </c>
      <c r="AF324" s="54"/>
      <c r="AG324" s="55">
        <f t="shared" si="56"/>
        <v>50.290000000000006</v>
      </c>
    </row>
    <row r="325" spans="1:33" ht="18" customHeight="1" x14ac:dyDescent="0.25">
      <c r="A325" s="3">
        <v>318</v>
      </c>
      <c r="B325" s="3" t="s">
        <v>1461</v>
      </c>
      <c r="C325" s="4" t="s">
        <v>1409</v>
      </c>
      <c r="D325" s="4" t="s">
        <v>1410</v>
      </c>
      <c r="E325" s="10" t="s">
        <v>1411</v>
      </c>
      <c r="F325" s="10" t="s">
        <v>1412</v>
      </c>
      <c r="G325" s="4" t="s">
        <v>196</v>
      </c>
      <c r="H325" s="4" t="s">
        <v>1413</v>
      </c>
      <c r="I325" s="4" t="s">
        <v>1414</v>
      </c>
      <c r="J325" s="4" t="s">
        <v>1415</v>
      </c>
      <c r="K325" s="6">
        <v>206</v>
      </c>
      <c r="L325" s="40">
        <v>0</v>
      </c>
      <c r="M325" s="6">
        <v>21.7</v>
      </c>
      <c r="N325" s="6">
        <v>21.93</v>
      </c>
      <c r="O325" s="6">
        <v>1</v>
      </c>
      <c r="P325" s="87">
        <f t="shared" si="50"/>
        <v>42.629999999999995</v>
      </c>
      <c r="Q325" s="41">
        <f t="shared" si="51"/>
        <v>0</v>
      </c>
      <c r="R325" s="42">
        <v>22.45</v>
      </c>
      <c r="S325" s="42">
        <v>5.54</v>
      </c>
      <c r="T325" s="41">
        <f t="shared" si="52"/>
        <v>16.91</v>
      </c>
      <c r="U325" s="42">
        <v>21.96</v>
      </c>
      <c r="V325" s="42">
        <v>2.27</v>
      </c>
      <c r="W325" s="51">
        <f t="shared" si="48"/>
        <v>36.6</v>
      </c>
      <c r="X325" s="41">
        <f t="shared" si="53"/>
        <v>0</v>
      </c>
      <c r="Y325" s="54">
        <v>22.56</v>
      </c>
      <c r="Z325" s="54">
        <v>1</v>
      </c>
      <c r="AA325" s="55">
        <f t="shared" si="54"/>
        <v>21.56</v>
      </c>
      <c r="AB325" s="54">
        <v>22.25</v>
      </c>
      <c r="AC325" s="56">
        <f t="shared" si="49"/>
        <v>43.81</v>
      </c>
      <c r="AD325" s="55">
        <f t="shared" si="55"/>
        <v>0</v>
      </c>
      <c r="AE325" s="54">
        <v>6.48</v>
      </c>
      <c r="AF325" s="54"/>
      <c r="AG325" s="55">
        <f t="shared" si="56"/>
        <v>50.290000000000006</v>
      </c>
    </row>
    <row r="326" spans="1:33" ht="18" customHeight="1" x14ac:dyDescent="0.25">
      <c r="A326" s="3">
        <v>319</v>
      </c>
      <c r="B326" s="3" t="s">
        <v>1461</v>
      </c>
      <c r="C326" s="4" t="s">
        <v>1416</v>
      </c>
      <c r="D326" s="4" t="s">
        <v>1417</v>
      </c>
      <c r="E326" s="10" t="s">
        <v>1418</v>
      </c>
      <c r="F326" s="10" t="s">
        <v>1419</v>
      </c>
      <c r="G326" s="4" t="s">
        <v>196</v>
      </c>
      <c r="H326" s="4" t="s">
        <v>1420</v>
      </c>
      <c r="I326" s="4" t="s">
        <v>1421</v>
      </c>
      <c r="J326" s="4" t="s">
        <v>1422</v>
      </c>
      <c r="K326" s="6">
        <v>206</v>
      </c>
      <c r="L326" s="40">
        <v>0</v>
      </c>
      <c r="M326" s="6">
        <v>21.7</v>
      </c>
      <c r="N326" s="6">
        <v>21.93</v>
      </c>
      <c r="O326" s="6">
        <v>1</v>
      </c>
      <c r="P326" s="87">
        <f t="shared" si="50"/>
        <v>42.629999999999995</v>
      </c>
      <c r="Q326" s="41">
        <f t="shared" si="51"/>
        <v>0</v>
      </c>
      <c r="R326" s="42">
        <v>22.45</v>
      </c>
      <c r="S326" s="42">
        <v>5.54</v>
      </c>
      <c r="T326" s="41">
        <f t="shared" si="52"/>
        <v>16.91</v>
      </c>
      <c r="U326" s="42">
        <v>21.96</v>
      </c>
      <c r="V326" s="42">
        <v>2.27</v>
      </c>
      <c r="W326" s="51">
        <f t="shared" si="48"/>
        <v>36.6</v>
      </c>
      <c r="X326" s="41">
        <f t="shared" si="53"/>
        <v>0</v>
      </c>
      <c r="Y326" s="54">
        <v>22.56</v>
      </c>
      <c r="Z326" s="54">
        <v>1</v>
      </c>
      <c r="AA326" s="55">
        <f t="shared" si="54"/>
        <v>21.56</v>
      </c>
      <c r="AB326" s="54">
        <v>22.25</v>
      </c>
      <c r="AC326" s="56">
        <f t="shared" si="49"/>
        <v>43.81</v>
      </c>
      <c r="AD326" s="55">
        <f t="shared" si="55"/>
        <v>0</v>
      </c>
      <c r="AE326" s="54">
        <v>6.48</v>
      </c>
      <c r="AF326" s="54"/>
      <c r="AG326" s="55">
        <f t="shared" si="56"/>
        <v>50.290000000000006</v>
      </c>
    </row>
    <row r="327" spans="1:33" ht="18" customHeight="1" x14ac:dyDescent="0.25">
      <c r="A327" s="3">
        <v>320</v>
      </c>
      <c r="B327" s="3" t="s">
        <v>1461</v>
      </c>
      <c r="C327" s="42">
        <v>565233</v>
      </c>
      <c r="D327" s="42" t="s">
        <v>23</v>
      </c>
      <c r="E327" s="42" t="s">
        <v>1103</v>
      </c>
      <c r="F327" s="42" t="s">
        <v>2195</v>
      </c>
      <c r="G327" s="10" t="s">
        <v>196</v>
      </c>
      <c r="H327" s="10" t="s">
        <v>1423</v>
      </c>
      <c r="I327" s="10" t="s">
        <v>1424</v>
      </c>
      <c r="J327" s="10" t="s">
        <v>1425</v>
      </c>
      <c r="K327" s="6">
        <v>206</v>
      </c>
      <c r="L327" s="40">
        <v>0</v>
      </c>
      <c r="M327" s="6">
        <v>21.7</v>
      </c>
      <c r="N327" s="6">
        <v>21.93</v>
      </c>
      <c r="O327" s="6">
        <v>1</v>
      </c>
      <c r="P327" s="87">
        <f t="shared" si="50"/>
        <v>42.629999999999995</v>
      </c>
      <c r="Q327" s="41">
        <f t="shared" si="51"/>
        <v>0</v>
      </c>
      <c r="R327" s="42">
        <v>22.45</v>
      </c>
      <c r="S327" s="42">
        <v>5.54</v>
      </c>
      <c r="T327" s="41">
        <f t="shared" si="52"/>
        <v>16.91</v>
      </c>
      <c r="U327" s="42">
        <v>21.96</v>
      </c>
      <c r="V327" s="42">
        <v>2.27</v>
      </c>
      <c r="W327" s="51">
        <f t="shared" si="48"/>
        <v>36.6</v>
      </c>
      <c r="X327" s="41">
        <f t="shared" si="53"/>
        <v>0</v>
      </c>
      <c r="Y327" s="54">
        <v>22.56</v>
      </c>
      <c r="Z327" s="54">
        <v>1</v>
      </c>
      <c r="AA327" s="55">
        <f t="shared" si="54"/>
        <v>21.56</v>
      </c>
      <c r="AB327" s="54">
        <v>22.25</v>
      </c>
      <c r="AC327" s="56">
        <f t="shared" si="49"/>
        <v>43.81</v>
      </c>
      <c r="AD327" s="55">
        <f t="shared" si="55"/>
        <v>0</v>
      </c>
      <c r="AE327" s="54">
        <v>6.48</v>
      </c>
      <c r="AF327" s="54"/>
      <c r="AG327" s="55">
        <f t="shared" si="56"/>
        <v>50.290000000000006</v>
      </c>
    </row>
    <row r="328" spans="1:33" ht="18" customHeight="1" x14ac:dyDescent="0.25">
      <c r="A328" s="3">
        <v>321</v>
      </c>
      <c r="B328" s="3" t="s">
        <v>1461</v>
      </c>
      <c r="C328" s="10" t="s">
        <v>1426</v>
      </c>
      <c r="D328" s="10" t="s">
        <v>1427</v>
      </c>
      <c r="E328" s="10" t="s">
        <v>572</v>
      </c>
      <c r="F328" s="10" t="s">
        <v>1428</v>
      </c>
      <c r="G328" s="10" t="s">
        <v>196</v>
      </c>
      <c r="H328" s="10" t="s">
        <v>1429</v>
      </c>
      <c r="I328" s="10" t="s">
        <v>1430</v>
      </c>
      <c r="J328" s="10" t="s">
        <v>1431</v>
      </c>
      <c r="K328" s="6">
        <v>206</v>
      </c>
      <c r="L328" s="40">
        <v>0</v>
      </c>
      <c r="M328" s="6">
        <v>21.7</v>
      </c>
      <c r="N328" s="6">
        <v>21.93</v>
      </c>
      <c r="O328" s="6">
        <v>1</v>
      </c>
      <c r="P328" s="87">
        <f t="shared" si="50"/>
        <v>42.629999999999995</v>
      </c>
      <c r="Q328" s="41">
        <f t="shared" si="51"/>
        <v>0</v>
      </c>
      <c r="R328" s="42">
        <v>22.45</v>
      </c>
      <c r="S328" s="42">
        <v>5.54</v>
      </c>
      <c r="T328" s="41">
        <f t="shared" si="52"/>
        <v>16.91</v>
      </c>
      <c r="U328" s="42">
        <v>21.96</v>
      </c>
      <c r="V328" s="42">
        <v>2.27</v>
      </c>
      <c r="W328" s="51">
        <f t="shared" si="48"/>
        <v>36.6</v>
      </c>
      <c r="X328" s="41">
        <f t="shared" si="53"/>
        <v>0</v>
      </c>
      <c r="Y328" s="54">
        <v>22.56</v>
      </c>
      <c r="Z328" s="54">
        <v>1</v>
      </c>
      <c r="AA328" s="55">
        <f t="shared" si="54"/>
        <v>21.56</v>
      </c>
      <c r="AB328" s="54">
        <v>22.25</v>
      </c>
      <c r="AC328" s="56">
        <f t="shared" si="49"/>
        <v>43.81</v>
      </c>
      <c r="AD328" s="55">
        <f t="shared" si="55"/>
        <v>0</v>
      </c>
      <c r="AE328" s="54">
        <v>6.48</v>
      </c>
      <c r="AF328" s="54"/>
      <c r="AG328" s="55">
        <f t="shared" si="56"/>
        <v>50.290000000000006</v>
      </c>
    </row>
    <row r="329" spans="1:33" ht="18" customHeight="1" x14ac:dyDescent="0.25">
      <c r="A329" s="3">
        <v>322</v>
      </c>
      <c r="B329" s="3" t="s">
        <v>1461</v>
      </c>
      <c r="C329" s="10" t="s">
        <v>1432</v>
      </c>
      <c r="D329" s="10" t="s">
        <v>1433</v>
      </c>
      <c r="E329" s="10" t="s">
        <v>193</v>
      </c>
      <c r="F329" s="10" t="s">
        <v>1434</v>
      </c>
      <c r="G329" s="10" t="s">
        <v>196</v>
      </c>
      <c r="H329" s="10" t="s">
        <v>1435</v>
      </c>
      <c r="I329" s="10" t="s">
        <v>1436</v>
      </c>
      <c r="J329" s="10" t="s">
        <v>1437</v>
      </c>
      <c r="K329" s="6">
        <v>206</v>
      </c>
      <c r="L329" s="40">
        <v>0</v>
      </c>
      <c r="M329" s="6">
        <v>21.7</v>
      </c>
      <c r="N329" s="6">
        <v>21.93</v>
      </c>
      <c r="O329" s="6">
        <v>1</v>
      </c>
      <c r="P329" s="87">
        <f t="shared" si="50"/>
        <v>42.629999999999995</v>
      </c>
      <c r="Q329" s="41">
        <f t="shared" si="51"/>
        <v>0</v>
      </c>
      <c r="R329" s="42">
        <v>22.45</v>
      </c>
      <c r="S329" s="42">
        <v>5.54</v>
      </c>
      <c r="T329" s="41">
        <f t="shared" si="52"/>
        <v>16.91</v>
      </c>
      <c r="U329" s="42">
        <v>21.96</v>
      </c>
      <c r="V329" s="42">
        <v>2.27</v>
      </c>
      <c r="W329" s="51">
        <f t="shared" si="48"/>
        <v>36.6</v>
      </c>
      <c r="X329" s="41">
        <f t="shared" si="53"/>
        <v>0</v>
      </c>
      <c r="Y329" s="54">
        <v>22.56</v>
      </c>
      <c r="Z329" s="54">
        <v>1</v>
      </c>
      <c r="AA329" s="55">
        <f t="shared" si="54"/>
        <v>21.56</v>
      </c>
      <c r="AB329" s="54">
        <v>22.25</v>
      </c>
      <c r="AC329" s="56">
        <f t="shared" si="49"/>
        <v>43.81</v>
      </c>
      <c r="AD329" s="55">
        <f t="shared" si="55"/>
        <v>0</v>
      </c>
      <c r="AE329" s="54">
        <v>6.48</v>
      </c>
      <c r="AF329" s="54"/>
      <c r="AG329" s="55">
        <f t="shared" si="56"/>
        <v>50.290000000000006</v>
      </c>
    </row>
    <row r="330" spans="1:33" ht="18" hidden="1" customHeight="1" x14ac:dyDescent="0.25">
      <c r="A330" s="3">
        <v>323</v>
      </c>
      <c r="B330" s="3" t="s">
        <v>1461</v>
      </c>
      <c r="C330" s="10" t="s">
        <v>1438</v>
      </c>
      <c r="D330" s="10" t="s">
        <v>1439</v>
      </c>
      <c r="E330" s="10" t="s">
        <v>1440</v>
      </c>
      <c r="F330" s="10" t="s">
        <v>1441</v>
      </c>
      <c r="G330" s="10" t="s">
        <v>196</v>
      </c>
      <c r="H330" s="10" t="s">
        <v>1442</v>
      </c>
      <c r="I330" s="10" t="s">
        <v>1443</v>
      </c>
      <c r="J330" s="10" t="s">
        <v>1444</v>
      </c>
      <c r="K330" s="6">
        <v>206</v>
      </c>
      <c r="L330" s="40">
        <v>0</v>
      </c>
      <c r="M330" s="6">
        <v>21.7</v>
      </c>
      <c r="N330" s="6">
        <v>21.93</v>
      </c>
      <c r="O330" s="6">
        <v>1</v>
      </c>
      <c r="P330" s="87">
        <v>0</v>
      </c>
      <c r="Q330" s="41">
        <f t="shared" si="51"/>
        <v>42.629999999999995</v>
      </c>
      <c r="R330" s="42">
        <v>22.45</v>
      </c>
      <c r="S330" s="42">
        <v>5.54</v>
      </c>
      <c r="T330" s="41">
        <f t="shared" si="52"/>
        <v>59.54</v>
      </c>
      <c r="U330" s="42">
        <v>21.96</v>
      </c>
      <c r="V330" s="42">
        <v>2.27</v>
      </c>
      <c r="W330" s="51">
        <f t="shared" si="48"/>
        <v>79.23</v>
      </c>
      <c r="X330" s="41">
        <f t="shared" si="53"/>
        <v>0</v>
      </c>
      <c r="Y330" s="54">
        <v>22.56</v>
      </c>
      <c r="Z330" s="54">
        <v>1</v>
      </c>
      <c r="AA330" s="55">
        <f t="shared" si="54"/>
        <v>21.56</v>
      </c>
      <c r="AB330" s="54">
        <v>22.25</v>
      </c>
      <c r="AC330" s="56">
        <f t="shared" si="49"/>
        <v>43.81</v>
      </c>
      <c r="AD330" s="55">
        <f t="shared" si="55"/>
        <v>0</v>
      </c>
      <c r="AE330" s="54">
        <v>6.48</v>
      </c>
      <c r="AF330" s="54"/>
      <c r="AG330" s="55">
        <f t="shared" si="56"/>
        <v>50.290000000000006</v>
      </c>
    </row>
    <row r="331" spans="1:33" ht="18" customHeight="1" x14ac:dyDescent="0.25">
      <c r="A331" s="3">
        <v>324</v>
      </c>
      <c r="B331" s="3" t="s">
        <v>1461</v>
      </c>
      <c r="C331" s="10" t="s">
        <v>1445</v>
      </c>
      <c r="D331" s="32" t="s">
        <v>1446</v>
      </c>
      <c r="E331" s="32" t="s">
        <v>1411</v>
      </c>
      <c r="F331" s="10" t="s">
        <v>1447</v>
      </c>
      <c r="G331" s="10" t="s">
        <v>196</v>
      </c>
      <c r="H331" s="10" t="s">
        <v>1448</v>
      </c>
      <c r="I331" s="10" t="s">
        <v>1449</v>
      </c>
      <c r="J331" s="10" t="s">
        <v>1450</v>
      </c>
      <c r="K331" s="6">
        <v>206</v>
      </c>
      <c r="L331" s="40">
        <v>0</v>
      </c>
      <c r="M331" s="6">
        <v>21.7</v>
      </c>
      <c r="N331" s="6">
        <v>21.93</v>
      </c>
      <c r="O331" s="6">
        <v>1</v>
      </c>
      <c r="P331" s="87">
        <f t="shared" si="50"/>
        <v>42.629999999999995</v>
      </c>
      <c r="Q331" s="41">
        <f t="shared" si="51"/>
        <v>0</v>
      </c>
      <c r="R331" s="42">
        <v>22.45</v>
      </c>
      <c r="S331" s="42">
        <v>5.54</v>
      </c>
      <c r="T331" s="41">
        <f t="shared" si="52"/>
        <v>16.91</v>
      </c>
      <c r="U331" s="42">
        <v>21.96</v>
      </c>
      <c r="V331" s="42">
        <v>2.27</v>
      </c>
      <c r="W331" s="51">
        <f t="shared" si="48"/>
        <v>36.6</v>
      </c>
      <c r="X331" s="41">
        <f t="shared" si="53"/>
        <v>0</v>
      </c>
      <c r="Y331" s="54">
        <v>22.56</v>
      </c>
      <c r="Z331" s="54">
        <v>1</v>
      </c>
      <c r="AA331" s="55">
        <f t="shared" si="54"/>
        <v>21.56</v>
      </c>
      <c r="AB331" s="54">
        <v>22.25</v>
      </c>
      <c r="AC331" s="56">
        <f t="shared" si="49"/>
        <v>43.81</v>
      </c>
      <c r="AD331" s="55">
        <f t="shared" si="55"/>
        <v>0</v>
      </c>
      <c r="AE331" s="54">
        <v>6.48</v>
      </c>
      <c r="AF331" s="54"/>
      <c r="AG331" s="55">
        <f t="shared" si="56"/>
        <v>50.290000000000006</v>
      </c>
    </row>
    <row r="332" spans="1:33" ht="18" customHeight="1" x14ac:dyDescent="0.25">
      <c r="A332" s="3">
        <v>325</v>
      </c>
      <c r="B332" s="3" t="s">
        <v>1461</v>
      </c>
      <c r="C332" s="10" t="s">
        <v>1451</v>
      </c>
      <c r="D332" s="10" t="s">
        <v>1302</v>
      </c>
      <c r="E332" s="10" t="s">
        <v>1452</v>
      </c>
      <c r="F332" s="10" t="s">
        <v>1453</v>
      </c>
      <c r="G332" s="10" t="s">
        <v>196</v>
      </c>
      <c r="H332" s="10" t="s">
        <v>1454</v>
      </c>
      <c r="I332" s="10" t="s">
        <v>1455</v>
      </c>
      <c r="J332" s="10" t="s">
        <v>1456</v>
      </c>
      <c r="K332" s="6">
        <v>206</v>
      </c>
      <c r="L332" s="40">
        <v>0</v>
      </c>
      <c r="M332" s="6">
        <v>21.7</v>
      </c>
      <c r="N332" s="6">
        <v>21.93</v>
      </c>
      <c r="O332" s="6">
        <v>1</v>
      </c>
      <c r="P332" s="87">
        <f t="shared" si="50"/>
        <v>42.629999999999995</v>
      </c>
      <c r="Q332" s="41">
        <f t="shared" si="51"/>
        <v>0</v>
      </c>
      <c r="R332" s="42">
        <v>22.45</v>
      </c>
      <c r="S332" s="42">
        <v>5.54</v>
      </c>
      <c r="T332" s="41">
        <f t="shared" si="52"/>
        <v>16.91</v>
      </c>
      <c r="U332" s="42">
        <v>21.96</v>
      </c>
      <c r="V332" s="42">
        <v>2.27</v>
      </c>
      <c r="W332" s="51">
        <f t="shared" si="48"/>
        <v>36.6</v>
      </c>
      <c r="X332" s="41">
        <f t="shared" si="53"/>
        <v>0</v>
      </c>
      <c r="Y332" s="54">
        <v>22.56</v>
      </c>
      <c r="Z332" s="54">
        <v>1</v>
      </c>
      <c r="AA332" s="55">
        <f t="shared" si="54"/>
        <v>21.56</v>
      </c>
      <c r="AB332" s="54">
        <v>22.25</v>
      </c>
      <c r="AC332" s="56">
        <f t="shared" si="49"/>
        <v>43.81</v>
      </c>
      <c r="AD332" s="55">
        <f t="shared" si="55"/>
        <v>0</v>
      </c>
      <c r="AE332" s="54">
        <v>6.48</v>
      </c>
      <c r="AF332" s="54"/>
      <c r="AG332" s="55">
        <f t="shared" si="56"/>
        <v>50.290000000000006</v>
      </c>
    </row>
    <row r="333" spans="1:33" ht="18" customHeight="1" x14ac:dyDescent="0.25">
      <c r="A333" s="3">
        <v>326</v>
      </c>
      <c r="B333" s="3" t="s">
        <v>1461</v>
      </c>
      <c r="C333" s="3">
        <v>597142</v>
      </c>
      <c r="D333" s="10" t="s">
        <v>925</v>
      </c>
      <c r="E333" s="10" t="s">
        <v>1</v>
      </c>
      <c r="F333" s="10" t="s">
        <v>1457</v>
      </c>
      <c r="G333" s="10" t="s">
        <v>196</v>
      </c>
      <c r="H333" s="10" t="s">
        <v>1458</v>
      </c>
      <c r="I333" s="10" t="s">
        <v>1459</v>
      </c>
      <c r="J333" s="10" t="s">
        <v>1460</v>
      </c>
      <c r="K333" s="6">
        <v>206</v>
      </c>
      <c r="L333" s="40">
        <v>0</v>
      </c>
      <c r="M333" s="6">
        <v>21.7</v>
      </c>
      <c r="N333" s="6">
        <v>21.93</v>
      </c>
      <c r="O333" s="6">
        <v>1</v>
      </c>
      <c r="P333" s="87">
        <f t="shared" si="50"/>
        <v>42.629999999999995</v>
      </c>
      <c r="Q333" s="41">
        <f t="shared" si="51"/>
        <v>0</v>
      </c>
      <c r="R333" s="42">
        <v>22.45</v>
      </c>
      <c r="S333" s="42">
        <v>5.54</v>
      </c>
      <c r="T333" s="41">
        <f t="shared" si="52"/>
        <v>16.91</v>
      </c>
      <c r="U333" s="42">
        <v>21.96</v>
      </c>
      <c r="V333" s="42">
        <v>2.27</v>
      </c>
      <c r="W333" s="51">
        <f t="shared" si="48"/>
        <v>36.6</v>
      </c>
      <c r="X333" s="41">
        <f t="shared" si="53"/>
        <v>0</v>
      </c>
      <c r="Y333" s="54">
        <v>22.56</v>
      </c>
      <c r="Z333" s="54">
        <v>1</v>
      </c>
      <c r="AA333" s="55">
        <f t="shared" si="54"/>
        <v>21.56</v>
      </c>
      <c r="AB333" s="54">
        <v>22.25</v>
      </c>
      <c r="AC333" s="56">
        <f t="shared" si="49"/>
        <v>43.81</v>
      </c>
      <c r="AD333" s="55">
        <f t="shared" si="55"/>
        <v>0</v>
      </c>
      <c r="AE333" s="54">
        <v>6.48</v>
      </c>
      <c r="AF333" s="54"/>
      <c r="AG333" s="55">
        <f t="shared" si="56"/>
        <v>50.290000000000006</v>
      </c>
    </row>
    <row r="334" spans="1:33" ht="18" customHeight="1" x14ac:dyDescent="0.25">
      <c r="A334" s="3">
        <v>327</v>
      </c>
      <c r="B334" s="3" t="s">
        <v>1566</v>
      </c>
      <c r="C334" s="10">
        <v>663460</v>
      </c>
      <c r="D334" s="10" t="s">
        <v>1462</v>
      </c>
      <c r="E334" s="10" t="s">
        <v>1463</v>
      </c>
      <c r="F334" s="10" t="s">
        <v>1464</v>
      </c>
      <c r="G334" s="10" t="s">
        <v>1465</v>
      </c>
      <c r="H334" s="10" t="s">
        <v>1466</v>
      </c>
      <c r="I334" s="10" t="s">
        <v>1467</v>
      </c>
      <c r="J334" s="10" t="s">
        <v>1468</v>
      </c>
      <c r="K334" s="6">
        <v>238</v>
      </c>
      <c r="L334" s="40">
        <v>0</v>
      </c>
      <c r="M334" s="6">
        <v>21.7</v>
      </c>
      <c r="N334" s="6">
        <v>21.93</v>
      </c>
      <c r="O334" s="6">
        <v>1</v>
      </c>
      <c r="P334" s="87">
        <f t="shared" si="50"/>
        <v>42.629999999999995</v>
      </c>
      <c r="Q334" s="41">
        <f t="shared" si="51"/>
        <v>0</v>
      </c>
      <c r="R334" s="42">
        <v>22.45</v>
      </c>
      <c r="S334" s="42">
        <v>5.54</v>
      </c>
      <c r="T334" s="41">
        <f t="shared" si="52"/>
        <v>16.91</v>
      </c>
      <c r="U334" s="42">
        <v>21.96</v>
      </c>
      <c r="V334" s="42">
        <v>2.27</v>
      </c>
      <c r="W334" s="51">
        <f t="shared" si="48"/>
        <v>36.6</v>
      </c>
      <c r="X334" s="41">
        <f t="shared" si="53"/>
        <v>0</v>
      </c>
      <c r="Y334" s="54">
        <v>22.56</v>
      </c>
      <c r="Z334" s="54">
        <v>1</v>
      </c>
      <c r="AA334" s="55">
        <f t="shared" si="54"/>
        <v>21.56</v>
      </c>
      <c r="AB334" s="54">
        <v>22.25</v>
      </c>
      <c r="AC334" s="56">
        <f t="shared" si="49"/>
        <v>43.81</v>
      </c>
      <c r="AD334" s="55">
        <f t="shared" si="55"/>
        <v>0</v>
      </c>
      <c r="AE334" s="54">
        <v>6.48</v>
      </c>
      <c r="AF334" s="54"/>
      <c r="AG334" s="55">
        <f t="shared" si="56"/>
        <v>50.290000000000006</v>
      </c>
    </row>
    <row r="335" spans="1:33" ht="18" hidden="1" customHeight="1" x14ac:dyDescent="0.25">
      <c r="A335" s="3">
        <v>328</v>
      </c>
      <c r="B335" s="3" t="s">
        <v>1566</v>
      </c>
      <c r="C335" s="10">
        <v>794940</v>
      </c>
      <c r="D335" s="10" t="s">
        <v>1469</v>
      </c>
      <c r="E335" s="10" t="s">
        <v>430</v>
      </c>
      <c r="F335" s="10" t="s">
        <v>1470</v>
      </c>
      <c r="G335" s="175" t="s">
        <v>262</v>
      </c>
      <c r="H335" s="175" t="s">
        <v>1471</v>
      </c>
      <c r="I335" s="175" t="s">
        <v>1472</v>
      </c>
      <c r="J335" s="175" t="s">
        <v>1473</v>
      </c>
      <c r="K335" s="172">
        <v>30</v>
      </c>
      <c r="L335" s="40">
        <v>0</v>
      </c>
      <c r="M335" s="6">
        <v>21.7</v>
      </c>
      <c r="N335" s="6">
        <v>21.93</v>
      </c>
      <c r="O335" s="6">
        <v>1</v>
      </c>
      <c r="P335" s="87">
        <v>0</v>
      </c>
      <c r="Q335" s="41">
        <f t="shared" si="51"/>
        <v>42.629999999999995</v>
      </c>
      <c r="R335" s="42">
        <v>22.45</v>
      </c>
      <c r="S335" s="42">
        <v>5.54</v>
      </c>
      <c r="T335" s="41">
        <f t="shared" si="52"/>
        <v>59.54</v>
      </c>
      <c r="U335" s="42">
        <v>21.96</v>
      </c>
      <c r="V335" s="42">
        <v>2.27</v>
      </c>
      <c r="W335" s="51">
        <f t="shared" si="48"/>
        <v>79.23</v>
      </c>
      <c r="X335" s="41">
        <f t="shared" si="53"/>
        <v>0</v>
      </c>
      <c r="Y335" s="54">
        <v>22.56</v>
      </c>
      <c r="Z335" s="54">
        <v>1</v>
      </c>
      <c r="AA335" s="55">
        <f t="shared" si="54"/>
        <v>21.56</v>
      </c>
      <c r="AB335" s="54">
        <v>22.25</v>
      </c>
      <c r="AC335" s="56">
        <f t="shared" si="49"/>
        <v>43.81</v>
      </c>
      <c r="AD335" s="55">
        <f t="shared" si="55"/>
        <v>0</v>
      </c>
      <c r="AE335" s="54">
        <v>6.48</v>
      </c>
      <c r="AF335" s="54"/>
      <c r="AG335" s="55">
        <f t="shared" si="56"/>
        <v>50.290000000000006</v>
      </c>
    </row>
    <row r="336" spans="1:33" ht="18" hidden="1" customHeight="1" x14ac:dyDescent="0.25">
      <c r="A336" s="3">
        <v>329</v>
      </c>
      <c r="B336" s="3" t="s">
        <v>1566</v>
      </c>
      <c r="C336" s="10">
        <v>738843</v>
      </c>
      <c r="D336" s="10" t="s">
        <v>915</v>
      </c>
      <c r="E336" s="10" t="s">
        <v>739</v>
      </c>
      <c r="F336" s="10" t="s">
        <v>1470</v>
      </c>
      <c r="G336" s="175"/>
      <c r="H336" s="175"/>
      <c r="I336" s="175"/>
      <c r="J336" s="175"/>
      <c r="K336" s="173"/>
      <c r="L336" s="40">
        <v>0</v>
      </c>
      <c r="M336" s="6">
        <v>21.7</v>
      </c>
      <c r="N336" s="6">
        <v>21.93</v>
      </c>
      <c r="O336" s="6">
        <v>1</v>
      </c>
      <c r="P336" s="87">
        <v>0</v>
      </c>
      <c r="Q336" s="41">
        <f t="shared" si="51"/>
        <v>42.629999999999995</v>
      </c>
      <c r="R336" s="42">
        <v>22.45</v>
      </c>
      <c r="S336" s="42">
        <v>5.54</v>
      </c>
      <c r="T336" s="41">
        <f t="shared" si="52"/>
        <v>59.54</v>
      </c>
      <c r="U336" s="42">
        <v>21.96</v>
      </c>
      <c r="V336" s="42">
        <v>2.27</v>
      </c>
      <c r="W336" s="51">
        <f t="shared" si="48"/>
        <v>79.23</v>
      </c>
      <c r="X336" s="41">
        <f t="shared" si="53"/>
        <v>0</v>
      </c>
      <c r="Y336" s="54">
        <v>22.56</v>
      </c>
      <c r="Z336" s="54">
        <v>1</v>
      </c>
      <c r="AA336" s="55">
        <f t="shared" si="54"/>
        <v>21.56</v>
      </c>
      <c r="AB336" s="54">
        <v>22.25</v>
      </c>
      <c r="AC336" s="56">
        <f t="shared" si="49"/>
        <v>43.81</v>
      </c>
      <c r="AD336" s="55">
        <f t="shared" si="55"/>
        <v>0</v>
      </c>
      <c r="AE336" s="54">
        <v>6.48</v>
      </c>
      <c r="AF336" s="54"/>
      <c r="AG336" s="55">
        <f t="shared" si="56"/>
        <v>50.290000000000006</v>
      </c>
    </row>
    <row r="337" spans="1:33" ht="18" customHeight="1" x14ac:dyDescent="0.25">
      <c r="A337" s="3">
        <v>330</v>
      </c>
      <c r="B337" s="3" t="s">
        <v>1566</v>
      </c>
      <c r="C337" s="10">
        <v>663462</v>
      </c>
      <c r="D337" s="10" t="s">
        <v>19</v>
      </c>
      <c r="E337" s="10" t="s">
        <v>1474</v>
      </c>
      <c r="F337" s="10" t="s">
        <v>1475</v>
      </c>
      <c r="G337" s="175" t="s">
        <v>262</v>
      </c>
      <c r="H337" s="175" t="s">
        <v>1476</v>
      </c>
      <c r="I337" s="175" t="s">
        <v>1477</v>
      </c>
      <c r="J337" s="175" t="s">
        <v>1478</v>
      </c>
      <c r="K337" s="172">
        <v>30</v>
      </c>
      <c r="L337" s="40">
        <v>0</v>
      </c>
      <c r="M337" s="6">
        <v>21.7</v>
      </c>
      <c r="N337" s="6">
        <v>21.93</v>
      </c>
      <c r="O337" s="6">
        <v>1</v>
      </c>
      <c r="P337" s="87">
        <f t="shared" si="50"/>
        <v>42.629999999999995</v>
      </c>
      <c r="Q337" s="41">
        <f t="shared" si="51"/>
        <v>0</v>
      </c>
      <c r="R337" s="42">
        <v>22.45</v>
      </c>
      <c r="S337" s="42">
        <v>5.54</v>
      </c>
      <c r="T337" s="41">
        <f t="shared" si="52"/>
        <v>16.91</v>
      </c>
      <c r="U337" s="42">
        <v>21.96</v>
      </c>
      <c r="V337" s="42">
        <v>2.27</v>
      </c>
      <c r="W337" s="51">
        <f t="shared" si="48"/>
        <v>36.6</v>
      </c>
      <c r="X337" s="41">
        <f t="shared" si="53"/>
        <v>0</v>
      </c>
      <c r="Y337" s="54">
        <v>22.56</v>
      </c>
      <c r="Z337" s="54">
        <v>1</v>
      </c>
      <c r="AA337" s="55">
        <f t="shared" si="54"/>
        <v>21.56</v>
      </c>
      <c r="AB337" s="54">
        <v>22.25</v>
      </c>
      <c r="AC337" s="56">
        <f t="shared" si="49"/>
        <v>43.81</v>
      </c>
      <c r="AD337" s="55">
        <f t="shared" si="55"/>
        <v>0</v>
      </c>
      <c r="AE337" s="54">
        <v>6.48</v>
      </c>
      <c r="AF337" s="54"/>
      <c r="AG337" s="55">
        <f t="shared" si="56"/>
        <v>50.290000000000006</v>
      </c>
    </row>
    <row r="338" spans="1:33" ht="18" customHeight="1" x14ac:dyDescent="0.25">
      <c r="A338" s="3">
        <v>331</v>
      </c>
      <c r="B338" s="3" t="s">
        <v>1566</v>
      </c>
      <c r="C338" s="10">
        <v>606826</v>
      </c>
      <c r="D338" s="10" t="s">
        <v>1479</v>
      </c>
      <c r="E338" s="10" t="s">
        <v>1480</v>
      </c>
      <c r="F338" s="10" t="s">
        <v>1475</v>
      </c>
      <c r="G338" s="175"/>
      <c r="H338" s="175"/>
      <c r="I338" s="175"/>
      <c r="J338" s="175"/>
      <c r="K338" s="173"/>
      <c r="L338" s="40">
        <v>0</v>
      </c>
      <c r="M338" s="6">
        <v>21.7</v>
      </c>
      <c r="N338" s="6">
        <v>21.93</v>
      </c>
      <c r="O338" s="6">
        <v>1</v>
      </c>
      <c r="P338" s="87">
        <f t="shared" si="50"/>
        <v>42.629999999999995</v>
      </c>
      <c r="Q338" s="41">
        <f t="shared" si="51"/>
        <v>0</v>
      </c>
      <c r="R338" s="42">
        <v>22.45</v>
      </c>
      <c r="S338" s="42">
        <v>5.54</v>
      </c>
      <c r="T338" s="41">
        <f t="shared" si="52"/>
        <v>16.91</v>
      </c>
      <c r="U338" s="42">
        <v>21.96</v>
      </c>
      <c r="V338" s="42">
        <v>2.27</v>
      </c>
      <c r="W338" s="51">
        <f t="shared" si="48"/>
        <v>36.6</v>
      </c>
      <c r="X338" s="41">
        <f t="shared" si="53"/>
        <v>0</v>
      </c>
      <c r="Y338" s="54">
        <v>22.56</v>
      </c>
      <c r="Z338" s="54">
        <v>1</v>
      </c>
      <c r="AA338" s="55">
        <f t="shared" si="54"/>
        <v>21.56</v>
      </c>
      <c r="AB338" s="54">
        <v>22.25</v>
      </c>
      <c r="AC338" s="56">
        <f t="shared" si="49"/>
        <v>43.81</v>
      </c>
      <c r="AD338" s="55">
        <f t="shared" si="55"/>
        <v>0</v>
      </c>
      <c r="AE338" s="54">
        <v>6.48</v>
      </c>
      <c r="AF338" s="54"/>
      <c r="AG338" s="55">
        <f t="shared" si="56"/>
        <v>50.290000000000006</v>
      </c>
    </row>
    <row r="339" spans="1:33" ht="18" customHeight="1" x14ac:dyDescent="0.25">
      <c r="A339" s="3">
        <v>332</v>
      </c>
      <c r="B339" s="3" t="s">
        <v>1566</v>
      </c>
      <c r="C339" s="10">
        <v>801246</v>
      </c>
      <c r="D339" s="10" t="s">
        <v>1481</v>
      </c>
      <c r="E339" s="10" t="s">
        <v>1482</v>
      </c>
      <c r="F339" s="10" t="s">
        <v>1483</v>
      </c>
      <c r="G339" s="10" t="s">
        <v>82</v>
      </c>
      <c r="H339" s="10" t="s">
        <v>1484</v>
      </c>
      <c r="I339" s="10" t="s">
        <v>1485</v>
      </c>
      <c r="J339" s="10">
        <v>1752781821</v>
      </c>
      <c r="K339" s="6">
        <v>10</v>
      </c>
      <c r="L339" s="40">
        <v>0</v>
      </c>
      <c r="M339" s="6">
        <v>21.7</v>
      </c>
      <c r="N339" s="6">
        <v>21.93</v>
      </c>
      <c r="O339" s="6">
        <v>1</v>
      </c>
      <c r="P339" s="87">
        <f t="shared" si="50"/>
        <v>42.629999999999995</v>
      </c>
      <c r="Q339" s="41">
        <f t="shared" si="51"/>
        <v>0</v>
      </c>
      <c r="R339" s="42">
        <v>22.45</v>
      </c>
      <c r="S339" s="42">
        <v>5.54</v>
      </c>
      <c r="T339" s="41">
        <f t="shared" si="52"/>
        <v>16.91</v>
      </c>
      <c r="U339" s="42">
        <v>21.96</v>
      </c>
      <c r="V339" s="42">
        <v>2.27</v>
      </c>
      <c r="W339" s="51">
        <f t="shared" ref="W339:W398" si="57">+T339+U339-V339</f>
        <v>36.6</v>
      </c>
      <c r="X339" s="41">
        <f t="shared" si="53"/>
        <v>0</v>
      </c>
      <c r="Y339" s="54">
        <v>22.56</v>
      </c>
      <c r="Z339" s="54">
        <v>1</v>
      </c>
      <c r="AA339" s="55">
        <f t="shared" si="54"/>
        <v>21.56</v>
      </c>
      <c r="AB339" s="54">
        <v>22.25</v>
      </c>
      <c r="AC339" s="56">
        <f t="shared" si="49"/>
        <v>43.81</v>
      </c>
      <c r="AD339" s="55">
        <f t="shared" si="55"/>
        <v>0</v>
      </c>
      <c r="AE339" s="54">
        <v>6.48</v>
      </c>
      <c r="AF339" s="54"/>
      <c r="AG339" s="55">
        <f t="shared" si="56"/>
        <v>50.290000000000006</v>
      </c>
    </row>
    <row r="340" spans="1:33" ht="18" customHeight="1" x14ac:dyDescent="0.25">
      <c r="A340" s="3">
        <v>333</v>
      </c>
      <c r="B340" s="3" t="s">
        <v>1566</v>
      </c>
      <c r="C340" s="10">
        <v>374236</v>
      </c>
      <c r="D340" s="10" t="s">
        <v>1274</v>
      </c>
      <c r="E340" s="10" t="s">
        <v>4</v>
      </c>
      <c r="F340" s="10" t="s">
        <v>958</v>
      </c>
      <c r="G340" s="175" t="s">
        <v>1465</v>
      </c>
      <c r="H340" s="175" t="s">
        <v>1486</v>
      </c>
      <c r="I340" s="176" t="s">
        <v>1487</v>
      </c>
      <c r="J340" s="175" t="s">
        <v>1488</v>
      </c>
      <c r="K340" s="172">
        <v>238</v>
      </c>
      <c r="L340" s="40">
        <v>0</v>
      </c>
      <c r="M340" s="6">
        <v>21.7</v>
      </c>
      <c r="N340" s="6">
        <v>21.93</v>
      </c>
      <c r="O340" s="6">
        <v>1</v>
      </c>
      <c r="P340" s="87">
        <f t="shared" si="50"/>
        <v>42.629999999999995</v>
      </c>
      <c r="Q340" s="41">
        <f t="shared" si="51"/>
        <v>0</v>
      </c>
      <c r="R340" s="42">
        <v>22.45</v>
      </c>
      <c r="S340" s="42">
        <v>5.54</v>
      </c>
      <c r="T340" s="41">
        <f t="shared" si="52"/>
        <v>16.91</v>
      </c>
      <c r="U340" s="42">
        <v>21.96</v>
      </c>
      <c r="V340" s="42">
        <v>2.27</v>
      </c>
      <c r="W340" s="51">
        <f t="shared" si="57"/>
        <v>36.6</v>
      </c>
      <c r="X340" s="41">
        <f t="shared" si="53"/>
        <v>0</v>
      </c>
      <c r="Y340" s="54">
        <v>22.56</v>
      </c>
      <c r="Z340" s="54">
        <v>1</v>
      </c>
      <c r="AA340" s="55">
        <f t="shared" si="54"/>
        <v>21.56</v>
      </c>
      <c r="AB340" s="54">
        <v>22.25</v>
      </c>
      <c r="AC340" s="56">
        <f t="shared" si="49"/>
        <v>43.81</v>
      </c>
      <c r="AD340" s="55">
        <f t="shared" si="55"/>
        <v>0</v>
      </c>
      <c r="AE340" s="54">
        <v>6.48</v>
      </c>
      <c r="AF340" s="54"/>
      <c r="AG340" s="55">
        <f t="shared" si="56"/>
        <v>50.290000000000006</v>
      </c>
    </row>
    <row r="341" spans="1:33" ht="18" customHeight="1" x14ac:dyDescent="0.25">
      <c r="A341" s="3">
        <v>334</v>
      </c>
      <c r="B341" s="3" t="s">
        <v>1566</v>
      </c>
      <c r="C341" s="10">
        <v>715621</v>
      </c>
      <c r="D341" s="10" t="s">
        <v>24</v>
      </c>
      <c r="E341" s="10" t="s">
        <v>1489</v>
      </c>
      <c r="F341" s="10" t="s">
        <v>1490</v>
      </c>
      <c r="G341" s="175"/>
      <c r="H341" s="175"/>
      <c r="I341" s="176"/>
      <c r="J341" s="175"/>
      <c r="K341" s="229"/>
      <c r="L341" s="40">
        <v>0</v>
      </c>
      <c r="M341" s="6">
        <v>21.7</v>
      </c>
      <c r="N341" s="6">
        <v>21.93</v>
      </c>
      <c r="O341" s="6">
        <v>1</v>
      </c>
      <c r="P341" s="87">
        <f t="shared" si="50"/>
        <v>42.629999999999995</v>
      </c>
      <c r="Q341" s="41">
        <f t="shared" si="51"/>
        <v>0</v>
      </c>
      <c r="R341" s="42">
        <v>22.45</v>
      </c>
      <c r="S341" s="42">
        <v>5.54</v>
      </c>
      <c r="T341" s="41">
        <f t="shared" si="52"/>
        <v>16.91</v>
      </c>
      <c r="U341" s="42">
        <v>21.96</v>
      </c>
      <c r="V341" s="42">
        <v>2.27</v>
      </c>
      <c r="W341" s="51">
        <f t="shared" si="57"/>
        <v>36.6</v>
      </c>
      <c r="X341" s="41">
        <f t="shared" si="53"/>
        <v>0</v>
      </c>
      <c r="Y341" s="54">
        <v>22.56</v>
      </c>
      <c r="Z341" s="54">
        <v>1</v>
      </c>
      <c r="AA341" s="55">
        <f t="shared" si="54"/>
        <v>21.56</v>
      </c>
      <c r="AB341" s="54">
        <v>22.25</v>
      </c>
      <c r="AC341" s="56">
        <f t="shared" si="49"/>
        <v>43.81</v>
      </c>
      <c r="AD341" s="55">
        <f t="shared" si="55"/>
        <v>0</v>
      </c>
      <c r="AE341" s="54">
        <v>6.48</v>
      </c>
      <c r="AF341" s="54"/>
      <c r="AG341" s="55">
        <f t="shared" si="56"/>
        <v>50.290000000000006</v>
      </c>
    </row>
    <row r="342" spans="1:33" ht="18" customHeight="1" x14ac:dyDescent="0.25">
      <c r="A342" s="3">
        <v>335</v>
      </c>
      <c r="B342" s="3" t="s">
        <v>1566</v>
      </c>
      <c r="C342" s="3">
        <v>619628</v>
      </c>
      <c r="D342" s="3" t="s">
        <v>642</v>
      </c>
      <c r="E342" s="3" t="s">
        <v>1491</v>
      </c>
      <c r="F342" s="3" t="s">
        <v>1492</v>
      </c>
      <c r="G342" s="36" t="s">
        <v>262</v>
      </c>
      <c r="H342" s="28">
        <v>1045759677</v>
      </c>
      <c r="I342" s="3" t="s">
        <v>1493</v>
      </c>
      <c r="J342" s="10">
        <v>1721067823</v>
      </c>
      <c r="K342" s="6">
        <v>30</v>
      </c>
      <c r="L342" s="40">
        <v>0</v>
      </c>
      <c r="M342" s="6">
        <v>21.7</v>
      </c>
      <c r="N342" s="6">
        <v>21.93</v>
      </c>
      <c r="O342" s="6">
        <v>1</v>
      </c>
      <c r="P342" s="87">
        <f t="shared" si="50"/>
        <v>42.629999999999995</v>
      </c>
      <c r="Q342" s="41">
        <f t="shared" si="51"/>
        <v>0</v>
      </c>
      <c r="R342" s="42">
        <v>22.45</v>
      </c>
      <c r="S342" s="42">
        <v>5.54</v>
      </c>
      <c r="T342" s="41">
        <f t="shared" si="52"/>
        <v>16.91</v>
      </c>
      <c r="U342" s="42">
        <v>21.96</v>
      </c>
      <c r="V342" s="42">
        <v>2.27</v>
      </c>
      <c r="W342" s="51">
        <f t="shared" si="57"/>
        <v>36.6</v>
      </c>
      <c r="X342" s="41">
        <f t="shared" si="53"/>
        <v>0</v>
      </c>
      <c r="Y342" s="54">
        <v>22.56</v>
      </c>
      <c r="Z342" s="54">
        <v>1</v>
      </c>
      <c r="AA342" s="55">
        <f t="shared" si="54"/>
        <v>21.56</v>
      </c>
      <c r="AB342" s="54">
        <v>22.25</v>
      </c>
      <c r="AC342" s="56">
        <f t="shared" ref="AC342:AC371" si="58">+AA342+AB342</f>
        <v>43.81</v>
      </c>
      <c r="AD342" s="55">
        <f t="shared" si="55"/>
        <v>0</v>
      </c>
      <c r="AE342" s="54">
        <v>6.48</v>
      </c>
      <c r="AF342" s="54"/>
      <c r="AG342" s="55">
        <f t="shared" si="56"/>
        <v>50.290000000000006</v>
      </c>
    </row>
    <row r="343" spans="1:33" ht="18" customHeight="1" x14ac:dyDescent="0.25">
      <c r="A343" s="3">
        <v>336</v>
      </c>
      <c r="B343" s="3" t="s">
        <v>1566</v>
      </c>
      <c r="C343" s="42">
        <v>685676</v>
      </c>
      <c r="D343" s="42" t="s">
        <v>1337</v>
      </c>
      <c r="E343" s="42" t="s">
        <v>2196</v>
      </c>
      <c r="F343" s="42" t="s">
        <v>2197</v>
      </c>
      <c r="G343" s="10" t="s">
        <v>82</v>
      </c>
      <c r="H343" s="10" t="s">
        <v>2414</v>
      </c>
      <c r="I343" s="3" t="s">
        <v>2415</v>
      </c>
      <c r="J343" s="10" t="s">
        <v>2416</v>
      </c>
      <c r="K343" s="6">
        <v>10</v>
      </c>
      <c r="L343" s="40">
        <v>0</v>
      </c>
      <c r="M343" s="6">
        <v>21.7</v>
      </c>
      <c r="N343" s="6">
        <v>21.93</v>
      </c>
      <c r="O343" s="6">
        <v>1</v>
      </c>
      <c r="P343" s="87">
        <f t="shared" si="50"/>
        <v>42.629999999999995</v>
      </c>
      <c r="Q343" s="41">
        <f t="shared" si="51"/>
        <v>0</v>
      </c>
      <c r="R343" s="42">
        <v>22.45</v>
      </c>
      <c r="S343" s="42">
        <v>5.54</v>
      </c>
      <c r="T343" s="41">
        <f t="shared" si="52"/>
        <v>16.91</v>
      </c>
      <c r="U343" s="42">
        <v>21.96</v>
      </c>
      <c r="V343" s="42">
        <v>2.27</v>
      </c>
      <c r="W343" s="51">
        <f t="shared" si="57"/>
        <v>36.6</v>
      </c>
      <c r="X343" s="41">
        <f t="shared" si="53"/>
        <v>0</v>
      </c>
      <c r="Y343" s="54">
        <v>22.56</v>
      </c>
      <c r="Z343" s="54">
        <v>1</v>
      </c>
      <c r="AA343" s="55">
        <f t="shared" si="54"/>
        <v>21.56</v>
      </c>
      <c r="AB343" s="54">
        <v>22.25</v>
      </c>
      <c r="AC343" s="56">
        <f t="shared" si="58"/>
        <v>43.81</v>
      </c>
      <c r="AD343" s="55">
        <f t="shared" si="55"/>
        <v>0</v>
      </c>
      <c r="AE343" s="54">
        <v>6.48</v>
      </c>
      <c r="AF343" s="54"/>
      <c r="AG343" s="55">
        <f t="shared" si="56"/>
        <v>50.290000000000006</v>
      </c>
    </row>
    <row r="344" spans="1:33" ht="18" hidden="1" customHeight="1" x14ac:dyDescent="0.25">
      <c r="A344" s="3">
        <v>337</v>
      </c>
      <c r="B344" s="3" t="s">
        <v>1566</v>
      </c>
      <c r="C344" s="3">
        <v>801252</v>
      </c>
      <c r="D344" s="3" t="s">
        <v>1495</v>
      </c>
      <c r="E344" s="3" t="s">
        <v>1496</v>
      </c>
      <c r="F344" s="3" t="s">
        <v>1497</v>
      </c>
      <c r="G344" s="10" t="s">
        <v>82</v>
      </c>
      <c r="H344" s="10">
        <v>4102247600</v>
      </c>
      <c r="I344" s="3" t="s">
        <v>1498</v>
      </c>
      <c r="J344" s="10" t="s">
        <v>1499</v>
      </c>
      <c r="K344" s="6">
        <v>10</v>
      </c>
      <c r="L344" s="40">
        <v>0</v>
      </c>
      <c r="M344" s="6">
        <v>21.7</v>
      </c>
      <c r="N344" s="6">
        <v>21.93</v>
      </c>
      <c r="O344" s="6">
        <v>1</v>
      </c>
      <c r="P344" s="87">
        <v>0</v>
      </c>
      <c r="Q344" s="41">
        <f t="shared" si="51"/>
        <v>42.629999999999995</v>
      </c>
      <c r="R344" s="42">
        <v>22.45</v>
      </c>
      <c r="S344" s="42">
        <v>5.54</v>
      </c>
      <c r="T344" s="41">
        <f t="shared" si="52"/>
        <v>59.54</v>
      </c>
      <c r="U344" s="42">
        <v>21.96</v>
      </c>
      <c r="V344" s="42">
        <v>2.27</v>
      </c>
      <c r="W344" s="51">
        <f t="shared" si="57"/>
        <v>79.23</v>
      </c>
      <c r="X344" s="41">
        <f t="shared" si="53"/>
        <v>0</v>
      </c>
      <c r="Y344" s="54">
        <v>22.56</v>
      </c>
      <c r="Z344" s="54">
        <v>1</v>
      </c>
      <c r="AA344" s="55">
        <f t="shared" si="54"/>
        <v>21.56</v>
      </c>
      <c r="AB344" s="54">
        <v>22.25</v>
      </c>
      <c r="AC344" s="56">
        <f t="shared" si="58"/>
        <v>43.81</v>
      </c>
      <c r="AD344" s="55">
        <f t="shared" si="55"/>
        <v>0</v>
      </c>
      <c r="AE344" s="54">
        <v>6.48</v>
      </c>
      <c r="AF344" s="54"/>
      <c r="AG344" s="55">
        <f t="shared" si="56"/>
        <v>50.290000000000006</v>
      </c>
    </row>
    <row r="345" spans="1:33" ht="18" customHeight="1" x14ac:dyDescent="0.25">
      <c r="A345" s="3">
        <v>338</v>
      </c>
      <c r="B345" s="95" t="s">
        <v>1566</v>
      </c>
      <c r="C345" s="95">
        <v>685675</v>
      </c>
      <c r="D345" s="3" t="s">
        <v>1500</v>
      </c>
      <c r="E345" s="3" t="s">
        <v>1501</v>
      </c>
      <c r="F345" s="3" t="s">
        <v>1502</v>
      </c>
      <c r="G345" s="36" t="s">
        <v>378</v>
      </c>
      <c r="H345" s="10">
        <v>4001717682</v>
      </c>
      <c r="I345" s="3" t="s">
        <v>1503</v>
      </c>
      <c r="J345" s="10">
        <v>1717125528</v>
      </c>
      <c r="K345" s="6">
        <v>66</v>
      </c>
      <c r="L345" s="40">
        <v>0</v>
      </c>
      <c r="M345" s="6">
        <v>21.7</v>
      </c>
      <c r="N345" s="6">
        <v>21.93</v>
      </c>
      <c r="O345" s="6">
        <v>1</v>
      </c>
      <c r="P345" s="87">
        <f t="shared" si="50"/>
        <v>42.629999999999995</v>
      </c>
      <c r="Q345" s="41">
        <f t="shared" si="51"/>
        <v>0</v>
      </c>
      <c r="R345" s="42">
        <v>22.45</v>
      </c>
      <c r="S345" s="42">
        <v>5.54</v>
      </c>
      <c r="T345" s="41">
        <f t="shared" si="52"/>
        <v>16.91</v>
      </c>
      <c r="U345" s="42">
        <v>21.96</v>
      </c>
      <c r="V345" s="42">
        <v>2.27</v>
      </c>
      <c r="W345" s="51">
        <f t="shared" si="57"/>
        <v>36.6</v>
      </c>
      <c r="X345" s="41">
        <f t="shared" si="53"/>
        <v>0</v>
      </c>
      <c r="Y345" s="54">
        <v>22.56</v>
      </c>
      <c r="Z345" s="54">
        <v>1</v>
      </c>
      <c r="AA345" s="55">
        <f t="shared" si="54"/>
        <v>21.56</v>
      </c>
      <c r="AB345" s="54">
        <v>22.25</v>
      </c>
      <c r="AC345" s="56">
        <f t="shared" si="58"/>
        <v>43.81</v>
      </c>
      <c r="AD345" s="55">
        <f t="shared" si="55"/>
        <v>0</v>
      </c>
      <c r="AE345" s="54">
        <v>6.48</v>
      </c>
      <c r="AF345" s="54"/>
      <c r="AG345" s="55">
        <f t="shared" si="56"/>
        <v>50.290000000000006</v>
      </c>
    </row>
    <row r="346" spans="1:33" ht="18" customHeight="1" x14ac:dyDescent="0.25">
      <c r="A346" s="3">
        <v>339</v>
      </c>
      <c r="B346" s="3" t="s">
        <v>1566</v>
      </c>
      <c r="C346" s="4" t="s">
        <v>1504</v>
      </c>
      <c r="D346" s="4" t="s">
        <v>1505</v>
      </c>
      <c r="E346" s="10" t="s">
        <v>478</v>
      </c>
      <c r="F346" s="10" t="s">
        <v>1506</v>
      </c>
      <c r="G346" s="4" t="s">
        <v>196</v>
      </c>
      <c r="H346" s="4" t="s">
        <v>1507</v>
      </c>
      <c r="I346" s="4" t="s">
        <v>1508</v>
      </c>
      <c r="J346" s="4" t="s">
        <v>1509</v>
      </c>
      <c r="K346" s="6">
        <v>206</v>
      </c>
      <c r="L346" s="40">
        <v>0</v>
      </c>
      <c r="M346" s="6">
        <v>21.7</v>
      </c>
      <c r="N346" s="6">
        <v>21.93</v>
      </c>
      <c r="O346" s="6">
        <v>1</v>
      </c>
      <c r="P346" s="87">
        <f t="shared" si="50"/>
        <v>42.629999999999995</v>
      </c>
      <c r="Q346" s="41">
        <f t="shared" si="51"/>
        <v>0</v>
      </c>
      <c r="R346" s="42">
        <v>22.45</v>
      </c>
      <c r="S346" s="42">
        <v>5.54</v>
      </c>
      <c r="T346" s="41">
        <f t="shared" si="52"/>
        <v>16.91</v>
      </c>
      <c r="U346" s="42">
        <v>21.96</v>
      </c>
      <c r="V346" s="42">
        <v>2.27</v>
      </c>
      <c r="W346" s="51">
        <f t="shared" si="57"/>
        <v>36.6</v>
      </c>
      <c r="X346" s="41">
        <f t="shared" si="53"/>
        <v>0</v>
      </c>
      <c r="Y346" s="54">
        <v>22.56</v>
      </c>
      <c r="Z346" s="54">
        <v>1</v>
      </c>
      <c r="AA346" s="55">
        <f t="shared" si="54"/>
        <v>21.56</v>
      </c>
      <c r="AB346" s="54">
        <v>22.25</v>
      </c>
      <c r="AC346" s="56">
        <f t="shared" si="58"/>
        <v>43.81</v>
      </c>
      <c r="AD346" s="55">
        <f t="shared" si="55"/>
        <v>0</v>
      </c>
      <c r="AE346" s="54">
        <v>6.48</v>
      </c>
      <c r="AF346" s="54"/>
      <c r="AG346" s="55">
        <f t="shared" si="56"/>
        <v>50.290000000000006</v>
      </c>
    </row>
    <row r="347" spans="1:33" ht="18" customHeight="1" x14ac:dyDescent="0.25">
      <c r="A347" s="3">
        <v>340</v>
      </c>
      <c r="B347" s="3" t="s">
        <v>1566</v>
      </c>
      <c r="C347" s="4" t="s">
        <v>1510</v>
      </c>
      <c r="D347" s="4" t="s">
        <v>1511</v>
      </c>
      <c r="E347" s="10" t="s">
        <v>1494</v>
      </c>
      <c r="F347" s="10" t="s">
        <v>1506</v>
      </c>
      <c r="G347" s="4" t="s">
        <v>196</v>
      </c>
      <c r="H347" s="4" t="s">
        <v>1512</v>
      </c>
      <c r="I347" s="4" t="s">
        <v>1513</v>
      </c>
      <c r="J347" s="4" t="s">
        <v>1514</v>
      </c>
      <c r="K347" s="6">
        <v>206</v>
      </c>
      <c r="L347" s="40">
        <v>0</v>
      </c>
      <c r="M347" s="6">
        <v>21.7</v>
      </c>
      <c r="N347" s="6">
        <v>21.93</v>
      </c>
      <c r="O347" s="6">
        <v>1</v>
      </c>
      <c r="P347" s="87">
        <f t="shared" si="50"/>
        <v>42.629999999999995</v>
      </c>
      <c r="Q347" s="41">
        <f t="shared" si="51"/>
        <v>0</v>
      </c>
      <c r="R347" s="42">
        <v>22.45</v>
      </c>
      <c r="S347" s="42">
        <v>5.54</v>
      </c>
      <c r="T347" s="41">
        <f t="shared" si="52"/>
        <v>16.91</v>
      </c>
      <c r="U347" s="42">
        <v>21.96</v>
      </c>
      <c r="V347" s="42">
        <v>2.27</v>
      </c>
      <c r="W347" s="51">
        <f t="shared" si="57"/>
        <v>36.6</v>
      </c>
      <c r="X347" s="41">
        <f t="shared" si="53"/>
        <v>0</v>
      </c>
      <c r="Y347" s="54">
        <v>22.56</v>
      </c>
      <c r="Z347" s="54">
        <v>1</v>
      </c>
      <c r="AA347" s="55">
        <f t="shared" si="54"/>
        <v>21.56</v>
      </c>
      <c r="AB347" s="54">
        <v>22.25</v>
      </c>
      <c r="AC347" s="56">
        <f t="shared" si="58"/>
        <v>43.81</v>
      </c>
      <c r="AD347" s="55">
        <f t="shared" si="55"/>
        <v>0</v>
      </c>
      <c r="AE347" s="54">
        <v>6.48</v>
      </c>
      <c r="AF347" s="54"/>
      <c r="AG347" s="55">
        <f t="shared" si="56"/>
        <v>50.290000000000006</v>
      </c>
    </row>
    <row r="348" spans="1:33" ht="18" customHeight="1" x14ac:dyDescent="0.25">
      <c r="A348" s="3">
        <v>341</v>
      </c>
      <c r="B348" s="3" t="s">
        <v>1566</v>
      </c>
      <c r="C348" s="4" t="s">
        <v>1515</v>
      </c>
      <c r="D348" s="4" t="s">
        <v>1516</v>
      </c>
      <c r="E348" s="10" t="s">
        <v>1517</v>
      </c>
      <c r="F348" s="10" t="s">
        <v>1518</v>
      </c>
      <c r="G348" s="4" t="s">
        <v>196</v>
      </c>
      <c r="H348" s="4" t="s">
        <v>1519</v>
      </c>
      <c r="I348" s="4" t="s">
        <v>1520</v>
      </c>
      <c r="J348" s="4" t="s">
        <v>1521</v>
      </c>
      <c r="K348" s="6">
        <v>206</v>
      </c>
      <c r="L348" s="40">
        <v>0</v>
      </c>
      <c r="M348" s="6">
        <v>21.7</v>
      </c>
      <c r="N348" s="6">
        <v>21.93</v>
      </c>
      <c r="O348" s="6">
        <v>1</v>
      </c>
      <c r="P348" s="87">
        <f t="shared" si="50"/>
        <v>42.629999999999995</v>
      </c>
      <c r="Q348" s="41">
        <f t="shared" si="51"/>
        <v>0</v>
      </c>
      <c r="R348" s="42">
        <v>22.45</v>
      </c>
      <c r="S348" s="42">
        <v>5.54</v>
      </c>
      <c r="T348" s="41">
        <f t="shared" si="52"/>
        <v>16.91</v>
      </c>
      <c r="U348" s="42">
        <v>21.96</v>
      </c>
      <c r="V348" s="42">
        <v>2.27</v>
      </c>
      <c r="W348" s="51">
        <f t="shared" si="57"/>
        <v>36.6</v>
      </c>
      <c r="X348" s="41">
        <f t="shared" si="53"/>
        <v>0</v>
      </c>
      <c r="Y348" s="54">
        <v>22.56</v>
      </c>
      <c r="Z348" s="54">
        <v>1</v>
      </c>
      <c r="AA348" s="55">
        <f t="shared" si="54"/>
        <v>21.56</v>
      </c>
      <c r="AB348" s="54">
        <v>22.25</v>
      </c>
      <c r="AC348" s="56">
        <f t="shared" si="58"/>
        <v>43.81</v>
      </c>
      <c r="AD348" s="55">
        <f t="shared" si="55"/>
        <v>0</v>
      </c>
      <c r="AE348" s="54">
        <v>6.48</v>
      </c>
      <c r="AF348" s="54"/>
      <c r="AG348" s="55">
        <f t="shared" si="56"/>
        <v>50.290000000000006</v>
      </c>
    </row>
    <row r="349" spans="1:33" ht="18" customHeight="1" x14ac:dyDescent="0.25">
      <c r="A349" s="3">
        <v>342</v>
      </c>
      <c r="B349" s="3" t="s">
        <v>1566</v>
      </c>
      <c r="C349" s="4" t="s">
        <v>1522</v>
      </c>
      <c r="D349" s="4" t="s">
        <v>1523</v>
      </c>
      <c r="E349" s="10" t="s">
        <v>1524</v>
      </c>
      <c r="F349" s="10" t="s">
        <v>1525</v>
      </c>
      <c r="G349" s="188" t="s">
        <v>196</v>
      </c>
      <c r="H349" s="188" t="s">
        <v>1526</v>
      </c>
      <c r="I349" s="188" t="s">
        <v>1527</v>
      </c>
      <c r="J349" s="188" t="s">
        <v>1528</v>
      </c>
      <c r="K349" s="172">
        <v>206</v>
      </c>
      <c r="L349" s="40">
        <v>0</v>
      </c>
      <c r="M349" s="6">
        <v>21.7</v>
      </c>
      <c r="N349" s="6">
        <v>21.93</v>
      </c>
      <c r="O349" s="6">
        <v>1</v>
      </c>
      <c r="P349" s="87">
        <f t="shared" si="50"/>
        <v>42.629999999999995</v>
      </c>
      <c r="Q349" s="41">
        <f t="shared" si="51"/>
        <v>0</v>
      </c>
      <c r="R349" s="42">
        <v>22.45</v>
      </c>
      <c r="S349" s="42">
        <v>5.54</v>
      </c>
      <c r="T349" s="41">
        <f t="shared" si="52"/>
        <v>16.91</v>
      </c>
      <c r="U349" s="42">
        <v>21.96</v>
      </c>
      <c r="V349" s="42">
        <v>2.27</v>
      </c>
      <c r="W349" s="51">
        <f t="shared" si="57"/>
        <v>36.6</v>
      </c>
      <c r="X349" s="41">
        <f t="shared" si="53"/>
        <v>0</v>
      </c>
      <c r="Y349" s="54">
        <v>22.56</v>
      </c>
      <c r="Z349" s="54">
        <v>1</v>
      </c>
      <c r="AA349" s="55">
        <f t="shared" si="54"/>
        <v>21.56</v>
      </c>
      <c r="AB349" s="54">
        <v>22.25</v>
      </c>
      <c r="AC349" s="56">
        <f t="shared" si="58"/>
        <v>43.81</v>
      </c>
      <c r="AD349" s="55">
        <f t="shared" si="55"/>
        <v>0</v>
      </c>
      <c r="AE349" s="54">
        <v>6.48</v>
      </c>
      <c r="AF349" s="54"/>
      <c r="AG349" s="55">
        <f t="shared" si="56"/>
        <v>50.290000000000006</v>
      </c>
    </row>
    <row r="350" spans="1:33" ht="18" customHeight="1" x14ac:dyDescent="0.25">
      <c r="A350" s="3">
        <v>343</v>
      </c>
      <c r="B350" s="3" t="s">
        <v>1566</v>
      </c>
      <c r="C350" s="4" t="s">
        <v>1529</v>
      </c>
      <c r="D350" s="4" t="s">
        <v>1530</v>
      </c>
      <c r="E350" s="10" t="s">
        <v>1531</v>
      </c>
      <c r="F350" s="10" t="s">
        <v>1525</v>
      </c>
      <c r="G350" s="188"/>
      <c r="H350" s="188"/>
      <c r="I350" s="188"/>
      <c r="J350" s="188"/>
      <c r="K350" s="227"/>
      <c r="L350" s="40">
        <v>0</v>
      </c>
      <c r="M350" s="6">
        <v>21.7</v>
      </c>
      <c r="N350" s="6">
        <v>21.93</v>
      </c>
      <c r="O350" s="6">
        <v>1</v>
      </c>
      <c r="P350" s="87">
        <f t="shared" si="50"/>
        <v>42.629999999999995</v>
      </c>
      <c r="Q350" s="41">
        <f t="shared" si="51"/>
        <v>0</v>
      </c>
      <c r="R350" s="42">
        <v>22.45</v>
      </c>
      <c r="S350" s="42">
        <v>5.54</v>
      </c>
      <c r="T350" s="41">
        <f t="shared" si="52"/>
        <v>16.91</v>
      </c>
      <c r="U350" s="42">
        <v>21.96</v>
      </c>
      <c r="V350" s="42">
        <v>2.27</v>
      </c>
      <c r="W350" s="51">
        <f t="shared" si="57"/>
        <v>36.6</v>
      </c>
      <c r="X350" s="41">
        <f t="shared" si="53"/>
        <v>0</v>
      </c>
      <c r="Y350" s="54">
        <v>22.56</v>
      </c>
      <c r="Z350" s="54">
        <v>1</v>
      </c>
      <c r="AA350" s="55">
        <f t="shared" si="54"/>
        <v>21.56</v>
      </c>
      <c r="AB350" s="54">
        <v>22.25</v>
      </c>
      <c r="AC350" s="56">
        <f t="shared" si="58"/>
        <v>43.81</v>
      </c>
      <c r="AD350" s="55">
        <f t="shared" si="55"/>
        <v>0</v>
      </c>
      <c r="AE350" s="54">
        <v>6.48</v>
      </c>
      <c r="AF350" s="54"/>
      <c r="AG350" s="55">
        <f t="shared" si="56"/>
        <v>50.290000000000006</v>
      </c>
    </row>
    <row r="351" spans="1:33" ht="18" customHeight="1" x14ac:dyDescent="0.25">
      <c r="A351" s="3">
        <v>344</v>
      </c>
      <c r="B351" s="3" t="s">
        <v>1566</v>
      </c>
      <c r="C351" s="4" t="s">
        <v>1532</v>
      </c>
      <c r="D351" s="4" t="s">
        <v>1403</v>
      </c>
      <c r="E351" s="10" t="s">
        <v>1533</v>
      </c>
      <c r="F351" s="10" t="s">
        <v>1534</v>
      </c>
      <c r="G351" s="188"/>
      <c r="H351" s="188"/>
      <c r="I351" s="188"/>
      <c r="J351" s="188"/>
      <c r="K351" s="173"/>
      <c r="L351" s="40">
        <v>0</v>
      </c>
      <c r="M351" s="6">
        <v>21.7</v>
      </c>
      <c r="N351" s="6">
        <v>21.93</v>
      </c>
      <c r="O351" s="6">
        <v>1</v>
      </c>
      <c r="P351" s="87">
        <f t="shared" si="50"/>
        <v>42.629999999999995</v>
      </c>
      <c r="Q351" s="41">
        <f t="shared" si="51"/>
        <v>0</v>
      </c>
      <c r="R351" s="42">
        <v>22.45</v>
      </c>
      <c r="S351" s="42">
        <v>5.54</v>
      </c>
      <c r="T351" s="41">
        <f t="shared" si="52"/>
        <v>16.91</v>
      </c>
      <c r="U351" s="42">
        <v>21.96</v>
      </c>
      <c r="V351" s="42">
        <v>2.27</v>
      </c>
      <c r="W351" s="51">
        <f t="shared" si="57"/>
        <v>36.6</v>
      </c>
      <c r="X351" s="41">
        <f t="shared" si="53"/>
        <v>0</v>
      </c>
      <c r="Y351" s="54">
        <v>22.56</v>
      </c>
      <c r="Z351" s="54">
        <v>1</v>
      </c>
      <c r="AA351" s="55">
        <f t="shared" si="54"/>
        <v>21.56</v>
      </c>
      <c r="AB351" s="54">
        <v>22.25</v>
      </c>
      <c r="AC351" s="56">
        <f t="shared" si="58"/>
        <v>43.81</v>
      </c>
      <c r="AD351" s="55">
        <f t="shared" si="55"/>
        <v>0</v>
      </c>
      <c r="AE351" s="54">
        <v>6.48</v>
      </c>
      <c r="AF351" s="54"/>
      <c r="AG351" s="55">
        <f t="shared" si="56"/>
        <v>50.290000000000006</v>
      </c>
    </row>
    <row r="352" spans="1:33" ht="18" customHeight="1" x14ac:dyDescent="0.25">
      <c r="A352" s="3">
        <v>345</v>
      </c>
      <c r="B352" s="3" t="s">
        <v>1566</v>
      </c>
      <c r="C352" s="4" t="s">
        <v>1535</v>
      </c>
      <c r="D352" s="10" t="s">
        <v>19</v>
      </c>
      <c r="E352" s="10" t="s">
        <v>152</v>
      </c>
      <c r="F352" s="10" t="s">
        <v>1536</v>
      </c>
      <c r="G352" s="4" t="s">
        <v>196</v>
      </c>
      <c r="H352" s="4" t="s">
        <v>1537</v>
      </c>
      <c r="I352" s="4" t="s">
        <v>1538</v>
      </c>
      <c r="J352" s="4" t="s">
        <v>1539</v>
      </c>
      <c r="K352" s="6">
        <v>206</v>
      </c>
      <c r="L352" s="40">
        <v>0</v>
      </c>
      <c r="M352" s="6">
        <v>21.7</v>
      </c>
      <c r="N352" s="6">
        <v>21.93</v>
      </c>
      <c r="O352" s="6">
        <v>1</v>
      </c>
      <c r="P352" s="87">
        <f t="shared" si="50"/>
        <v>42.629999999999995</v>
      </c>
      <c r="Q352" s="41">
        <f t="shared" si="51"/>
        <v>0</v>
      </c>
      <c r="R352" s="42">
        <v>22.45</v>
      </c>
      <c r="S352" s="42">
        <v>5.54</v>
      </c>
      <c r="T352" s="41">
        <f t="shared" si="52"/>
        <v>16.91</v>
      </c>
      <c r="U352" s="42">
        <v>21.96</v>
      </c>
      <c r="V352" s="42">
        <v>2.27</v>
      </c>
      <c r="W352" s="51">
        <f t="shared" si="57"/>
        <v>36.6</v>
      </c>
      <c r="X352" s="41">
        <f t="shared" si="53"/>
        <v>0</v>
      </c>
      <c r="Y352" s="54">
        <v>22.56</v>
      </c>
      <c r="Z352" s="54">
        <v>1</v>
      </c>
      <c r="AA352" s="55">
        <f t="shared" si="54"/>
        <v>21.56</v>
      </c>
      <c r="AB352" s="54">
        <v>22.25</v>
      </c>
      <c r="AC352" s="56">
        <f t="shared" si="58"/>
        <v>43.81</v>
      </c>
      <c r="AD352" s="55">
        <f t="shared" si="55"/>
        <v>0</v>
      </c>
      <c r="AE352" s="54">
        <v>6.48</v>
      </c>
      <c r="AF352" s="54"/>
      <c r="AG352" s="55">
        <f t="shared" si="56"/>
        <v>50.290000000000006</v>
      </c>
    </row>
    <row r="353" spans="1:33" ht="18" customHeight="1" x14ac:dyDescent="0.25">
      <c r="A353" s="3">
        <v>346</v>
      </c>
      <c r="B353" s="3" t="s">
        <v>1566</v>
      </c>
      <c r="C353" s="10" t="s">
        <v>1540</v>
      </c>
      <c r="D353" s="4" t="s">
        <v>249</v>
      </c>
      <c r="E353" s="10" t="s">
        <v>1030</v>
      </c>
      <c r="F353" s="10" t="s">
        <v>1541</v>
      </c>
      <c r="G353" s="10" t="s">
        <v>196</v>
      </c>
      <c r="H353" s="10" t="s">
        <v>1542</v>
      </c>
      <c r="I353" s="10" t="s">
        <v>1543</v>
      </c>
      <c r="J353" s="10" t="s">
        <v>1544</v>
      </c>
      <c r="K353" s="6">
        <v>206</v>
      </c>
      <c r="L353" s="40">
        <v>0</v>
      </c>
      <c r="M353" s="6">
        <v>21.7</v>
      </c>
      <c r="N353" s="6">
        <v>21.93</v>
      </c>
      <c r="O353" s="6">
        <v>1</v>
      </c>
      <c r="P353" s="87">
        <f t="shared" si="50"/>
        <v>42.629999999999995</v>
      </c>
      <c r="Q353" s="41">
        <f t="shared" si="51"/>
        <v>0</v>
      </c>
      <c r="R353" s="42">
        <v>22.45</v>
      </c>
      <c r="S353" s="42">
        <v>5.54</v>
      </c>
      <c r="T353" s="41">
        <f t="shared" si="52"/>
        <v>16.91</v>
      </c>
      <c r="U353" s="42">
        <v>21.96</v>
      </c>
      <c r="V353" s="42">
        <v>2.27</v>
      </c>
      <c r="W353" s="51">
        <f t="shared" si="57"/>
        <v>36.6</v>
      </c>
      <c r="X353" s="41">
        <f t="shared" si="53"/>
        <v>0</v>
      </c>
      <c r="Y353" s="54">
        <v>22.56</v>
      </c>
      <c r="Z353" s="54">
        <v>1</v>
      </c>
      <c r="AA353" s="55">
        <f t="shared" si="54"/>
        <v>21.56</v>
      </c>
      <c r="AB353" s="54">
        <v>22.25</v>
      </c>
      <c r="AC353" s="56">
        <f t="shared" si="58"/>
        <v>43.81</v>
      </c>
      <c r="AD353" s="55">
        <f t="shared" si="55"/>
        <v>0</v>
      </c>
      <c r="AE353" s="54">
        <v>6.48</v>
      </c>
      <c r="AF353" s="54"/>
      <c r="AG353" s="55">
        <f t="shared" si="56"/>
        <v>50.290000000000006</v>
      </c>
    </row>
    <row r="354" spans="1:33" ht="18" customHeight="1" x14ac:dyDescent="0.25">
      <c r="A354" s="3">
        <v>347</v>
      </c>
      <c r="B354" s="3" t="s">
        <v>1566</v>
      </c>
      <c r="C354" s="10" t="s">
        <v>1545</v>
      </c>
      <c r="D354" s="10" t="s">
        <v>20</v>
      </c>
      <c r="E354" s="10" t="s">
        <v>1385</v>
      </c>
      <c r="F354" s="10" t="s">
        <v>1546</v>
      </c>
      <c r="G354" s="10" t="s">
        <v>196</v>
      </c>
      <c r="H354" s="10" t="s">
        <v>1547</v>
      </c>
      <c r="I354" s="10" t="s">
        <v>1548</v>
      </c>
      <c r="J354" s="10" t="s">
        <v>1549</v>
      </c>
      <c r="K354" s="6">
        <v>206</v>
      </c>
      <c r="L354" s="40">
        <v>0</v>
      </c>
      <c r="M354" s="6">
        <v>21.7</v>
      </c>
      <c r="N354" s="6">
        <v>21.93</v>
      </c>
      <c r="O354" s="6">
        <v>1</v>
      </c>
      <c r="P354" s="87">
        <f t="shared" si="50"/>
        <v>42.629999999999995</v>
      </c>
      <c r="Q354" s="41">
        <f t="shared" si="51"/>
        <v>0</v>
      </c>
      <c r="R354" s="42">
        <v>22.45</v>
      </c>
      <c r="S354" s="42">
        <v>5.54</v>
      </c>
      <c r="T354" s="41">
        <f t="shared" si="52"/>
        <v>16.91</v>
      </c>
      <c r="U354" s="42">
        <v>21.96</v>
      </c>
      <c r="V354" s="42">
        <v>2.27</v>
      </c>
      <c r="W354" s="51">
        <f t="shared" si="57"/>
        <v>36.6</v>
      </c>
      <c r="X354" s="41">
        <f t="shared" si="53"/>
        <v>0</v>
      </c>
      <c r="Y354" s="54">
        <v>22.56</v>
      </c>
      <c r="Z354" s="54">
        <v>1</v>
      </c>
      <c r="AA354" s="55">
        <f t="shared" si="54"/>
        <v>21.56</v>
      </c>
      <c r="AB354" s="54">
        <v>22.25</v>
      </c>
      <c r="AC354" s="56">
        <f t="shared" si="58"/>
        <v>43.81</v>
      </c>
      <c r="AD354" s="55">
        <f t="shared" si="55"/>
        <v>0</v>
      </c>
      <c r="AE354" s="54">
        <v>6.48</v>
      </c>
      <c r="AF354" s="54"/>
      <c r="AG354" s="55">
        <f t="shared" si="56"/>
        <v>50.290000000000006</v>
      </c>
    </row>
    <row r="355" spans="1:33" ht="18" customHeight="1" x14ac:dyDescent="0.25">
      <c r="A355" s="3">
        <v>348</v>
      </c>
      <c r="B355" s="3" t="s">
        <v>1566</v>
      </c>
      <c r="C355" s="139" t="s">
        <v>1550</v>
      </c>
      <c r="D355" s="7" t="s">
        <v>1551</v>
      </c>
      <c r="E355" s="7" t="s">
        <v>1</v>
      </c>
      <c r="F355" s="10" t="s">
        <v>1546</v>
      </c>
      <c r="G355" s="7" t="s">
        <v>196</v>
      </c>
      <c r="H355" s="7" t="s">
        <v>1552</v>
      </c>
      <c r="I355" s="7" t="s">
        <v>1553</v>
      </c>
      <c r="J355" s="7" t="s">
        <v>1554</v>
      </c>
      <c r="K355" s="6">
        <v>206</v>
      </c>
      <c r="L355" s="40">
        <v>0</v>
      </c>
      <c r="M355" s="6">
        <v>21.7</v>
      </c>
      <c r="N355" s="6">
        <v>21.93</v>
      </c>
      <c r="O355" s="6">
        <v>1</v>
      </c>
      <c r="P355" s="87">
        <f t="shared" si="50"/>
        <v>42.629999999999995</v>
      </c>
      <c r="Q355" s="41">
        <f t="shared" si="51"/>
        <v>0</v>
      </c>
      <c r="R355" s="42">
        <v>22.45</v>
      </c>
      <c r="S355" s="42">
        <v>5.54</v>
      </c>
      <c r="T355" s="41">
        <f t="shared" si="52"/>
        <v>16.91</v>
      </c>
      <c r="U355" s="42">
        <v>21.96</v>
      </c>
      <c r="V355" s="42">
        <v>2.27</v>
      </c>
      <c r="W355" s="51">
        <f t="shared" si="57"/>
        <v>36.6</v>
      </c>
      <c r="X355" s="41">
        <f t="shared" si="53"/>
        <v>0</v>
      </c>
      <c r="Y355" s="54">
        <v>22.56</v>
      </c>
      <c r="Z355" s="54">
        <v>1</v>
      </c>
      <c r="AA355" s="55">
        <f t="shared" si="54"/>
        <v>21.56</v>
      </c>
      <c r="AB355" s="54">
        <v>22.25</v>
      </c>
      <c r="AC355" s="56">
        <f t="shared" si="58"/>
        <v>43.81</v>
      </c>
      <c r="AD355" s="55">
        <f t="shared" si="55"/>
        <v>0</v>
      </c>
      <c r="AE355" s="54">
        <v>6.48</v>
      </c>
      <c r="AF355" s="54"/>
      <c r="AG355" s="55">
        <f t="shared" si="56"/>
        <v>50.290000000000006</v>
      </c>
    </row>
    <row r="356" spans="1:33" ht="18" hidden="1" customHeight="1" x14ac:dyDescent="0.25">
      <c r="A356" s="3">
        <v>349</v>
      </c>
      <c r="B356" s="3" t="s">
        <v>1566</v>
      </c>
      <c r="C356" s="10">
        <v>620217</v>
      </c>
      <c r="D356" s="10" t="s">
        <v>1555</v>
      </c>
      <c r="E356" s="10" t="s">
        <v>1556</v>
      </c>
      <c r="F356" s="10" t="s">
        <v>1557</v>
      </c>
      <c r="G356" s="37" t="s">
        <v>616</v>
      </c>
      <c r="H356" s="29">
        <v>401060003734</v>
      </c>
      <c r="I356" s="6" t="s">
        <v>1558</v>
      </c>
      <c r="J356" s="11" t="s">
        <v>1559</v>
      </c>
      <c r="K356" s="6">
        <v>206</v>
      </c>
      <c r="L356" s="40">
        <v>0</v>
      </c>
      <c r="M356" s="6">
        <v>21.7</v>
      </c>
      <c r="N356" s="6">
        <v>21.93</v>
      </c>
      <c r="O356" s="6">
        <v>1</v>
      </c>
      <c r="P356" s="87">
        <v>0</v>
      </c>
      <c r="Q356" s="41">
        <f t="shared" si="51"/>
        <v>42.629999999999995</v>
      </c>
      <c r="R356" s="42">
        <v>22.45</v>
      </c>
      <c r="S356" s="42">
        <v>5.54</v>
      </c>
      <c r="T356" s="41">
        <f t="shared" si="52"/>
        <v>59.54</v>
      </c>
      <c r="U356" s="42">
        <v>21.96</v>
      </c>
      <c r="V356" s="42">
        <v>2.27</v>
      </c>
      <c r="W356" s="51">
        <f t="shared" si="57"/>
        <v>79.23</v>
      </c>
      <c r="X356" s="41">
        <f t="shared" si="53"/>
        <v>0</v>
      </c>
      <c r="Y356" s="54">
        <v>22.56</v>
      </c>
      <c r="Z356" s="54">
        <v>1</v>
      </c>
      <c r="AA356" s="55">
        <f t="shared" si="54"/>
        <v>21.56</v>
      </c>
      <c r="AB356" s="54">
        <v>22.25</v>
      </c>
      <c r="AC356" s="56">
        <f t="shared" si="58"/>
        <v>43.81</v>
      </c>
      <c r="AD356" s="55">
        <f t="shared" si="55"/>
        <v>0</v>
      </c>
      <c r="AE356" s="54">
        <v>6.48</v>
      </c>
      <c r="AF356" s="54"/>
      <c r="AG356" s="55">
        <f t="shared" si="56"/>
        <v>50.290000000000006</v>
      </c>
    </row>
    <row r="357" spans="1:33" ht="18" customHeight="1" x14ac:dyDescent="0.25">
      <c r="A357" s="3">
        <v>350</v>
      </c>
      <c r="B357" s="3" t="s">
        <v>1566</v>
      </c>
      <c r="C357" s="10" t="s">
        <v>1560</v>
      </c>
      <c r="D357" s="10" t="s">
        <v>1561</v>
      </c>
      <c r="E357" s="10" t="s">
        <v>1562</v>
      </c>
      <c r="F357" s="10" t="s">
        <v>1563</v>
      </c>
      <c r="G357" s="36" t="s">
        <v>262</v>
      </c>
      <c r="H357" s="29">
        <v>1049024027</v>
      </c>
      <c r="I357" s="6" t="s">
        <v>1564</v>
      </c>
      <c r="J357" s="11" t="s">
        <v>1565</v>
      </c>
      <c r="K357" s="6">
        <v>30</v>
      </c>
      <c r="L357" s="40">
        <v>0</v>
      </c>
      <c r="M357" s="6">
        <v>21.7</v>
      </c>
      <c r="N357" s="6">
        <v>21.93</v>
      </c>
      <c r="O357" s="6">
        <v>1</v>
      </c>
      <c r="P357" s="87">
        <f t="shared" si="50"/>
        <v>42.629999999999995</v>
      </c>
      <c r="Q357" s="41">
        <f t="shared" si="51"/>
        <v>0</v>
      </c>
      <c r="R357" s="42">
        <v>22.45</v>
      </c>
      <c r="S357" s="42">
        <v>5.54</v>
      </c>
      <c r="T357" s="41">
        <f t="shared" si="52"/>
        <v>16.91</v>
      </c>
      <c r="U357" s="42">
        <v>21.96</v>
      </c>
      <c r="V357" s="42">
        <v>2.27</v>
      </c>
      <c r="W357" s="51">
        <f t="shared" si="57"/>
        <v>36.6</v>
      </c>
      <c r="X357" s="41">
        <f t="shared" si="53"/>
        <v>0</v>
      </c>
      <c r="Y357" s="54">
        <v>22.56</v>
      </c>
      <c r="Z357" s="54">
        <v>1</v>
      </c>
      <c r="AA357" s="55">
        <f t="shared" si="54"/>
        <v>21.56</v>
      </c>
      <c r="AB357" s="54">
        <v>22.25</v>
      </c>
      <c r="AC357" s="56">
        <f t="shared" si="58"/>
        <v>43.81</v>
      </c>
      <c r="AD357" s="55">
        <f t="shared" si="55"/>
        <v>0</v>
      </c>
      <c r="AE357" s="54">
        <v>6.48</v>
      </c>
      <c r="AF357" s="54"/>
      <c r="AG357" s="55">
        <f t="shared" si="56"/>
        <v>50.290000000000006</v>
      </c>
    </row>
    <row r="358" spans="1:33" ht="18" customHeight="1" x14ac:dyDescent="0.25">
      <c r="A358" s="3">
        <v>351</v>
      </c>
      <c r="B358" s="3" t="s">
        <v>1649</v>
      </c>
      <c r="C358" s="3">
        <v>605032</v>
      </c>
      <c r="D358" s="3" t="s">
        <v>1567</v>
      </c>
      <c r="E358" s="3" t="s">
        <v>1411</v>
      </c>
      <c r="F358" s="3" t="s">
        <v>1568</v>
      </c>
      <c r="G358" s="36" t="s">
        <v>82</v>
      </c>
      <c r="H358" s="10">
        <v>2203946689</v>
      </c>
      <c r="I358" s="3" t="s">
        <v>1569</v>
      </c>
      <c r="J358" s="10">
        <v>1726244690</v>
      </c>
      <c r="K358" s="6">
        <v>10</v>
      </c>
      <c r="L358" s="40">
        <v>0</v>
      </c>
      <c r="M358" s="6">
        <v>21.7</v>
      </c>
      <c r="N358" s="6">
        <v>21.93</v>
      </c>
      <c r="O358" s="6">
        <v>1</v>
      </c>
      <c r="P358" s="87">
        <f t="shared" si="50"/>
        <v>42.629999999999995</v>
      </c>
      <c r="Q358" s="41">
        <f t="shared" si="51"/>
        <v>0</v>
      </c>
      <c r="R358" s="42">
        <v>22.45</v>
      </c>
      <c r="S358" s="42">
        <v>5.54</v>
      </c>
      <c r="T358" s="41">
        <f t="shared" si="52"/>
        <v>16.91</v>
      </c>
      <c r="U358" s="42">
        <v>21.96</v>
      </c>
      <c r="V358" s="42">
        <v>2.27</v>
      </c>
      <c r="W358" s="51">
        <f t="shared" si="57"/>
        <v>36.6</v>
      </c>
      <c r="X358" s="41">
        <f t="shared" si="53"/>
        <v>0</v>
      </c>
      <c r="Y358" s="54">
        <v>22.56</v>
      </c>
      <c r="Z358" s="54">
        <v>1</v>
      </c>
      <c r="AA358" s="55">
        <f t="shared" si="54"/>
        <v>21.56</v>
      </c>
      <c r="AB358" s="54">
        <v>22.25</v>
      </c>
      <c r="AC358" s="56">
        <f t="shared" si="58"/>
        <v>43.81</v>
      </c>
      <c r="AD358" s="55">
        <f t="shared" si="55"/>
        <v>0</v>
      </c>
      <c r="AE358" s="54">
        <v>6.48</v>
      </c>
      <c r="AF358" s="54"/>
      <c r="AG358" s="55">
        <f t="shared" si="56"/>
        <v>50.290000000000006</v>
      </c>
    </row>
    <row r="359" spans="1:33" ht="18" customHeight="1" x14ac:dyDescent="0.25">
      <c r="A359" s="3">
        <v>352</v>
      </c>
      <c r="B359" s="95" t="s">
        <v>1649</v>
      </c>
      <c r="C359" s="94">
        <v>292537</v>
      </c>
      <c r="D359" s="10" t="s">
        <v>1570</v>
      </c>
      <c r="E359" s="10" t="s">
        <v>233</v>
      </c>
      <c r="F359" s="10" t="s">
        <v>1571</v>
      </c>
      <c r="G359" s="32" t="s">
        <v>1572</v>
      </c>
      <c r="H359" s="10" t="s">
        <v>1573</v>
      </c>
      <c r="I359" s="10" t="s">
        <v>1574</v>
      </c>
      <c r="J359" s="10" t="s">
        <v>1575</v>
      </c>
      <c r="K359" s="6">
        <v>497</v>
      </c>
      <c r="L359" s="40">
        <v>0</v>
      </c>
      <c r="M359" s="6">
        <v>21.7</v>
      </c>
      <c r="N359" s="6">
        <v>21.93</v>
      </c>
      <c r="O359" s="6">
        <v>1</v>
      </c>
      <c r="P359" s="87">
        <f t="shared" si="50"/>
        <v>42.629999999999995</v>
      </c>
      <c r="Q359" s="41">
        <f t="shared" si="51"/>
        <v>0</v>
      </c>
      <c r="R359" s="42">
        <v>22.45</v>
      </c>
      <c r="S359" s="42">
        <v>5.54</v>
      </c>
      <c r="T359" s="41">
        <f t="shared" si="52"/>
        <v>16.91</v>
      </c>
      <c r="U359" s="42">
        <v>21.96</v>
      </c>
      <c r="V359" s="42">
        <v>2.27</v>
      </c>
      <c r="W359" s="51">
        <f t="shared" si="57"/>
        <v>36.6</v>
      </c>
      <c r="X359" s="41">
        <f t="shared" si="53"/>
        <v>0</v>
      </c>
      <c r="Y359" s="54">
        <v>22.56</v>
      </c>
      <c r="Z359" s="54">
        <v>1</v>
      </c>
      <c r="AA359" s="55">
        <f t="shared" si="54"/>
        <v>21.56</v>
      </c>
      <c r="AB359" s="54">
        <v>22.25</v>
      </c>
      <c r="AC359" s="56">
        <f t="shared" si="58"/>
        <v>43.81</v>
      </c>
      <c r="AD359" s="55">
        <f t="shared" si="55"/>
        <v>0</v>
      </c>
      <c r="AE359" s="54">
        <v>6.48</v>
      </c>
      <c r="AF359" s="54"/>
      <c r="AG359" s="55">
        <f t="shared" si="56"/>
        <v>50.290000000000006</v>
      </c>
    </row>
    <row r="360" spans="1:33" ht="18" customHeight="1" x14ac:dyDescent="0.25">
      <c r="A360" s="3">
        <v>353</v>
      </c>
      <c r="B360" s="95" t="s">
        <v>1649</v>
      </c>
      <c r="C360" s="94">
        <v>260012</v>
      </c>
      <c r="D360" s="10" t="s">
        <v>6</v>
      </c>
      <c r="E360" s="10" t="s">
        <v>1576</v>
      </c>
      <c r="F360" s="10" t="s">
        <v>1577</v>
      </c>
      <c r="G360" s="32" t="s">
        <v>82</v>
      </c>
      <c r="H360" s="10" t="s">
        <v>1578</v>
      </c>
      <c r="I360" s="10" t="s">
        <v>1579</v>
      </c>
      <c r="J360" s="10" t="s">
        <v>1580</v>
      </c>
      <c r="K360" s="6">
        <v>10</v>
      </c>
      <c r="L360" s="40">
        <v>0</v>
      </c>
      <c r="M360" s="6">
        <v>21.7</v>
      </c>
      <c r="N360" s="6">
        <v>21.93</v>
      </c>
      <c r="O360" s="6">
        <v>1</v>
      </c>
      <c r="P360" s="87">
        <f t="shared" si="50"/>
        <v>42.629999999999995</v>
      </c>
      <c r="Q360" s="41">
        <f t="shared" si="51"/>
        <v>0</v>
      </c>
      <c r="R360" s="42">
        <v>22.45</v>
      </c>
      <c r="S360" s="42">
        <v>5.54</v>
      </c>
      <c r="T360" s="41">
        <f t="shared" si="52"/>
        <v>16.91</v>
      </c>
      <c r="U360" s="42">
        <v>21.96</v>
      </c>
      <c r="V360" s="42">
        <v>2.27</v>
      </c>
      <c r="W360" s="51">
        <f t="shared" si="57"/>
        <v>36.6</v>
      </c>
      <c r="X360" s="41">
        <f t="shared" si="53"/>
        <v>0</v>
      </c>
      <c r="Y360" s="54">
        <v>22.56</v>
      </c>
      <c r="Z360" s="54">
        <v>1</v>
      </c>
      <c r="AA360" s="55">
        <f t="shared" si="54"/>
        <v>21.56</v>
      </c>
      <c r="AB360" s="54">
        <v>22.25</v>
      </c>
      <c r="AC360" s="56">
        <f t="shared" si="58"/>
        <v>43.81</v>
      </c>
      <c r="AD360" s="55">
        <f t="shared" si="55"/>
        <v>0</v>
      </c>
      <c r="AE360" s="54">
        <v>6.48</v>
      </c>
      <c r="AF360" s="54"/>
      <c r="AG360" s="55">
        <f t="shared" si="56"/>
        <v>50.290000000000006</v>
      </c>
    </row>
    <row r="361" spans="1:33" ht="18" customHeight="1" x14ac:dyDescent="0.25">
      <c r="A361" s="3">
        <v>354</v>
      </c>
      <c r="B361" s="3" t="s">
        <v>1649</v>
      </c>
      <c r="C361" s="10">
        <v>685672</v>
      </c>
      <c r="D361" s="10" t="s">
        <v>729</v>
      </c>
      <c r="E361" s="10" t="s">
        <v>696</v>
      </c>
      <c r="F361" s="10" t="s">
        <v>1581</v>
      </c>
      <c r="G361" s="32" t="s">
        <v>82</v>
      </c>
      <c r="H361" s="10" t="s">
        <v>1582</v>
      </c>
      <c r="I361" s="10" t="s">
        <v>1583</v>
      </c>
      <c r="J361" s="10" t="s">
        <v>1584</v>
      </c>
      <c r="K361" s="6">
        <v>10</v>
      </c>
      <c r="L361" s="40">
        <v>0</v>
      </c>
      <c r="M361" s="6">
        <v>21.7</v>
      </c>
      <c r="N361" s="6">
        <v>21.93</v>
      </c>
      <c r="O361" s="6">
        <v>1</v>
      </c>
      <c r="P361" s="87">
        <f t="shared" si="50"/>
        <v>42.629999999999995</v>
      </c>
      <c r="Q361" s="41">
        <f t="shared" si="51"/>
        <v>0</v>
      </c>
      <c r="R361" s="42">
        <v>22.45</v>
      </c>
      <c r="S361" s="42">
        <v>5.54</v>
      </c>
      <c r="T361" s="41">
        <f t="shared" si="52"/>
        <v>16.91</v>
      </c>
      <c r="U361" s="42">
        <v>21.96</v>
      </c>
      <c r="V361" s="42">
        <v>2.27</v>
      </c>
      <c r="W361" s="51">
        <f t="shared" si="57"/>
        <v>36.6</v>
      </c>
      <c r="X361" s="41">
        <f t="shared" si="53"/>
        <v>0</v>
      </c>
      <c r="Y361" s="54">
        <v>22.56</v>
      </c>
      <c r="Z361" s="54">
        <v>1</v>
      </c>
      <c r="AA361" s="55">
        <f t="shared" si="54"/>
        <v>21.56</v>
      </c>
      <c r="AB361" s="54">
        <v>22.25</v>
      </c>
      <c r="AC361" s="56">
        <f t="shared" si="58"/>
        <v>43.81</v>
      </c>
      <c r="AD361" s="55">
        <f t="shared" si="55"/>
        <v>0</v>
      </c>
      <c r="AE361" s="54">
        <v>6.48</v>
      </c>
      <c r="AF361" s="54"/>
      <c r="AG361" s="55">
        <f t="shared" si="56"/>
        <v>50.290000000000006</v>
      </c>
    </row>
    <row r="362" spans="1:33" ht="18" customHeight="1" x14ac:dyDescent="0.25">
      <c r="A362" s="3">
        <v>355</v>
      </c>
      <c r="B362" s="3" t="s">
        <v>1649</v>
      </c>
      <c r="C362" s="10">
        <v>763402</v>
      </c>
      <c r="D362" s="10" t="s">
        <v>591</v>
      </c>
      <c r="E362" s="10" t="s">
        <v>1585</v>
      </c>
      <c r="F362" s="10" t="s">
        <v>1586</v>
      </c>
      <c r="G362" s="32" t="s">
        <v>508</v>
      </c>
      <c r="H362" s="10" t="s">
        <v>1587</v>
      </c>
      <c r="I362" s="3" t="s">
        <v>1588</v>
      </c>
      <c r="J362" s="10">
        <v>1751771963</v>
      </c>
      <c r="K362" s="6">
        <v>227</v>
      </c>
      <c r="L362" s="40">
        <v>0</v>
      </c>
      <c r="M362" s="6">
        <v>21.7</v>
      </c>
      <c r="N362" s="6">
        <v>21.93</v>
      </c>
      <c r="O362" s="6">
        <v>1</v>
      </c>
      <c r="P362" s="87">
        <f t="shared" si="50"/>
        <v>42.629999999999995</v>
      </c>
      <c r="Q362" s="41">
        <f t="shared" si="51"/>
        <v>0</v>
      </c>
      <c r="R362" s="42">
        <v>22.45</v>
      </c>
      <c r="S362" s="42">
        <v>5.54</v>
      </c>
      <c r="T362" s="41">
        <f t="shared" si="52"/>
        <v>16.91</v>
      </c>
      <c r="U362" s="42">
        <v>21.96</v>
      </c>
      <c r="V362" s="42">
        <v>2.27</v>
      </c>
      <c r="W362" s="51">
        <f t="shared" si="57"/>
        <v>36.6</v>
      </c>
      <c r="X362" s="41">
        <f t="shared" si="53"/>
        <v>0</v>
      </c>
      <c r="Y362" s="54">
        <v>22.56</v>
      </c>
      <c r="Z362" s="54">
        <v>1</v>
      </c>
      <c r="AA362" s="55">
        <f t="shared" si="54"/>
        <v>21.56</v>
      </c>
      <c r="AB362" s="54">
        <v>22.25</v>
      </c>
      <c r="AC362" s="56">
        <f t="shared" si="58"/>
        <v>43.81</v>
      </c>
      <c r="AD362" s="55">
        <f t="shared" si="55"/>
        <v>0</v>
      </c>
      <c r="AE362" s="54">
        <v>6.48</v>
      </c>
      <c r="AF362" s="54"/>
      <c r="AG362" s="55">
        <f t="shared" si="56"/>
        <v>50.290000000000006</v>
      </c>
    </row>
    <row r="363" spans="1:33" ht="18" customHeight="1" x14ac:dyDescent="0.25">
      <c r="A363" s="3">
        <v>356</v>
      </c>
      <c r="B363" s="3" t="s">
        <v>1649</v>
      </c>
      <c r="C363" s="10">
        <v>844747</v>
      </c>
      <c r="D363" s="10" t="s">
        <v>1589</v>
      </c>
      <c r="E363" s="10" t="s">
        <v>1590</v>
      </c>
      <c r="F363" s="10" t="s">
        <v>1591</v>
      </c>
      <c r="G363" s="32" t="s">
        <v>82</v>
      </c>
      <c r="H363" s="10" t="s">
        <v>1592</v>
      </c>
      <c r="I363" s="3" t="s">
        <v>1593</v>
      </c>
      <c r="J363" s="10">
        <v>1751947530</v>
      </c>
      <c r="K363" s="6">
        <v>10</v>
      </c>
      <c r="L363" s="40">
        <v>0</v>
      </c>
      <c r="M363" s="6">
        <v>21.7</v>
      </c>
      <c r="N363" s="6">
        <v>21.93</v>
      </c>
      <c r="O363" s="6">
        <v>1</v>
      </c>
      <c r="P363" s="87">
        <f t="shared" si="50"/>
        <v>42.629999999999995</v>
      </c>
      <c r="Q363" s="41">
        <f t="shared" si="51"/>
        <v>0</v>
      </c>
      <c r="R363" s="42">
        <v>22.45</v>
      </c>
      <c r="S363" s="42">
        <v>5.54</v>
      </c>
      <c r="T363" s="41">
        <f t="shared" si="52"/>
        <v>16.91</v>
      </c>
      <c r="U363" s="42">
        <v>21.96</v>
      </c>
      <c r="V363" s="42">
        <v>2.27</v>
      </c>
      <c r="W363" s="51">
        <f t="shared" si="57"/>
        <v>36.6</v>
      </c>
      <c r="X363" s="41">
        <f t="shared" si="53"/>
        <v>0</v>
      </c>
      <c r="Y363" s="54">
        <v>22.56</v>
      </c>
      <c r="Z363" s="54">
        <v>1</v>
      </c>
      <c r="AA363" s="55">
        <f t="shared" si="54"/>
        <v>21.56</v>
      </c>
      <c r="AB363" s="54">
        <v>22.25</v>
      </c>
      <c r="AC363" s="56">
        <f t="shared" si="58"/>
        <v>43.81</v>
      </c>
      <c r="AD363" s="55">
        <f t="shared" si="55"/>
        <v>0</v>
      </c>
      <c r="AE363" s="54">
        <v>6.48</v>
      </c>
      <c r="AF363" s="54"/>
      <c r="AG363" s="55">
        <f t="shared" si="56"/>
        <v>50.290000000000006</v>
      </c>
    </row>
    <row r="364" spans="1:33" ht="18" hidden="1" customHeight="1" x14ac:dyDescent="0.25">
      <c r="A364" s="3">
        <v>357</v>
      </c>
      <c r="B364" s="3" t="s">
        <v>1649</v>
      </c>
      <c r="C364" s="10">
        <v>832721</v>
      </c>
      <c r="D364" s="10" t="s">
        <v>695</v>
      </c>
      <c r="E364" s="10" t="s">
        <v>130</v>
      </c>
      <c r="F364" s="10" t="s">
        <v>1594</v>
      </c>
      <c r="G364" s="32" t="s">
        <v>82</v>
      </c>
      <c r="H364" s="10" t="s">
        <v>1595</v>
      </c>
      <c r="I364" s="10" t="s">
        <v>1596</v>
      </c>
      <c r="J364" s="10" t="s">
        <v>1597</v>
      </c>
      <c r="K364" s="6">
        <v>10</v>
      </c>
      <c r="L364" s="40">
        <v>0</v>
      </c>
      <c r="M364" s="6">
        <v>21.7</v>
      </c>
      <c r="N364" s="6">
        <v>21.93</v>
      </c>
      <c r="O364" s="6">
        <v>1</v>
      </c>
      <c r="P364" s="87">
        <v>0</v>
      </c>
      <c r="Q364" s="41">
        <f t="shared" si="51"/>
        <v>42.629999999999995</v>
      </c>
      <c r="R364" s="42">
        <v>22.45</v>
      </c>
      <c r="S364" s="42">
        <v>5.54</v>
      </c>
      <c r="T364" s="41">
        <f t="shared" si="52"/>
        <v>59.54</v>
      </c>
      <c r="U364" s="42">
        <v>21.96</v>
      </c>
      <c r="V364" s="42">
        <v>2.27</v>
      </c>
      <c r="W364" s="51">
        <f t="shared" si="57"/>
        <v>79.23</v>
      </c>
      <c r="X364" s="41">
        <f t="shared" si="53"/>
        <v>0</v>
      </c>
      <c r="Y364" s="54">
        <v>22.56</v>
      </c>
      <c r="Z364" s="54">
        <v>1</v>
      </c>
      <c r="AA364" s="55">
        <f t="shared" si="54"/>
        <v>21.56</v>
      </c>
      <c r="AB364" s="54">
        <v>22.25</v>
      </c>
      <c r="AC364" s="56">
        <f t="shared" si="58"/>
        <v>43.81</v>
      </c>
      <c r="AD364" s="55">
        <f t="shared" si="55"/>
        <v>0</v>
      </c>
      <c r="AE364" s="54">
        <v>6.48</v>
      </c>
      <c r="AF364" s="54"/>
      <c r="AG364" s="55">
        <f t="shared" si="56"/>
        <v>50.290000000000006</v>
      </c>
    </row>
    <row r="365" spans="1:33" ht="18" hidden="1" customHeight="1" x14ac:dyDescent="0.25">
      <c r="A365" s="3">
        <v>358</v>
      </c>
      <c r="B365" s="3" t="s">
        <v>1649</v>
      </c>
      <c r="C365" s="10">
        <v>560670</v>
      </c>
      <c r="D365" s="10" t="s">
        <v>0</v>
      </c>
      <c r="E365" s="10" t="s">
        <v>1598</v>
      </c>
      <c r="F365" s="10" t="s">
        <v>1594</v>
      </c>
      <c r="G365" s="176" t="s">
        <v>82</v>
      </c>
      <c r="H365" s="175" t="s">
        <v>1599</v>
      </c>
      <c r="I365" s="176" t="s">
        <v>1600</v>
      </c>
      <c r="J365" s="175" t="s">
        <v>1601</v>
      </c>
      <c r="K365" s="172">
        <v>10</v>
      </c>
      <c r="L365" s="40">
        <v>0</v>
      </c>
      <c r="M365" s="6">
        <v>21.7</v>
      </c>
      <c r="N365" s="6">
        <v>21.93</v>
      </c>
      <c r="O365" s="6">
        <v>1</v>
      </c>
      <c r="P365" s="87">
        <v>0</v>
      </c>
      <c r="Q365" s="41">
        <f t="shared" si="51"/>
        <v>42.629999999999995</v>
      </c>
      <c r="R365" s="42">
        <v>22.45</v>
      </c>
      <c r="S365" s="42">
        <v>5.54</v>
      </c>
      <c r="T365" s="41">
        <f t="shared" si="52"/>
        <v>59.54</v>
      </c>
      <c r="U365" s="42">
        <v>21.96</v>
      </c>
      <c r="V365" s="42">
        <v>2.27</v>
      </c>
      <c r="W365" s="51">
        <f t="shared" si="57"/>
        <v>79.23</v>
      </c>
      <c r="X365" s="41">
        <f t="shared" si="53"/>
        <v>0</v>
      </c>
      <c r="Y365" s="54">
        <v>22.56</v>
      </c>
      <c r="Z365" s="54">
        <v>1</v>
      </c>
      <c r="AA365" s="55">
        <f t="shared" si="54"/>
        <v>21.56</v>
      </c>
      <c r="AB365" s="54">
        <v>22.25</v>
      </c>
      <c r="AC365" s="56">
        <f t="shared" si="58"/>
        <v>43.81</v>
      </c>
      <c r="AD365" s="55">
        <f t="shared" si="55"/>
        <v>0</v>
      </c>
      <c r="AE365" s="54">
        <v>6.48</v>
      </c>
      <c r="AF365" s="54"/>
      <c r="AG365" s="55">
        <f t="shared" si="56"/>
        <v>50.290000000000006</v>
      </c>
    </row>
    <row r="366" spans="1:33" ht="18" hidden="1" customHeight="1" x14ac:dyDescent="0.25">
      <c r="A366" s="3">
        <v>359</v>
      </c>
      <c r="B366" s="3" t="s">
        <v>1649</v>
      </c>
      <c r="C366" s="10">
        <v>497832</v>
      </c>
      <c r="D366" s="10" t="s">
        <v>1043</v>
      </c>
      <c r="E366" s="10" t="s">
        <v>177</v>
      </c>
      <c r="F366" s="10" t="s">
        <v>1594</v>
      </c>
      <c r="G366" s="176"/>
      <c r="H366" s="175"/>
      <c r="I366" s="176"/>
      <c r="J366" s="175"/>
      <c r="K366" s="173"/>
      <c r="L366" s="40">
        <v>0</v>
      </c>
      <c r="M366" s="6">
        <v>21.7</v>
      </c>
      <c r="N366" s="6">
        <v>21.93</v>
      </c>
      <c r="O366" s="6">
        <v>1</v>
      </c>
      <c r="P366" s="87">
        <v>0</v>
      </c>
      <c r="Q366" s="41">
        <f t="shared" si="51"/>
        <v>42.629999999999995</v>
      </c>
      <c r="R366" s="42">
        <v>22.45</v>
      </c>
      <c r="S366" s="42">
        <v>5.54</v>
      </c>
      <c r="T366" s="41">
        <f t="shared" si="52"/>
        <v>59.54</v>
      </c>
      <c r="U366" s="42">
        <v>21.96</v>
      </c>
      <c r="V366" s="42">
        <v>2.27</v>
      </c>
      <c r="W366" s="51">
        <f t="shared" si="57"/>
        <v>79.23</v>
      </c>
      <c r="X366" s="41">
        <f t="shared" si="53"/>
        <v>0</v>
      </c>
      <c r="Y366" s="54">
        <v>22.56</v>
      </c>
      <c r="Z366" s="54">
        <v>1</v>
      </c>
      <c r="AA366" s="55">
        <f t="shared" si="54"/>
        <v>21.56</v>
      </c>
      <c r="AB366" s="54">
        <v>22.25</v>
      </c>
      <c r="AC366" s="56">
        <f t="shared" si="58"/>
        <v>43.81</v>
      </c>
      <c r="AD366" s="55">
        <f t="shared" si="55"/>
        <v>0</v>
      </c>
      <c r="AE366" s="54">
        <v>6.48</v>
      </c>
      <c r="AF366" s="54"/>
      <c r="AG366" s="55">
        <f t="shared" si="56"/>
        <v>50.290000000000006</v>
      </c>
    </row>
    <row r="367" spans="1:33" ht="18" hidden="1" customHeight="1" x14ac:dyDescent="0.25">
      <c r="A367" s="3">
        <v>360</v>
      </c>
      <c r="B367" s="3" t="s">
        <v>1649</v>
      </c>
      <c r="C367" s="10">
        <v>832722</v>
      </c>
      <c r="D367" s="10" t="s">
        <v>1602</v>
      </c>
      <c r="E367" s="10" t="s">
        <v>1603</v>
      </c>
      <c r="F367" s="10" t="s">
        <v>1594</v>
      </c>
      <c r="G367" s="32" t="s">
        <v>82</v>
      </c>
      <c r="H367" s="10" t="s">
        <v>1604</v>
      </c>
      <c r="I367" s="32" t="s">
        <v>1605</v>
      </c>
      <c r="J367" s="10" t="s">
        <v>1606</v>
      </c>
      <c r="K367" s="6">
        <v>10</v>
      </c>
      <c r="L367" s="40">
        <v>0</v>
      </c>
      <c r="M367" s="6">
        <v>21.7</v>
      </c>
      <c r="N367" s="6">
        <v>21.93</v>
      </c>
      <c r="O367" s="6">
        <v>1</v>
      </c>
      <c r="P367" s="87">
        <v>0</v>
      </c>
      <c r="Q367" s="41">
        <f t="shared" si="51"/>
        <v>42.629999999999995</v>
      </c>
      <c r="R367" s="42">
        <v>22.45</v>
      </c>
      <c r="S367" s="42">
        <v>5.54</v>
      </c>
      <c r="T367" s="41">
        <f t="shared" si="52"/>
        <v>59.54</v>
      </c>
      <c r="U367" s="42">
        <v>21.96</v>
      </c>
      <c r="V367" s="42">
        <v>2.27</v>
      </c>
      <c r="W367" s="51">
        <f t="shared" si="57"/>
        <v>79.23</v>
      </c>
      <c r="X367" s="41">
        <f t="shared" si="53"/>
        <v>0</v>
      </c>
      <c r="Y367" s="54">
        <v>22.56</v>
      </c>
      <c r="Z367" s="54">
        <v>1</v>
      </c>
      <c r="AA367" s="55">
        <f t="shared" si="54"/>
        <v>21.56</v>
      </c>
      <c r="AB367" s="54">
        <v>22.25</v>
      </c>
      <c r="AC367" s="56">
        <f t="shared" si="58"/>
        <v>43.81</v>
      </c>
      <c r="AD367" s="55">
        <f t="shared" si="55"/>
        <v>0</v>
      </c>
      <c r="AE367" s="54">
        <v>6.48</v>
      </c>
      <c r="AF367" s="54"/>
      <c r="AG367" s="55">
        <f t="shared" si="56"/>
        <v>50.290000000000006</v>
      </c>
    </row>
    <row r="368" spans="1:33" ht="18" customHeight="1" x14ac:dyDescent="0.25">
      <c r="A368" s="3">
        <v>361</v>
      </c>
      <c r="B368" s="3" t="s">
        <v>1649</v>
      </c>
      <c r="C368" s="10">
        <v>560678</v>
      </c>
      <c r="D368" s="10" t="s">
        <v>512</v>
      </c>
      <c r="E368" s="10" t="s">
        <v>4</v>
      </c>
      <c r="F368" s="10" t="s">
        <v>1607</v>
      </c>
      <c r="G368" s="32" t="s">
        <v>82</v>
      </c>
      <c r="H368" s="10" t="s">
        <v>1608</v>
      </c>
      <c r="I368" s="10" t="s">
        <v>1609</v>
      </c>
      <c r="J368" s="10" t="s">
        <v>1610</v>
      </c>
      <c r="K368" s="6">
        <v>10</v>
      </c>
      <c r="L368" s="40">
        <v>0</v>
      </c>
      <c r="M368" s="6">
        <v>21.7</v>
      </c>
      <c r="N368" s="6">
        <v>21.93</v>
      </c>
      <c r="O368" s="6">
        <v>1</v>
      </c>
      <c r="P368" s="87">
        <f t="shared" si="50"/>
        <v>42.629999999999995</v>
      </c>
      <c r="Q368" s="41">
        <f t="shared" si="51"/>
        <v>0</v>
      </c>
      <c r="R368" s="42">
        <v>22.45</v>
      </c>
      <c r="S368" s="42">
        <v>5.54</v>
      </c>
      <c r="T368" s="41">
        <f t="shared" si="52"/>
        <v>16.91</v>
      </c>
      <c r="U368" s="42">
        <v>21.96</v>
      </c>
      <c r="V368" s="42">
        <v>2.27</v>
      </c>
      <c r="W368" s="51">
        <f t="shared" si="57"/>
        <v>36.6</v>
      </c>
      <c r="X368" s="41">
        <f t="shared" si="53"/>
        <v>0</v>
      </c>
      <c r="Y368" s="54">
        <v>22.56</v>
      </c>
      <c r="Z368" s="54">
        <v>1</v>
      </c>
      <c r="AA368" s="55">
        <f t="shared" si="54"/>
        <v>21.56</v>
      </c>
      <c r="AB368" s="54">
        <v>22.25</v>
      </c>
      <c r="AC368" s="56">
        <f t="shared" si="58"/>
        <v>43.81</v>
      </c>
      <c r="AD368" s="55">
        <f t="shared" si="55"/>
        <v>0</v>
      </c>
      <c r="AE368" s="54">
        <v>6.48</v>
      </c>
      <c r="AF368" s="54"/>
      <c r="AG368" s="55">
        <f t="shared" si="56"/>
        <v>50.290000000000006</v>
      </c>
    </row>
    <row r="369" spans="1:33" ht="18" customHeight="1" x14ac:dyDescent="0.25">
      <c r="A369" s="3">
        <v>362</v>
      </c>
      <c r="B369" s="3" t="s">
        <v>1649</v>
      </c>
      <c r="C369" s="10">
        <v>422500</v>
      </c>
      <c r="D369" s="10" t="s">
        <v>1611</v>
      </c>
      <c r="E369" s="10" t="s">
        <v>376</v>
      </c>
      <c r="F369" s="10" t="s">
        <v>1612</v>
      </c>
      <c r="G369" s="32" t="s">
        <v>1128</v>
      </c>
      <c r="H369" s="10" t="s">
        <v>1613</v>
      </c>
      <c r="I369" s="10" t="s">
        <v>1614</v>
      </c>
      <c r="J369" s="10" t="s">
        <v>1615</v>
      </c>
      <c r="K369" s="6">
        <v>218</v>
      </c>
      <c r="L369" s="40">
        <v>0</v>
      </c>
      <c r="M369" s="6">
        <v>21.7</v>
      </c>
      <c r="N369" s="6">
        <v>21.93</v>
      </c>
      <c r="O369" s="6">
        <v>1</v>
      </c>
      <c r="P369" s="87">
        <f t="shared" si="50"/>
        <v>42.629999999999995</v>
      </c>
      <c r="Q369" s="41">
        <f t="shared" si="51"/>
        <v>0</v>
      </c>
      <c r="R369" s="42">
        <v>22.45</v>
      </c>
      <c r="S369" s="42">
        <v>5.54</v>
      </c>
      <c r="T369" s="41">
        <f t="shared" si="52"/>
        <v>16.91</v>
      </c>
      <c r="U369" s="42">
        <v>21.96</v>
      </c>
      <c r="V369" s="42">
        <v>2.27</v>
      </c>
      <c r="W369" s="51">
        <f t="shared" si="57"/>
        <v>36.6</v>
      </c>
      <c r="X369" s="41">
        <f t="shared" si="53"/>
        <v>0</v>
      </c>
      <c r="Y369" s="54">
        <v>22.56</v>
      </c>
      <c r="Z369" s="54">
        <v>1</v>
      </c>
      <c r="AA369" s="55">
        <f t="shared" si="54"/>
        <v>21.56</v>
      </c>
      <c r="AB369" s="54">
        <v>22.25</v>
      </c>
      <c r="AC369" s="56">
        <f t="shared" si="58"/>
        <v>43.81</v>
      </c>
      <c r="AD369" s="55">
        <f t="shared" si="55"/>
        <v>0</v>
      </c>
      <c r="AE369" s="54">
        <v>6.48</v>
      </c>
      <c r="AF369" s="54"/>
      <c r="AG369" s="55">
        <f t="shared" si="56"/>
        <v>50.290000000000006</v>
      </c>
    </row>
    <row r="370" spans="1:33" ht="18" customHeight="1" x14ac:dyDescent="0.25">
      <c r="A370" s="3">
        <v>363</v>
      </c>
      <c r="B370" s="3" t="s">
        <v>1649</v>
      </c>
      <c r="C370" s="10">
        <v>503874</v>
      </c>
      <c r="D370" s="10" t="s">
        <v>16</v>
      </c>
      <c r="E370" s="10" t="s">
        <v>1616</v>
      </c>
      <c r="F370" s="10" t="s">
        <v>1617</v>
      </c>
      <c r="G370" s="10" t="s">
        <v>2193</v>
      </c>
      <c r="H370" s="10">
        <v>12173035235</v>
      </c>
      <c r="I370" s="10" t="s">
        <v>1618</v>
      </c>
      <c r="J370" s="10" t="s">
        <v>1619</v>
      </c>
      <c r="K370" s="6">
        <v>36</v>
      </c>
      <c r="L370" s="40">
        <v>0</v>
      </c>
      <c r="M370" s="6">
        <v>21.7</v>
      </c>
      <c r="N370" s="6">
        <v>21.93</v>
      </c>
      <c r="O370" s="6">
        <v>1</v>
      </c>
      <c r="P370" s="87">
        <f t="shared" si="50"/>
        <v>42.629999999999995</v>
      </c>
      <c r="Q370" s="41">
        <f t="shared" si="51"/>
        <v>0</v>
      </c>
      <c r="R370" s="42">
        <v>22.45</v>
      </c>
      <c r="S370" s="42">
        <v>5.54</v>
      </c>
      <c r="T370" s="41">
        <f t="shared" si="52"/>
        <v>16.91</v>
      </c>
      <c r="U370" s="42">
        <v>21.96</v>
      </c>
      <c r="V370" s="42">
        <v>2.27</v>
      </c>
      <c r="W370" s="51">
        <f t="shared" si="57"/>
        <v>36.6</v>
      </c>
      <c r="X370" s="41">
        <f t="shared" si="53"/>
        <v>0</v>
      </c>
      <c r="Y370" s="54">
        <v>22.56</v>
      </c>
      <c r="Z370" s="54">
        <v>1</v>
      </c>
      <c r="AA370" s="55">
        <f t="shared" si="54"/>
        <v>21.56</v>
      </c>
      <c r="AB370" s="54">
        <v>22.25</v>
      </c>
      <c r="AC370" s="56">
        <f t="shared" si="58"/>
        <v>43.81</v>
      </c>
      <c r="AD370" s="55">
        <f t="shared" si="55"/>
        <v>0</v>
      </c>
      <c r="AE370" s="54">
        <v>6.48</v>
      </c>
      <c r="AF370" s="54"/>
      <c r="AG370" s="55">
        <f t="shared" si="56"/>
        <v>50.290000000000006</v>
      </c>
    </row>
    <row r="371" spans="1:33" ht="18" customHeight="1" x14ac:dyDescent="0.25">
      <c r="A371" s="3">
        <v>364</v>
      </c>
      <c r="B371" s="3" t="s">
        <v>1649</v>
      </c>
      <c r="C371" s="10">
        <v>738848</v>
      </c>
      <c r="D371" s="10" t="s">
        <v>1620</v>
      </c>
      <c r="E371" s="10" t="s">
        <v>1621</v>
      </c>
      <c r="F371" s="10" t="s">
        <v>1622</v>
      </c>
      <c r="G371" s="32" t="s">
        <v>82</v>
      </c>
      <c r="H371" s="10" t="s">
        <v>1623</v>
      </c>
      <c r="I371" s="10" t="s">
        <v>1624</v>
      </c>
      <c r="J371" s="10" t="s">
        <v>1625</v>
      </c>
      <c r="K371" s="6">
        <v>10</v>
      </c>
      <c r="L371" s="40">
        <v>0</v>
      </c>
      <c r="M371" s="6">
        <v>21.7</v>
      </c>
      <c r="N371" s="6">
        <v>21.93</v>
      </c>
      <c r="O371" s="6">
        <v>1</v>
      </c>
      <c r="P371" s="87">
        <f t="shared" si="50"/>
        <v>42.629999999999995</v>
      </c>
      <c r="Q371" s="41">
        <f t="shared" si="51"/>
        <v>0</v>
      </c>
      <c r="R371" s="42">
        <v>22.45</v>
      </c>
      <c r="S371" s="42">
        <v>5.54</v>
      </c>
      <c r="T371" s="41">
        <f t="shared" si="52"/>
        <v>16.91</v>
      </c>
      <c r="U371" s="42">
        <v>21.96</v>
      </c>
      <c r="V371" s="42">
        <v>2.27</v>
      </c>
      <c r="W371" s="51">
        <f t="shared" si="57"/>
        <v>36.6</v>
      </c>
      <c r="X371" s="41">
        <f t="shared" si="53"/>
        <v>0</v>
      </c>
      <c r="Y371" s="54">
        <v>22.56</v>
      </c>
      <c r="Z371" s="54">
        <v>1</v>
      </c>
      <c r="AA371" s="55">
        <f t="shared" si="54"/>
        <v>21.56</v>
      </c>
      <c r="AB371" s="54">
        <v>22.25</v>
      </c>
      <c r="AC371" s="56">
        <f t="shared" si="58"/>
        <v>43.81</v>
      </c>
      <c r="AD371" s="55">
        <f t="shared" si="55"/>
        <v>0</v>
      </c>
      <c r="AE371" s="54">
        <v>6.48</v>
      </c>
      <c r="AF371" s="54"/>
      <c r="AG371" s="55">
        <f t="shared" si="56"/>
        <v>50.290000000000006</v>
      </c>
    </row>
    <row r="372" spans="1:33" ht="18" hidden="1" customHeight="1" x14ac:dyDescent="0.25">
      <c r="A372" s="3">
        <v>365</v>
      </c>
      <c r="B372" s="3" t="s">
        <v>1649</v>
      </c>
      <c r="C372" s="10">
        <v>412170</v>
      </c>
      <c r="D372" s="10" t="s">
        <v>1626</v>
      </c>
      <c r="E372" s="10" t="s">
        <v>1627</v>
      </c>
      <c r="F372" s="10" t="s">
        <v>1628</v>
      </c>
      <c r="G372" s="32" t="s">
        <v>82</v>
      </c>
      <c r="H372" s="10" t="s">
        <v>1629</v>
      </c>
      <c r="I372" s="10" t="s">
        <v>1630</v>
      </c>
      <c r="J372" s="10" t="s">
        <v>1631</v>
      </c>
      <c r="K372" s="6">
        <v>10</v>
      </c>
      <c r="L372" s="40">
        <v>0</v>
      </c>
      <c r="M372" s="6">
        <v>21.7</v>
      </c>
      <c r="N372" s="6">
        <v>21.93</v>
      </c>
      <c r="O372" s="6">
        <v>1</v>
      </c>
      <c r="P372" s="87">
        <v>0</v>
      </c>
      <c r="Q372" s="41">
        <f t="shared" si="51"/>
        <v>42.629999999999995</v>
      </c>
      <c r="R372" s="42">
        <v>22.45</v>
      </c>
      <c r="S372" s="42">
        <v>5.54</v>
      </c>
      <c r="T372" s="41">
        <f t="shared" si="52"/>
        <v>59.54</v>
      </c>
      <c r="U372" s="42">
        <v>21.96</v>
      </c>
      <c r="V372" s="42">
        <v>2.27</v>
      </c>
      <c r="W372" s="51">
        <f t="shared" si="57"/>
        <v>79.23</v>
      </c>
      <c r="X372" s="41">
        <f t="shared" si="53"/>
        <v>0</v>
      </c>
      <c r="Y372" s="54">
        <v>22.56</v>
      </c>
      <c r="Z372" s="54">
        <v>1</v>
      </c>
      <c r="AA372" s="55">
        <f t="shared" si="54"/>
        <v>21.56</v>
      </c>
      <c r="AB372" s="54">
        <v>22.25</v>
      </c>
      <c r="AC372" s="56">
        <f t="shared" ref="AC372:AC377" si="59">+AA372+AB372</f>
        <v>43.81</v>
      </c>
      <c r="AD372" s="55">
        <f t="shared" si="55"/>
        <v>0</v>
      </c>
      <c r="AE372" s="54">
        <v>6.48</v>
      </c>
      <c r="AF372" s="54"/>
      <c r="AG372" s="55">
        <f t="shared" si="56"/>
        <v>50.290000000000006</v>
      </c>
    </row>
    <row r="373" spans="1:33" ht="18" hidden="1" customHeight="1" x14ac:dyDescent="0.25">
      <c r="A373" s="3">
        <v>366</v>
      </c>
      <c r="B373" s="3" t="s">
        <v>1649</v>
      </c>
      <c r="C373" s="10">
        <v>613492</v>
      </c>
      <c r="D373" s="10" t="s">
        <v>1632</v>
      </c>
      <c r="E373" s="10" t="s">
        <v>272</v>
      </c>
      <c r="F373" s="10" t="s">
        <v>1633</v>
      </c>
      <c r="G373" s="32" t="s">
        <v>82</v>
      </c>
      <c r="H373" s="10" t="s">
        <v>1634</v>
      </c>
      <c r="I373" s="10" t="s">
        <v>1635</v>
      </c>
      <c r="J373" s="10" t="s">
        <v>1636</v>
      </c>
      <c r="K373" s="6">
        <v>10</v>
      </c>
      <c r="L373" s="40">
        <v>0</v>
      </c>
      <c r="M373" s="6">
        <v>21.7</v>
      </c>
      <c r="N373" s="6">
        <v>21.93</v>
      </c>
      <c r="O373" s="6">
        <v>1</v>
      </c>
      <c r="P373" s="87">
        <v>0</v>
      </c>
      <c r="Q373" s="41">
        <f t="shared" si="51"/>
        <v>42.629999999999995</v>
      </c>
      <c r="R373" s="42">
        <v>22.45</v>
      </c>
      <c r="S373" s="42">
        <v>5.54</v>
      </c>
      <c r="T373" s="41">
        <f t="shared" si="52"/>
        <v>59.54</v>
      </c>
      <c r="U373" s="42">
        <v>21.96</v>
      </c>
      <c r="V373" s="42">
        <v>2.27</v>
      </c>
      <c r="W373" s="51">
        <f t="shared" si="57"/>
        <v>79.23</v>
      </c>
      <c r="X373" s="41">
        <f t="shared" si="53"/>
        <v>0</v>
      </c>
      <c r="Y373" s="54">
        <v>22.56</v>
      </c>
      <c r="Z373" s="54">
        <v>1</v>
      </c>
      <c r="AA373" s="55">
        <f t="shared" si="54"/>
        <v>21.56</v>
      </c>
      <c r="AB373" s="54">
        <v>22.25</v>
      </c>
      <c r="AC373" s="56">
        <f t="shared" si="59"/>
        <v>43.81</v>
      </c>
      <c r="AD373" s="55">
        <f t="shared" si="55"/>
        <v>0</v>
      </c>
      <c r="AE373" s="54">
        <v>6.48</v>
      </c>
      <c r="AF373" s="54"/>
      <c r="AG373" s="55">
        <f t="shared" si="56"/>
        <v>50.290000000000006</v>
      </c>
    </row>
    <row r="374" spans="1:33" ht="18" customHeight="1" x14ac:dyDescent="0.25">
      <c r="A374" s="3">
        <v>367</v>
      </c>
      <c r="B374" s="3" t="s">
        <v>1649</v>
      </c>
      <c r="C374" s="80">
        <v>422492</v>
      </c>
      <c r="D374" s="10" t="s">
        <v>395</v>
      </c>
      <c r="E374" s="10" t="s">
        <v>136</v>
      </c>
      <c r="F374" s="10" t="s">
        <v>1637</v>
      </c>
      <c r="G374" s="190" t="s">
        <v>2559</v>
      </c>
      <c r="H374" s="211">
        <v>2204457123</v>
      </c>
      <c r="I374" s="198" t="s">
        <v>2580</v>
      </c>
      <c r="J374" s="200">
        <v>1752594307</v>
      </c>
      <c r="K374" s="172">
        <v>10</v>
      </c>
      <c r="L374" s="40">
        <v>0</v>
      </c>
      <c r="M374" s="6">
        <v>21.7</v>
      </c>
      <c r="N374" s="6">
        <v>21.93</v>
      </c>
      <c r="O374" s="6">
        <v>1</v>
      </c>
      <c r="P374" s="87">
        <f t="shared" si="50"/>
        <v>42.629999999999995</v>
      </c>
      <c r="Q374" s="41">
        <f t="shared" si="51"/>
        <v>0</v>
      </c>
      <c r="R374" s="42">
        <v>22.45</v>
      </c>
      <c r="S374" s="42">
        <v>5.54</v>
      </c>
      <c r="T374" s="41">
        <f t="shared" si="52"/>
        <v>16.91</v>
      </c>
      <c r="U374" s="42">
        <v>21.96</v>
      </c>
      <c r="V374" s="42">
        <v>2.27</v>
      </c>
      <c r="W374" s="51">
        <f t="shared" si="57"/>
        <v>36.6</v>
      </c>
      <c r="X374" s="41">
        <f t="shared" si="53"/>
        <v>0</v>
      </c>
      <c r="Y374" s="54">
        <v>22.56</v>
      </c>
      <c r="Z374" s="54">
        <v>1</v>
      </c>
      <c r="AA374" s="55">
        <f t="shared" si="54"/>
        <v>21.56</v>
      </c>
      <c r="AB374" s="54">
        <v>22.25</v>
      </c>
      <c r="AC374" s="56">
        <f t="shared" si="59"/>
        <v>43.81</v>
      </c>
      <c r="AD374" s="55">
        <f t="shared" si="55"/>
        <v>0</v>
      </c>
      <c r="AE374" s="54">
        <v>6.48</v>
      </c>
      <c r="AF374" s="54"/>
      <c r="AG374" s="55">
        <f t="shared" si="56"/>
        <v>50.290000000000006</v>
      </c>
    </row>
    <row r="375" spans="1:33" ht="18" customHeight="1" x14ac:dyDescent="0.25">
      <c r="A375" s="3">
        <v>368</v>
      </c>
      <c r="B375" s="3" t="s">
        <v>1649</v>
      </c>
      <c r="C375" s="80">
        <v>776252</v>
      </c>
      <c r="D375" s="10" t="s">
        <v>1638</v>
      </c>
      <c r="E375" s="10" t="s">
        <v>1</v>
      </c>
      <c r="F375" s="10" t="s">
        <v>1637</v>
      </c>
      <c r="G375" s="191"/>
      <c r="H375" s="212"/>
      <c r="I375" s="199"/>
      <c r="J375" s="201"/>
      <c r="K375" s="173"/>
      <c r="L375" s="40">
        <v>0</v>
      </c>
      <c r="M375" s="6">
        <v>21.7</v>
      </c>
      <c r="N375" s="6">
        <v>21.93</v>
      </c>
      <c r="O375" s="6">
        <v>1</v>
      </c>
      <c r="P375" s="87">
        <f t="shared" si="50"/>
        <v>42.629999999999995</v>
      </c>
      <c r="Q375" s="41">
        <f t="shared" si="51"/>
        <v>0</v>
      </c>
      <c r="R375" s="42">
        <v>22.45</v>
      </c>
      <c r="S375" s="42">
        <v>5.54</v>
      </c>
      <c r="T375" s="41">
        <f t="shared" si="52"/>
        <v>16.91</v>
      </c>
      <c r="U375" s="42">
        <v>21.96</v>
      </c>
      <c r="V375" s="42">
        <v>2.27</v>
      </c>
      <c r="W375" s="51">
        <f t="shared" si="57"/>
        <v>36.6</v>
      </c>
      <c r="X375" s="41">
        <f t="shared" si="53"/>
        <v>0</v>
      </c>
      <c r="Y375" s="54">
        <v>22.56</v>
      </c>
      <c r="Z375" s="54">
        <v>1</v>
      </c>
      <c r="AA375" s="55">
        <f t="shared" si="54"/>
        <v>21.56</v>
      </c>
      <c r="AB375" s="54">
        <v>22.25</v>
      </c>
      <c r="AC375" s="56">
        <f t="shared" si="59"/>
        <v>43.81</v>
      </c>
      <c r="AD375" s="55">
        <f t="shared" si="55"/>
        <v>0</v>
      </c>
      <c r="AE375" s="54">
        <v>6.48</v>
      </c>
      <c r="AF375" s="54"/>
      <c r="AG375" s="55">
        <f t="shared" si="56"/>
        <v>50.290000000000006</v>
      </c>
    </row>
    <row r="376" spans="1:33" ht="18" customHeight="1" x14ac:dyDescent="0.25">
      <c r="A376" s="3">
        <v>369</v>
      </c>
      <c r="B376" s="3" t="s">
        <v>1649</v>
      </c>
      <c r="C376" s="3">
        <v>831098</v>
      </c>
      <c r="D376" s="3" t="s">
        <v>1639</v>
      </c>
      <c r="E376" s="3" t="s">
        <v>1640</v>
      </c>
      <c r="F376" s="3" t="s">
        <v>1641</v>
      </c>
      <c r="G376" s="36" t="s">
        <v>82</v>
      </c>
      <c r="H376" s="10">
        <v>2203912315</v>
      </c>
      <c r="I376" s="3" t="s">
        <v>1642</v>
      </c>
      <c r="J376" s="10" t="s">
        <v>1643</v>
      </c>
      <c r="K376" s="6">
        <v>10</v>
      </c>
      <c r="L376" s="40">
        <v>0</v>
      </c>
      <c r="M376" s="6">
        <v>21.7</v>
      </c>
      <c r="N376" s="6">
        <v>21.93</v>
      </c>
      <c r="O376" s="6">
        <v>1</v>
      </c>
      <c r="P376" s="87">
        <f t="shared" si="50"/>
        <v>42.629999999999995</v>
      </c>
      <c r="Q376" s="41">
        <f t="shared" si="51"/>
        <v>0</v>
      </c>
      <c r="R376" s="42">
        <v>22.45</v>
      </c>
      <c r="S376" s="42">
        <v>5.54</v>
      </c>
      <c r="T376" s="41">
        <f t="shared" si="52"/>
        <v>16.91</v>
      </c>
      <c r="U376" s="42">
        <v>21.96</v>
      </c>
      <c r="V376" s="42">
        <v>2.27</v>
      </c>
      <c r="W376" s="51">
        <f t="shared" si="57"/>
        <v>36.6</v>
      </c>
      <c r="X376" s="41">
        <f t="shared" si="53"/>
        <v>0</v>
      </c>
      <c r="Y376" s="54">
        <v>22.56</v>
      </c>
      <c r="Z376" s="54">
        <v>1</v>
      </c>
      <c r="AA376" s="55">
        <f t="shared" si="54"/>
        <v>21.56</v>
      </c>
      <c r="AB376" s="54">
        <v>22.25</v>
      </c>
      <c r="AC376" s="56">
        <f t="shared" si="59"/>
        <v>43.81</v>
      </c>
      <c r="AD376" s="55">
        <f t="shared" si="55"/>
        <v>0</v>
      </c>
      <c r="AE376" s="54">
        <v>6.48</v>
      </c>
      <c r="AF376" s="54"/>
      <c r="AG376" s="55">
        <f t="shared" si="56"/>
        <v>50.290000000000006</v>
      </c>
    </row>
    <row r="377" spans="1:33" ht="18" customHeight="1" x14ac:dyDescent="0.25">
      <c r="A377" s="3">
        <v>370</v>
      </c>
      <c r="B377" s="3" t="s">
        <v>1649</v>
      </c>
      <c r="C377" s="3">
        <v>859630</v>
      </c>
      <c r="D377" s="3" t="s">
        <v>1644</v>
      </c>
      <c r="E377" s="3" t="s">
        <v>1645</v>
      </c>
      <c r="F377" s="3" t="s">
        <v>1646</v>
      </c>
      <c r="G377" s="36" t="s">
        <v>82</v>
      </c>
      <c r="H377" s="10">
        <v>2203917615</v>
      </c>
      <c r="I377" s="3" t="s">
        <v>1647</v>
      </c>
      <c r="J377" s="10" t="s">
        <v>1648</v>
      </c>
      <c r="K377" s="6">
        <v>10</v>
      </c>
      <c r="L377" s="40">
        <v>0</v>
      </c>
      <c r="M377" s="6">
        <v>21.7</v>
      </c>
      <c r="N377" s="6">
        <v>21.93</v>
      </c>
      <c r="O377" s="6">
        <v>1</v>
      </c>
      <c r="P377" s="87">
        <f t="shared" si="50"/>
        <v>42.629999999999995</v>
      </c>
      <c r="Q377" s="41">
        <f t="shared" si="51"/>
        <v>0</v>
      </c>
      <c r="R377" s="42">
        <v>22.45</v>
      </c>
      <c r="S377" s="42">
        <v>5.54</v>
      </c>
      <c r="T377" s="41">
        <f t="shared" si="52"/>
        <v>16.91</v>
      </c>
      <c r="U377" s="42">
        <v>21.96</v>
      </c>
      <c r="V377" s="42">
        <v>2.27</v>
      </c>
      <c r="W377" s="51">
        <f t="shared" si="57"/>
        <v>36.6</v>
      </c>
      <c r="X377" s="41">
        <f t="shared" si="53"/>
        <v>0</v>
      </c>
      <c r="Y377" s="54">
        <v>22.56</v>
      </c>
      <c r="Z377" s="54">
        <v>1</v>
      </c>
      <c r="AA377" s="55">
        <f t="shared" si="54"/>
        <v>21.56</v>
      </c>
      <c r="AB377" s="54">
        <v>22.25</v>
      </c>
      <c r="AC377" s="56">
        <f t="shared" si="59"/>
        <v>43.81</v>
      </c>
      <c r="AD377" s="55">
        <f t="shared" si="55"/>
        <v>0</v>
      </c>
      <c r="AE377" s="54">
        <v>6.48</v>
      </c>
      <c r="AF377" s="54"/>
      <c r="AG377" s="55">
        <f t="shared" si="56"/>
        <v>50.290000000000006</v>
      </c>
    </row>
    <row r="378" spans="1:33" ht="18" customHeight="1" x14ac:dyDescent="0.25">
      <c r="A378" s="3">
        <v>371</v>
      </c>
      <c r="B378" s="46" t="s">
        <v>1880</v>
      </c>
      <c r="C378" s="30">
        <v>374226</v>
      </c>
      <c r="D378" s="12" t="s">
        <v>1651</v>
      </c>
      <c r="E378" s="12" t="s">
        <v>1274</v>
      </c>
      <c r="F378" s="12" t="s">
        <v>1650</v>
      </c>
      <c r="G378" s="32" t="s">
        <v>82</v>
      </c>
      <c r="H378" s="10" t="s">
        <v>1652</v>
      </c>
      <c r="I378" s="10" t="s">
        <v>1653</v>
      </c>
      <c r="J378" s="10" t="s">
        <v>1654</v>
      </c>
      <c r="K378" s="6">
        <v>10</v>
      </c>
      <c r="L378" s="40">
        <v>0</v>
      </c>
      <c r="M378" s="6">
        <v>21.7</v>
      </c>
      <c r="N378" s="6">
        <v>21.93</v>
      </c>
      <c r="O378" s="6">
        <v>1</v>
      </c>
      <c r="P378" s="87">
        <f t="shared" si="50"/>
        <v>42.629999999999995</v>
      </c>
      <c r="Q378" s="41">
        <f t="shared" si="51"/>
        <v>0</v>
      </c>
      <c r="R378" s="42">
        <v>22.45</v>
      </c>
      <c r="S378" s="42">
        <v>5.54</v>
      </c>
      <c r="T378" s="41">
        <f t="shared" si="52"/>
        <v>16.91</v>
      </c>
      <c r="U378" s="42">
        <v>21.96</v>
      </c>
      <c r="V378" s="42">
        <v>2.27</v>
      </c>
      <c r="W378" s="51">
        <f t="shared" si="57"/>
        <v>36.6</v>
      </c>
      <c r="X378" s="41">
        <f t="shared" si="53"/>
        <v>0</v>
      </c>
      <c r="Y378" s="54">
        <v>22.56</v>
      </c>
      <c r="Z378" s="54">
        <v>1</v>
      </c>
      <c r="AA378" s="55">
        <f t="shared" si="54"/>
        <v>21.56</v>
      </c>
      <c r="AB378" s="54">
        <v>22.25</v>
      </c>
      <c r="AC378" s="56">
        <f t="shared" ref="AC378:AC425" si="60">+AA378+AB378</f>
        <v>43.81</v>
      </c>
      <c r="AD378" s="55">
        <f t="shared" si="55"/>
        <v>0</v>
      </c>
      <c r="AE378" s="54">
        <v>6.48</v>
      </c>
      <c r="AF378" s="54"/>
      <c r="AG378" s="55">
        <f t="shared" si="56"/>
        <v>50.290000000000006</v>
      </c>
    </row>
    <row r="379" spans="1:33" ht="18" customHeight="1" x14ac:dyDescent="0.25">
      <c r="A379" s="3">
        <v>372</v>
      </c>
      <c r="B379" s="46" t="s">
        <v>1880</v>
      </c>
      <c r="C379" s="30">
        <v>831103</v>
      </c>
      <c r="D379" s="12" t="s">
        <v>1655</v>
      </c>
      <c r="E379" s="12" t="s">
        <v>586</v>
      </c>
      <c r="F379" s="12" t="s">
        <v>1656</v>
      </c>
      <c r="G379" s="32" t="s">
        <v>82</v>
      </c>
      <c r="H379" s="10" t="s">
        <v>1657</v>
      </c>
      <c r="I379" s="10" t="s">
        <v>1658</v>
      </c>
      <c r="J379" s="10" t="s">
        <v>1659</v>
      </c>
      <c r="K379" s="6">
        <v>10</v>
      </c>
      <c r="L379" s="40">
        <v>0</v>
      </c>
      <c r="M379" s="6">
        <v>21.7</v>
      </c>
      <c r="N379" s="6">
        <v>21.93</v>
      </c>
      <c r="O379" s="6">
        <v>1</v>
      </c>
      <c r="P379" s="87">
        <f t="shared" si="50"/>
        <v>42.629999999999995</v>
      </c>
      <c r="Q379" s="41">
        <f t="shared" si="51"/>
        <v>0</v>
      </c>
      <c r="R379" s="42">
        <v>22.45</v>
      </c>
      <c r="S379" s="42">
        <v>5.54</v>
      </c>
      <c r="T379" s="41">
        <f t="shared" si="52"/>
        <v>16.91</v>
      </c>
      <c r="U379" s="42">
        <v>21.96</v>
      </c>
      <c r="V379" s="42">
        <v>2.27</v>
      </c>
      <c r="W379" s="51">
        <f t="shared" si="57"/>
        <v>36.6</v>
      </c>
      <c r="X379" s="41">
        <f t="shared" si="53"/>
        <v>0</v>
      </c>
      <c r="Y379" s="54">
        <v>22.56</v>
      </c>
      <c r="Z379" s="54">
        <v>1</v>
      </c>
      <c r="AA379" s="55">
        <f t="shared" si="54"/>
        <v>21.56</v>
      </c>
      <c r="AB379" s="54">
        <v>22.25</v>
      </c>
      <c r="AC379" s="56">
        <f t="shared" si="60"/>
        <v>43.81</v>
      </c>
      <c r="AD379" s="55">
        <f t="shared" si="55"/>
        <v>0</v>
      </c>
      <c r="AE379" s="54">
        <v>6.48</v>
      </c>
      <c r="AF379" s="54"/>
      <c r="AG379" s="55">
        <f t="shared" si="56"/>
        <v>50.290000000000006</v>
      </c>
    </row>
    <row r="380" spans="1:33" ht="18" customHeight="1" x14ac:dyDescent="0.25">
      <c r="A380" s="3">
        <v>373</v>
      </c>
      <c r="B380" s="46" t="s">
        <v>1880</v>
      </c>
      <c r="C380" s="7">
        <v>839915</v>
      </c>
      <c r="D380" s="10" t="s">
        <v>1660</v>
      </c>
      <c r="E380" s="10" t="s">
        <v>1661</v>
      </c>
      <c r="F380" s="10" t="s">
        <v>1662</v>
      </c>
      <c r="G380" s="32" t="s">
        <v>82</v>
      </c>
      <c r="H380" s="10" t="s">
        <v>1663</v>
      </c>
      <c r="I380" s="10" t="s">
        <v>1664</v>
      </c>
      <c r="J380" s="10" t="s">
        <v>1665</v>
      </c>
      <c r="K380" s="6">
        <v>10</v>
      </c>
      <c r="L380" s="40">
        <v>0</v>
      </c>
      <c r="M380" s="6">
        <v>21.7</v>
      </c>
      <c r="N380" s="6">
        <v>21.93</v>
      </c>
      <c r="O380" s="6">
        <v>1</v>
      </c>
      <c r="P380" s="87">
        <f t="shared" si="50"/>
        <v>42.629999999999995</v>
      </c>
      <c r="Q380" s="41">
        <f t="shared" si="51"/>
        <v>0</v>
      </c>
      <c r="R380" s="42">
        <v>22.45</v>
      </c>
      <c r="S380" s="42">
        <v>5.54</v>
      </c>
      <c r="T380" s="41">
        <f t="shared" si="52"/>
        <v>16.91</v>
      </c>
      <c r="U380" s="42">
        <v>21.96</v>
      </c>
      <c r="V380" s="42">
        <v>2.27</v>
      </c>
      <c r="W380" s="51">
        <f t="shared" si="57"/>
        <v>36.6</v>
      </c>
      <c r="X380" s="41">
        <f t="shared" si="53"/>
        <v>0</v>
      </c>
      <c r="Y380" s="54">
        <v>22.56</v>
      </c>
      <c r="Z380" s="54">
        <v>1</v>
      </c>
      <c r="AA380" s="55">
        <f t="shared" si="54"/>
        <v>21.56</v>
      </c>
      <c r="AB380" s="54">
        <v>22.25</v>
      </c>
      <c r="AC380" s="56">
        <f t="shared" si="60"/>
        <v>43.81</v>
      </c>
      <c r="AD380" s="55">
        <f t="shared" si="55"/>
        <v>0</v>
      </c>
      <c r="AE380" s="54">
        <v>6.48</v>
      </c>
      <c r="AF380" s="54"/>
      <c r="AG380" s="55">
        <f t="shared" si="56"/>
        <v>50.290000000000006</v>
      </c>
    </row>
    <row r="381" spans="1:33" ht="18" hidden="1" customHeight="1" x14ac:dyDescent="0.25">
      <c r="A381" s="3">
        <v>374</v>
      </c>
      <c r="B381" s="46" t="s">
        <v>1880</v>
      </c>
      <c r="C381" s="7">
        <v>832727</v>
      </c>
      <c r="D381" s="10" t="s">
        <v>1666</v>
      </c>
      <c r="E381" s="10" t="s">
        <v>957</v>
      </c>
      <c r="F381" s="10" t="s">
        <v>1667</v>
      </c>
      <c r="G381" s="32" t="s">
        <v>82</v>
      </c>
      <c r="H381" s="10" t="s">
        <v>1668</v>
      </c>
      <c r="I381" s="10" t="s">
        <v>1669</v>
      </c>
      <c r="J381" s="10" t="s">
        <v>1670</v>
      </c>
      <c r="K381" s="6">
        <v>10</v>
      </c>
      <c r="L381" s="40">
        <v>0</v>
      </c>
      <c r="M381" s="6">
        <v>21.7</v>
      </c>
      <c r="N381" s="6">
        <v>21.93</v>
      </c>
      <c r="O381" s="6">
        <v>1</v>
      </c>
      <c r="P381" s="87">
        <v>0</v>
      </c>
      <c r="Q381" s="41">
        <f t="shared" ref="Q381:Q443" si="61">+L381+M381+N381-O381-P381</f>
        <v>42.629999999999995</v>
      </c>
      <c r="R381" s="42">
        <v>22.45</v>
      </c>
      <c r="S381" s="42">
        <v>5.54</v>
      </c>
      <c r="T381" s="41">
        <f t="shared" ref="T381:T443" si="62">+Q381+R381-S381</f>
        <v>59.54</v>
      </c>
      <c r="U381" s="42">
        <v>21.96</v>
      </c>
      <c r="V381" s="42">
        <v>2.27</v>
      </c>
      <c r="W381" s="51">
        <f t="shared" si="57"/>
        <v>79.23</v>
      </c>
      <c r="X381" s="41">
        <f t="shared" ref="X381:X443" si="63">+T381+U381-V381-W381</f>
        <v>0</v>
      </c>
      <c r="Y381" s="54">
        <v>22.56</v>
      </c>
      <c r="Z381" s="54">
        <v>1</v>
      </c>
      <c r="AA381" s="55">
        <f t="shared" ref="AA381:AA443" si="64">+X381+Y381-Z381</f>
        <v>21.56</v>
      </c>
      <c r="AB381" s="54">
        <v>22.25</v>
      </c>
      <c r="AC381" s="56">
        <f t="shared" si="60"/>
        <v>43.81</v>
      </c>
      <c r="AD381" s="55">
        <f t="shared" ref="AD381:AD443" si="65">+AA381+AB381-AC381</f>
        <v>0</v>
      </c>
      <c r="AE381" s="54">
        <v>6.48</v>
      </c>
      <c r="AF381" s="54"/>
      <c r="AG381" s="55">
        <f t="shared" ref="AG381:AG443" si="66">+AE381+AC381+AF381</f>
        <v>50.290000000000006</v>
      </c>
    </row>
    <row r="382" spans="1:33" ht="18" customHeight="1" x14ac:dyDescent="0.25">
      <c r="A382" s="3">
        <v>375</v>
      </c>
      <c r="B382" s="46" t="s">
        <v>1880</v>
      </c>
      <c r="C382" s="7">
        <v>839922</v>
      </c>
      <c r="D382" s="10" t="s">
        <v>948</v>
      </c>
      <c r="E382" s="10" t="s">
        <v>1671</v>
      </c>
      <c r="F382" s="10" t="s">
        <v>1672</v>
      </c>
      <c r="G382" s="32" t="s">
        <v>82</v>
      </c>
      <c r="H382" s="10" t="s">
        <v>1673</v>
      </c>
      <c r="I382" s="10" t="s">
        <v>1674</v>
      </c>
      <c r="J382" s="10" t="s">
        <v>1675</v>
      </c>
      <c r="K382" s="6">
        <v>10</v>
      </c>
      <c r="L382" s="40">
        <v>0</v>
      </c>
      <c r="M382" s="6">
        <v>21.7</v>
      </c>
      <c r="N382" s="6">
        <v>21.93</v>
      </c>
      <c r="O382" s="6">
        <v>1</v>
      </c>
      <c r="P382" s="87">
        <f t="shared" ref="P382:P443" si="67">+L382+M382+N382-O382</f>
        <v>42.629999999999995</v>
      </c>
      <c r="Q382" s="41">
        <f t="shared" si="61"/>
        <v>0</v>
      </c>
      <c r="R382" s="42">
        <v>22.45</v>
      </c>
      <c r="S382" s="42">
        <v>5.54</v>
      </c>
      <c r="T382" s="41">
        <f t="shared" si="62"/>
        <v>16.91</v>
      </c>
      <c r="U382" s="42">
        <v>21.96</v>
      </c>
      <c r="V382" s="42">
        <v>2.27</v>
      </c>
      <c r="W382" s="51">
        <f t="shared" si="57"/>
        <v>36.6</v>
      </c>
      <c r="X382" s="41">
        <f t="shared" si="63"/>
        <v>0</v>
      </c>
      <c r="Y382" s="54">
        <v>22.56</v>
      </c>
      <c r="Z382" s="54">
        <v>1</v>
      </c>
      <c r="AA382" s="55">
        <f t="shared" si="64"/>
        <v>21.56</v>
      </c>
      <c r="AB382" s="54">
        <v>22.25</v>
      </c>
      <c r="AC382" s="56">
        <f t="shared" si="60"/>
        <v>43.81</v>
      </c>
      <c r="AD382" s="55">
        <f t="shared" si="65"/>
        <v>0</v>
      </c>
      <c r="AE382" s="54">
        <v>6.48</v>
      </c>
      <c r="AF382" s="54"/>
      <c r="AG382" s="55">
        <f t="shared" si="66"/>
        <v>50.290000000000006</v>
      </c>
    </row>
    <row r="383" spans="1:33" ht="18" customHeight="1" x14ac:dyDescent="0.25">
      <c r="A383" s="3">
        <v>376</v>
      </c>
      <c r="B383" s="46" t="s">
        <v>1880</v>
      </c>
      <c r="C383" s="7">
        <v>715617</v>
      </c>
      <c r="D383" s="10" t="s">
        <v>1676</v>
      </c>
      <c r="E383" s="10" t="s">
        <v>1616</v>
      </c>
      <c r="F383" s="10" t="s">
        <v>1677</v>
      </c>
      <c r="G383" s="32" t="s">
        <v>82</v>
      </c>
      <c r="H383" s="10" t="s">
        <v>1678</v>
      </c>
      <c r="I383" s="10" t="s">
        <v>1679</v>
      </c>
      <c r="J383" s="10" t="s">
        <v>1680</v>
      </c>
      <c r="K383" s="6">
        <v>10</v>
      </c>
      <c r="L383" s="40">
        <v>0</v>
      </c>
      <c r="M383" s="6">
        <v>21.7</v>
      </c>
      <c r="N383" s="6">
        <v>21.93</v>
      </c>
      <c r="O383" s="6">
        <v>1</v>
      </c>
      <c r="P383" s="87">
        <f t="shared" si="67"/>
        <v>42.629999999999995</v>
      </c>
      <c r="Q383" s="41">
        <f t="shared" si="61"/>
        <v>0</v>
      </c>
      <c r="R383" s="42">
        <v>22.45</v>
      </c>
      <c r="S383" s="42">
        <v>5.54</v>
      </c>
      <c r="T383" s="41">
        <f t="shared" si="62"/>
        <v>16.91</v>
      </c>
      <c r="U383" s="42">
        <v>21.96</v>
      </c>
      <c r="V383" s="42">
        <v>2.27</v>
      </c>
      <c r="W383" s="51">
        <f t="shared" si="57"/>
        <v>36.6</v>
      </c>
      <c r="X383" s="41">
        <f t="shared" si="63"/>
        <v>0</v>
      </c>
      <c r="Y383" s="54">
        <v>22.56</v>
      </c>
      <c r="Z383" s="54">
        <v>1</v>
      </c>
      <c r="AA383" s="55">
        <f t="shared" si="64"/>
        <v>21.56</v>
      </c>
      <c r="AB383" s="54">
        <v>22.25</v>
      </c>
      <c r="AC383" s="56">
        <f t="shared" si="60"/>
        <v>43.81</v>
      </c>
      <c r="AD383" s="55">
        <f t="shared" si="65"/>
        <v>0</v>
      </c>
      <c r="AE383" s="54">
        <v>6.48</v>
      </c>
      <c r="AF383" s="54"/>
      <c r="AG383" s="55">
        <f t="shared" si="66"/>
        <v>50.290000000000006</v>
      </c>
    </row>
    <row r="384" spans="1:33" ht="18" customHeight="1" x14ac:dyDescent="0.25">
      <c r="A384" s="3">
        <v>377</v>
      </c>
      <c r="B384" s="46" t="s">
        <v>1880</v>
      </c>
      <c r="C384" s="5">
        <v>831124</v>
      </c>
      <c r="D384" s="9" t="s">
        <v>1681</v>
      </c>
      <c r="E384" s="9" t="s">
        <v>492</v>
      </c>
      <c r="F384" s="9" t="s">
        <v>1682</v>
      </c>
      <c r="G384" s="32" t="s">
        <v>82</v>
      </c>
      <c r="H384" s="9" t="s">
        <v>1683</v>
      </c>
      <c r="I384" s="3" t="s">
        <v>1684</v>
      </c>
      <c r="J384" s="10">
        <v>1754894614</v>
      </c>
      <c r="K384" s="6">
        <v>10</v>
      </c>
      <c r="L384" s="40">
        <v>0</v>
      </c>
      <c r="M384" s="6">
        <v>21.7</v>
      </c>
      <c r="N384" s="6">
        <v>21.93</v>
      </c>
      <c r="O384" s="6">
        <v>1</v>
      </c>
      <c r="P384" s="87">
        <f t="shared" si="67"/>
        <v>42.629999999999995</v>
      </c>
      <c r="Q384" s="41">
        <f t="shared" si="61"/>
        <v>0</v>
      </c>
      <c r="R384" s="42">
        <v>22.45</v>
      </c>
      <c r="S384" s="42">
        <v>5.54</v>
      </c>
      <c r="T384" s="41">
        <f t="shared" si="62"/>
        <v>16.91</v>
      </c>
      <c r="U384" s="42">
        <v>21.96</v>
      </c>
      <c r="V384" s="42">
        <v>2.27</v>
      </c>
      <c r="W384" s="51">
        <f t="shared" si="57"/>
        <v>36.6</v>
      </c>
      <c r="X384" s="41">
        <f t="shared" si="63"/>
        <v>0</v>
      </c>
      <c r="Y384" s="54">
        <v>22.56</v>
      </c>
      <c r="Z384" s="54">
        <v>1</v>
      </c>
      <c r="AA384" s="55">
        <f t="shared" si="64"/>
        <v>21.56</v>
      </c>
      <c r="AB384" s="54">
        <v>22.25</v>
      </c>
      <c r="AC384" s="56">
        <f t="shared" si="60"/>
        <v>43.81</v>
      </c>
      <c r="AD384" s="55">
        <f t="shared" si="65"/>
        <v>0</v>
      </c>
      <c r="AE384" s="54">
        <v>6.48</v>
      </c>
      <c r="AF384" s="54"/>
      <c r="AG384" s="55">
        <f t="shared" si="66"/>
        <v>50.290000000000006</v>
      </c>
    </row>
    <row r="385" spans="1:33" ht="18" customHeight="1" x14ac:dyDescent="0.25">
      <c r="A385" s="3">
        <v>378</v>
      </c>
      <c r="B385" s="46" t="s">
        <v>1880</v>
      </c>
      <c r="C385" s="7">
        <v>859629</v>
      </c>
      <c r="D385" s="10" t="s">
        <v>1685</v>
      </c>
      <c r="E385" s="10" t="s">
        <v>1469</v>
      </c>
      <c r="F385" s="10" t="s">
        <v>1686</v>
      </c>
      <c r="G385" s="32" t="s">
        <v>82</v>
      </c>
      <c r="H385" s="10" t="s">
        <v>1687</v>
      </c>
      <c r="I385" s="10" t="s">
        <v>1688</v>
      </c>
      <c r="J385" s="10" t="s">
        <v>1689</v>
      </c>
      <c r="K385" s="6">
        <v>10</v>
      </c>
      <c r="L385" s="40">
        <v>0</v>
      </c>
      <c r="M385" s="6">
        <v>21.7</v>
      </c>
      <c r="N385" s="6">
        <v>21.93</v>
      </c>
      <c r="O385" s="6">
        <v>1</v>
      </c>
      <c r="P385" s="87">
        <f t="shared" si="67"/>
        <v>42.629999999999995</v>
      </c>
      <c r="Q385" s="41">
        <f t="shared" si="61"/>
        <v>0</v>
      </c>
      <c r="R385" s="42">
        <v>22.45</v>
      </c>
      <c r="S385" s="42">
        <v>5.54</v>
      </c>
      <c r="T385" s="41">
        <f t="shared" si="62"/>
        <v>16.91</v>
      </c>
      <c r="U385" s="42">
        <v>21.96</v>
      </c>
      <c r="V385" s="42">
        <v>2.27</v>
      </c>
      <c r="W385" s="51">
        <f t="shared" si="57"/>
        <v>36.6</v>
      </c>
      <c r="X385" s="41">
        <f t="shared" si="63"/>
        <v>0</v>
      </c>
      <c r="Y385" s="54">
        <v>22.56</v>
      </c>
      <c r="Z385" s="54">
        <v>1</v>
      </c>
      <c r="AA385" s="55">
        <f t="shared" si="64"/>
        <v>21.56</v>
      </c>
      <c r="AB385" s="54">
        <v>22.25</v>
      </c>
      <c r="AC385" s="56">
        <f t="shared" si="60"/>
        <v>43.81</v>
      </c>
      <c r="AD385" s="55">
        <f t="shared" si="65"/>
        <v>0</v>
      </c>
      <c r="AE385" s="54">
        <v>6.48</v>
      </c>
      <c r="AF385" s="54"/>
      <c r="AG385" s="55">
        <f t="shared" si="66"/>
        <v>50.290000000000006</v>
      </c>
    </row>
    <row r="386" spans="1:33" ht="18" customHeight="1" x14ac:dyDescent="0.25">
      <c r="A386" s="3">
        <v>379</v>
      </c>
      <c r="B386" s="46" t="s">
        <v>1880</v>
      </c>
      <c r="C386" s="7">
        <v>832731</v>
      </c>
      <c r="D386" s="10" t="s">
        <v>1690</v>
      </c>
      <c r="E386" s="10" t="s">
        <v>1691</v>
      </c>
      <c r="F386" s="10" t="s">
        <v>1692</v>
      </c>
      <c r="G386" s="32" t="s">
        <v>82</v>
      </c>
      <c r="H386" s="10" t="s">
        <v>1693</v>
      </c>
      <c r="I386" s="10" t="s">
        <v>1694</v>
      </c>
      <c r="J386" s="10" t="s">
        <v>1695</v>
      </c>
      <c r="K386" s="6">
        <v>10</v>
      </c>
      <c r="L386" s="40">
        <v>0</v>
      </c>
      <c r="M386" s="6">
        <v>21.7</v>
      </c>
      <c r="N386" s="6">
        <v>21.93</v>
      </c>
      <c r="O386" s="6">
        <v>1</v>
      </c>
      <c r="P386" s="87">
        <f t="shared" si="67"/>
        <v>42.629999999999995</v>
      </c>
      <c r="Q386" s="41">
        <f t="shared" si="61"/>
        <v>0</v>
      </c>
      <c r="R386" s="42">
        <v>22.45</v>
      </c>
      <c r="S386" s="42">
        <v>5.54</v>
      </c>
      <c r="T386" s="41">
        <f t="shared" si="62"/>
        <v>16.91</v>
      </c>
      <c r="U386" s="42">
        <v>21.96</v>
      </c>
      <c r="V386" s="42">
        <v>2.27</v>
      </c>
      <c r="W386" s="51">
        <f t="shared" si="57"/>
        <v>36.6</v>
      </c>
      <c r="X386" s="41">
        <f t="shared" si="63"/>
        <v>0</v>
      </c>
      <c r="Y386" s="54">
        <v>22.56</v>
      </c>
      <c r="Z386" s="54">
        <v>1</v>
      </c>
      <c r="AA386" s="55">
        <f t="shared" si="64"/>
        <v>21.56</v>
      </c>
      <c r="AB386" s="54">
        <v>22.25</v>
      </c>
      <c r="AC386" s="56">
        <f t="shared" si="60"/>
        <v>43.81</v>
      </c>
      <c r="AD386" s="55">
        <f t="shared" si="65"/>
        <v>0</v>
      </c>
      <c r="AE386" s="54">
        <v>6.48</v>
      </c>
      <c r="AF386" s="54"/>
      <c r="AG386" s="55">
        <f t="shared" si="66"/>
        <v>50.290000000000006</v>
      </c>
    </row>
    <row r="387" spans="1:33" ht="18" customHeight="1" x14ac:dyDescent="0.25">
      <c r="A387" s="3">
        <v>380</v>
      </c>
      <c r="B387" s="46" t="s">
        <v>1880</v>
      </c>
      <c r="C387" s="7">
        <v>832730</v>
      </c>
      <c r="D387" s="10" t="s">
        <v>48</v>
      </c>
      <c r="E387" s="10" t="s">
        <v>266</v>
      </c>
      <c r="F387" s="10" t="s">
        <v>1696</v>
      </c>
      <c r="G387" s="32" t="s">
        <v>82</v>
      </c>
      <c r="H387" s="10" t="s">
        <v>1697</v>
      </c>
      <c r="I387" s="10" t="s">
        <v>1698</v>
      </c>
      <c r="J387" s="10" t="s">
        <v>1699</v>
      </c>
      <c r="K387" s="6">
        <v>10</v>
      </c>
      <c r="L387" s="40">
        <v>0</v>
      </c>
      <c r="M387" s="6">
        <v>21.7</v>
      </c>
      <c r="N387" s="6">
        <v>21.93</v>
      </c>
      <c r="O387" s="6">
        <v>1</v>
      </c>
      <c r="P387" s="87">
        <f t="shared" si="67"/>
        <v>42.629999999999995</v>
      </c>
      <c r="Q387" s="41">
        <f t="shared" si="61"/>
        <v>0</v>
      </c>
      <c r="R387" s="42">
        <v>22.45</v>
      </c>
      <c r="S387" s="42">
        <v>5.54</v>
      </c>
      <c r="T387" s="41">
        <f t="shared" si="62"/>
        <v>16.91</v>
      </c>
      <c r="U387" s="42">
        <v>21.96</v>
      </c>
      <c r="V387" s="42">
        <v>2.27</v>
      </c>
      <c r="W387" s="51">
        <f t="shared" si="57"/>
        <v>36.6</v>
      </c>
      <c r="X387" s="41">
        <f t="shared" si="63"/>
        <v>0</v>
      </c>
      <c r="Y387" s="54">
        <v>22.56</v>
      </c>
      <c r="Z387" s="54">
        <v>1</v>
      </c>
      <c r="AA387" s="55">
        <f t="shared" si="64"/>
        <v>21.56</v>
      </c>
      <c r="AB387" s="54">
        <v>22.25</v>
      </c>
      <c r="AC387" s="56">
        <f t="shared" si="60"/>
        <v>43.81</v>
      </c>
      <c r="AD387" s="55">
        <f t="shared" si="65"/>
        <v>0</v>
      </c>
      <c r="AE387" s="54">
        <v>6.48</v>
      </c>
      <c r="AF387" s="54"/>
      <c r="AG387" s="55">
        <f t="shared" si="66"/>
        <v>50.290000000000006</v>
      </c>
    </row>
    <row r="388" spans="1:33" ht="18" customHeight="1" x14ac:dyDescent="0.25">
      <c r="A388" s="3">
        <v>381</v>
      </c>
      <c r="B388" s="46" t="s">
        <v>1880</v>
      </c>
      <c r="C388" s="7">
        <v>832734</v>
      </c>
      <c r="D388" s="10" t="s">
        <v>1700</v>
      </c>
      <c r="E388" s="10" t="s">
        <v>1701</v>
      </c>
      <c r="F388" s="10" t="s">
        <v>1702</v>
      </c>
      <c r="G388" s="32" t="s">
        <v>82</v>
      </c>
      <c r="H388" s="10" t="s">
        <v>1703</v>
      </c>
      <c r="I388" s="10" t="s">
        <v>1704</v>
      </c>
      <c r="J388" s="10" t="s">
        <v>1705</v>
      </c>
      <c r="K388" s="6">
        <v>10</v>
      </c>
      <c r="L388" s="40">
        <v>0</v>
      </c>
      <c r="M388" s="6">
        <v>21.7</v>
      </c>
      <c r="N388" s="6">
        <v>21.93</v>
      </c>
      <c r="O388" s="6">
        <v>1</v>
      </c>
      <c r="P388" s="87">
        <f t="shared" si="67"/>
        <v>42.629999999999995</v>
      </c>
      <c r="Q388" s="41">
        <f t="shared" si="61"/>
        <v>0</v>
      </c>
      <c r="R388" s="42">
        <v>22.45</v>
      </c>
      <c r="S388" s="42">
        <v>5.54</v>
      </c>
      <c r="T388" s="41">
        <f t="shared" si="62"/>
        <v>16.91</v>
      </c>
      <c r="U388" s="42">
        <v>21.96</v>
      </c>
      <c r="V388" s="42">
        <v>2.27</v>
      </c>
      <c r="W388" s="51">
        <f t="shared" si="57"/>
        <v>36.6</v>
      </c>
      <c r="X388" s="41">
        <f t="shared" si="63"/>
        <v>0</v>
      </c>
      <c r="Y388" s="54">
        <v>22.56</v>
      </c>
      <c r="Z388" s="54">
        <v>1</v>
      </c>
      <c r="AA388" s="55">
        <f t="shared" si="64"/>
        <v>21.56</v>
      </c>
      <c r="AB388" s="54">
        <v>22.25</v>
      </c>
      <c r="AC388" s="56">
        <f t="shared" si="60"/>
        <v>43.81</v>
      </c>
      <c r="AD388" s="55">
        <f t="shared" si="65"/>
        <v>0</v>
      </c>
      <c r="AE388" s="54">
        <v>6.48</v>
      </c>
      <c r="AF388" s="54"/>
      <c r="AG388" s="55">
        <f t="shared" si="66"/>
        <v>50.290000000000006</v>
      </c>
    </row>
    <row r="389" spans="1:33" ht="18" customHeight="1" x14ac:dyDescent="0.25">
      <c r="A389" s="3">
        <v>382</v>
      </c>
      <c r="B389" s="46" t="s">
        <v>1880</v>
      </c>
      <c r="C389" s="7">
        <v>842954</v>
      </c>
      <c r="D389" s="10" t="s">
        <v>290</v>
      </c>
      <c r="E389" s="10" t="s">
        <v>24</v>
      </c>
      <c r="F389" s="10" t="s">
        <v>1706</v>
      </c>
      <c r="G389" s="32" t="s">
        <v>82</v>
      </c>
      <c r="H389" s="10" t="s">
        <v>1707</v>
      </c>
      <c r="I389" s="10" t="s">
        <v>1708</v>
      </c>
      <c r="J389" s="10" t="s">
        <v>1709</v>
      </c>
      <c r="K389" s="6">
        <v>10</v>
      </c>
      <c r="L389" s="40">
        <v>0</v>
      </c>
      <c r="M389" s="6">
        <v>21.7</v>
      </c>
      <c r="N389" s="6">
        <v>21.93</v>
      </c>
      <c r="O389" s="6">
        <v>1</v>
      </c>
      <c r="P389" s="87">
        <f t="shared" si="67"/>
        <v>42.629999999999995</v>
      </c>
      <c r="Q389" s="41">
        <f t="shared" si="61"/>
        <v>0</v>
      </c>
      <c r="R389" s="42">
        <v>22.45</v>
      </c>
      <c r="S389" s="42">
        <v>5.54</v>
      </c>
      <c r="T389" s="41">
        <f t="shared" si="62"/>
        <v>16.91</v>
      </c>
      <c r="U389" s="42">
        <v>21.96</v>
      </c>
      <c r="V389" s="42">
        <v>2.27</v>
      </c>
      <c r="W389" s="51">
        <f t="shared" si="57"/>
        <v>36.6</v>
      </c>
      <c r="X389" s="41">
        <f t="shared" si="63"/>
        <v>0</v>
      </c>
      <c r="Y389" s="54">
        <v>22.56</v>
      </c>
      <c r="Z389" s="54">
        <v>1</v>
      </c>
      <c r="AA389" s="55">
        <f t="shared" si="64"/>
        <v>21.56</v>
      </c>
      <c r="AB389" s="54">
        <v>22.25</v>
      </c>
      <c r="AC389" s="56">
        <f t="shared" si="60"/>
        <v>43.81</v>
      </c>
      <c r="AD389" s="55">
        <f t="shared" si="65"/>
        <v>0</v>
      </c>
      <c r="AE389" s="54">
        <v>6.48</v>
      </c>
      <c r="AF389" s="54"/>
      <c r="AG389" s="55">
        <f t="shared" si="66"/>
        <v>50.290000000000006</v>
      </c>
    </row>
    <row r="390" spans="1:33" ht="18" customHeight="1" x14ac:dyDescent="0.25">
      <c r="A390" s="3">
        <v>383</v>
      </c>
      <c r="B390" s="46" t="s">
        <v>1880</v>
      </c>
      <c r="C390" s="7">
        <v>832737</v>
      </c>
      <c r="D390" s="10" t="s">
        <v>1273</v>
      </c>
      <c r="E390" s="10" t="s">
        <v>1710</v>
      </c>
      <c r="F390" s="10" t="s">
        <v>1711</v>
      </c>
      <c r="G390" s="32" t="s">
        <v>82</v>
      </c>
      <c r="H390" s="10" t="s">
        <v>1712</v>
      </c>
      <c r="I390" s="32" t="s">
        <v>1713</v>
      </c>
      <c r="J390" s="10" t="s">
        <v>1714</v>
      </c>
      <c r="K390" s="6">
        <v>10</v>
      </c>
      <c r="L390" s="40">
        <v>0</v>
      </c>
      <c r="M390" s="6">
        <v>21.7</v>
      </c>
      <c r="N390" s="6">
        <v>21.93</v>
      </c>
      <c r="O390" s="6">
        <v>1</v>
      </c>
      <c r="P390" s="87">
        <f t="shared" si="67"/>
        <v>42.629999999999995</v>
      </c>
      <c r="Q390" s="41">
        <f t="shared" si="61"/>
        <v>0</v>
      </c>
      <c r="R390" s="42">
        <v>22.45</v>
      </c>
      <c r="S390" s="42">
        <v>5.54</v>
      </c>
      <c r="T390" s="41">
        <f t="shared" si="62"/>
        <v>16.91</v>
      </c>
      <c r="U390" s="42">
        <v>21.96</v>
      </c>
      <c r="V390" s="42">
        <v>2.27</v>
      </c>
      <c r="W390" s="51">
        <f t="shared" si="57"/>
        <v>36.6</v>
      </c>
      <c r="X390" s="41">
        <f t="shared" si="63"/>
        <v>0</v>
      </c>
      <c r="Y390" s="54">
        <v>22.56</v>
      </c>
      <c r="Z390" s="54">
        <v>1</v>
      </c>
      <c r="AA390" s="55">
        <f t="shared" si="64"/>
        <v>21.56</v>
      </c>
      <c r="AB390" s="54">
        <v>22.25</v>
      </c>
      <c r="AC390" s="56">
        <f t="shared" si="60"/>
        <v>43.81</v>
      </c>
      <c r="AD390" s="55">
        <f t="shared" si="65"/>
        <v>0</v>
      </c>
      <c r="AE390" s="54">
        <v>6.48</v>
      </c>
      <c r="AF390" s="54"/>
      <c r="AG390" s="55">
        <f t="shared" si="66"/>
        <v>50.290000000000006</v>
      </c>
    </row>
    <row r="391" spans="1:33" ht="18" customHeight="1" x14ac:dyDescent="0.25">
      <c r="A391" s="3">
        <v>384</v>
      </c>
      <c r="B391" s="46" t="s">
        <v>1880</v>
      </c>
      <c r="C391" s="7">
        <v>842963</v>
      </c>
      <c r="D391" s="10" t="s">
        <v>936</v>
      </c>
      <c r="E391" s="10" t="s">
        <v>1715</v>
      </c>
      <c r="F391" s="10" t="s">
        <v>1711</v>
      </c>
      <c r="G391" s="32" t="s">
        <v>82</v>
      </c>
      <c r="H391" s="10" t="s">
        <v>1716</v>
      </c>
      <c r="I391" s="10" t="s">
        <v>1717</v>
      </c>
      <c r="J391" s="10" t="s">
        <v>1718</v>
      </c>
      <c r="K391" s="6">
        <v>10</v>
      </c>
      <c r="L391" s="40">
        <v>0</v>
      </c>
      <c r="M391" s="6">
        <v>21.7</v>
      </c>
      <c r="N391" s="6">
        <v>21.93</v>
      </c>
      <c r="O391" s="6">
        <v>1</v>
      </c>
      <c r="P391" s="87">
        <f t="shared" si="67"/>
        <v>42.629999999999995</v>
      </c>
      <c r="Q391" s="41">
        <f t="shared" si="61"/>
        <v>0</v>
      </c>
      <c r="R391" s="42">
        <v>22.45</v>
      </c>
      <c r="S391" s="42">
        <v>5.54</v>
      </c>
      <c r="T391" s="41">
        <f t="shared" si="62"/>
        <v>16.91</v>
      </c>
      <c r="U391" s="42">
        <v>21.96</v>
      </c>
      <c r="V391" s="42">
        <v>2.27</v>
      </c>
      <c r="W391" s="51">
        <f t="shared" si="57"/>
        <v>36.6</v>
      </c>
      <c r="X391" s="41">
        <f t="shared" si="63"/>
        <v>0</v>
      </c>
      <c r="Y391" s="54">
        <v>22.56</v>
      </c>
      <c r="Z391" s="54">
        <v>1</v>
      </c>
      <c r="AA391" s="55">
        <f t="shared" si="64"/>
        <v>21.56</v>
      </c>
      <c r="AB391" s="54">
        <v>22.25</v>
      </c>
      <c r="AC391" s="56">
        <f t="shared" si="60"/>
        <v>43.81</v>
      </c>
      <c r="AD391" s="55">
        <f t="shared" si="65"/>
        <v>0</v>
      </c>
      <c r="AE391" s="54">
        <v>6.48</v>
      </c>
      <c r="AF391" s="54"/>
      <c r="AG391" s="55">
        <f t="shared" si="66"/>
        <v>50.290000000000006</v>
      </c>
    </row>
    <row r="392" spans="1:33" ht="18" customHeight="1" x14ac:dyDescent="0.25">
      <c r="A392" s="3">
        <v>385</v>
      </c>
      <c r="B392" s="46" t="s">
        <v>1880</v>
      </c>
      <c r="C392" s="7">
        <v>832715</v>
      </c>
      <c r="D392" s="10" t="s">
        <v>244</v>
      </c>
      <c r="E392" s="10" t="s">
        <v>1719</v>
      </c>
      <c r="F392" s="10" t="s">
        <v>1720</v>
      </c>
      <c r="G392" s="32" t="s">
        <v>508</v>
      </c>
      <c r="H392" s="10" t="s">
        <v>1721</v>
      </c>
      <c r="I392" s="10" t="s">
        <v>1722</v>
      </c>
      <c r="J392" s="10" t="s">
        <v>1723</v>
      </c>
      <c r="K392" s="6">
        <v>227</v>
      </c>
      <c r="L392" s="40">
        <v>0</v>
      </c>
      <c r="M392" s="6">
        <v>21.7</v>
      </c>
      <c r="N392" s="6">
        <v>21.93</v>
      </c>
      <c r="O392" s="6">
        <v>1</v>
      </c>
      <c r="P392" s="87">
        <f t="shared" si="67"/>
        <v>42.629999999999995</v>
      </c>
      <c r="Q392" s="41">
        <f t="shared" si="61"/>
        <v>0</v>
      </c>
      <c r="R392" s="42">
        <v>22.45</v>
      </c>
      <c r="S392" s="42">
        <v>5.54</v>
      </c>
      <c r="T392" s="41">
        <f t="shared" si="62"/>
        <v>16.91</v>
      </c>
      <c r="U392" s="42">
        <v>21.96</v>
      </c>
      <c r="V392" s="42">
        <v>2.27</v>
      </c>
      <c r="W392" s="51">
        <f t="shared" si="57"/>
        <v>36.6</v>
      </c>
      <c r="X392" s="41">
        <f t="shared" si="63"/>
        <v>0</v>
      </c>
      <c r="Y392" s="54">
        <v>22.56</v>
      </c>
      <c r="Z392" s="54">
        <v>1</v>
      </c>
      <c r="AA392" s="55">
        <f t="shared" si="64"/>
        <v>21.56</v>
      </c>
      <c r="AB392" s="54">
        <v>22.25</v>
      </c>
      <c r="AC392" s="56">
        <f t="shared" si="60"/>
        <v>43.81</v>
      </c>
      <c r="AD392" s="55">
        <f t="shared" si="65"/>
        <v>0</v>
      </c>
      <c r="AE392" s="54">
        <v>6.48</v>
      </c>
      <c r="AF392" s="54"/>
      <c r="AG392" s="55">
        <f t="shared" si="66"/>
        <v>50.290000000000006</v>
      </c>
    </row>
    <row r="393" spans="1:33" ht="18" customHeight="1" x14ac:dyDescent="0.25">
      <c r="A393" s="3">
        <v>386</v>
      </c>
      <c r="B393" s="46" t="s">
        <v>1880</v>
      </c>
      <c r="C393" s="7">
        <v>422815</v>
      </c>
      <c r="D393" s="10" t="s">
        <v>1373</v>
      </c>
      <c r="E393" s="10" t="s">
        <v>915</v>
      </c>
      <c r="F393" s="10" t="s">
        <v>1724</v>
      </c>
      <c r="G393" s="32" t="s">
        <v>82</v>
      </c>
      <c r="H393" s="10" t="s">
        <v>1725</v>
      </c>
      <c r="I393" s="10" t="s">
        <v>1726</v>
      </c>
      <c r="J393" s="10" t="s">
        <v>1727</v>
      </c>
      <c r="K393" s="6">
        <v>10</v>
      </c>
      <c r="L393" s="40">
        <v>0</v>
      </c>
      <c r="M393" s="6">
        <v>21.7</v>
      </c>
      <c r="N393" s="6">
        <v>21.93</v>
      </c>
      <c r="O393" s="6">
        <v>1</v>
      </c>
      <c r="P393" s="87">
        <f t="shared" si="67"/>
        <v>42.629999999999995</v>
      </c>
      <c r="Q393" s="41">
        <f t="shared" si="61"/>
        <v>0</v>
      </c>
      <c r="R393" s="42">
        <v>22.45</v>
      </c>
      <c r="S393" s="42">
        <v>5.54</v>
      </c>
      <c r="T393" s="41">
        <f t="shared" si="62"/>
        <v>16.91</v>
      </c>
      <c r="U393" s="42">
        <v>21.96</v>
      </c>
      <c r="V393" s="42">
        <v>2.27</v>
      </c>
      <c r="W393" s="51">
        <f t="shared" si="57"/>
        <v>36.6</v>
      </c>
      <c r="X393" s="41">
        <f t="shared" si="63"/>
        <v>0</v>
      </c>
      <c r="Y393" s="54">
        <v>22.56</v>
      </c>
      <c r="Z393" s="54">
        <v>1</v>
      </c>
      <c r="AA393" s="55">
        <f t="shared" si="64"/>
        <v>21.56</v>
      </c>
      <c r="AB393" s="54">
        <v>22.25</v>
      </c>
      <c r="AC393" s="56">
        <f t="shared" si="60"/>
        <v>43.81</v>
      </c>
      <c r="AD393" s="55">
        <f t="shared" si="65"/>
        <v>0</v>
      </c>
      <c r="AE393" s="54">
        <v>6.48</v>
      </c>
      <c r="AF393" s="54"/>
      <c r="AG393" s="55">
        <f t="shared" si="66"/>
        <v>50.290000000000006</v>
      </c>
    </row>
    <row r="394" spans="1:33" ht="18" customHeight="1" x14ac:dyDescent="0.25">
      <c r="A394" s="3">
        <v>387</v>
      </c>
      <c r="B394" s="46" t="s">
        <v>1880</v>
      </c>
      <c r="C394" s="8" t="s">
        <v>1728</v>
      </c>
      <c r="D394" s="4" t="s">
        <v>1729</v>
      </c>
      <c r="E394" s="10" t="s">
        <v>1730</v>
      </c>
      <c r="F394" s="10" t="s">
        <v>1731</v>
      </c>
      <c r="G394" s="4" t="s">
        <v>196</v>
      </c>
      <c r="H394" s="4" t="s">
        <v>1732</v>
      </c>
      <c r="I394" s="4" t="s">
        <v>1733</v>
      </c>
      <c r="J394" s="4" t="s">
        <v>1734</v>
      </c>
      <c r="K394" s="6">
        <v>206</v>
      </c>
      <c r="L394" s="40">
        <v>0</v>
      </c>
      <c r="M394" s="6">
        <v>21.7</v>
      </c>
      <c r="N394" s="6">
        <v>21.93</v>
      </c>
      <c r="O394" s="6">
        <v>1</v>
      </c>
      <c r="P394" s="87">
        <f t="shared" si="67"/>
        <v>42.629999999999995</v>
      </c>
      <c r="Q394" s="41">
        <f t="shared" si="61"/>
        <v>0</v>
      </c>
      <c r="R394" s="42">
        <v>22.45</v>
      </c>
      <c r="S394" s="42">
        <v>5.54</v>
      </c>
      <c r="T394" s="41">
        <f t="shared" si="62"/>
        <v>16.91</v>
      </c>
      <c r="U394" s="42">
        <v>21.96</v>
      </c>
      <c r="V394" s="42">
        <v>2.27</v>
      </c>
      <c r="W394" s="51">
        <f t="shared" si="57"/>
        <v>36.6</v>
      </c>
      <c r="X394" s="41">
        <f t="shared" si="63"/>
        <v>0</v>
      </c>
      <c r="Y394" s="54">
        <v>22.56</v>
      </c>
      <c r="Z394" s="54">
        <v>1</v>
      </c>
      <c r="AA394" s="55">
        <f t="shared" si="64"/>
        <v>21.56</v>
      </c>
      <c r="AB394" s="54">
        <v>22.25</v>
      </c>
      <c r="AC394" s="56">
        <f t="shared" si="60"/>
        <v>43.81</v>
      </c>
      <c r="AD394" s="55">
        <f t="shared" si="65"/>
        <v>0</v>
      </c>
      <c r="AE394" s="54">
        <v>6.48</v>
      </c>
      <c r="AF394" s="54">
        <v>60</v>
      </c>
      <c r="AG394" s="55">
        <f t="shared" si="66"/>
        <v>110.29</v>
      </c>
    </row>
    <row r="395" spans="1:33" ht="18" customHeight="1" x14ac:dyDescent="0.25">
      <c r="A395" s="3">
        <v>388</v>
      </c>
      <c r="B395" s="46" t="s">
        <v>1880</v>
      </c>
      <c r="C395" s="5">
        <v>839921</v>
      </c>
      <c r="D395" s="7" t="s">
        <v>1735</v>
      </c>
      <c r="E395" s="7" t="s">
        <v>28</v>
      </c>
      <c r="F395" s="7" t="s">
        <v>1736</v>
      </c>
      <c r="G395" s="7" t="s">
        <v>196</v>
      </c>
      <c r="H395" s="7" t="s">
        <v>1737</v>
      </c>
      <c r="I395" s="7" t="s">
        <v>1738</v>
      </c>
      <c r="J395" s="7" t="s">
        <v>1739</v>
      </c>
      <c r="K395" s="6">
        <v>206</v>
      </c>
      <c r="L395" s="40">
        <v>0</v>
      </c>
      <c r="M395" s="6">
        <v>21.7</v>
      </c>
      <c r="N395" s="6">
        <v>21.93</v>
      </c>
      <c r="O395" s="6">
        <v>1</v>
      </c>
      <c r="P395" s="87">
        <f t="shared" si="67"/>
        <v>42.629999999999995</v>
      </c>
      <c r="Q395" s="41">
        <f t="shared" si="61"/>
        <v>0</v>
      </c>
      <c r="R395" s="42">
        <v>22.45</v>
      </c>
      <c r="S395" s="42">
        <v>5.54</v>
      </c>
      <c r="T395" s="41">
        <f t="shared" si="62"/>
        <v>16.91</v>
      </c>
      <c r="U395" s="42">
        <v>21.96</v>
      </c>
      <c r="V395" s="42">
        <v>2.27</v>
      </c>
      <c r="W395" s="51">
        <f t="shared" si="57"/>
        <v>36.6</v>
      </c>
      <c r="X395" s="41">
        <f t="shared" si="63"/>
        <v>0</v>
      </c>
      <c r="Y395" s="54">
        <v>22.56</v>
      </c>
      <c r="Z395" s="54">
        <v>1</v>
      </c>
      <c r="AA395" s="55">
        <f t="shared" si="64"/>
        <v>21.56</v>
      </c>
      <c r="AB395" s="54">
        <v>22.25</v>
      </c>
      <c r="AC395" s="56">
        <f t="shared" si="60"/>
        <v>43.81</v>
      </c>
      <c r="AD395" s="55">
        <f t="shared" si="65"/>
        <v>0</v>
      </c>
      <c r="AE395" s="54">
        <v>6.48</v>
      </c>
      <c r="AF395" s="54"/>
      <c r="AG395" s="55">
        <f t="shared" si="66"/>
        <v>50.290000000000006</v>
      </c>
    </row>
    <row r="396" spans="1:33" ht="18" customHeight="1" x14ac:dyDescent="0.25">
      <c r="A396" s="3">
        <v>389</v>
      </c>
      <c r="B396" s="46" t="s">
        <v>1880</v>
      </c>
      <c r="C396" s="5">
        <v>831112</v>
      </c>
      <c r="D396" s="10" t="s">
        <v>1740</v>
      </c>
      <c r="E396" s="10" t="s">
        <v>1741</v>
      </c>
      <c r="F396" s="10" t="s">
        <v>1731</v>
      </c>
      <c r="G396" s="10" t="s">
        <v>196</v>
      </c>
      <c r="H396" s="10" t="s">
        <v>1742</v>
      </c>
      <c r="I396" s="10" t="s">
        <v>1743</v>
      </c>
      <c r="J396" s="10" t="s">
        <v>1744</v>
      </c>
      <c r="K396" s="6">
        <v>206</v>
      </c>
      <c r="L396" s="40">
        <v>0</v>
      </c>
      <c r="M396" s="6">
        <v>21.7</v>
      </c>
      <c r="N396" s="6">
        <v>21.93</v>
      </c>
      <c r="O396" s="6">
        <v>1</v>
      </c>
      <c r="P396" s="87">
        <f t="shared" si="67"/>
        <v>42.629999999999995</v>
      </c>
      <c r="Q396" s="41">
        <f t="shared" si="61"/>
        <v>0</v>
      </c>
      <c r="R396" s="42">
        <v>22.45</v>
      </c>
      <c r="S396" s="42">
        <v>5.54</v>
      </c>
      <c r="T396" s="41">
        <f t="shared" si="62"/>
        <v>16.91</v>
      </c>
      <c r="U396" s="42">
        <v>21.96</v>
      </c>
      <c r="V396" s="42">
        <v>2.27</v>
      </c>
      <c r="W396" s="51">
        <f t="shared" si="57"/>
        <v>36.6</v>
      </c>
      <c r="X396" s="41">
        <f t="shared" si="63"/>
        <v>0</v>
      </c>
      <c r="Y396" s="54">
        <v>22.56</v>
      </c>
      <c r="Z396" s="54">
        <v>1</v>
      </c>
      <c r="AA396" s="55">
        <f t="shared" si="64"/>
        <v>21.56</v>
      </c>
      <c r="AB396" s="54">
        <v>22.25</v>
      </c>
      <c r="AC396" s="56">
        <f t="shared" si="60"/>
        <v>43.81</v>
      </c>
      <c r="AD396" s="55">
        <f t="shared" si="65"/>
        <v>0</v>
      </c>
      <c r="AE396" s="54">
        <v>6.48</v>
      </c>
      <c r="AF396" s="54"/>
      <c r="AG396" s="55">
        <f t="shared" si="66"/>
        <v>50.290000000000006</v>
      </c>
    </row>
    <row r="397" spans="1:33" ht="18" customHeight="1" x14ac:dyDescent="0.25">
      <c r="A397" s="3">
        <v>390</v>
      </c>
      <c r="B397" s="46" t="s">
        <v>1880</v>
      </c>
      <c r="C397" s="7" t="s">
        <v>1745</v>
      </c>
      <c r="D397" s="10" t="s">
        <v>1746</v>
      </c>
      <c r="E397" s="10" t="s">
        <v>1747</v>
      </c>
      <c r="F397" s="10" t="s">
        <v>1748</v>
      </c>
      <c r="G397" s="10" t="s">
        <v>196</v>
      </c>
      <c r="H397" s="10" t="s">
        <v>1749</v>
      </c>
      <c r="I397" s="10" t="s">
        <v>1750</v>
      </c>
      <c r="J397" s="10" t="s">
        <v>1751</v>
      </c>
      <c r="K397" s="6">
        <v>206</v>
      </c>
      <c r="L397" s="40">
        <v>0</v>
      </c>
      <c r="M397" s="6">
        <v>21.7</v>
      </c>
      <c r="N397" s="6">
        <v>21.93</v>
      </c>
      <c r="O397" s="6">
        <v>1</v>
      </c>
      <c r="P397" s="87">
        <f t="shared" si="67"/>
        <v>42.629999999999995</v>
      </c>
      <c r="Q397" s="41">
        <f t="shared" si="61"/>
        <v>0</v>
      </c>
      <c r="R397" s="42">
        <v>22.45</v>
      </c>
      <c r="S397" s="42">
        <v>5.54</v>
      </c>
      <c r="T397" s="41">
        <f t="shared" si="62"/>
        <v>16.91</v>
      </c>
      <c r="U397" s="42">
        <v>21.96</v>
      </c>
      <c r="V397" s="42">
        <v>2.27</v>
      </c>
      <c r="W397" s="51">
        <f t="shared" si="57"/>
        <v>36.6</v>
      </c>
      <c r="X397" s="41">
        <f t="shared" si="63"/>
        <v>0</v>
      </c>
      <c r="Y397" s="54">
        <v>22.56</v>
      </c>
      <c r="Z397" s="54">
        <v>1</v>
      </c>
      <c r="AA397" s="55">
        <f t="shared" si="64"/>
        <v>21.56</v>
      </c>
      <c r="AB397" s="54">
        <v>22.25</v>
      </c>
      <c r="AC397" s="56">
        <f t="shared" si="60"/>
        <v>43.81</v>
      </c>
      <c r="AD397" s="55">
        <f t="shared" si="65"/>
        <v>0</v>
      </c>
      <c r="AE397" s="54">
        <v>6.48</v>
      </c>
      <c r="AF397" s="54"/>
      <c r="AG397" s="55">
        <f t="shared" si="66"/>
        <v>50.290000000000006</v>
      </c>
    </row>
    <row r="398" spans="1:33" ht="18" hidden="1" customHeight="1" x14ac:dyDescent="0.25">
      <c r="A398" s="3">
        <v>391</v>
      </c>
      <c r="B398" s="46" t="s">
        <v>1880</v>
      </c>
      <c r="C398" s="7" t="s">
        <v>1752</v>
      </c>
      <c r="D398" s="10" t="s">
        <v>764</v>
      </c>
      <c r="E398" s="10" t="s">
        <v>311</v>
      </c>
      <c r="F398" s="10" t="s">
        <v>1753</v>
      </c>
      <c r="G398" s="10" t="s">
        <v>196</v>
      </c>
      <c r="H398" s="10" t="s">
        <v>1754</v>
      </c>
      <c r="I398" s="10" t="s">
        <v>1755</v>
      </c>
      <c r="J398" s="10" t="s">
        <v>1756</v>
      </c>
      <c r="K398" s="6">
        <v>206</v>
      </c>
      <c r="L398" s="40">
        <v>0</v>
      </c>
      <c r="M398" s="6">
        <v>21.7</v>
      </c>
      <c r="N398" s="6">
        <v>21.93</v>
      </c>
      <c r="O398" s="6">
        <v>1</v>
      </c>
      <c r="P398" s="87">
        <v>0</v>
      </c>
      <c r="Q398" s="41">
        <f t="shared" si="61"/>
        <v>42.629999999999995</v>
      </c>
      <c r="R398" s="42">
        <v>22.45</v>
      </c>
      <c r="S398" s="42">
        <v>5.54</v>
      </c>
      <c r="T398" s="41">
        <f t="shared" si="62"/>
        <v>59.54</v>
      </c>
      <c r="U398" s="42">
        <v>21.96</v>
      </c>
      <c r="V398" s="42">
        <v>2.27</v>
      </c>
      <c r="W398" s="51">
        <f t="shared" si="57"/>
        <v>79.23</v>
      </c>
      <c r="X398" s="41">
        <f t="shared" si="63"/>
        <v>0</v>
      </c>
      <c r="Y398" s="54">
        <v>22.56</v>
      </c>
      <c r="Z398" s="54">
        <v>1</v>
      </c>
      <c r="AA398" s="55">
        <f t="shared" si="64"/>
        <v>21.56</v>
      </c>
      <c r="AB398" s="54">
        <v>22.25</v>
      </c>
      <c r="AC398" s="56">
        <f t="shared" si="60"/>
        <v>43.81</v>
      </c>
      <c r="AD398" s="55">
        <f t="shared" si="65"/>
        <v>0</v>
      </c>
      <c r="AE398" s="54">
        <v>6.48</v>
      </c>
      <c r="AF398" s="54"/>
      <c r="AG398" s="55">
        <f t="shared" si="66"/>
        <v>50.290000000000006</v>
      </c>
    </row>
    <row r="399" spans="1:33" ht="18" customHeight="1" x14ac:dyDescent="0.25">
      <c r="A399" s="3">
        <v>392</v>
      </c>
      <c r="B399" s="46" t="s">
        <v>1880</v>
      </c>
      <c r="C399" s="7" t="s">
        <v>1757</v>
      </c>
      <c r="D399" s="10" t="s">
        <v>135</v>
      </c>
      <c r="E399" s="10" t="s">
        <v>14</v>
      </c>
      <c r="F399" s="10" t="s">
        <v>1758</v>
      </c>
      <c r="G399" s="10" t="s">
        <v>196</v>
      </c>
      <c r="H399" s="10" t="s">
        <v>1759</v>
      </c>
      <c r="I399" s="10" t="s">
        <v>1760</v>
      </c>
      <c r="J399" s="10" t="s">
        <v>1761</v>
      </c>
      <c r="K399" s="6">
        <v>206</v>
      </c>
      <c r="L399" s="40">
        <v>0</v>
      </c>
      <c r="M399" s="6">
        <v>21.7</v>
      </c>
      <c r="N399" s="6">
        <v>21.93</v>
      </c>
      <c r="O399" s="6">
        <v>1</v>
      </c>
      <c r="P399" s="87">
        <f t="shared" si="67"/>
        <v>42.629999999999995</v>
      </c>
      <c r="Q399" s="41">
        <f t="shared" si="61"/>
        <v>0</v>
      </c>
      <c r="R399" s="42">
        <v>22.45</v>
      </c>
      <c r="S399" s="42">
        <v>5.54</v>
      </c>
      <c r="T399" s="41">
        <f t="shared" si="62"/>
        <v>16.91</v>
      </c>
      <c r="U399" s="42">
        <v>21.96</v>
      </c>
      <c r="V399" s="42">
        <v>2.27</v>
      </c>
      <c r="W399" s="51">
        <f t="shared" ref="W399:W461" si="68">+T399+U399-V399</f>
        <v>36.6</v>
      </c>
      <c r="X399" s="41">
        <f t="shared" si="63"/>
        <v>0</v>
      </c>
      <c r="Y399" s="54">
        <v>22.56</v>
      </c>
      <c r="Z399" s="54">
        <v>1</v>
      </c>
      <c r="AA399" s="55">
        <f t="shared" si="64"/>
        <v>21.56</v>
      </c>
      <c r="AB399" s="54">
        <v>22.25</v>
      </c>
      <c r="AC399" s="56">
        <f t="shared" si="60"/>
        <v>43.81</v>
      </c>
      <c r="AD399" s="55">
        <f t="shared" si="65"/>
        <v>0</v>
      </c>
      <c r="AE399" s="54">
        <v>6.48</v>
      </c>
      <c r="AF399" s="54"/>
      <c r="AG399" s="55">
        <f t="shared" si="66"/>
        <v>50.290000000000006</v>
      </c>
    </row>
    <row r="400" spans="1:33" ht="18" customHeight="1" x14ac:dyDescent="0.25">
      <c r="A400" s="3">
        <v>393</v>
      </c>
      <c r="B400" s="46" t="s">
        <v>1880</v>
      </c>
      <c r="C400" s="7" t="s">
        <v>1762</v>
      </c>
      <c r="D400" s="10" t="s">
        <v>764</v>
      </c>
      <c r="E400" s="10" t="s">
        <v>14</v>
      </c>
      <c r="F400" s="10" t="s">
        <v>1763</v>
      </c>
      <c r="G400" s="10" t="s">
        <v>196</v>
      </c>
      <c r="H400" s="10" t="s">
        <v>1764</v>
      </c>
      <c r="I400" s="10" t="s">
        <v>1765</v>
      </c>
      <c r="J400" s="10" t="s">
        <v>1766</v>
      </c>
      <c r="K400" s="6">
        <v>206</v>
      </c>
      <c r="L400" s="40">
        <v>0</v>
      </c>
      <c r="M400" s="6">
        <v>21.7</v>
      </c>
      <c r="N400" s="6">
        <v>21.93</v>
      </c>
      <c r="O400" s="6">
        <v>1</v>
      </c>
      <c r="P400" s="87">
        <f t="shared" si="67"/>
        <v>42.629999999999995</v>
      </c>
      <c r="Q400" s="41">
        <f t="shared" si="61"/>
        <v>0</v>
      </c>
      <c r="R400" s="42">
        <v>22.45</v>
      </c>
      <c r="S400" s="42">
        <v>5.54</v>
      </c>
      <c r="T400" s="41">
        <f t="shared" si="62"/>
        <v>16.91</v>
      </c>
      <c r="U400" s="42">
        <v>21.96</v>
      </c>
      <c r="V400" s="42">
        <v>2.27</v>
      </c>
      <c r="W400" s="51">
        <f t="shared" si="68"/>
        <v>36.6</v>
      </c>
      <c r="X400" s="41">
        <f t="shared" si="63"/>
        <v>0</v>
      </c>
      <c r="Y400" s="54">
        <v>22.56</v>
      </c>
      <c r="Z400" s="54">
        <v>1</v>
      </c>
      <c r="AA400" s="55">
        <f t="shared" si="64"/>
        <v>21.56</v>
      </c>
      <c r="AB400" s="54">
        <v>22.25</v>
      </c>
      <c r="AC400" s="56">
        <f t="shared" si="60"/>
        <v>43.81</v>
      </c>
      <c r="AD400" s="55">
        <f t="shared" si="65"/>
        <v>0</v>
      </c>
      <c r="AE400" s="54">
        <v>6.48</v>
      </c>
      <c r="AF400" s="54"/>
      <c r="AG400" s="55">
        <f t="shared" si="66"/>
        <v>50.290000000000006</v>
      </c>
    </row>
    <row r="401" spans="1:33" ht="18" customHeight="1" x14ac:dyDescent="0.25">
      <c r="A401" s="3">
        <v>394</v>
      </c>
      <c r="B401" s="46" t="s">
        <v>1880</v>
      </c>
      <c r="C401" s="7" t="s">
        <v>1767</v>
      </c>
      <c r="D401" s="32" t="s">
        <v>855</v>
      </c>
      <c r="E401" s="32" t="s">
        <v>3</v>
      </c>
      <c r="F401" s="10" t="s">
        <v>1768</v>
      </c>
      <c r="G401" s="10" t="s">
        <v>196</v>
      </c>
      <c r="H401" s="10" t="s">
        <v>1769</v>
      </c>
      <c r="I401" s="10" t="s">
        <v>1770</v>
      </c>
      <c r="J401" s="10" t="s">
        <v>1771</v>
      </c>
      <c r="K401" s="6">
        <v>206</v>
      </c>
      <c r="L401" s="40">
        <v>0</v>
      </c>
      <c r="M401" s="6">
        <v>21.7</v>
      </c>
      <c r="N401" s="6">
        <v>21.93</v>
      </c>
      <c r="O401" s="6">
        <v>1</v>
      </c>
      <c r="P401" s="87">
        <f t="shared" si="67"/>
        <v>42.629999999999995</v>
      </c>
      <c r="Q401" s="41">
        <f t="shared" si="61"/>
        <v>0</v>
      </c>
      <c r="R401" s="42">
        <v>22.45</v>
      </c>
      <c r="S401" s="42">
        <v>5.54</v>
      </c>
      <c r="T401" s="41">
        <f t="shared" si="62"/>
        <v>16.91</v>
      </c>
      <c r="U401" s="42">
        <v>21.96</v>
      </c>
      <c r="V401" s="42">
        <v>2.27</v>
      </c>
      <c r="W401" s="51">
        <f t="shared" si="68"/>
        <v>36.6</v>
      </c>
      <c r="X401" s="41">
        <f t="shared" si="63"/>
        <v>0</v>
      </c>
      <c r="Y401" s="54">
        <v>22.56</v>
      </c>
      <c r="Z401" s="54">
        <v>1</v>
      </c>
      <c r="AA401" s="55">
        <f t="shared" si="64"/>
        <v>21.56</v>
      </c>
      <c r="AB401" s="54">
        <v>22.25</v>
      </c>
      <c r="AC401" s="56">
        <f t="shared" si="60"/>
        <v>43.81</v>
      </c>
      <c r="AD401" s="55">
        <f t="shared" si="65"/>
        <v>0</v>
      </c>
      <c r="AE401" s="54">
        <v>6.48</v>
      </c>
      <c r="AF401" s="54"/>
      <c r="AG401" s="55">
        <f t="shared" si="66"/>
        <v>50.290000000000006</v>
      </c>
    </row>
    <row r="402" spans="1:33" ht="18" customHeight="1" x14ac:dyDescent="0.25">
      <c r="A402" s="3">
        <v>395</v>
      </c>
      <c r="B402" s="46" t="s">
        <v>1880</v>
      </c>
      <c r="C402" s="5">
        <v>831093</v>
      </c>
      <c r="D402" s="10" t="s">
        <v>22</v>
      </c>
      <c r="E402" s="10" t="s">
        <v>1772</v>
      </c>
      <c r="F402" s="10" t="s">
        <v>1773</v>
      </c>
      <c r="G402" s="10" t="s">
        <v>196</v>
      </c>
      <c r="H402" s="10" t="s">
        <v>1774</v>
      </c>
      <c r="I402" s="10" t="s">
        <v>1775</v>
      </c>
      <c r="J402" s="10" t="s">
        <v>1776</v>
      </c>
      <c r="K402" s="6">
        <v>206</v>
      </c>
      <c r="L402" s="40">
        <v>0</v>
      </c>
      <c r="M402" s="6">
        <v>21.7</v>
      </c>
      <c r="N402" s="6">
        <v>21.93</v>
      </c>
      <c r="O402" s="6">
        <v>1</v>
      </c>
      <c r="P402" s="87">
        <f t="shared" si="67"/>
        <v>42.629999999999995</v>
      </c>
      <c r="Q402" s="41">
        <f t="shared" si="61"/>
        <v>0</v>
      </c>
      <c r="R402" s="42">
        <v>22.45</v>
      </c>
      <c r="S402" s="42">
        <v>5.54</v>
      </c>
      <c r="T402" s="41">
        <f t="shared" si="62"/>
        <v>16.91</v>
      </c>
      <c r="U402" s="42">
        <v>21.96</v>
      </c>
      <c r="V402" s="42">
        <v>2.27</v>
      </c>
      <c r="W402" s="51">
        <f t="shared" si="68"/>
        <v>36.6</v>
      </c>
      <c r="X402" s="41">
        <f t="shared" si="63"/>
        <v>0</v>
      </c>
      <c r="Y402" s="54">
        <v>22.56</v>
      </c>
      <c r="Z402" s="54">
        <v>1</v>
      </c>
      <c r="AA402" s="55">
        <f t="shared" si="64"/>
        <v>21.56</v>
      </c>
      <c r="AB402" s="54">
        <v>22.25</v>
      </c>
      <c r="AC402" s="56">
        <f t="shared" si="60"/>
        <v>43.81</v>
      </c>
      <c r="AD402" s="55">
        <f t="shared" si="65"/>
        <v>0</v>
      </c>
      <c r="AE402" s="54">
        <v>6.48</v>
      </c>
      <c r="AF402" s="54"/>
      <c r="AG402" s="55">
        <f t="shared" si="66"/>
        <v>50.290000000000006</v>
      </c>
    </row>
    <row r="403" spans="1:33" ht="18" customHeight="1" x14ac:dyDescent="0.25">
      <c r="A403" s="3">
        <v>396</v>
      </c>
      <c r="B403" s="46" t="s">
        <v>1880</v>
      </c>
      <c r="C403" s="5">
        <v>831094</v>
      </c>
      <c r="D403" s="10" t="s">
        <v>43</v>
      </c>
      <c r="E403" s="10" t="s">
        <v>1777</v>
      </c>
      <c r="F403" s="10" t="s">
        <v>1778</v>
      </c>
      <c r="G403" s="10" t="s">
        <v>196</v>
      </c>
      <c r="H403" s="10" t="s">
        <v>1779</v>
      </c>
      <c r="I403" s="10" t="s">
        <v>1780</v>
      </c>
      <c r="J403" s="10" t="s">
        <v>1781</v>
      </c>
      <c r="K403" s="6">
        <v>206</v>
      </c>
      <c r="L403" s="40">
        <v>0</v>
      </c>
      <c r="M403" s="6">
        <v>21.7</v>
      </c>
      <c r="N403" s="6">
        <v>21.93</v>
      </c>
      <c r="O403" s="6">
        <v>1</v>
      </c>
      <c r="P403" s="87">
        <f t="shared" si="67"/>
        <v>42.629999999999995</v>
      </c>
      <c r="Q403" s="41">
        <f t="shared" si="61"/>
        <v>0</v>
      </c>
      <c r="R403" s="42">
        <v>22.45</v>
      </c>
      <c r="S403" s="42">
        <v>5.54</v>
      </c>
      <c r="T403" s="41">
        <f t="shared" si="62"/>
        <v>16.91</v>
      </c>
      <c r="U403" s="42">
        <v>21.96</v>
      </c>
      <c r="V403" s="42">
        <v>2.27</v>
      </c>
      <c r="W403" s="51">
        <f t="shared" si="68"/>
        <v>36.6</v>
      </c>
      <c r="X403" s="41">
        <f t="shared" si="63"/>
        <v>0</v>
      </c>
      <c r="Y403" s="54">
        <v>22.56</v>
      </c>
      <c r="Z403" s="54">
        <v>1</v>
      </c>
      <c r="AA403" s="55">
        <f t="shared" si="64"/>
        <v>21.56</v>
      </c>
      <c r="AB403" s="54">
        <v>22.25</v>
      </c>
      <c r="AC403" s="56">
        <f t="shared" si="60"/>
        <v>43.81</v>
      </c>
      <c r="AD403" s="55">
        <f t="shared" si="65"/>
        <v>0</v>
      </c>
      <c r="AE403" s="54">
        <v>6.48</v>
      </c>
      <c r="AF403" s="54"/>
      <c r="AG403" s="55">
        <f t="shared" si="66"/>
        <v>50.290000000000006</v>
      </c>
    </row>
    <row r="404" spans="1:33" ht="18" customHeight="1" x14ac:dyDescent="0.25">
      <c r="A404" s="3">
        <v>397</v>
      </c>
      <c r="B404" s="46" t="s">
        <v>1880</v>
      </c>
      <c r="C404" s="10">
        <v>831117</v>
      </c>
      <c r="D404" s="10" t="s">
        <v>7</v>
      </c>
      <c r="E404" s="10" t="s">
        <v>1782</v>
      </c>
      <c r="F404" s="10" t="s">
        <v>1783</v>
      </c>
      <c r="G404" s="32" t="s">
        <v>82</v>
      </c>
      <c r="H404" s="10" t="s">
        <v>1784</v>
      </c>
      <c r="I404" s="10" t="s">
        <v>1785</v>
      </c>
      <c r="J404" s="10" t="s">
        <v>1786</v>
      </c>
      <c r="K404" s="6">
        <v>10</v>
      </c>
      <c r="L404" s="40">
        <v>0</v>
      </c>
      <c r="M404" s="6">
        <v>21.7</v>
      </c>
      <c r="N404" s="6">
        <v>21.93</v>
      </c>
      <c r="O404" s="6">
        <v>1</v>
      </c>
      <c r="P404" s="87">
        <f t="shared" si="67"/>
        <v>42.629999999999995</v>
      </c>
      <c r="Q404" s="41">
        <f t="shared" si="61"/>
        <v>0</v>
      </c>
      <c r="R404" s="42">
        <v>22.45</v>
      </c>
      <c r="S404" s="42">
        <v>5.54</v>
      </c>
      <c r="T404" s="41">
        <f t="shared" si="62"/>
        <v>16.91</v>
      </c>
      <c r="U404" s="42">
        <v>21.96</v>
      </c>
      <c r="V404" s="42">
        <v>2.27</v>
      </c>
      <c r="W404" s="51">
        <f t="shared" si="68"/>
        <v>36.6</v>
      </c>
      <c r="X404" s="41">
        <f t="shared" si="63"/>
        <v>0</v>
      </c>
      <c r="Y404" s="54">
        <v>22.56</v>
      </c>
      <c r="Z404" s="54">
        <v>1</v>
      </c>
      <c r="AA404" s="55">
        <f t="shared" si="64"/>
        <v>21.56</v>
      </c>
      <c r="AB404" s="54">
        <v>22.25</v>
      </c>
      <c r="AC404" s="56">
        <f t="shared" si="60"/>
        <v>43.81</v>
      </c>
      <c r="AD404" s="55">
        <f t="shared" si="65"/>
        <v>0</v>
      </c>
      <c r="AE404" s="54">
        <v>6.48</v>
      </c>
      <c r="AF404" s="54"/>
      <c r="AG404" s="55">
        <f t="shared" si="66"/>
        <v>50.290000000000006</v>
      </c>
    </row>
    <row r="405" spans="1:33" ht="18" customHeight="1" x14ac:dyDescent="0.25">
      <c r="A405" s="3">
        <v>398</v>
      </c>
      <c r="B405" s="46" t="s">
        <v>1879</v>
      </c>
      <c r="C405" s="10">
        <v>354934</v>
      </c>
      <c r="D405" s="10" t="s">
        <v>1660</v>
      </c>
      <c r="E405" s="10" t="s">
        <v>33</v>
      </c>
      <c r="F405" s="10" t="s">
        <v>1787</v>
      </c>
      <c r="G405" s="32" t="s">
        <v>82</v>
      </c>
      <c r="H405" s="12">
        <v>2202164218</v>
      </c>
      <c r="I405" s="12" t="s">
        <v>1788</v>
      </c>
      <c r="J405" s="10" t="s">
        <v>1789</v>
      </c>
      <c r="K405" s="6">
        <v>10</v>
      </c>
      <c r="L405" s="40">
        <v>0</v>
      </c>
      <c r="M405" s="6">
        <v>21.7</v>
      </c>
      <c r="N405" s="6">
        <v>21.93</v>
      </c>
      <c r="O405" s="6">
        <v>1</v>
      </c>
      <c r="P405" s="87">
        <f t="shared" si="67"/>
        <v>42.629999999999995</v>
      </c>
      <c r="Q405" s="41">
        <f t="shared" si="61"/>
        <v>0</v>
      </c>
      <c r="R405" s="42">
        <v>22.45</v>
      </c>
      <c r="S405" s="42">
        <v>5.54</v>
      </c>
      <c r="T405" s="41">
        <f t="shared" si="62"/>
        <v>16.91</v>
      </c>
      <c r="U405" s="42">
        <v>21.96</v>
      </c>
      <c r="V405" s="42">
        <v>2.27</v>
      </c>
      <c r="W405" s="51">
        <f t="shared" si="68"/>
        <v>36.6</v>
      </c>
      <c r="X405" s="41">
        <f t="shared" si="63"/>
        <v>0</v>
      </c>
      <c r="Y405" s="54">
        <v>22.56</v>
      </c>
      <c r="Z405" s="54">
        <v>1</v>
      </c>
      <c r="AA405" s="55">
        <f t="shared" si="64"/>
        <v>21.56</v>
      </c>
      <c r="AB405" s="54">
        <v>22.25</v>
      </c>
      <c r="AC405" s="56">
        <f t="shared" si="60"/>
        <v>43.81</v>
      </c>
      <c r="AD405" s="55">
        <f t="shared" si="65"/>
        <v>0</v>
      </c>
      <c r="AE405" s="54">
        <v>6.48</v>
      </c>
      <c r="AF405" s="54"/>
      <c r="AG405" s="55">
        <f t="shared" si="66"/>
        <v>50.290000000000006</v>
      </c>
    </row>
    <row r="406" spans="1:33" ht="18" customHeight="1" x14ac:dyDescent="0.25">
      <c r="A406" s="3">
        <v>399</v>
      </c>
      <c r="B406" s="46" t="s">
        <v>1879</v>
      </c>
      <c r="C406" s="10">
        <v>832728</v>
      </c>
      <c r="D406" s="10" t="s">
        <v>48</v>
      </c>
      <c r="E406" s="10" t="s">
        <v>50</v>
      </c>
      <c r="F406" s="10" t="s">
        <v>51</v>
      </c>
      <c r="G406" s="32" t="s">
        <v>1790</v>
      </c>
      <c r="H406" s="10" t="s">
        <v>1791</v>
      </c>
      <c r="I406" s="10" t="s">
        <v>1792</v>
      </c>
      <c r="J406" s="10" t="s">
        <v>1793</v>
      </c>
      <c r="K406" s="6">
        <v>272</v>
      </c>
      <c r="L406" s="6">
        <v>0</v>
      </c>
      <c r="M406" s="6">
        <v>21.7</v>
      </c>
      <c r="N406" s="6">
        <v>21.93</v>
      </c>
      <c r="O406" s="6">
        <v>1</v>
      </c>
      <c r="P406" s="87">
        <f t="shared" si="67"/>
        <v>42.629999999999995</v>
      </c>
      <c r="Q406" s="41">
        <f t="shared" si="61"/>
        <v>0</v>
      </c>
      <c r="R406" s="42">
        <v>22.45</v>
      </c>
      <c r="S406" s="42">
        <v>5.54</v>
      </c>
      <c r="T406" s="41">
        <f t="shared" si="62"/>
        <v>16.91</v>
      </c>
      <c r="U406" s="42">
        <v>21.96</v>
      </c>
      <c r="V406" s="42">
        <v>2.27</v>
      </c>
      <c r="W406" s="51">
        <f t="shared" si="68"/>
        <v>36.6</v>
      </c>
      <c r="X406" s="41">
        <f t="shared" si="63"/>
        <v>0</v>
      </c>
      <c r="Y406" s="54">
        <v>22.56</v>
      </c>
      <c r="Z406" s="54">
        <v>1</v>
      </c>
      <c r="AA406" s="55">
        <f t="shared" si="64"/>
        <v>21.56</v>
      </c>
      <c r="AB406" s="54">
        <v>22.25</v>
      </c>
      <c r="AC406" s="56">
        <f t="shared" si="60"/>
        <v>43.81</v>
      </c>
      <c r="AD406" s="55">
        <f t="shared" si="65"/>
        <v>0</v>
      </c>
      <c r="AE406" s="54">
        <v>6.48</v>
      </c>
      <c r="AF406" s="54"/>
      <c r="AG406" s="55">
        <f t="shared" si="66"/>
        <v>50.290000000000006</v>
      </c>
    </row>
    <row r="407" spans="1:33" ht="18" hidden="1" customHeight="1" x14ac:dyDescent="0.25">
      <c r="A407" s="3">
        <v>400</v>
      </c>
      <c r="B407" s="46" t="s">
        <v>1879</v>
      </c>
      <c r="C407" s="10">
        <v>663445</v>
      </c>
      <c r="D407" s="10" t="s">
        <v>1794</v>
      </c>
      <c r="E407" s="10" t="s">
        <v>86</v>
      </c>
      <c r="F407" s="10" t="s">
        <v>1795</v>
      </c>
      <c r="G407" s="32" t="s">
        <v>82</v>
      </c>
      <c r="H407" s="10" t="s">
        <v>1796</v>
      </c>
      <c r="I407" s="10" t="s">
        <v>1797</v>
      </c>
      <c r="J407" s="10" t="s">
        <v>1798</v>
      </c>
      <c r="K407" s="6">
        <v>10</v>
      </c>
      <c r="L407" s="40">
        <v>0</v>
      </c>
      <c r="M407" s="6">
        <v>21.7</v>
      </c>
      <c r="N407" s="6">
        <v>21.93</v>
      </c>
      <c r="O407" s="6">
        <v>1</v>
      </c>
      <c r="P407" s="87">
        <v>0</v>
      </c>
      <c r="Q407" s="41">
        <f t="shared" si="61"/>
        <v>42.629999999999995</v>
      </c>
      <c r="R407" s="42">
        <v>22.45</v>
      </c>
      <c r="S407" s="42">
        <v>5.54</v>
      </c>
      <c r="T407" s="41">
        <f t="shared" si="62"/>
        <v>59.54</v>
      </c>
      <c r="U407" s="42">
        <v>21.96</v>
      </c>
      <c r="V407" s="42">
        <v>2.27</v>
      </c>
      <c r="W407" s="51">
        <f t="shared" si="68"/>
        <v>79.23</v>
      </c>
      <c r="X407" s="41">
        <f t="shared" si="63"/>
        <v>0</v>
      </c>
      <c r="Y407" s="54">
        <v>22.56</v>
      </c>
      <c r="Z407" s="54">
        <v>1</v>
      </c>
      <c r="AA407" s="55">
        <f t="shared" si="64"/>
        <v>21.56</v>
      </c>
      <c r="AB407" s="54">
        <v>22.25</v>
      </c>
      <c r="AC407" s="56">
        <f t="shared" si="60"/>
        <v>43.81</v>
      </c>
      <c r="AD407" s="55">
        <f t="shared" si="65"/>
        <v>0</v>
      </c>
      <c r="AE407" s="54">
        <v>6.48</v>
      </c>
      <c r="AF407" s="54"/>
      <c r="AG407" s="55">
        <f t="shared" si="66"/>
        <v>50.290000000000006</v>
      </c>
    </row>
    <row r="408" spans="1:33" ht="18" customHeight="1" x14ac:dyDescent="0.25">
      <c r="A408" s="3">
        <v>401</v>
      </c>
      <c r="B408" s="46" t="s">
        <v>1879</v>
      </c>
      <c r="C408" s="10">
        <v>832729</v>
      </c>
      <c r="D408" s="10" t="s">
        <v>695</v>
      </c>
      <c r="E408" s="10" t="s">
        <v>536</v>
      </c>
      <c r="F408" s="10" t="s">
        <v>1799</v>
      </c>
      <c r="G408" s="176" t="s">
        <v>262</v>
      </c>
      <c r="H408" s="231">
        <v>1049882481</v>
      </c>
      <c r="I408" s="175" t="s">
        <v>1800</v>
      </c>
      <c r="J408" s="175" t="s">
        <v>1801</v>
      </c>
      <c r="K408" s="172">
        <v>30</v>
      </c>
      <c r="L408" s="40">
        <v>0</v>
      </c>
      <c r="M408" s="6">
        <v>21.7</v>
      </c>
      <c r="N408" s="6">
        <v>21.93</v>
      </c>
      <c r="O408" s="6">
        <v>1</v>
      </c>
      <c r="P408" s="87">
        <f t="shared" si="67"/>
        <v>42.629999999999995</v>
      </c>
      <c r="Q408" s="41">
        <f t="shared" si="61"/>
        <v>0</v>
      </c>
      <c r="R408" s="42">
        <v>22.45</v>
      </c>
      <c r="S408" s="42">
        <v>5.54</v>
      </c>
      <c r="T408" s="41">
        <f t="shared" si="62"/>
        <v>16.91</v>
      </c>
      <c r="U408" s="42">
        <v>21.96</v>
      </c>
      <c r="V408" s="42">
        <v>2.27</v>
      </c>
      <c r="W408" s="51">
        <f t="shared" si="68"/>
        <v>36.6</v>
      </c>
      <c r="X408" s="41">
        <f t="shared" si="63"/>
        <v>0</v>
      </c>
      <c r="Y408" s="54">
        <v>22.56</v>
      </c>
      <c r="Z408" s="54">
        <v>1</v>
      </c>
      <c r="AA408" s="55">
        <f t="shared" si="64"/>
        <v>21.56</v>
      </c>
      <c r="AB408" s="54">
        <v>22.25</v>
      </c>
      <c r="AC408" s="56">
        <f t="shared" si="60"/>
        <v>43.81</v>
      </c>
      <c r="AD408" s="55">
        <f t="shared" si="65"/>
        <v>0</v>
      </c>
      <c r="AE408" s="54">
        <v>6.48</v>
      </c>
      <c r="AF408" s="54"/>
      <c r="AG408" s="55">
        <f t="shared" si="66"/>
        <v>50.290000000000006</v>
      </c>
    </row>
    <row r="409" spans="1:33" ht="18" customHeight="1" x14ac:dyDescent="0.25">
      <c r="A409" s="3">
        <v>402</v>
      </c>
      <c r="B409" s="46" t="s">
        <v>1879</v>
      </c>
      <c r="C409" s="10">
        <v>303810</v>
      </c>
      <c r="D409" s="10" t="s">
        <v>39</v>
      </c>
      <c r="E409" s="10" t="s">
        <v>856</v>
      </c>
      <c r="F409" s="10" t="s">
        <v>1799</v>
      </c>
      <c r="G409" s="176"/>
      <c r="H409" s="231"/>
      <c r="I409" s="175"/>
      <c r="J409" s="175"/>
      <c r="K409" s="173"/>
      <c r="L409" s="40">
        <v>0</v>
      </c>
      <c r="M409" s="6">
        <v>21.7</v>
      </c>
      <c r="N409" s="6">
        <v>21.93</v>
      </c>
      <c r="O409" s="6">
        <v>1</v>
      </c>
      <c r="P409" s="87">
        <f t="shared" si="67"/>
        <v>42.629999999999995</v>
      </c>
      <c r="Q409" s="41">
        <f t="shared" si="61"/>
        <v>0</v>
      </c>
      <c r="R409" s="42">
        <v>22.45</v>
      </c>
      <c r="S409" s="42">
        <v>5.54</v>
      </c>
      <c r="T409" s="41">
        <f t="shared" si="62"/>
        <v>16.91</v>
      </c>
      <c r="U409" s="42">
        <v>21.96</v>
      </c>
      <c r="V409" s="42">
        <v>2.27</v>
      </c>
      <c r="W409" s="51">
        <f t="shared" si="68"/>
        <v>36.6</v>
      </c>
      <c r="X409" s="41">
        <f t="shared" si="63"/>
        <v>0</v>
      </c>
      <c r="Y409" s="54">
        <v>22.56</v>
      </c>
      <c r="Z409" s="54">
        <v>1</v>
      </c>
      <c r="AA409" s="55">
        <f t="shared" si="64"/>
        <v>21.56</v>
      </c>
      <c r="AB409" s="54">
        <v>22.25</v>
      </c>
      <c r="AC409" s="56">
        <f t="shared" si="60"/>
        <v>43.81</v>
      </c>
      <c r="AD409" s="55">
        <f t="shared" si="65"/>
        <v>0</v>
      </c>
      <c r="AE409" s="54">
        <v>6.48</v>
      </c>
      <c r="AF409" s="54"/>
      <c r="AG409" s="55">
        <f t="shared" si="66"/>
        <v>50.290000000000006</v>
      </c>
    </row>
    <row r="410" spans="1:33" ht="18" customHeight="1" x14ac:dyDescent="0.25">
      <c r="A410" s="3">
        <v>403</v>
      </c>
      <c r="B410" s="46" t="s">
        <v>1879</v>
      </c>
      <c r="C410" s="10">
        <v>832732</v>
      </c>
      <c r="D410" s="10" t="s">
        <v>802</v>
      </c>
      <c r="E410" s="10" t="s">
        <v>1802</v>
      </c>
      <c r="F410" s="10" t="s">
        <v>1803</v>
      </c>
      <c r="G410" s="32" t="s">
        <v>508</v>
      </c>
      <c r="H410" s="10" t="s">
        <v>1804</v>
      </c>
      <c r="I410" s="10" t="s">
        <v>1805</v>
      </c>
      <c r="J410" s="10" t="s">
        <v>1806</v>
      </c>
      <c r="K410" s="6">
        <v>227</v>
      </c>
      <c r="L410" s="40">
        <v>0</v>
      </c>
      <c r="M410" s="6">
        <v>21.7</v>
      </c>
      <c r="N410" s="6">
        <v>21.93</v>
      </c>
      <c r="O410" s="6">
        <v>1</v>
      </c>
      <c r="P410" s="87">
        <f t="shared" si="67"/>
        <v>42.629999999999995</v>
      </c>
      <c r="Q410" s="41">
        <f t="shared" si="61"/>
        <v>0</v>
      </c>
      <c r="R410" s="42">
        <v>22.45</v>
      </c>
      <c r="S410" s="42">
        <v>5.54</v>
      </c>
      <c r="T410" s="41">
        <f t="shared" si="62"/>
        <v>16.91</v>
      </c>
      <c r="U410" s="42">
        <v>21.96</v>
      </c>
      <c r="V410" s="42">
        <v>2.27</v>
      </c>
      <c r="W410" s="51">
        <f t="shared" si="68"/>
        <v>36.6</v>
      </c>
      <c r="X410" s="41">
        <f t="shared" si="63"/>
        <v>0</v>
      </c>
      <c r="Y410" s="54">
        <v>22.56</v>
      </c>
      <c r="Z410" s="54">
        <v>1</v>
      </c>
      <c r="AA410" s="55">
        <f t="shared" si="64"/>
        <v>21.56</v>
      </c>
      <c r="AB410" s="54">
        <v>22.25</v>
      </c>
      <c r="AC410" s="56">
        <f t="shared" si="60"/>
        <v>43.81</v>
      </c>
      <c r="AD410" s="55">
        <f t="shared" si="65"/>
        <v>0</v>
      </c>
      <c r="AE410" s="54">
        <v>6.48</v>
      </c>
      <c r="AF410" s="54"/>
      <c r="AG410" s="55">
        <f t="shared" si="66"/>
        <v>50.290000000000006</v>
      </c>
    </row>
    <row r="411" spans="1:33" ht="18" customHeight="1" x14ac:dyDescent="0.25">
      <c r="A411" s="3">
        <v>404</v>
      </c>
      <c r="B411" s="46" t="s">
        <v>1879</v>
      </c>
      <c r="C411" s="10">
        <v>842955</v>
      </c>
      <c r="D411" s="10" t="s">
        <v>1807</v>
      </c>
      <c r="E411" s="10" t="s">
        <v>1175</v>
      </c>
      <c r="F411" s="10" t="s">
        <v>1808</v>
      </c>
      <c r="G411" s="32" t="s">
        <v>82</v>
      </c>
      <c r="H411" s="10" t="s">
        <v>1809</v>
      </c>
      <c r="I411" s="10" t="s">
        <v>1810</v>
      </c>
      <c r="J411" s="10" t="s">
        <v>1811</v>
      </c>
      <c r="K411" s="6">
        <v>10</v>
      </c>
      <c r="L411" s="40">
        <v>0</v>
      </c>
      <c r="M411" s="6">
        <v>21.7</v>
      </c>
      <c r="N411" s="6">
        <v>21.93</v>
      </c>
      <c r="O411" s="6">
        <v>1</v>
      </c>
      <c r="P411" s="87">
        <f t="shared" si="67"/>
        <v>42.629999999999995</v>
      </c>
      <c r="Q411" s="41">
        <f t="shared" si="61"/>
        <v>0</v>
      </c>
      <c r="R411" s="42">
        <v>22.45</v>
      </c>
      <c r="S411" s="42">
        <v>5.54</v>
      </c>
      <c r="T411" s="41">
        <f t="shared" si="62"/>
        <v>16.91</v>
      </c>
      <c r="U411" s="42">
        <v>21.96</v>
      </c>
      <c r="V411" s="42">
        <v>2.27</v>
      </c>
      <c r="W411" s="51">
        <f t="shared" si="68"/>
        <v>36.6</v>
      </c>
      <c r="X411" s="41">
        <f t="shared" si="63"/>
        <v>0</v>
      </c>
      <c r="Y411" s="54">
        <v>22.56</v>
      </c>
      <c r="Z411" s="54">
        <v>1</v>
      </c>
      <c r="AA411" s="55">
        <f t="shared" si="64"/>
        <v>21.56</v>
      </c>
      <c r="AB411" s="54">
        <v>22.25</v>
      </c>
      <c r="AC411" s="56">
        <f t="shared" si="60"/>
        <v>43.81</v>
      </c>
      <c r="AD411" s="55">
        <f t="shared" si="65"/>
        <v>0</v>
      </c>
      <c r="AE411" s="54">
        <v>6.48</v>
      </c>
      <c r="AF411" s="54"/>
      <c r="AG411" s="55">
        <f t="shared" si="66"/>
        <v>50.290000000000006</v>
      </c>
    </row>
    <row r="412" spans="1:33" ht="18" customHeight="1" x14ac:dyDescent="0.25">
      <c r="A412" s="3">
        <v>405</v>
      </c>
      <c r="B412" s="46" t="s">
        <v>1879</v>
      </c>
      <c r="C412" s="10">
        <v>843954</v>
      </c>
      <c r="D412" s="10" t="s">
        <v>181</v>
      </c>
      <c r="E412" s="10" t="s">
        <v>14</v>
      </c>
      <c r="F412" s="10" t="s">
        <v>1812</v>
      </c>
      <c r="G412" s="176" t="s">
        <v>82</v>
      </c>
      <c r="H412" s="175" t="s">
        <v>1813</v>
      </c>
      <c r="I412" s="175" t="s">
        <v>1814</v>
      </c>
      <c r="J412" s="175" t="s">
        <v>1815</v>
      </c>
      <c r="K412" s="172">
        <v>10</v>
      </c>
      <c r="L412" s="40">
        <v>0</v>
      </c>
      <c r="M412" s="6">
        <v>21.7</v>
      </c>
      <c r="N412" s="6">
        <v>21.93</v>
      </c>
      <c r="O412" s="6">
        <v>1</v>
      </c>
      <c r="P412" s="87">
        <f t="shared" si="67"/>
        <v>42.629999999999995</v>
      </c>
      <c r="Q412" s="41">
        <f t="shared" si="61"/>
        <v>0</v>
      </c>
      <c r="R412" s="42">
        <v>22.45</v>
      </c>
      <c r="S412" s="42">
        <v>5.54</v>
      </c>
      <c r="T412" s="41">
        <f t="shared" si="62"/>
        <v>16.91</v>
      </c>
      <c r="U412" s="42">
        <v>21.96</v>
      </c>
      <c r="V412" s="42">
        <v>2.27</v>
      </c>
      <c r="W412" s="51">
        <f t="shared" si="68"/>
        <v>36.6</v>
      </c>
      <c r="X412" s="41">
        <f t="shared" si="63"/>
        <v>0</v>
      </c>
      <c r="Y412" s="54">
        <v>22.56</v>
      </c>
      <c r="Z412" s="54">
        <v>1</v>
      </c>
      <c r="AA412" s="55">
        <f t="shared" si="64"/>
        <v>21.56</v>
      </c>
      <c r="AB412" s="54">
        <v>22.25</v>
      </c>
      <c r="AC412" s="56">
        <f t="shared" si="60"/>
        <v>43.81</v>
      </c>
      <c r="AD412" s="55">
        <f t="shared" si="65"/>
        <v>0</v>
      </c>
      <c r="AE412" s="54">
        <v>6.48</v>
      </c>
      <c r="AF412" s="54"/>
      <c r="AG412" s="55">
        <f t="shared" si="66"/>
        <v>50.290000000000006</v>
      </c>
    </row>
    <row r="413" spans="1:33" ht="18" customHeight="1" x14ac:dyDescent="0.25">
      <c r="A413" s="3">
        <v>406</v>
      </c>
      <c r="B413" s="46" t="s">
        <v>1879</v>
      </c>
      <c r="C413" s="10">
        <v>715743</v>
      </c>
      <c r="D413" s="10" t="s">
        <v>1102</v>
      </c>
      <c r="E413" s="10" t="s">
        <v>596</v>
      </c>
      <c r="F413" s="10" t="s">
        <v>1816</v>
      </c>
      <c r="G413" s="176"/>
      <c r="H413" s="175"/>
      <c r="I413" s="175"/>
      <c r="J413" s="175"/>
      <c r="K413" s="173"/>
      <c r="L413" s="40">
        <v>0</v>
      </c>
      <c r="M413" s="6">
        <v>21.7</v>
      </c>
      <c r="N413" s="6">
        <v>21.93</v>
      </c>
      <c r="O413" s="6">
        <v>1</v>
      </c>
      <c r="P413" s="87">
        <f t="shared" si="67"/>
        <v>42.629999999999995</v>
      </c>
      <c r="Q413" s="41">
        <f t="shared" si="61"/>
        <v>0</v>
      </c>
      <c r="R413" s="42">
        <v>22.45</v>
      </c>
      <c r="S413" s="42">
        <v>5.54</v>
      </c>
      <c r="T413" s="41">
        <f t="shared" si="62"/>
        <v>16.91</v>
      </c>
      <c r="U413" s="42">
        <v>21.96</v>
      </c>
      <c r="V413" s="42">
        <v>2.27</v>
      </c>
      <c r="W413" s="51">
        <f t="shared" si="68"/>
        <v>36.6</v>
      </c>
      <c r="X413" s="41">
        <f t="shared" si="63"/>
        <v>0</v>
      </c>
      <c r="Y413" s="54">
        <v>22.56</v>
      </c>
      <c r="Z413" s="54">
        <v>1</v>
      </c>
      <c r="AA413" s="55">
        <f t="shared" si="64"/>
        <v>21.56</v>
      </c>
      <c r="AB413" s="54">
        <v>22.25</v>
      </c>
      <c r="AC413" s="56">
        <f t="shared" si="60"/>
        <v>43.81</v>
      </c>
      <c r="AD413" s="55">
        <f t="shared" si="65"/>
        <v>0</v>
      </c>
      <c r="AE413" s="54">
        <v>6.48</v>
      </c>
      <c r="AF413" s="54"/>
      <c r="AG413" s="55">
        <f t="shared" si="66"/>
        <v>50.290000000000006</v>
      </c>
    </row>
    <row r="414" spans="1:33" ht="18" customHeight="1" x14ac:dyDescent="0.25">
      <c r="A414" s="3">
        <v>407</v>
      </c>
      <c r="B414" s="46" t="s">
        <v>1879</v>
      </c>
      <c r="C414" s="10">
        <v>676733</v>
      </c>
      <c r="D414" s="10" t="s">
        <v>123</v>
      </c>
      <c r="E414" s="10" t="s">
        <v>587</v>
      </c>
      <c r="F414" s="10" t="s">
        <v>1817</v>
      </c>
      <c r="G414" s="32" t="s">
        <v>82</v>
      </c>
      <c r="H414" s="10" t="s">
        <v>1818</v>
      </c>
      <c r="I414" s="10" t="s">
        <v>1819</v>
      </c>
      <c r="J414" s="10" t="s">
        <v>1820</v>
      </c>
      <c r="K414" s="6">
        <v>10</v>
      </c>
      <c r="L414" s="40">
        <v>0</v>
      </c>
      <c r="M414" s="6">
        <v>21.7</v>
      </c>
      <c r="N414" s="6">
        <v>21.93</v>
      </c>
      <c r="O414" s="6">
        <v>1</v>
      </c>
      <c r="P414" s="87">
        <f t="shared" si="67"/>
        <v>42.629999999999995</v>
      </c>
      <c r="Q414" s="41">
        <f t="shared" si="61"/>
        <v>0</v>
      </c>
      <c r="R414" s="42">
        <v>22.45</v>
      </c>
      <c r="S414" s="42">
        <v>5.54</v>
      </c>
      <c r="T414" s="41">
        <f t="shared" si="62"/>
        <v>16.91</v>
      </c>
      <c r="U414" s="42">
        <v>21.96</v>
      </c>
      <c r="V414" s="42">
        <v>2.27</v>
      </c>
      <c r="W414" s="51">
        <f t="shared" si="68"/>
        <v>36.6</v>
      </c>
      <c r="X414" s="41">
        <f t="shared" si="63"/>
        <v>0</v>
      </c>
      <c r="Y414" s="54">
        <v>22.56</v>
      </c>
      <c r="Z414" s="54">
        <v>1</v>
      </c>
      <c r="AA414" s="55">
        <f t="shared" si="64"/>
        <v>21.56</v>
      </c>
      <c r="AB414" s="54">
        <v>22.25</v>
      </c>
      <c r="AC414" s="56">
        <f t="shared" si="60"/>
        <v>43.81</v>
      </c>
      <c r="AD414" s="55">
        <f t="shared" si="65"/>
        <v>0</v>
      </c>
      <c r="AE414" s="54">
        <v>6.48</v>
      </c>
      <c r="AF414" s="54"/>
      <c r="AG414" s="55">
        <f t="shared" si="66"/>
        <v>50.290000000000006</v>
      </c>
    </row>
    <row r="415" spans="1:33" ht="18" customHeight="1" x14ac:dyDescent="0.25">
      <c r="A415" s="3">
        <v>408</v>
      </c>
      <c r="B415" s="46" t="s">
        <v>1879</v>
      </c>
      <c r="C415" s="10">
        <v>303796</v>
      </c>
      <c r="D415" s="10" t="s">
        <v>302</v>
      </c>
      <c r="E415" s="10" t="s">
        <v>937</v>
      </c>
      <c r="F415" s="10" t="s">
        <v>1821</v>
      </c>
      <c r="G415" s="32" t="s">
        <v>82</v>
      </c>
      <c r="H415" s="10" t="s">
        <v>1822</v>
      </c>
      <c r="I415" s="10" t="s">
        <v>1823</v>
      </c>
      <c r="J415" s="10" t="s">
        <v>1824</v>
      </c>
      <c r="K415" s="6">
        <v>10</v>
      </c>
      <c r="L415" s="40">
        <v>0</v>
      </c>
      <c r="M415" s="6">
        <v>21.7</v>
      </c>
      <c r="N415" s="6">
        <v>21.93</v>
      </c>
      <c r="O415" s="6">
        <v>1</v>
      </c>
      <c r="P415" s="87">
        <f t="shared" si="67"/>
        <v>42.629999999999995</v>
      </c>
      <c r="Q415" s="41">
        <f t="shared" si="61"/>
        <v>0</v>
      </c>
      <c r="R415" s="42">
        <v>22.45</v>
      </c>
      <c r="S415" s="42">
        <v>5.54</v>
      </c>
      <c r="T415" s="41">
        <f t="shared" si="62"/>
        <v>16.91</v>
      </c>
      <c r="U415" s="42">
        <v>21.96</v>
      </c>
      <c r="V415" s="42">
        <v>2.27</v>
      </c>
      <c r="W415" s="51">
        <f t="shared" si="68"/>
        <v>36.6</v>
      </c>
      <c r="X415" s="41">
        <f t="shared" si="63"/>
        <v>0</v>
      </c>
      <c r="Y415" s="54">
        <v>22.56</v>
      </c>
      <c r="Z415" s="54">
        <v>1</v>
      </c>
      <c r="AA415" s="55">
        <f t="shared" si="64"/>
        <v>21.56</v>
      </c>
      <c r="AB415" s="54">
        <v>22.25</v>
      </c>
      <c r="AC415" s="56">
        <f t="shared" si="60"/>
        <v>43.81</v>
      </c>
      <c r="AD415" s="55">
        <f t="shared" si="65"/>
        <v>0</v>
      </c>
      <c r="AE415" s="54">
        <v>6.48</v>
      </c>
      <c r="AF415" s="54"/>
      <c r="AG415" s="55">
        <f t="shared" si="66"/>
        <v>50.290000000000006</v>
      </c>
    </row>
    <row r="416" spans="1:33" ht="18" customHeight="1" x14ac:dyDescent="0.25">
      <c r="A416" s="3">
        <v>409</v>
      </c>
      <c r="B416" s="46" t="s">
        <v>1879</v>
      </c>
      <c r="C416" s="10">
        <v>832738</v>
      </c>
      <c r="D416" s="10" t="s">
        <v>1825</v>
      </c>
      <c r="E416" s="10" t="s">
        <v>50</v>
      </c>
      <c r="F416" s="10" t="s">
        <v>1826</v>
      </c>
      <c r="G416" s="176" t="s">
        <v>82</v>
      </c>
      <c r="H416" s="175" t="s">
        <v>1827</v>
      </c>
      <c r="I416" s="175" t="s">
        <v>1828</v>
      </c>
      <c r="J416" s="218" t="s">
        <v>1829</v>
      </c>
      <c r="K416" s="172">
        <v>10</v>
      </c>
      <c r="L416" s="40">
        <v>0</v>
      </c>
      <c r="M416" s="6">
        <v>21.7</v>
      </c>
      <c r="N416" s="6">
        <v>21.93</v>
      </c>
      <c r="O416" s="6">
        <v>1</v>
      </c>
      <c r="P416" s="87">
        <f t="shared" si="67"/>
        <v>42.629999999999995</v>
      </c>
      <c r="Q416" s="41">
        <f t="shared" si="61"/>
        <v>0</v>
      </c>
      <c r="R416" s="42">
        <v>22.45</v>
      </c>
      <c r="S416" s="42">
        <v>5.54</v>
      </c>
      <c r="T416" s="41">
        <f t="shared" si="62"/>
        <v>16.91</v>
      </c>
      <c r="U416" s="42">
        <v>21.96</v>
      </c>
      <c r="V416" s="42">
        <v>2.27</v>
      </c>
      <c r="W416" s="51">
        <f t="shared" si="68"/>
        <v>36.6</v>
      </c>
      <c r="X416" s="41">
        <f t="shared" si="63"/>
        <v>0</v>
      </c>
      <c r="Y416" s="54">
        <v>22.56</v>
      </c>
      <c r="Z416" s="54">
        <v>1</v>
      </c>
      <c r="AA416" s="55">
        <f t="shared" si="64"/>
        <v>21.56</v>
      </c>
      <c r="AB416" s="54">
        <v>22.25</v>
      </c>
      <c r="AC416" s="56">
        <f t="shared" si="60"/>
        <v>43.81</v>
      </c>
      <c r="AD416" s="55">
        <f t="shared" si="65"/>
        <v>0</v>
      </c>
      <c r="AE416" s="54">
        <v>6.48</v>
      </c>
      <c r="AF416" s="54"/>
      <c r="AG416" s="55">
        <f t="shared" si="66"/>
        <v>50.290000000000006</v>
      </c>
    </row>
    <row r="417" spans="1:33" ht="18" customHeight="1" x14ac:dyDescent="0.25">
      <c r="A417" s="3">
        <v>410</v>
      </c>
      <c r="B417" s="46" t="s">
        <v>1879</v>
      </c>
      <c r="C417" s="10">
        <v>831104</v>
      </c>
      <c r="D417" s="10" t="s">
        <v>1337</v>
      </c>
      <c r="E417" s="10" t="s">
        <v>296</v>
      </c>
      <c r="F417" s="10" t="s">
        <v>1826</v>
      </c>
      <c r="G417" s="176"/>
      <c r="H417" s="175"/>
      <c r="I417" s="175"/>
      <c r="J417" s="219"/>
      <c r="K417" s="173"/>
      <c r="L417" s="40">
        <v>0</v>
      </c>
      <c r="M417" s="6">
        <v>21.7</v>
      </c>
      <c r="N417" s="6">
        <v>21.93</v>
      </c>
      <c r="O417" s="6">
        <v>1</v>
      </c>
      <c r="P417" s="87">
        <f t="shared" si="67"/>
        <v>42.629999999999995</v>
      </c>
      <c r="Q417" s="41">
        <f t="shared" si="61"/>
        <v>0</v>
      </c>
      <c r="R417" s="42">
        <v>22.45</v>
      </c>
      <c r="S417" s="42">
        <v>5.54</v>
      </c>
      <c r="T417" s="41">
        <f t="shared" si="62"/>
        <v>16.91</v>
      </c>
      <c r="U417" s="42">
        <v>21.96</v>
      </c>
      <c r="V417" s="42">
        <v>2.27</v>
      </c>
      <c r="W417" s="51">
        <f t="shared" si="68"/>
        <v>36.6</v>
      </c>
      <c r="X417" s="41">
        <f t="shared" si="63"/>
        <v>0</v>
      </c>
      <c r="Y417" s="54">
        <v>22.56</v>
      </c>
      <c r="Z417" s="54">
        <v>1</v>
      </c>
      <c r="AA417" s="55">
        <f t="shared" si="64"/>
        <v>21.56</v>
      </c>
      <c r="AB417" s="54">
        <v>22.25</v>
      </c>
      <c r="AC417" s="56">
        <f t="shared" si="60"/>
        <v>43.81</v>
      </c>
      <c r="AD417" s="55">
        <f t="shared" si="65"/>
        <v>0</v>
      </c>
      <c r="AE417" s="54">
        <v>6.48</v>
      </c>
      <c r="AF417" s="54"/>
      <c r="AG417" s="55">
        <f t="shared" si="66"/>
        <v>50.290000000000006</v>
      </c>
    </row>
    <row r="418" spans="1:33" ht="25.5" customHeight="1" x14ac:dyDescent="0.25">
      <c r="A418" s="3">
        <v>411</v>
      </c>
      <c r="B418" s="46" t="s">
        <v>1879</v>
      </c>
      <c r="C418" s="10">
        <v>832739</v>
      </c>
      <c r="D418" s="10" t="s">
        <v>43</v>
      </c>
      <c r="E418" s="10" t="s">
        <v>55</v>
      </c>
      <c r="F418" s="10" t="s">
        <v>56</v>
      </c>
      <c r="G418" s="32" t="s">
        <v>1790</v>
      </c>
      <c r="H418" s="10" t="s">
        <v>1830</v>
      </c>
      <c r="I418" s="10" t="s">
        <v>1831</v>
      </c>
      <c r="J418" s="10" t="s">
        <v>1832</v>
      </c>
      <c r="K418" s="6">
        <v>272</v>
      </c>
      <c r="L418" s="6">
        <v>0</v>
      </c>
      <c r="M418" s="6">
        <v>21.7</v>
      </c>
      <c r="N418" s="6">
        <v>21.93</v>
      </c>
      <c r="O418" s="6">
        <v>1</v>
      </c>
      <c r="P418" s="87">
        <f t="shared" si="67"/>
        <v>42.629999999999995</v>
      </c>
      <c r="Q418" s="41">
        <f t="shared" si="61"/>
        <v>0</v>
      </c>
      <c r="R418" s="42">
        <v>22.45</v>
      </c>
      <c r="S418" s="42">
        <v>5.54</v>
      </c>
      <c r="T418" s="41">
        <f t="shared" si="62"/>
        <v>16.91</v>
      </c>
      <c r="U418" s="42">
        <v>21.96</v>
      </c>
      <c r="V418" s="42">
        <v>2.27</v>
      </c>
      <c r="W418" s="51">
        <f t="shared" si="68"/>
        <v>36.6</v>
      </c>
      <c r="X418" s="41">
        <f t="shared" si="63"/>
        <v>0</v>
      </c>
      <c r="Y418" s="54">
        <v>22.56</v>
      </c>
      <c r="Z418" s="54">
        <v>1</v>
      </c>
      <c r="AA418" s="55">
        <f t="shared" si="64"/>
        <v>21.56</v>
      </c>
      <c r="AB418" s="54">
        <v>22.25</v>
      </c>
      <c r="AC418" s="56">
        <f t="shared" si="60"/>
        <v>43.81</v>
      </c>
      <c r="AD418" s="55">
        <f t="shared" si="65"/>
        <v>0</v>
      </c>
      <c r="AE418" s="54">
        <v>6.48</v>
      </c>
      <c r="AF418" s="54"/>
      <c r="AG418" s="55">
        <f t="shared" si="66"/>
        <v>50.290000000000006</v>
      </c>
    </row>
    <row r="419" spans="1:33" ht="18" customHeight="1" x14ac:dyDescent="0.25">
      <c r="A419" s="3">
        <v>412</v>
      </c>
      <c r="B419" s="46" t="s">
        <v>1879</v>
      </c>
      <c r="C419" s="3">
        <v>831099</v>
      </c>
      <c r="D419" s="6" t="s">
        <v>1833</v>
      </c>
      <c r="E419" s="6" t="s">
        <v>1834</v>
      </c>
      <c r="F419" s="6" t="s">
        <v>1835</v>
      </c>
      <c r="G419" s="6" t="s">
        <v>1836</v>
      </c>
      <c r="H419" s="11" t="s">
        <v>1837</v>
      </c>
      <c r="I419" s="6" t="s">
        <v>1838</v>
      </c>
      <c r="J419" s="11" t="s">
        <v>1839</v>
      </c>
      <c r="K419" s="6">
        <v>713</v>
      </c>
      <c r="L419" s="40">
        <v>0</v>
      </c>
      <c r="M419" s="6">
        <v>21.7</v>
      </c>
      <c r="N419" s="6">
        <v>21.93</v>
      </c>
      <c r="O419" s="6">
        <v>1</v>
      </c>
      <c r="P419" s="87">
        <f t="shared" si="67"/>
        <v>42.629999999999995</v>
      </c>
      <c r="Q419" s="41">
        <f t="shared" si="61"/>
        <v>0</v>
      </c>
      <c r="R419" s="42">
        <v>22.45</v>
      </c>
      <c r="S419" s="42">
        <v>5.54</v>
      </c>
      <c r="T419" s="41">
        <f t="shared" si="62"/>
        <v>16.91</v>
      </c>
      <c r="U419" s="42">
        <v>21.96</v>
      </c>
      <c r="V419" s="42">
        <v>2.27</v>
      </c>
      <c r="W419" s="51">
        <f t="shared" si="68"/>
        <v>36.6</v>
      </c>
      <c r="X419" s="41">
        <f t="shared" si="63"/>
        <v>0</v>
      </c>
      <c r="Y419" s="54">
        <v>22.56</v>
      </c>
      <c r="Z419" s="54">
        <v>1</v>
      </c>
      <c r="AA419" s="55">
        <f t="shared" si="64"/>
        <v>21.56</v>
      </c>
      <c r="AB419" s="54">
        <v>22.25</v>
      </c>
      <c r="AC419" s="56">
        <f t="shared" si="60"/>
        <v>43.81</v>
      </c>
      <c r="AD419" s="55">
        <f t="shared" si="65"/>
        <v>0</v>
      </c>
      <c r="AE419" s="54">
        <v>6.48</v>
      </c>
      <c r="AF419" s="54"/>
      <c r="AG419" s="55">
        <f t="shared" si="66"/>
        <v>50.290000000000006</v>
      </c>
    </row>
    <row r="420" spans="1:33" ht="18" customHeight="1" x14ac:dyDescent="0.25">
      <c r="A420" s="3">
        <v>413</v>
      </c>
      <c r="B420" s="46" t="s">
        <v>1879</v>
      </c>
      <c r="C420" s="3">
        <v>832717</v>
      </c>
      <c r="D420" s="9" t="s">
        <v>1840</v>
      </c>
      <c r="E420" s="9" t="s">
        <v>1841</v>
      </c>
      <c r="F420" s="9" t="s">
        <v>1842</v>
      </c>
      <c r="G420" s="32" t="s">
        <v>508</v>
      </c>
      <c r="H420" s="9" t="s">
        <v>1843</v>
      </c>
      <c r="I420" s="10" t="s">
        <v>1844</v>
      </c>
      <c r="J420" s="11" t="s">
        <v>1845</v>
      </c>
      <c r="K420" s="6">
        <v>227</v>
      </c>
      <c r="L420" s="40">
        <v>0</v>
      </c>
      <c r="M420" s="6">
        <v>21.7</v>
      </c>
      <c r="N420" s="6">
        <v>21.93</v>
      </c>
      <c r="O420" s="6">
        <v>1</v>
      </c>
      <c r="P420" s="87">
        <f t="shared" si="67"/>
        <v>42.629999999999995</v>
      </c>
      <c r="Q420" s="41">
        <f t="shared" si="61"/>
        <v>0</v>
      </c>
      <c r="R420" s="42">
        <v>22.45</v>
      </c>
      <c r="S420" s="42">
        <v>5.54</v>
      </c>
      <c r="T420" s="41">
        <f t="shared" si="62"/>
        <v>16.91</v>
      </c>
      <c r="U420" s="42">
        <v>21.96</v>
      </c>
      <c r="V420" s="42">
        <v>2.27</v>
      </c>
      <c r="W420" s="51">
        <f t="shared" si="68"/>
        <v>36.6</v>
      </c>
      <c r="X420" s="41">
        <f t="shared" si="63"/>
        <v>0</v>
      </c>
      <c r="Y420" s="54">
        <v>22.56</v>
      </c>
      <c r="Z420" s="54">
        <v>1</v>
      </c>
      <c r="AA420" s="55">
        <f t="shared" si="64"/>
        <v>21.56</v>
      </c>
      <c r="AB420" s="54">
        <v>22.25</v>
      </c>
      <c r="AC420" s="56">
        <f t="shared" si="60"/>
        <v>43.81</v>
      </c>
      <c r="AD420" s="55">
        <f t="shared" si="65"/>
        <v>0</v>
      </c>
      <c r="AE420" s="54">
        <v>6.48</v>
      </c>
      <c r="AF420" s="54"/>
      <c r="AG420" s="55">
        <f t="shared" si="66"/>
        <v>50.290000000000006</v>
      </c>
    </row>
    <row r="421" spans="1:33" ht="18" customHeight="1" x14ac:dyDescent="0.25">
      <c r="A421" s="3">
        <v>414</v>
      </c>
      <c r="B421" s="46" t="s">
        <v>1879</v>
      </c>
      <c r="C421" s="3">
        <v>832718</v>
      </c>
      <c r="D421" s="3" t="s">
        <v>1209</v>
      </c>
      <c r="E421" s="3" t="s">
        <v>342</v>
      </c>
      <c r="F421" s="3" t="s">
        <v>1846</v>
      </c>
      <c r="G421" s="36" t="s">
        <v>82</v>
      </c>
      <c r="H421" s="10">
        <v>5399392900</v>
      </c>
      <c r="I421" s="3" t="s">
        <v>1847</v>
      </c>
      <c r="J421" s="10">
        <v>1704104809</v>
      </c>
      <c r="K421" s="6">
        <v>10</v>
      </c>
      <c r="L421" s="40">
        <v>0</v>
      </c>
      <c r="M421" s="6">
        <v>21.7</v>
      </c>
      <c r="N421" s="6">
        <v>21.93</v>
      </c>
      <c r="O421" s="6">
        <v>1</v>
      </c>
      <c r="P421" s="87">
        <f t="shared" si="67"/>
        <v>42.629999999999995</v>
      </c>
      <c r="Q421" s="41">
        <f t="shared" si="61"/>
        <v>0</v>
      </c>
      <c r="R421" s="42">
        <v>22.45</v>
      </c>
      <c r="S421" s="42">
        <v>5.54</v>
      </c>
      <c r="T421" s="41">
        <f t="shared" si="62"/>
        <v>16.91</v>
      </c>
      <c r="U421" s="42">
        <v>21.96</v>
      </c>
      <c r="V421" s="42">
        <v>2.27</v>
      </c>
      <c r="W421" s="51">
        <f t="shared" si="68"/>
        <v>36.6</v>
      </c>
      <c r="X421" s="41">
        <f t="shared" si="63"/>
        <v>0</v>
      </c>
      <c r="Y421" s="54">
        <v>22.56</v>
      </c>
      <c r="Z421" s="54">
        <v>1</v>
      </c>
      <c r="AA421" s="55">
        <f t="shared" si="64"/>
        <v>21.56</v>
      </c>
      <c r="AB421" s="54">
        <v>22.25</v>
      </c>
      <c r="AC421" s="56">
        <f t="shared" si="60"/>
        <v>43.81</v>
      </c>
      <c r="AD421" s="55">
        <f t="shared" si="65"/>
        <v>0</v>
      </c>
      <c r="AE421" s="54">
        <v>6.48</v>
      </c>
      <c r="AF421" s="54"/>
      <c r="AG421" s="55">
        <f t="shared" si="66"/>
        <v>50.290000000000006</v>
      </c>
    </row>
    <row r="422" spans="1:33" ht="18" hidden="1" customHeight="1" x14ac:dyDescent="0.25">
      <c r="A422" s="3">
        <v>415</v>
      </c>
      <c r="B422" s="46" t="s">
        <v>1879</v>
      </c>
      <c r="C422" s="3">
        <v>303809</v>
      </c>
      <c r="D422" s="3" t="s">
        <v>1848</v>
      </c>
      <c r="E422" s="3" t="s">
        <v>1849</v>
      </c>
      <c r="F422" s="3" t="s">
        <v>1850</v>
      </c>
      <c r="G422" s="32" t="s">
        <v>508</v>
      </c>
      <c r="H422" s="28">
        <v>403060025860</v>
      </c>
      <c r="I422" s="3" t="s">
        <v>1851</v>
      </c>
      <c r="J422" s="10">
        <v>1722057898</v>
      </c>
      <c r="K422" s="6">
        <v>227</v>
      </c>
      <c r="L422" s="40">
        <v>0</v>
      </c>
      <c r="M422" s="6">
        <v>21.7</v>
      </c>
      <c r="N422" s="6">
        <v>21.93</v>
      </c>
      <c r="O422" s="6">
        <v>1</v>
      </c>
      <c r="P422" s="87">
        <v>0</v>
      </c>
      <c r="Q422" s="41">
        <f t="shared" si="61"/>
        <v>42.629999999999995</v>
      </c>
      <c r="R422" s="42">
        <v>22.45</v>
      </c>
      <c r="S422" s="42">
        <v>5.54</v>
      </c>
      <c r="T422" s="41">
        <f t="shared" si="62"/>
        <v>59.54</v>
      </c>
      <c r="U422" s="42">
        <v>21.96</v>
      </c>
      <c r="V422" s="42">
        <v>2.27</v>
      </c>
      <c r="W422" s="51">
        <f t="shared" si="68"/>
        <v>79.23</v>
      </c>
      <c r="X422" s="41">
        <f t="shared" si="63"/>
        <v>0</v>
      </c>
      <c r="Y422" s="54">
        <v>22.56</v>
      </c>
      <c r="Z422" s="54">
        <v>1</v>
      </c>
      <c r="AA422" s="55">
        <f t="shared" si="64"/>
        <v>21.56</v>
      </c>
      <c r="AB422" s="54">
        <v>22.25</v>
      </c>
      <c r="AC422" s="56">
        <f t="shared" si="60"/>
        <v>43.81</v>
      </c>
      <c r="AD422" s="55">
        <f t="shared" si="65"/>
        <v>0</v>
      </c>
      <c r="AE422" s="54">
        <v>6.48</v>
      </c>
      <c r="AF422" s="54"/>
      <c r="AG422" s="55">
        <f t="shared" si="66"/>
        <v>50.290000000000006</v>
      </c>
    </row>
    <row r="423" spans="1:33" ht="18" customHeight="1" x14ac:dyDescent="0.25">
      <c r="A423" s="3">
        <v>416</v>
      </c>
      <c r="B423" s="46" t="s">
        <v>1879</v>
      </c>
      <c r="C423" s="42">
        <v>631609</v>
      </c>
      <c r="D423" s="4" t="s">
        <v>1852</v>
      </c>
      <c r="E423" s="4" t="s">
        <v>1853</v>
      </c>
      <c r="F423" s="4" t="s">
        <v>1854</v>
      </c>
      <c r="G423" s="188" t="s">
        <v>196</v>
      </c>
      <c r="H423" s="188" t="s">
        <v>1855</v>
      </c>
      <c r="I423" s="188" t="s">
        <v>1856</v>
      </c>
      <c r="J423" s="188" t="s">
        <v>1857</v>
      </c>
      <c r="K423" s="172">
        <v>206</v>
      </c>
      <c r="L423" s="40">
        <v>0</v>
      </c>
      <c r="M423" s="6">
        <v>21.7</v>
      </c>
      <c r="N423" s="6">
        <v>21.93</v>
      </c>
      <c r="O423" s="6">
        <v>1</v>
      </c>
      <c r="P423" s="87">
        <f t="shared" si="67"/>
        <v>42.629999999999995</v>
      </c>
      <c r="Q423" s="41">
        <f t="shared" si="61"/>
        <v>0</v>
      </c>
      <c r="R423" s="42">
        <v>22.45</v>
      </c>
      <c r="S423" s="42">
        <v>5.54</v>
      </c>
      <c r="T423" s="41">
        <f t="shared" si="62"/>
        <v>16.91</v>
      </c>
      <c r="U423" s="42">
        <v>21.96</v>
      </c>
      <c r="V423" s="42">
        <v>2.27</v>
      </c>
      <c r="W423" s="51">
        <f t="shared" si="68"/>
        <v>36.6</v>
      </c>
      <c r="X423" s="41">
        <f t="shared" si="63"/>
        <v>0</v>
      </c>
      <c r="Y423" s="54">
        <v>22.56</v>
      </c>
      <c r="Z423" s="54">
        <v>1</v>
      </c>
      <c r="AA423" s="55">
        <f t="shared" si="64"/>
        <v>21.56</v>
      </c>
      <c r="AB423" s="54">
        <v>22.25</v>
      </c>
      <c r="AC423" s="56">
        <f t="shared" si="60"/>
        <v>43.81</v>
      </c>
      <c r="AD423" s="55">
        <f t="shared" si="65"/>
        <v>0</v>
      </c>
      <c r="AE423" s="54">
        <v>6.48</v>
      </c>
      <c r="AF423" s="54"/>
      <c r="AG423" s="55">
        <f t="shared" si="66"/>
        <v>50.290000000000006</v>
      </c>
    </row>
    <row r="424" spans="1:33" ht="18" customHeight="1" x14ac:dyDescent="0.25">
      <c r="A424" s="3">
        <v>417</v>
      </c>
      <c r="B424" s="46" t="s">
        <v>1879</v>
      </c>
      <c r="C424" s="42">
        <v>842961</v>
      </c>
      <c r="D424" s="4" t="s">
        <v>1858</v>
      </c>
      <c r="E424" s="4" t="s">
        <v>1859</v>
      </c>
      <c r="F424" s="4" t="s">
        <v>1854</v>
      </c>
      <c r="G424" s="188"/>
      <c r="H424" s="188"/>
      <c r="I424" s="188"/>
      <c r="J424" s="188"/>
      <c r="K424" s="173"/>
      <c r="L424" s="40">
        <v>0</v>
      </c>
      <c r="M424" s="6">
        <v>21.7</v>
      </c>
      <c r="N424" s="6">
        <v>21.93</v>
      </c>
      <c r="O424" s="6">
        <v>1</v>
      </c>
      <c r="P424" s="87">
        <f t="shared" si="67"/>
        <v>42.629999999999995</v>
      </c>
      <c r="Q424" s="41">
        <f t="shared" si="61"/>
        <v>0</v>
      </c>
      <c r="R424" s="42">
        <v>22.45</v>
      </c>
      <c r="S424" s="42">
        <v>5.54</v>
      </c>
      <c r="T424" s="41">
        <f t="shared" si="62"/>
        <v>16.91</v>
      </c>
      <c r="U424" s="42">
        <v>21.96</v>
      </c>
      <c r="V424" s="42">
        <v>2.27</v>
      </c>
      <c r="W424" s="51">
        <f t="shared" si="68"/>
        <v>36.6</v>
      </c>
      <c r="X424" s="41">
        <f t="shared" si="63"/>
        <v>0</v>
      </c>
      <c r="Y424" s="54">
        <v>22.56</v>
      </c>
      <c r="Z424" s="54">
        <v>1</v>
      </c>
      <c r="AA424" s="55">
        <f t="shared" si="64"/>
        <v>21.56</v>
      </c>
      <c r="AB424" s="54">
        <v>22.25</v>
      </c>
      <c r="AC424" s="56">
        <f t="shared" si="60"/>
        <v>43.81</v>
      </c>
      <c r="AD424" s="55">
        <f t="shared" si="65"/>
        <v>0</v>
      </c>
      <c r="AE424" s="54">
        <v>6.48</v>
      </c>
      <c r="AF424" s="54"/>
      <c r="AG424" s="55">
        <f t="shared" si="66"/>
        <v>50.290000000000006</v>
      </c>
    </row>
    <row r="425" spans="1:33" ht="18" customHeight="1" x14ac:dyDescent="0.25">
      <c r="A425" s="3">
        <v>418</v>
      </c>
      <c r="B425" s="46" t="s">
        <v>1879</v>
      </c>
      <c r="C425" s="10" t="s">
        <v>1860</v>
      </c>
      <c r="D425" s="10" t="s">
        <v>1861</v>
      </c>
      <c r="E425" s="10" t="s">
        <v>478</v>
      </c>
      <c r="F425" s="10" t="s">
        <v>1862</v>
      </c>
      <c r="G425" s="10" t="s">
        <v>196</v>
      </c>
      <c r="H425" s="10" t="s">
        <v>1863</v>
      </c>
      <c r="I425" s="10" t="s">
        <v>1864</v>
      </c>
      <c r="J425" s="10" t="s">
        <v>1865</v>
      </c>
      <c r="K425" s="6">
        <v>206</v>
      </c>
      <c r="L425" s="40">
        <v>0</v>
      </c>
      <c r="M425" s="6">
        <v>21.7</v>
      </c>
      <c r="N425" s="6">
        <v>21.93</v>
      </c>
      <c r="O425" s="6">
        <v>1</v>
      </c>
      <c r="P425" s="87">
        <f t="shared" si="67"/>
        <v>42.629999999999995</v>
      </c>
      <c r="Q425" s="41">
        <f t="shared" si="61"/>
        <v>0</v>
      </c>
      <c r="R425" s="42">
        <v>22.45</v>
      </c>
      <c r="S425" s="42">
        <v>5.54</v>
      </c>
      <c r="T425" s="41">
        <f t="shared" si="62"/>
        <v>16.91</v>
      </c>
      <c r="U425" s="42">
        <v>21.96</v>
      </c>
      <c r="V425" s="42">
        <v>2.27</v>
      </c>
      <c r="W425" s="51">
        <f t="shared" si="68"/>
        <v>36.6</v>
      </c>
      <c r="X425" s="41">
        <f t="shared" si="63"/>
        <v>0</v>
      </c>
      <c r="Y425" s="54">
        <v>22.56</v>
      </c>
      <c r="Z425" s="54">
        <v>1</v>
      </c>
      <c r="AA425" s="55">
        <f t="shared" si="64"/>
        <v>21.56</v>
      </c>
      <c r="AB425" s="54">
        <v>22.25</v>
      </c>
      <c r="AC425" s="56">
        <f t="shared" si="60"/>
        <v>43.81</v>
      </c>
      <c r="AD425" s="55">
        <f t="shared" si="65"/>
        <v>0</v>
      </c>
      <c r="AE425" s="54">
        <v>6.48</v>
      </c>
      <c r="AF425" s="54"/>
      <c r="AG425" s="55">
        <f t="shared" si="66"/>
        <v>50.290000000000006</v>
      </c>
    </row>
    <row r="426" spans="1:33" ht="18" customHeight="1" x14ac:dyDescent="0.25">
      <c r="A426" s="3">
        <v>419</v>
      </c>
      <c r="B426" s="46" t="s">
        <v>1879</v>
      </c>
      <c r="C426" s="10" t="s">
        <v>1866</v>
      </c>
      <c r="D426" s="10" t="s">
        <v>1867</v>
      </c>
      <c r="E426" s="10" t="s">
        <v>193</v>
      </c>
      <c r="F426" s="10" t="s">
        <v>1868</v>
      </c>
      <c r="G426" s="10" t="s">
        <v>196</v>
      </c>
      <c r="H426" s="10" t="s">
        <v>1869</v>
      </c>
      <c r="I426" s="10" t="s">
        <v>1870</v>
      </c>
      <c r="J426" s="10" t="s">
        <v>1871</v>
      </c>
      <c r="K426" s="6">
        <v>206</v>
      </c>
      <c r="L426" s="40">
        <v>0</v>
      </c>
      <c r="M426" s="6">
        <v>21.7</v>
      </c>
      <c r="N426" s="6">
        <v>21.93</v>
      </c>
      <c r="O426" s="6">
        <v>1</v>
      </c>
      <c r="P426" s="87">
        <f t="shared" si="67"/>
        <v>42.629999999999995</v>
      </c>
      <c r="Q426" s="41">
        <f t="shared" si="61"/>
        <v>0</v>
      </c>
      <c r="R426" s="42">
        <v>22.45</v>
      </c>
      <c r="S426" s="42">
        <v>5.54</v>
      </c>
      <c r="T426" s="41">
        <f t="shared" si="62"/>
        <v>16.91</v>
      </c>
      <c r="U426" s="42">
        <v>21.96</v>
      </c>
      <c r="V426" s="42">
        <v>2.27</v>
      </c>
      <c r="W426" s="51">
        <f t="shared" si="68"/>
        <v>36.6</v>
      </c>
      <c r="X426" s="41">
        <f t="shared" si="63"/>
        <v>0</v>
      </c>
      <c r="Y426" s="54">
        <v>22.56</v>
      </c>
      <c r="Z426" s="54">
        <v>1</v>
      </c>
      <c r="AA426" s="55">
        <f t="shared" si="64"/>
        <v>21.56</v>
      </c>
      <c r="AB426" s="54">
        <v>22.25</v>
      </c>
      <c r="AC426" s="56">
        <f t="shared" ref="AC426:AC483" si="69">+AA426+AB426</f>
        <v>43.81</v>
      </c>
      <c r="AD426" s="55">
        <f t="shared" si="65"/>
        <v>0</v>
      </c>
      <c r="AE426" s="54">
        <v>6.48</v>
      </c>
      <c r="AF426" s="54"/>
      <c r="AG426" s="55">
        <f t="shared" si="66"/>
        <v>50.290000000000006</v>
      </c>
    </row>
    <row r="427" spans="1:33" ht="18" customHeight="1" x14ac:dyDescent="0.25">
      <c r="A427" s="3">
        <v>420</v>
      </c>
      <c r="B427" s="46" t="s">
        <v>1879</v>
      </c>
      <c r="C427" s="5">
        <v>605028</v>
      </c>
      <c r="D427" s="5" t="s">
        <v>108</v>
      </c>
      <c r="E427" s="5" t="s">
        <v>103</v>
      </c>
      <c r="F427" s="5" t="s">
        <v>1872</v>
      </c>
      <c r="G427" s="32" t="s">
        <v>508</v>
      </c>
      <c r="H427" s="7" t="s">
        <v>1873</v>
      </c>
      <c r="I427" s="7" t="s">
        <v>1874</v>
      </c>
      <c r="J427" s="7" t="s">
        <v>1875</v>
      </c>
      <c r="K427" s="6">
        <v>227</v>
      </c>
      <c r="L427" s="40">
        <v>0</v>
      </c>
      <c r="M427" s="6">
        <v>21.7</v>
      </c>
      <c r="N427" s="6">
        <v>21.93</v>
      </c>
      <c r="O427" s="6">
        <v>1</v>
      </c>
      <c r="P427" s="87">
        <f t="shared" si="67"/>
        <v>42.629999999999995</v>
      </c>
      <c r="Q427" s="41">
        <f t="shared" si="61"/>
        <v>0</v>
      </c>
      <c r="R427" s="42">
        <v>22.45</v>
      </c>
      <c r="S427" s="42">
        <v>5.54</v>
      </c>
      <c r="T427" s="41">
        <f t="shared" si="62"/>
        <v>16.91</v>
      </c>
      <c r="U427" s="42">
        <v>21.96</v>
      </c>
      <c r="V427" s="42">
        <v>2.27</v>
      </c>
      <c r="W427" s="51">
        <f t="shared" si="68"/>
        <v>36.6</v>
      </c>
      <c r="X427" s="41">
        <f t="shared" si="63"/>
        <v>0</v>
      </c>
      <c r="Y427" s="54">
        <v>22.56</v>
      </c>
      <c r="Z427" s="54">
        <v>1</v>
      </c>
      <c r="AA427" s="55">
        <f t="shared" si="64"/>
        <v>21.56</v>
      </c>
      <c r="AB427" s="54">
        <v>22.25</v>
      </c>
      <c r="AC427" s="56">
        <f t="shared" si="69"/>
        <v>43.81</v>
      </c>
      <c r="AD427" s="55">
        <f t="shared" si="65"/>
        <v>0</v>
      </c>
      <c r="AE427" s="54">
        <v>6.48</v>
      </c>
      <c r="AF427" s="54"/>
      <c r="AG427" s="55">
        <f t="shared" si="66"/>
        <v>50.290000000000006</v>
      </c>
    </row>
    <row r="428" spans="1:33" ht="18" customHeight="1" x14ac:dyDescent="0.25">
      <c r="A428" s="3">
        <v>421</v>
      </c>
      <c r="B428" s="46" t="s">
        <v>1879</v>
      </c>
      <c r="C428" s="3">
        <v>812071</v>
      </c>
      <c r="D428" s="3" t="s">
        <v>457</v>
      </c>
      <c r="E428" s="3" t="s">
        <v>868</v>
      </c>
      <c r="F428" s="3" t="s">
        <v>1876</v>
      </c>
      <c r="G428" s="32" t="s">
        <v>508</v>
      </c>
      <c r="H428" s="28">
        <v>403010179913</v>
      </c>
      <c r="I428" s="3" t="s">
        <v>1877</v>
      </c>
      <c r="J428" s="10" t="s">
        <v>1878</v>
      </c>
      <c r="K428" s="6">
        <v>227</v>
      </c>
      <c r="L428" s="40">
        <v>0</v>
      </c>
      <c r="M428" s="6">
        <v>21.7</v>
      </c>
      <c r="N428" s="6">
        <v>21.93</v>
      </c>
      <c r="O428" s="6">
        <v>1</v>
      </c>
      <c r="P428" s="87">
        <f t="shared" si="67"/>
        <v>42.629999999999995</v>
      </c>
      <c r="Q428" s="41">
        <f t="shared" si="61"/>
        <v>0</v>
      </c>
      <c r="R428" s="42">
        <v>22.45</v>
      </c>
      <c r="S428" s="42">
        <v>5.54</v>
      </c>
      <c r="T428" s="41">
        <f t="shared" si="62"/>
        <v>16.91</v>
      </c>
      <c r="U428" s="42">
        <v>21.96</v>
      </c>
      <c r="V428" s="42">
        <v>2.27</v>
      </c>
      <c r="W428" s="51">
        <f t="shared" si="68"/>
        <v>36.6</v>
      </c>
      <c r="X428" s="41">
        <f t="shared" si="63"/>
        <v>0</v>
      </c>
      <c r="Y428" s="54">
        <v>22.56</v>
      </c>
      <c r="Z428" s="54">
        <v>1</v>
      </c>
      <c r="AA428" s="55">
        <f t="shared" si="64"/>
        <v>21.56</v>
      </c>
      <c r="AB428" s="54">
        <v>22.25</v>
      </c>
      <c r="AC428" s="56">
        <f t="shared" si="69"/>
        <v>43.81</v>
      </c>
      <c r="AD428" s="55">
        <f t="shared" si="65"/>
        <v>0</v>
      </c>
      <c r="AE428" s="54">
        <v>6.48</v>
      </c>
      <c r="AF428" s="54"/>
      <c r="AG428" s="55">
        <f t="shared" si="66"/>
        <v>50.290000000000006</v>
      </c>
    </row>
    <row r="429" spans="1:33" ht="18" customHeight="1" x14ac:dyDescent="0.25">
      <c r="A429" s="3">
        <v>422</v>
      </c>
      <c r="B429" s="46" t="s">
        <v>1973</v>
      </c>
      <c r="C429" s="138">
        <v>831123</v>
      </c>
      <c r="D429" s="10" t="s">
        <v>1881</v>
      </c>
      <c r="E429" s="10" t="s">
        <v>611</v>
      </c>
      <c r="F429" s="10" t="s">
        <v>1882</v>
      </c>
      <c r="G429" s="10" t="s">
        <v>82</v>
      </c>
      <c r="H429" s="10" t="s">
        <v>1883</v>
      </c>
      <c r="I429" s="10" t="s">
        <v>1884</v>
      </c>
      <c r="J429" s="10" t="s">
        <v>1885</v>
      </c>
      <c r="K429" s="6">
        <v>10</v>
      </c>
      <c r="L429" s="40">
        <v>0</v>
      </c>
      <c r="M429" s="6">
        <v>21.7</v>
      </c>
      <c r="N429" s="6">
        <v>21.93</v>
      </c>
      <c r="O429" s="6">
        <v>1</v>
      </c>
      <c r="P429" s="87">
        <f t="shared" si="67"/>
        <v>42.629999999999995</v>
      </c>
      <c r="Q429" s="41">
        <f t="shared" si="61"/>
        <v>0</v>
      </c>
      <c r="R429" s="42">
        <v>22.45</v>
      </c>
      <c r="S429" s="42">
        <v>5.54</v>
      </c>
      <c r="T429" s="41">
        <f t="shared" si="62"/>
        <v>16.91</v>
      </c>
      <c r="U429" s="42">
        <v>21.96</v>
      </c>
      <c r="V429" s="42">
        <v>2.27</v>
      </c>
      <c r="W429" s="51">
        <f t="shared" si="68"/>
        <v>36.6</v>
      </c>
      <c r="X429" s="41">
        <f t="shared" si="63"/>
        <v>0</v>
      </c>
      <c r="Y429" s="54">
        <v>22.56</v>
      </c>
      <c r="Z429" s="54">
        <v>1</v>
      </c>
      <c r="AA429" s="55">
        <f t="shared" si="64"/>
        <v>21.56</v>
      </c>
      <c r="AB429" s="54">
        <v>22.25</v>
      </c>
      <c r="AC429" s="56">
        <f t="shared" si="69"/>
        <v>43.81</v>
      </c>
      <c r="AD429" s="55">
        <f t="shared" si="65"/>
        <v>0</v>
      </c>
      <c r="AE429" s="54">
        <v>6.48</v>
      </c>
      <c r="AF429" s="54"/>
      <c r="AG429" s="55">
        <f t="shared" si="66"/>
        <v>50.290000000000006</v>
      </c>
    </row>
    <row r="430" spans="1:33" ht="18" customHeight="1" x14ac:dyDescent="0.25">
      <c r="A430" s="3">
        <v>423</v>
      </c>
      <c r="B430" s="46" t="s">
        <v>1973</v>
      </c>
      <c r="C430" s="10">
        <v>820124</v>
      </c>
      <c r="D430" s="10" t="s">
        <v>802</v>
      </c>
      <c r="E430" s="10" t="s">
        <v>739</v>
      </c>
      <c r="F430" s="10" t="s">
        <v>1886</v>
      </c>
      <c r="G430" s="10" t="s">
        <v>82</v>
      </c>
      <c r="H430" s="10" t="s">
        <v>1887</v>
      </c>
      <c r="I430" s="32" t="s">
        <v>1888</v>
      </c>
      <c r="J430" s="10" t="s">
        <v>1889</v>
      </c>
      <c r="K430" s="6">
        <v>10</v>
      </c>
      <c r="L430" s="40">
        <v>0</v>
      </c>
      <c r="M430" s="6">
        <v>21.7</v>
      </c>
      <c r="N430" s="6">
        <v>21.93</v>
      </c>
      <c r="O430" s="6">
        <v>1</v>
      </c>
      <c r="P430" s="87">
        <f t="shared" si="67"/>
        <v>42.629999999999995</v>
      </c>
      <c r="Q430" s="41">
        <f t="shared" si="61"/>
        <v>0</v>
      </c>
      <c r="R430" s="42">
        <v>22.45</v>
      </c>
      <c r="S430" s="42">
        <v>5.54</v>
      </c>
      <c r="T430" s="41">
        <f t="shared" si="62"/>
        <v>16.91</v>
      </c>
      <c r="U430" s="42">
        <v>21.96</v>
      </c>
      <c r="V430" s="42">
        <v>2.27</v>
      </c>
      <c r="W430" s="51">
        <f t="shared" si="68"/>
        <v>36.6</v>
      </c>
      <c r="X430" s="41">
        <f t="shared" si="63"/>
        <v>0</v>
      </c>
      <c r="Y430" s="54">
        <v>22.56</v>
      </c>
      <c r="Z430" s="54">
        <v>1</v>
      </c>
      <c r="AA430" s="55">
        <f t="shared" si="64"/>
        <v>21.56</v>
      </c>
      <c r="AB430" s="54">
        <v>22.25</v>
      </c>
      <c r="AC430" s="56">
        <f t="shared" si="69"/>
        <v>43.81</v>
      </c>
      <c r="AD430" s="55">
        <f t="shared" si="65"/>
        <v>0</v>
      </c>
      <c r="AE430" s="54">
        <v>6.48</v>
      </c>
      <c r="AF430" s="54"/>
      <c r="AG430" s="55">
        <f t="shared" si="66"/>
        <v>50.290000000000006</v>
      </c>
    </row>
    <row r="431" spans="1:33" ht="18" customHeight="1" x14ac:dyDescent="0.25">
      <c r="A431" s="3">
        <v>424</v>
      </c>
      <c r="B431" s="46" t="s">
        <v>1973</v>
      </c>
      <c r="C431" s="10">
        <v>807874</v>
      </c>
      <c r="D431" s="10" t="s">
        <v>1890</v>
      </c>
      <c r="E431" s="10" t="s">
        <v>1891</v>
      </c>
      <c r="F431" s="10" t="s">
        <v>1892</v>
      </c>
      <c r="G431" s="10" t="s">
        <v>82</v>
      </c>
      <c r="H431" s="10" t="s">
        <v>1893</v>
      </c>
      <c r="I431" s="10" t="s">
        <v>1894</v>
      </c>
      <c r="J431" s="10" t="s">
        <v>1895</v>
      </c>
      <c r="K431" s="6">
        <v>10</v>
      </c>
      <c r="L431" s="40">
        <v>0</v>
      </c>
      <c r="M431" s="6">
        <v>21.7</v>
      </c>
      <c r="N431" s="6">
        <v>21.93</v>
      </c>
      <c r="O431" s="6">
        <v>1</v>
      </c>
      <c r="P431" s="87">
        <f t="shared" si="67"/>
        <v>42.629999999999995</v>
      </c>
      <c r="Q431" s="41">
        <f t="shared" si="61"/>
        <v>0</v>
      </c>
      <c r="R431" s="42">
        <v>22.45</v>
      </c>
      <c r="S431" s="42">
        <v>5.54</v>
      </c>
      <c r="T431" s="41">
        <f t="shared" si="62"/>
        <v>16.91</v>
      </c>
      <c r="U431" s="42">
        <v>21.96</v>
      </c>
      <c r="V431" s="42">
        <v>2.27</v>
      </c>
      <c r="W431" s="51">
        <f t="shared" si="68"/>
        <v>36.6</v>
      </c>
      <c r="X431" s="41">
        <f t="shared" si="63"/>
        <v>0</v>
      </c>
      <c r="Y431" s="54">
        <v>22.56</v>
      </c>
      <c r="Z431" s="54">
        <v>1</v>
      </c>
      <c r="AA431" s="55">
        <f t="shared" si="64"/>
        <v>21.56</v>
      </c>
      <c r="AB431" s="54">
        <v>22.25</v>
      </c>
      <c r="AC431" s="56">
        <f t="shared" si="69"/>
        <v>43.81</v>
      </c>
      <c r="AD431" s="55">
        <f t="shared" si="65"/>
        <v>0</v>
      </c>
      <c r="AE431" s="54">
        <v>6.48</v>
      </c>
      <c r="AF431" s="54"/>
      <c r="AG431" s="55">
        <f t="shared" si="66"/>
        <v>50.290000000000006</v>
      </c>
    </row>
    <row r="432" spans="1:33" ht="18" customHeight="1" x14ac:dyDescent="0.25">
      <c r="A432" s="3">
        <v>425</v>
      </c>
      <c r="B432" s="46" t="s">
        <v>1973</v>
      </c>
      <c r="C432" s="10">
        <v>839924</v>
      </c>
      <c r="D432" s="10" t="s">
        <v>1896</v>
      </c>
      <c r="E432" s="10" t="s">
        <v>86</v>
      </c>
      <c r="F432" s="10" t="s">
        <v>1897</v>
      </c>
      <c r="G432" s="10" t="s">
        <v>82</v>
      </c>
      <c r="H432" s="10" t="s">
        <v>1898</v>
      </c>
      <c r="I432" s="10" t="s">
        <v>1899</v>
      </c>
      <c r="J432" s="10" t="s">
        <v>1900</v>
      </c>
      <c r="K432" s="6">
        <v>10</v>
      </c>
      <c r="L432" s="40">
        <v>0</v>
      </c>
      <c r="M432" s="6">
        <v>21.7</v>
      </c>
      <c r="N432" s="6">
        <v>21.93</v>
      </c>
      <c r="O432" s="6">
        <v>1</v>
      </c>
      <c r="P432" s="87">
        <f t="shared" si="67"/>
        <v>42.629999999999995</v>
      </c>
      <c r="Q432" s="41">
        <f t="shared" si="61"/>
        <v>0</v>
      </c>
      <c r="R432" s="42">
        <v>22.45</v>
      </c>
      <c r="S432" s="42">
        <v>5.54</v>
      </c>
      <c r="T432" s="41">
        <f t="shared" si="62"/>
        <v>16.91</v>
      </c>
      <c r="U432" s="42">
        <v>21.96</v>
      </c>
      <c r="V432" s="42">
        <v>2.27</v>
      </c>
      <c r="W432" s="51">
        <f t="shared" si="68"/>
        <v>36.6</v>
      </c>
      <c r="X432" s="41">
        <f t="shared" si="63"/>
        <v>0</v>
      </c>
      <c r="Y432" s="54">
        <v>22.56</v>
      </c>
      <c r="Z432" s="54">
        <v>1</v>
      </c>
      <c r="AA432" s="55">
        <f t="shared" si="64"/>
        <v>21.56</v>
      </c>
      <c r="AB432" s="54">
        <v>22.25</v>
      </c>
      <c r="AC432" s="56">
        <f t="shared" si="69"/>
        <v>43.81</v>
      </c>
      <c r="AD432" s="55">
        <f t="shared" si="65"/>
        <v>0</v>
      </c>
      <c r="AE432" s="54">
        <v>6.48</v>
      </c>
      <c r="AF432" s="54"/>
      <c r="AG432" s="55">
        <f t="shared" si="66"/>
        <v>50.290000000000006</v>
      </c>
    </row>
    <row r="433" spans="1:33" ht="18" customHeight="1" x14ac:dyDescent="0.25">
      <c r="A433" s="3">
        <v>426</v>
      </c>
      <c r="B433" s="46" t="s">
        <v>1973</v>
      </c>
      <c r="C433" s="10">
        <v>831122</v>
      </c>
      <c r="D433" s="10" t="s">
        <v>605</v>
      </c>
      <c r="E433" s="10" t="s">
        <v>1901</v>
      </c>
      <c r="F433" s="10" t="s">
        <v>1902</v>
      </c>
      <c r="G433" s="10" t="s">
        <v>82</v>
      </c>
      <c r="H433" s="10" t="s">
        <v>1903</v>
      </c>
      <c r="I433" s="10" t="s">
        <v>1904</v>
      </c>
      <c r="J433" s="10" t="s">
        <v>1905</v>
      </c>
      <c r="K433" s="6">
        <v>10</v>
      </c>
      <c r="L433" s="40">
        <v>0</v>
      </c>
      <c r="M433" s="6">
        <v>21.7</v>
      </c>
      <c r="N433" s="6">
        <v>21.93</v>
      </c>
      <c r="O433" s="6">
        <v>1</v>
      </c>
      <c r="P433" s="87">
        <f t="shared" si="67"/>
        <v>42.629999999999995</v>
      </c>
      <c r="Q433" s="41">
        <f t="shared" si="61"/>
        <v>0</v>
      </c>
      <c r="R433" s="42">
        <v>22.45</v>
      </c>
      <c r="S433" s="42">
        <v>5.54</v>
      </c>
      <c r="T433" s="41">
        <f t="shared" si="62"/>
        <v>16.91</v>
      </c>
      <c r="U433" s="42">
        <v>21.96</v>
      </c>
      <c r="V433" s="42">
        <v>2.27</v>
      </c>
      <c r="W433" s="51">
        <f t="shared" si="68"/>
        <v>36.6</v>
      </c>
      <c r="X433" s="41">
        <f t="shared" si="63"/>
        <v>0</v>
      </c>
      <c r="Y433" s="54">
        <v>22.56</v>
      </c>
      <c r="Z433" s="54">
        <v>1</v>
      </c>
      <c r="AA433" s="55">
        <f t="shared" si="64"/>
        <v>21.56</v>
      </c>
      <c r="AB433" s="54">
        <v>22.25</v>
      </c>
      <c r="AC433" s="56">
        <f t="shared" si="69"/>
        <v>43.81</v>
      </c>
      <c r="AD433" s="55">
        <f t="shared" si="65"/>
        <v>0</v>
      </c>
      <c r="AE433" s="54">
        <v>6.48</v>
      </c>
      <c r="AF433" s="54"/>
      <c r="AG433" s="55">
        <f t="shared" si="66"/>
        <v>50.290000000000006</v>
      </c>
    </row>
    <row r="434" spans="1:33" ht="18" hidden="1" customHeight="1" x14ac:dyDescent="0.25">
      <c r="A434" s="3">
        <v>427</v>
      </c>
      <c r="B434" s="46" t="s">
        <v>1973</v>
      </c>
      <c r="C434" s="10">
        <v>707609</v>
      </c>
      <c r="D434" s="10" t="s">
        <v>1337</v>
      </c>
      <c r="E434" s="10" t="s">
        <v>1906</v>
      </c>
      <c r="F434" s="10" t="s">
        <v>1907</v>
      </c>
      <c r="G434" s="10" t="s">
        <v>82</v>
      </c>
      <c r="H434" s="10" t="s">
        <v>1908</v>
      </c>
      <c r="I434" s="10" t="s">
        <v>1909</v>
      </c>
      <c r="J434" s="10" t="s">
        <v>1910</v>
      </c>
      <c r="K434" s="6">
        <v>10</v>
      </c>
      <c r="L434" s="40">
        <v>0</v>
      </c>
      <c r="M434" s="6">
        <v>21.7</v>
      </c>
      <c r="N434" s="6">
        <v>21.93</v>
      </c>
      <c r="O434" s="6">
        <v>1</v>
      </c>
      <c r="P434" s="87">
        <v>0</v>
      </c>
      <c r="Q434" s="41">
        <f t="shared" si="61"/>
        <v>42.629999999999995</v>
      </c>
      <c r="R434" s="42">
        <v>22.45</v>
      </c>
      <c r="S434" s="42">
        <v>5.54</v>
      </c>
      <c r="T434" s="41">
        <f t="shared" si="62"/>
        <v>59.54</v>
      </c>
      <c r="U434" s="42">
        <v>21.96</v>
      </c>
      <c r="V434" s="42">
        <v>2.27</v>
      </c>
      <c r="W434" s="51">
        <f t="shared" si="68"/>
        <v>79.23</v>
      </c>
      <c r="X434" s="41">
        <f t="shared" si="63"/>
        <v>0</v>
      </c>
      <c r="Y434" s="54">
        <v>22.56</v>
      </c>
      <c r="Z434" s="54">
        <v>1</v>
      </c>
      <c r="AA434" s="55">
        <f t="shared" si="64"/>
        <v>21.56</v>
      </c>
      <c r="AB434" s="54">
        <v>22.25</v>
      </c>
      <c r="AC434" s="56">
        <f t="shared" si="69"/>
        <v>43.81</v>
      </c>
      <c r="AD434" s="55">
        <f t="shared" si="65"/>
        <v>0</v>
      </c>
      <c r="AE434" s="54">
        <v>6.48</v>
      </c>
      <c r="AF434" s="54"/>
      <c r="AG434" s="55">
        <f t="shared" si="66"/>
        <v>50.290000000000006</v>
      </c>
    </row>
    <row r="435" spans="1:33" ht="18" customHeight="1" x14ac:dyDescent="0.25">
      <c r="A435" s="3">
        <v>428</v>
      </c>
      <c r="B435" s="46" t="s">
        <v>1973</v>
      </c>
      <c r="C435" s="10">
        <v>831125</v>
      </c>
      <c r="D435" s="10" t="s">
        <v>1911</v>
      </c>
      <c r="E435" s="10" t="s">
        <v>1912</v>
      </c>
      <c r="F435" s="10" t="s">
        <v>1913</v>
      </c>
      <c r="G435" s="10" t="s">
        <v>82</v>
      </c>
      <c r="H435" s="10" t="s">
        <v>1914</v>
      </c>
      <c r="I435" s="10" t="s">
        <v>1915</v>
      </c>
      <c r="J435" s="10" t="s">
        <v>1916</v>
      </c>
      <c r="K435" s="6">
        <v>10</v>
      </c>
      <c r="L435" s="40">
        <v>0</v>
      </c>
      <c r="M435" s="6">
        <v>21.7</v>
      </c>
      <c r="N435" s="6">
        <v>21.93</v>
      </c>
      <c r="O435" s="6">
        <v>1</v>
      </c>
      <c r="P435" s="87">
        <f t="shared" si="67"/>
        <v>42.629999999999995</v>
      </c>
      <c r="Q435" s="41">
        <f t="shared" si="61"/>
        <v>0</v>
      </c>
      <c r="R435" s="42">
        <v>22.45</v>
      </c>
      <c r="S435" s="42">
        <v>5.54</v>
      </c>
      <c r="T435" s="41">
        <f t="shared" si="62"/>
        <v>16.91</v>
      </c>
      <c r="U435" s="42">
        <v>21.96</v>
      </c>
      <c r="V435" s="42">
        <v>2.27</v>
      </c>
      <c r="W435" s="51">
        <f t="shared" si="68"/>
        <v>36.6</v>
      </c>
      <c r="X435" s="41">
        <f t="shared" si="63"/>
        <v>0</v>
      </c>
      <c r="Y435" s="54">
        <v>22.56</v>
      </c>
      <c r="Z435" s="54">
        <v>1</v>
      </c>
      <c r="AA435" s="55">
        <f t="shared" si="64"/>
        <v>21.56</v>
      </c>
      <c r="AB435" s="54">
        <v>22.25</v>
      </c>
      <c r="AC435" s="56">
        <f t="shared" si="69"/>
        <v>43.81</v>
      </c>
      <c r="AD435" s="55">
        <f t="shared" si="65"/>
        <v>0</v>
      </c>
      <c r="AE435" s="54">
        <v>6.48</v>
      </c>
      <c r="AF435" s="54"/>
      <c r="AG435" s="55">
        <f t="shared" si="66"/>
        <v>50.290000000000006</v>
      </c>
    </row>
    <row r="436" spans="1:33" ht="18" customHeight="1" x14ac:dyDescent="0.25">
      <c r="A436" s="3">
        <v>429</v>
      </c>
      <c r="B436" s="46" t="s">
        <v>1973</v>
      </c>
      <c r="C436" s="10">
        <v>620221</v>
      </c>
      <c r="D436" s="10" t="s">
        <v>1917</v>
      </c>
      <c r="E436" s="10" t="s">
        <v>1918</v>
      </c>
      <c r="F436" s="10" t="s">
        <v>1919</v>
      </c>
      <c r="G436" s="10" t="s">
        <v>82</v>
      </c>
      <c r="H436" s="10" t="s">
        <v>1920</v>
      </c>
      <c r="I436" s="10" t="s">
        <v>1921</v>
      </c>
      <c r="J436" s="10" t="s">
        <v>1922</v>
      </c>
      <c r="K436" s="6">
        <v>10</v>
      </c>
      <c r="L436" s="40">
        <v>0</v>
      </c>
      <c r="M436" s="6">
        <v>21.7</v>
      </c>
      <c r="N436" s="6">
        <v>21.93</v>
      </c>
      <c r="O436" s="6">
        <v>1</v>
      </c>
      <c r="P436" s="87">
        <f t="shared" si="67"/>
        <v>42.629999999999995</v>
      </c>
      <c r="Q436" s="41">
        <f t="shared" si="61"/>
        <v>0</v>
      </c>
      <c r="R436" s="42">
        <v>22.45</v>
      </c>
      <c r="S436" s="42">
        <v>5.54</v>
      </c>
      <c r="T436" s="41">
        <f t="shared" si="62"/>
        <v>16.91</v>
      </c>
      <c r="U436" s="42">
        <v>21.96</v>
      </c>
      <c r="V436" s="42">
        <v>2.27</v>
      </c>
      <c r="W436" s="51">
        <f t="shared" si="68"/>
        <v>36.6</v>
      </c>
      <c r="X436" s="41">
        <f t="shared" si="63"/>
        <v>0</v>
      </c>
      <c r="Y436" s="54">
        <v>22.56</v>
      </c>
      <c r="Z436" s="54">
        <v>1</v>
      </c>
      <c r="AA436" s="55">
        <f t="shared" si="64"/>
        <v>21.56</v>
      </c>
      <c r="AB436" s="54">
        <v>22.25</v>
      </c>
      <c r="AC436" s="56">
        <f t="shared" si="69"/>
        <v>43.81</v>
      </c>
      <c r="AD436" s="55">
        <f t="shared" si="65"/>
        <v>0</v>
      </c>
      <c r="AE436" s="54">
        <v>6.48</v>
      </c>
      <c r="AF436" s="54"/>
      <c r="AG436" s="55">
        <f t="shared" si="66"/>
        <v>50.290000000000006</v>
      </c>
    </row>
    <row r="437" spans="1:33" ht="18" customHeight="1" x14ac:dyDescent="0.25">
      <c r="A437" s="3">
        <v>430</v>
      </c>
      <c r="B437" s="46" t="s">
        <v>1973</v>
      </c>
      <c r="C437" s="10">
        <v>831115</v>
      </c>
      <c r="D437" s="10" t="s">
        <v>408</v>
      </c>
      <c r="E437" s="10" t="s">
        <v>1274</v>
      </c>
      <c r="F437" s="10" t="s">
        <v>1919</v>
      </c>
      <c r="G437" s="10" t="s">
        <v>82</v>
      </c>
      <c r="H437" s="10" t="s">
        <v>1923</v>
      </c>
      <c r="I437" s="10" t="s">
        <v>1924</v>
      </c>
      <c r="J437" s="10" t="s">
        <v>1925</v>
      </c>
      <c r="K437" s="6">
        <v>10</v>
      </c>
      <c r="L437" s="40">
        <v>0</v>
      </c>
      <c r="M437" s="6">
        <v>21.7</v>
      </c>
      <c r="N437" s="6">
        <v>21.93</v>
      </c>
      <c r="O437" s="6">
        <v>1</v>
      </c>
      <c r="P437" s="87">
        <f t="shared" si="67"/>
        <v>42.629999999999995</v>
      </c>
      <c r="Q437" s="41">
        <f t="shared" si="61"/>
        <v>0</v>
      </c>
      <c r="R437" s="42">
        <v>22.45</v>
      </c>
      <c r="S437" s="42">
        <v>5.54</v>
      </c>
      <c r="T437" s="41">
        <f t="shared" si="62"/>
        <v>16.91</v>
      </c>
      <c r="U437" s="42">
        <v>21.96</v>
      </c>
      <c r="V437" s="42">
        <v>2.27</v>
      </c>
      <c r="W437" s="51">
        <f t="shared" si="68"/>
        <v>36.6</v>
      </c>
      <c r="X437" s="41">
        <f t="shared" si="63"/>
        <v>0</v>
      </c>
      <c r="Y437" s="54">
        <v>22.56</v>
      </c>
      <c r="Z437" s="54">
        <v>1</v>
      </c>
      <c r="AA437" s="55">
        <f t="shared" si="64"/>
        <v>21.56</v>
      </c>
      <c r="AB437" s="54">
        <v>22.25</v>
      </c>
      <c r="AC437" s="56">
        <f t="shared" si="69"/>
        <v>43.81</v>
      </c>
      <c r="AD437" s="55">
        <f t="shared" si="65"/>
        <v>0</v>
      </c>
      <c r="AE437" s="54">
        <v>6.48</v>
      </c>
      <c r="AF437" s="54"/>
      <c r="AG437" s="55">
        <f t="shared" si="66"/>
        <v>50.290000000000006</v>
      </c>
    </row>
    <row r="438" spans="1:33" ht="18" customHeight="1" x14ac:dyDescent="0.25">
      <c r="A438" s="3">
        <v>431</v>
      </c>
      <c r="B438" s="46" t="s">
        <v>1973</v>
      </c>
      <c r="C438" s="10">
        <v>642991</v>
      </c>
      <c r="D438" s="10" t="s">
        <v>1926</v>
      </c>
      <c r="E438" s="10" t="s">
        <v>915</v>
      </c>
      <c r="F438" s="10" t="s">
        <v>1927</v>
      </c>
      <c r="G438" s="10" t="s">
        <v>82</v>
      </c>
      <c r="H438" s="10" t="s">
        <v>1928</v>
      </c>
      <c r="I438" s="32" t="s">
        <v>1929</v>
      </c>
      <c r="J438" s="10" t="s">
        <v>1930</v>
      </c>
      <c r="K438" s="6">
        <v>10</v>
      </c>
      <c r="L438" s="40">
        <v>0</v>
      </c>
      <c r="M438" s="6">
        <v>21.7</v>
      </c>
      <c r="N438" s="6">
        <v>21.93</v>
      </c>
      <c r="O438" s="6">
        <v>1</v>
      </c>
      <c r="P438" s="87">
        <f t="shared" si="67"/>
        <v>42.629999999999995</v>
      </c>
      <c r="Q438" s="41">
        <f t="shared" si="61"/>
        <v>0</v>
      </c>
      <c r="R438" s="42">
        <v>22.45</v>
      </c>
      <c r="S438" s="42">
        <v>5.54</v>
      </c>
      <c r="T438" s="41">
        <f t="shared" si="62"/>
        <v>16.91</v>
      </c>
      <c r="U438" s="42">
        <v>21.96</v>
      </c>
      <c r="V438" s="42">
        <v>2.27</v>
      </c>
      <c r="W438" s="51">
        <f t="shared" si="68"/>
        <v>36.6</v>
      </c>
      <c r="X438" s="41">
        <f t="shared" si="63"/>
        <v>0</v>
      </c>
      <c r="Y438" s="54">
        <v>22.56</v>
      </c>
      <c r="Z438" s="54">
        <v>1</v>
      </c>
      <c r="AA438" s="55">
        <f t="shared" si="64"/>
        <v>21.56</v>
      </c>
      <c r="AB438" s="54">
        <v>22.25</v>
      </c>
      <c r="AC438" s="56">
        <f t="shared" si="69"/>
        <v>43.81</v>
      </c>
      <c r="AD438" s="55">
        <f t="shared" si="65"/>
        <v>0</v>
      </c>
      <c r="AE438" s="54">
        <v>6.48</v>
      </c>
      <c r="AF438" s="54"/>
      <c r="AG438" s="55">
        <f t="shared" si="66"/>
        <v>50.290000000000006</v>
      </c>
    </row>
    <row r="439" spans="1:33" ht="18" customHeight="1" x14ac:dyDescent="0.25">
      <c r="A439" s="3">
        <v>432</v>
      </c>
      <c r="B439" s="46" t="s">
        <v>1973</v>
      </c>
      <c r="C439" s="10">
        <v>839917</v>
      </c>
      <c r="D439" s="10" t="s">
        <v>1931</v>
      </c>
      <c r="E439" s="10" t="s">
        <v>58</v>
      </c>
      <c r="F439" s="10" t="s">
        <v>1932</v>
      </c>
      <c r="G439" s="32" t="s">
        <v>82</v>
      </c>
      <c r="H439" s="32" t="s">
        <v>1933</v>
      </c>
      <c r="I439" s="10" t="s">
        <v>1934</v>
      </c>
      <c r="J439" s="10" t="s">
        <v>1935</v>
      </c>
      <c r="K439" s="43">
        <v>10</v>
      </c>
      <c r="L439" s="40">
        <v>0</v>
      </c>
      <c r="M439" s="6">
        <v>21.7</v>
      </c>
      <c r="N439" s="6">
        <v>21.93</v>
      </c>
      <c r="O439" s="6">
        <v>1</v>
      </c>
      <c r="P439" s="87">
        <f t="shared" si="67"/>
        <v>42.629999999999995</v>
      </c>
      <c r="Q439" s="41">
        <f t="shared" si="61"/>
        <v>0</v>
      </c>
      <c r="R439" s="42">
        <v>22.45</v>
      </c>
      <c r="S439" s="42">
        <v>5.54</v>
      </c>
      <c r="T439" s="41">
        <f t="shared" si="62"/>
        <v>16.91</v>
      </c>
      <c r="U439" s="42">
        <v>21.96</v>
      </c>
      <c r="V439" s="42">
        <v>2.27</v>
      </c>
      <c r="W439" s="51">
        <f t="shared" si="68"/>
        <v>36.6</v>
      </c>
      <c r="X439" s="41">
        <f t="shared" si="63"/>
        <v>0</v>
      </c>
      <c r="Y439" s="54">
        <v>22.56</v>
      </c>
      <c r="Z439" s="54">
        <v>1</v>
      </c>
      <c r="AA439" s="55">
        <f t="shared" si="64"/>
        <v>21.56</v>
      </c>
      <c r="AB439" s="54">
        <v>22.25</v>
      </c>
      <c r="AC439" s="56">
        <f t="shared" si="69"/>
        <v>43.81</v>
      </c>
      <c r="AD439" s="55">
        <f t="shared" si="65"/>
        <v>0</v>
      </c>
      <c r="AE439" s="54">
        <v>6.48</v>
      </c>
      <c r="AF439" s="54"/>
      <c r="AG439" s="55">
        <f t="shared" si="66"/>
        <v>50.290000000000006</v>
      </c>
    </row>
    <row r="440" spans="1:33" ht="18" customHeight="1" x14ac:dyDescent="0.25">
      <c r="A440" s="3">
        <v>433</v>
      </c>
      <c r="B440" s="46" t="s">
        <v>1973</v>
      </c>
      <c r="C440" s="10">
        <v>839919</v>
      </c>
      <c r="D440" s="10" t="s">
        <v>1936</v>
      </c>
      <c r="E440" s="10" t="s">
        <v>1937</v>
      </c>
      <c r="F440" s="10" t="s">
        <v>1932</v>
      </c>
      <c r="G440" s="32" t="s">
        <v>82</v>
      </c>
      <c r="H440" s="32" t="s">
        <v>1938</v>
      </c>
      <c r="I440" s="10" t="s">
        <v>1939</v>
      </c>
      <c r="J440" s="10" t="s">
        <v>1940</v>
      </c>
      <c r="K440" s="43">
        <v>10</v>
      </c>
      <c r="L440" s="40">
        <v>0</v>
      </c>
      <c r="M440" s="6">
        <v>21.7</v>
      </c>
      <c r="N440" s="6">
        <v>21.93</v>
      </c>
      <c r="O440" s="6">
        <v>1</v>
      </c>
      <c r="P440" s="87">
        <f t="shared" si="67"/>
        <v>42.629999999999995</v>
      </c>
      <c r="Q440" s="41">
        <f t="shared" si="61"/>
        <v>0</v>
      </c>
      <c r="R440" s="42">
        <v>22.45</v>
      </c>
      <c r="S440" s="42">
        <v>5.54</v>
      </c>
      <c r="T440" s="41">
        <f t="shared" si="62"/>
        <v>16.91</v>
      </c>
      <c r="U440" s="42">
        <v>21.96</v>
      </c>
      <c r="V440" s="42">
        <v>2.27</v>
      </c>
      <c r="W440" s="51">
        <f t="shared" si="68"/>
        <v>36.6</v>
      </c>
      <c r="X440" s="41">
        <f t="shared" si="63"/>
        <v>0</v>
      </c>
      <c r="Y440" s="54">
        <v>22.56</v>
      </c>
      <c r="Z440" s="54">
        <v>1</v>
      </c>
      <c r="AA440" s="55">
        <f t="shared" si="64"/>
        <v>21.56</v>
      </c>
      <c r="AB440" s="54">
        <v>22.25</v>
      </c>
      <c r="AC440" s="56">
        <f t="shared" si="69"/>
        <v>43.81</v>
      </c>
      <c r="AD440" s="55">
        <f t="shared" si="65"/>
        <v>0</v>
      </c>
      <c r="AE440" s="54">
        <v>6.48</v>
      </c>
      <c r="AF440" s="54"/>
      <c r="AG440" s="55">
        <f t="shared" si="66"/>
        <v>50.290000000000006</v>
      </c>
    </row>
    <row r="441" spans="1:33" ht="18" customHeight="1" x14ac:dyDescent="0.25">
      <c r="A441" s="3">
        <v>434</v>
      </c>
      <c r="B441" s="46" t="s">
        <v>1973</v>
      </c>
      <c r="C441" s="10">
        <v>820125</v>
      </c>
      <c r="D441" s="10" t="s">
        <v>503</v>
      </c>
      <c r="E441" s="10" t="s">
        <v>311</v>
      </c>
      <c r="F441" s="10" t="s">
        <v>1941</v>
      </c>
      <c r="G441" s="175" t="s">
        <v>82</v>
      </c>
      <c r="H441" s="175" t="s">
        <v>1942</v>
      </c>
      <c r="I441" s="175" t="s">
        <v>1943</v>
      </c>
      <c r="J441" s="208" t="s">
        <v>1944</v>
      </c>
      <c r="K441" s="172">
        <v>10</v>
      </c>
      <c r="L441" s="40">
        <v>0</v>
      </c>
      <c r="M441" s="6">
        <v>21.7</v>
      </c>
      <c r="N441" s="6">
        <v>21.93</v>
      </c>
      <c r="O441" s="6">
        <v>1</v>
      </c>
      <c r="P441" s="87">
        <f t="shared" si="67"/>
        <v>42.629999999999995</v>
      </c>
      <c r="Q441" s="41">
        <f t="shared" si="61"/>
        <v>0</v>
      </c>
      <c r="R441" s="42">
        <v>22.45</v>
      </c>
      <c r="S441" s="42">
        <v>5.54</v>
      </c>
      <c r="T441" s="41">
        <f t="shared" si="62"/>
        <v>16.91</v>
      </c>
      <c r="U441" s="42">
        <v>21.96</v>
      </c>
      <c r="V441" s="42">
        <v>2.27</v>
      </c>
      <c r="W441" s="51">
        <f t="shared" si="68"/>
        <v>36.6</v>
      </c>
      <c r="X441" s="41">
        <f t="shared" si="63"/>
        <v>0</v>
      </c>
      <c r="Y441" s="54">
        <v>22.56</v>
      </c>
      <c r="Z441" s="54">
        <v>1</v>
      </c>
      <c r="AA441" s="55">
        <f t="shared" si="64"/>
        <v>21.56</v>
      </c>
      <c r="AB441" s="54">
        <v>22.25</v>
      </c>
      <c r="AC441" s="56">
        <f t="shared" si="69"/>
        <v>43.81</v>
      </c>
      <c r="AD441" s="55">
        <f t="shared" si="65"/>
        <v>0</v>
      </c>
      <c r="AE441" s="54">
        <v>6.48</v>
      </c>
      <c r="AF441" s="54"/>
      <c r="AG441" s="55">
        <f t="shared" si="66"/>
        <v>50.290000000000006</v>
      </c>
    </row>
    <row r="442" spans="1:33" ht="18" customHeight="1" x14ac:dyDescent="0.25">
      <c r="A442" s="3">
        <v>435</v>
      </c>
      <c r="B442" s="46" t="s">
        <v>1973</v>
      </c>
      <c r="C442" s="10">
        <v>820118</v>
      </c>
      <c r="D442" s="10" t="s">
        <v>22</v>
      </c>
      <c r="E442" s="10" t="s">
        <v>1945</v>
      </c>
      <c r="F442" s="10" t="s">
        <v>1941</v>
      </c>
      <c r="G442" s="175"/>
      <c r="H442" s="175"/>
      <c r="I442" s="175"/>
      <c r="J442" s="208"/>
      <c r="K442" s="173"/>
      <c r="L442" s="40">
        <v>0</v>
      </c>
      <c r="M442" s="6">
        <v>21.7</v>
      </c>
      <c r="N442" s="6">
        <v>21.93</v>
      </c>
      <c r="O442" s="6">
        <v>1</v>
      </c>
      <c r="P442" s="87">
        <f t="shared" si="67"/>
        <v>42.629999999999995</v>
      </c>
      <c r="Q442" s="41">
        <f t="shared" si="61"/>
        <v>0</v>
      </c>
      <c r="R442" s="42">
        <v>22.45</v>
      </c>
      <c r="S442" s="42">
        <v>5.54</v>
      </c>
      <c r="T442" s="41">
        <f t="shared" si="62"/>
        <v>16.91</v>
      </c>
      <c r="U442" s="42">
        <v>21.96</v>
      </c>
      <c r="V442" s="42">
        <v>2.27</v>
      </c>
      <c r="W442" s="51">
        <f t="shared" si="68"/>
        <v>36.6</v>
      </c>
      <c r="X442" s="41">
        <f t="shared" si="63"/>
        <v>0</v>
      </c>
      <c r="Y442" s="54">
        <v>22.56</v>
      </c>
      <c r="Z442" s="54">
        <v>1</v>
      </c>
      <c r="AA442" s="55">
        <f t="shared" si="64"/>
        <v>21.56</v>
      </c>
      <c r="AB442" s="54">
        <v>22.25</v>
      </c>
      <c r="AC442" s="56">
        <f t="shared" si="69"/>
        <v>43.81</v>
      </c>
      <c r="AD442" s="55">
        <f t="shared" si="65"/>
        <v>0</v>
      </c>
      <c r="AE442" s="54">
        <v>6.48</v>
      </c>
      <c r="AF442" s="54"/>
      <c r="AG442" s="55">
        <f t="shared" si="66"/>
        <v>50.290000000000006</v>
      </c>
    </row>
    <row r="443" spans="1:33" ht="18" customHeight="1" x14ac:dyDescent="0.25">
      <c r="A443" s="3">
        <v>436</v>
      </c>
      <c r="B443" s="46" t="s">
        <v>1973</v>
      </c>
      <c r="C443" s="10" t="s">
        <v>1946</v>
      </c>
      <c r="D443" s="10" t="s">
        <v>22</v>
      </c>
      <c r="E443" s="10" t="s">
        <v>1947</v>
      </c>
      <c r="F443" s="10" t="s">
        <v>1948</v>
      </c>
      <c r="G443" s="10" t="s">
        <v>196</v>
      </c>
      <c r="H443" s="10" t="s">
        <v>1949</v>
      </c>
      <c r="I443" s="10" t="s">
        <v>1950</v>
      </c>
      <c r="J443" s="10" t="s">
        <v>1951</v>
      </c>
      <c r="K443" s="6">
        <v>206</v>
      </c>
      <c r="L443" s="40">
        <v>0</v>
      </c>
      <c r="M443" s="6">
        <v>21.7</v>
      </c>
      <c r="N443" s="6">
        <v>21.93</v>
      </c>
      <c r="O443" s="6">
        <v>1</v>
      </c>
      <c r="P443" s="87">
        <f t="shared" si="67"/>
        <v>42.629999999999995</v>
      </c>
      <c r="Q443" s="41">
        <f t="shared" si="61"/>
        <v>0</v>
      </c>
      <c r="R443" s="42">
        <v>22.45</v>
      </c>
      <c r="S443" s="42">
        <v>5.54</v>
      </c>
      <c r="T443" s="41">
        <f t="shared" si="62"/>
        <v>16.91</v>
      </c>
      <c r="U443" s="42">
        <v>21.96</v>
      </c>
      <c r="V443" s="42">
        <v>2.27</v>
      </c>
      <c r="W443" s="51">
        <f t="shared" si="68"/>
        <v>36.6</v>
      </c>
      <c r="X443" s="41">
        <f t="shared" si="63"/>
        <v>0</v>
      </c>
      <c r="Y443" s="54">
        <v>22.56</v>
      </c>
      <c r="Z443" s="54">
        <v>1</v>
      </c>
      <c r="AA443" s="55">
        <f t="shared" si="64"/>
        <v>21.56</v>
      </c>
      <c r="AB443" s="54">
        <v>22.25</v>
      </c>
      <c r="AC443" s="56">
        <f t="shared" si="69"/>
        <v>43.81</v>
      </c>
      <c r="AD443" s="55">
        <f t="shared" si="65"/>
        <v>0</v>
      </c>
      <c r="AE443" s="54">
        <v>6.48</v>
      </c>
      <c r="AF443" s="54"/>
      <c r="AG443" s="55">
        <f t="shared" si="66"/>
        <v>50.290000000000006</v>
      </c>
    </row>
    <row r="444" spans="1:33" ht="18" customHeight="1" x14ac:dyDescent="0.25">
      <c r="A444" s="3">
        <v>437</v>
      </c>
      <c r="B444" s="46" t="s">
        <v>1973</v>
      </c>
      <c r="C444" s="3">
        <v>794927</v>
      </c>
      <c r="D444" s="10" t="s">
        <v>1952</v>
      </c>
      <c r="E444" s="10" t="s">
        <v>1</v>
      </c>
      <c r="F444" s="10" t="s">
        <v>1953</v>
      </c>
      <c r="G444" s="10" t="s">
        <v>196</v>
      </c>
      <c r="H444" s="10" t="s">
        <v>1954</v>
      </c>
      <c r="I444" s="10" t="s">
        <v>1955</v>
      </c>
      <c r="J444" s="10" t="s">
        <v>1956</v>
      </c>
      <c r="K444" s="6">
        <v>206</v>
      </c>
      <c r="L444" s="40">
        <v>0</v>
      </c>
      <c r="M444" s="6">
        <v>21.7</v>
      </c>
      <c r="N444" s="6">
        <v>21.93</v>
      </c>
      <c r="O444" s="6">
        <v>1</v>
      </c>
      <c r="P444" s="87">
        <f t="shared" ref="P444:P504" si="70">+L444+M444+N444-O444</f>
        <v>42.629999999999995</v>
      </c>
      <c r="Q444" s="41">
        <f t="shared" ref="Q444:Q504" si="71">+L444+M444+N444-O444-P444</f>
        <v>0</v>
      </c>
      <c r="R444" s="42">
        <v>22.45</v>
      </c>
      <c r="S444" s="42">
        <v>5.54</v>
      </c>
      <c r="T444" s="41">
        <f t="shared" ref="T444:T504" si="72">+Q444+R444-S444</f>
        <v>16.91</v>
      </c>
      <c r="U444" s="42">
        <v>21.96</v>
      </c>
      <c r="V444" s="42">
        <v>2.27</v>
      </c>
      <c r="W444" s="51">
        <f t="shared" si="68"/>
        <v>36.6</v>
      </c>
      <c r="X444" s="41">
        <f t="shared" ref="X444:X504" si="73">+T444+U444-V444-W444</f>
        <v>0</v>
      </c>
      <c r="Y444" s="54">
        <v>22.56</v>
      </c>
      <c r="Z444" s="54">
        <v>1</v>
      </c>
      <c r="AA444" s="55">
        <f t="shared" ref="AA444:AA504" si="74">+X444+Y444-Z444</f>
        <v>21.56</v>
      </c>
      <c r="AB444" s="54">
        <v>22.25</v>
      </c>
      <c r="AC444" s="56">
        <f t="shared" si="69"/>
        <v>43.81</v>
      </c>
      <c r="AD444" s="55">
        <f t="shared" ref="AD444:AD504" si="75">+AA444+AB444-AC444</f>
        <v>0</v>
      </c>
      <c r="AE444" s="54">
        <v>6.48</v>
      </c>
      <c r="AF444" s="54"/>
      <c r="AG444" s="55">
        <f t="shared" ref="AG444:AG504" si="76">+AE444+AC444+AF444</f>
        <v>50.290000000000006</v>
      </c>
    </row>
    <row r="445" spans="1:33" ht="18" customHeight="1" x14ac:dyDescent="0.25">
      <c r="A445" s="3">
        <v>438</v>
      </c>
      <c r="B445" s="46" t="s">
        <v>1973</v>
      </c>
      <c r="C445" s="10" t="s">
        <v>1957</v>
      </c>
      <c r="D445" s="10" t="s">
        <v>27</v>
      </c>
      <c r="E445" s="10" t="s">
        <v>1958</v>
      </c>
      <c r="F445" s="10" t="s">
        <v>1959</v>
      </c>
      <c r="G445" s="10" t="s">
        <v>196</v>
      </c>
      <c r="H445" s="10" t="s">
        <v>1960</v>
      </c>
      <c r="I445" s="10" t="s">
        <v>1961</v>
      </c>
      <c r="J445" s="10" t="s">
        <v>1962</v>
      </c>
      <c r="K445" s="6">
        <v>206</v>
      </c>
      <c r="L445" s="40">
        <v>0</v>
      </c>
      <c r="M445" s="6">
        <v>21.7</v>
      </c>
      <c r="N445" s="6">
        <v>21.93</v>
      </c>
      <c r="O445" s="6">
        <v>1</v>
      </c>
      <c r="P445" s="87">
        <f t="shared" si="70"/>
        <v>42.629999999999995</v>
      </c>
      <c r="Q445" s="41">
        <f t="shared" si="71"/>
        <v>0</v>
      </c>
      <c r="R445" s="42">
        <v>22.45</v>
      </c>
      <c r="S445" s="42">
        <v>5.54</v>
      </c>
      <c r="T445" s="41">
        <f t="shared" si="72"/>
        <v>16.91</v>
      </c>
      <c r="U445" s="42">
        <v>21.96</v>
      </c>
      <c r="V445" s="42">
        <v>2.27</v>
      </c>
      <c r="W445" s="51">
        <f t="shared" si="68"/>
        <v>36.6</v>
      </c>
      <c r="X445" s="41">
        <f t="shared" si="73"/>
        <v>0</v>
      </c>
      <c r="Y445" s="54">
        <v>22.56</v>
      </c>
      <c r="Z445" s="54">
        <v>1</v>
      </c>
      <c r="AA445" s="55">
        <f t="shared" si="74"/>
        <v>21.56</v>
      </c>
      <c r="AB445" s="54">
        <v>22.25</v>
      </c>
      <c r="AC445" s="56">
        <f t="shared" si="69"/>
        <v>43.81</v>
      </c>
      <c r="AD445" s="55">
        <f t="shared" si="75"/>
        <v>0</v>
      </c>
      <c r="AE445" s="54">
        <v>6.48</v>
      </c>
      <c r="AF445" s="54"/>
      <c r="AG445" s="55">
        <f t="shared" si="76"/>
        <v>50.290000000000006</v>
      </c>
    </row>
    <row r="446" spans="1:33" ht="18" customHeight="1" x14ac:dyDescent="0.25">
      <c r="A446" s="3">
        <v>439</v>
      </c>
      <c r="B446" s="46" t="s">
        <v>1973</v>
      </c>
      <c r="C446" s="10" t="s">
        <v>1963</v>
      </c>
      <c r="D446" s="10" t="s">
        <v>414</v>
      </c>
      <c r="E446" s="10" t="s">
        <v>1</v>
      </c>
      <c r="F446" s="10" t="s">
        <v>1964</v>
      </c>
      <c r="G446" s="10" t="s">
        <v>196</v>
      </c>
      <c r="H446" s="10" t="s">
        <v>1965</v>
      </c>
      <c r="I446" s="10" t="s">
        <v>1966</v>
      </c>
      <c r="J446" s="10" t="s">
        <v>1967</v>
      </c>
      <c r="K446" s="6">
        <v>206</v>
      </c>
      <c r="L446" s="40">
        <v>0</v>
      </c>
      <c r="M446" s="6">
        <v>21.7</v>
      </c>
      <c r="N446" s="6">
        <v>21.93</v>
      </c>
      <c r="O446" s="6">
        <v>1</v>
      </c>
      <c r="P446" s="87">
        <f t="shared" si="70"/>
        <v>42.629999999999995</v>
      </c>
      <c r="Q446" s="41">
        <f t="shared" si="71"/>
        <v>0</v>
      </c>
      <c r="R446" s="42">
        <v>22.45</v>
      </c>
      <c r="S446" s="42">
        <v>5.54</v>
      </c>
      <c r="T446" s="41">
        <f t="shared" si="72"/>
        <v>16.91</v>
      </c>
      <c r="U446" s="42">
        <v>21.96</v>
      </c>
      <c r="V446" s="42">
        <v>2.27</v>
      </c>
      <c r="W446" s="51">
        <f t="shared" si="68"/>
        <v>36.6</v>
      </c>
      <c r="X446" s="41">
        <f t="shared" si="73"/>
        <v>0</v>
      </c>
      <c r="Y446" s="54">
        <v>22.56</v>
      </c>
      <c r="Z446" s="54">
        <v>1</v>
      </c>
      <c r="AA446" s="55">
        <f t="shared" si="74"/>
        <v>21.56</v>
      </c>
      <c r="AB446" s="54">
        <v>22.25</v>
      </c>
      <c r="AC446" s="56">
        <f t="shared" si="69"/>
        <v>43.81</v>
      </c>
      <c r="AD446" s="55">
        <f t="shared" si="75"/>
        <v>0</v>
      </c>
      <c r="AE446" s="54">
        <v>6.48</v>
      </c>
      <c r="AF446" s="54"/>
      <c r="AG446" s="55">
        <f t="shared" si="76"/>
        <v>50.290000000000006</v>
      </c>
    </row>
    <row r="447" spans="1:33" ht="18" customHeight="1" x14ac:dyDescent="0.25">
      <c r="A447" s="3">
        <v>440</v>
      </c>
      <c r="B447" s="46" t="s">
        <v>1973</v>
      </c>
      <c r="C447" s="10" t="s">
        <v>1968</v>
      </c>
      <c r="D447" s="10" t="s">
        <v>25</v>
      </c>
      <c r="E447" s="10" t="s">
        <v>1002</v>
      </c>
      <c r="F447" s="10" t="s">
        <v>1969</v>
      </c>
      <c r="G447" s="10" t="s">
        <v>196</v>
      </c>
      <c r="H447" s="10" t="s">
        <v>1970</v>
      </c>
      <c r="I447" s="10" t="s">
        <v>1971</v>
      </c>
      <c r="J447" s="10" t="s">
        <v>1972</v>
      </c>
      <c r="K447" s="6">
        <v>206</v>
      </c>
      <c r="L447" s="40">
        <v>0</v>
      </c>
      <c r="M447" s="6">
        <v>21.7</v>
      </c>
      <c r="N447" s="6">
        <v>21.93</v>
      </c>
      <c r="O447" s="6">
        <v>1</v>
      </c>
      <c r="P447" s="87">
        <f t="shared" si="70"/>
        <v>42.629999999999995</v>
      </c>
      <c r="Q447" s="41">
        <f t="shared" si="71"/>
        <v>0</v>
      </c>
      <c r="R447" s="42">
        <v>22.45</v>
      </c>
      <c r="S447" s="42">
        <v>5.54</v>
      </c>
      <c r="T447" s="41">
        <f t="shared" si="72"/>
        <v>16.91</v>
      </c>
      <c r="U447" s="42">
        <v>21.96</v>
      </c>
      <c r="V447" s="42">
        <v>2.27</v>
      </c>
      <c r="W447" s="51">
        <f t="shared" si="68"/>
        <v>36.6</v>
      </c>
      <c r="X447" s="41">
        <f t="shared" si="73"/>
        <v>0</v>
      </c>
      <c r="Y447" s="54">
        <v>22.56</v>
      </c>
      <c r="Z447" s="54">
        <v>1</v>
      </c>
      <c r="AA447" s="55">
        <f t="shared" si="74"/>
        <v>21.56</v>
      </c>
      <c r="AB447" s="54">
        <v>22.25</v>
      </c>
      <c r="AC447" s="56">
        <f t="shared" si="69"/>
        <v>43.81</v>
      </c>
      <c r="AD447" s="55">
        <f t="shared" si="75"/>
        <v>0</v>
      </c>
      <c r="AE447" s="54">
        <v>6.48</v>
      </c>
      <c r="AF447" s="54"/>
      <c r="AG447" s="55">
        <f t="shared" si="76"/>
        <v>50.290000000000006</v>
      </c>
    </row>
    <row r="448" spans="1:33" ht="18" customHeight="1" x14ac:dyDescent="0.25">
      <c r="A448" s="3">
        <v>441</v>
      </c>
      <c r="B448" s="46" t="s">
        <v>2086</v>
      </c>
      <c r="C448" s="10">
        <v>798375</v>
      </c>
      <c r="D448" s="10" t="s">
        <v>34</v>
      </c>
      <c r="E448" s="10" t="s">
        <v>1974</v>
      </c>
      <c r="F448" s="10" t="s">
        <v>1975</v>
      </c>
      <c r="G448" s="10" t="s">
        <v>82</v>
      </c>
      <c r="H448" s="10" t="s">
        <v>1976</v>
      </c>
      <c r="I448" s="10" t="s">
        <v>1977</v>
      </c>
      <c r="J448" s="10" t="s">
        <v>1978</v>
      </c>
      <c r="K448" s="6">
        <v>10</v>
      </c>
      <c r="L448" s="40">
        <v>0</v>
      </c>
      <c r="M448" s="6">
        <v>21.7</v>
      </c>
      <c r="N448" s="6">
        <v>21.93</v>
      </c>
      <c r="O448" s="6">
        <v>1</v>
      </c>
      <c r="P448" s="87">
        <f t="shared" si="70"/>
        <v>42.629999999999995</v>
      </c>
      <c r="Q448" s="41">
        <f t="shared" si="71"/>
        <v>0</v>
      </c>
      <c r="R448" s="42">
        <v>22.45</v>
      </c>
      <c r="S448" s="42">
        <v>5.54</v>
      </c>
      <c r="T448" s="41">
        <f t="shared" si="72"/>
        <v>16.91</v>
      </c>
      <c r="U448" s="42">
        <v>21.96</v>
      </c>
      <c r="V448" s="42">
        <v>2.27</v>
      </c>
      <c r="W448" s="51">
        <f t="shared" si="68"/>
        <v>36.6</v>
      </c>
      <c r="X448" s="41">
        <f t="shared" si="73"/>
        <v>0</v>
      </c>
      <c r="Y448" s="54">
        <v>22.56</v>
      </c>
      <c r="Z448" s="54">
        <v>1</v>
      </c>
      <c r="AA448" s="55">
        <f t="shared" si="74"/>
        <v>21.56</v>
      </c>
      <c r="AB448" s="54">
        <v>22.25</v>
      </c>
      <c r="AC448" s="56">
        <f t="shared" si="69"/>
        <v>43.81</v>
      </c>
      <c r="AD448" s="55">
        <f t="shared" si="75"/>
        <v>0</v>
      </c>
      <c r="AE448" s="54">
        <v>6.48</v>
      </c>
      <c r="AF448" s="54"/>
      <c r="AG448" s="55">
        <f t="shared" si="76"/>
        <v>50.290000000000006</v>
      </c>
    </row>
    <row r="449" spans="1:33" ht="18" customHeight="1" x14ac:dyDescent="0.25">
      <c r="A449" s="3">
        <v>442</v>
      </c>
      <c r="B449" s="46" t="s">
        <v>2086</v>
      </c>
      <c r="C449" s="10">
        <v>798376</v>
      </c>
      <c r="D449" s="10" t="s">
        <v>786</v>
      </c>
      <c r="E449" s="10" t="s">
        <v>1979</v>
      </c>
      <c r="F449" s="10" t="s">
        <v>1975</v>
      </c>
      <c r="G449" s="10" t="s">
        <v>82</v>
      </c>
      <c r="H449" s="10" t="s">
        <v>1980</v>
      </c>
      <c r="I449" s="10" t="s">
        <v>1981</v>
      </c>
      <c r="J449" s="10" t="s">
        <v>1982</v>
      </c>
      <c r="K449" s="6">
        <v>10</v>
      </c>
      <c r="L449" s="40">
        <v>0</v>
      </c>
      <c r="M449" s="6">
        <v>21.7</v>
      </c>
      <c r="N449" s="6">
        <v>21.93</v>
      </c>
      <c r="O449" s="6">
        <v>1</v>
      </c>
      <c r="P449" s="87">
        <f t="shared" si="70"/>
        <v>42.629999999999995</v>
      </c>
      <c r="Q449" s="41">
        <f t="shared" si="71"/>
        <v>0</v>
      </c>
      <c r="R449" s="42">
        <v>22.45</v>
      </c>
      <c r="S449" s="42">
        <v>5.54</v>
      </c>
      <c r="T449" s="41">
        <f t="shared" si="72"/>
        <v>16.91</v>
      </c>
      <c r="U449" s="42">
        <v>21.96</v>
      </c>
      <c r="V449" s="42">
        <v>2.27</v>
      </c>
      <c r="W449" s="51">
        <f t="shared" si="68"/>
        <v>36.6</v>
      </c>
      <c r="X449" s="41">
        <f t="shared" si="73"/>
        <v>0</v>
      </c>
      <c r="Y449" s="54">
        <v>22.56</v>
      </c>
      <c r="Z449" s="54">
        <v>1</v>
      </c>
      <c r="AA449" s="55">
        <f t="shared" si="74"/>
        <v>21.56</v>
      </c>
      <c r="AB449" s="54">
        <v>22.25</v>
      </c>
      <c r="AC449" s="56">
        <f t="shared" si="69"/>
        <v>43.81</v>
      </c>
      <c r="AD449" s="55">
        <f t="shared" si="75"/>
        <v>0</v>
      </c>
      <c r="AE449" s="54">
        <v>6.48</v>
      </c>
      <c r="AF449" s="54"/>
      <c r="AG449" s="55">
        <f t="shared" si="76"/>
        <v>50.290000000000006</v>
      </c>
    </row>
    <row r="450" spans="1:33" ht="18" customHeight="1" x14ac:dyDescent="0.25">
      <c r="A450" s="3">
        <v>443</v>
      </c>
      <c r="B450" s="46" t="s">
        <v>2086</v>
      </c>
      <c r="C450" s="10" t="s">
        <v>1983</v>
      </c>
      <c r="D450" s="10" t="s">
        <v>1984</v>
      </c>
      <c r="E450" s="10" t="s">
        <v>909</v>
      </c>
      <c r="F450" s="10" t="s">
        <v>1985</v>
      </c>
      <c r="G450" s="10" t="s">
        <v>196</v>
      </c>
      <c r="H450" s="10" t="s">
        <v>1986</v>
      </c>
      <c r="I450" s="10" t="s">
        <v>1987</v>
      </c>
      <c r="J450" s="10" t="s">
        <v>1988</v>
      </c>
      <c r="K450" s="6">
        <v>206</v>
      </c>
      <c r="L450" s="40">
        <v>0</v>
      </c>
      <c r="M450" s="6">
        <v>21.7</v>
      </c>
      <c r="N450" s="6">
        <v>21.93</v>
      </c>
      <c r="O450" s="6">
        <v>1</v>
      </c>
      <c r="P450" s="87">
        <f t="shared" si="70"/>
        <v>42.629999999999995</v>
      </c>
      <c r="Q450" s="41">
        <f t="shared" si="71"/>
        <v>0</v>
      </c>
      <c r="R450" s="42">
        <v>22.45</v>
      </c>
      <c r="S450" s="42">
        <v>5.54</v>
      </c>
      <c r="T450" s="41">
        <f t="shared" si="72"/>
        <v>16.91</v>
      </c>
      <c r="U450" s="42">
        <v>21.96</v>
      </c>
      <c r="V450" s="42">
        <v>2.27</v>
      </c>
      <c r="W450" s="51">
        <f t="shared" si="68"/>
        <v>36.6</v>
      </c>
      <c r="X450" s="41">
        <f t="shared" si="73"/>
        <v>0</v>
      </c>
      <c r="Y450" s="54">
        <v>22.56</v>
      </c>
      <c r="Z450" s="54">
        <v>1</v>
      </c>
      <c r="AA450" s="55">
        <f t="shared" si="74"/>
        <v>21.56</v>
      </c>
      <c r="AB450" s="54">
        <v>22.25</v>
      </c>
      <c r="AC450" s="56">
        <f t="shared" si="69"/>
        <v>43.81</v>
      </c>
      <c r="AD450" s="55">
        <f t="shared" si="75"/>
        <v>0</v>
      </c>
      <c r="AE450" s="54">
        <v>6.48</v>
      </c>
      <c r="AF450" s="54"/>
      <c r="AG450" s="55">
        <f t="shared" si="76"/>
        <v>50.290000000000006</v>
      </c>
    </row>
    <row r="451" spans="1:33" ht="18" customHeight="1" x14ac:dyDescent="0.25">
      <c r="A451" s="3">
        <v>444</v>
      </c>
      <c r="B451" s="46" t="s">
        <v>2086</v>
      </c>
      <c r="C451" s="10" t="s">
        <v>1989</v>
      </c>
      <c r="D451" s="10" t="s">
        <v>1990</v>
      </c>
      <c r="E451" s="10" t="s">
        <v>1991</v>
      </c>
      <c r="F451" s="10" t="s">
        <v>1985</v>
      </c>
      <c r="G451" s="10" t="s">
        <v>196</v>
      </c>
      <c r="H451" s="10" t="s">
        <v>1992</v>
      </c>
      <c r="I451" s="10" t="s">
        <v>1993</v>
      </c>
      <c r="J451" s="10" t="s">
        <v>1994</v>
      </c>
      <c r="K451" s="6">
        <v>206</v>
      </c>
      <c r="L451" s="40">
        <v>0</v>
      </c>
      <c r="M451" s="6">
        <v>21.7</v>
      </c>
      <c r="N451" s="6">
        <v>21.93</v>
      </c>
      <c r="O451" s="6">
        <v>1</v>
      </c>
      <c r="P451" s="87">
        <f t="shared" si="70"/>
        <v>42.629999999999995</v>
      </c>
      <c r="Q451" s="41">
        <f t="shared" si="71"/>
        <v>0</v>
      </c>
      <c r="R451" s="42">
        <v>22.45</v>
      </c>
      <c r="S451" s="42">
        <v>5.54</v>
      </c>
      <c r="T451" s="41">
        <f t="shared" si="72"/>
        <v>16.91</v>
      </c>
      <c r="U451" s="42">
        <v>21.96</v>
      </c>
      <c r="V451" s="42">
        <v>2.27</v>
      </c>
      <c r="W451" s="51">
        <f t="shared" si="68"/>
        <v>36.6</v>
      </c>
      <c r="X451" s="41">
        <f t="shared" si="73"/>
        <v>0</v>
      </c>
      <c r="Y451" s="54">
        <v>22.56</v>
      </c>
      <c r="Z451" s="54">
        <v>1</v>
      </c>
      <c r="AA451" s="55">
        <f t="shared" si="74"/>
        <v>21.56</v>
      </c>
      <c r="AB451" s="54">
        <v>22.25</v>
      </c>
      <c r="AC451" s="56">
        <f t="shared" si="69"/>
        <v>43.81</v>
      </c>
      <c r="AD451" s="55">
        <f t="shared" si="75"/>
        <v>0</v>
      </c>
      <c r="AE451" s="54">
        <v>6.48</v>
      </c>
      <c r="AF451" s="54"/>
      <c r="AG451" s="55">
        <f t="shared" si="76"/>
        <v>50.290000000000006</v>
      </c>
    </row>
    <row r="452" spans="1:33" ht="18" customHeight="1" x14ac:dyDescent="0.25">
      <c r="A452" s="3">
        <v>445</v>
      </c>
      <c r="B452" s="46" t="s">
        <v>2086</v>
      </c>
      <c r="C452" s="10" t="s">
        <v>1995</v>
      </c>
      <c r="D452" s="10" t="s">
        <v>290</v>
      </c>
      <c r="E452" s="10" t="s">
        <v>0</v>
      </c>
      <c r="F452" s="10" t="s">
        <v>1996</v>
      </c>
      <c r="G452" s="10" t="s">
        <v>196</v>
      </c>
      <c r="H452" s="10" t="s">
        <v>1997</v>
      </c>
      <c r="I452" s="10" t="s">
        <v>1998</v>
      </c>
      <c r="J452" s="10" t="s">
        <v>1999</v>
      </c>
      <c r="K452" s="6">
        <v>206</v>
      </c>
      <c r="L452" s="40">
        <v>0</v>
      </c>
      <c r="M452" s="6">
        <v>21.7</v>
      </c>
      <c r="N452" s="6">
        <v>21.93</v>
      </c>
      <c r="O452" s="6">
        <v>1</v>
      </c>
      <c r="P452" s="87">
        <f t="shared" si="70"/>
        <v>42.629999999999995</v>
      </c>
      <c r="Q452" s="41">
        <f t="shared" si="71"/>
        <v>0</v>
      </c>
      <c r="R452" s="42">
        <v>22.45</v>
      </c>
      <c r="S452" s="42">
        <v>5.54</v>
      </c>
      <c r="T452" s="41">
        <f t="shared" si="72"/>
        <v>16.91</v>
      </c>
      <c r="U452" s="42">
        <v>21.96</v>
      </c>
      <c r="V452" s="42">
        <v>2.27</v>
      </c>
      <c r="W452" s="51">
        <f t="shared" si="68"/>
        <v>36.6</v>
      </c>
      <c r="X452" s="41">
        <f t="shared" si="73"/>
        <v>0</v>
      </c>
      <c r="Y452" s="54">
        <v>22.56</v>
      </c>
      <c r="Z452" s="54">
        <v>1</v>
      </c>
      <c r="AA452" s="55">
        <f t="shared" si="74"/>
        <v>21.56</v>
      </c>
      <c r="AB452" s="54">
        <v>22.25</v>
      </c>
      <c r="AC452" s="56">
        <f t="shared" si="69"/>
        <v>43.81</v>
      </c>
      <c r="AD452" s="55">
        <f t="shared" si="75"/>
        <v>0</v>
      </c>
      <c r="AE452" s="54">
        <v>6.48</v>
      </c>
      <c r="AF452" s="54"/>
      <c r="AG452" s="55">
        <f t="shared" si="76"/>
        <v>50.290000000000006</v>
      </c>
    </row>
    <row r="453" spans="1:33" ht="18" customHeight="1" x14ac:dyDescent="0.25">
      <c r="A453" s="3">
        <v>446</v>
      </c>
      <c r="B453" s="46" t="s">
        <v>2086</v>
      </c>
      <c r="C453" s="10" t="s">
        <v>2000</v>
      </c>
      <c r="D453" s="10" t="s">
        <v>2001</v>
      </c>
      <c r="E453" s="10" t="s">
        <v>2002</v>
      </c>
      <c r="F453" s="10" t="s">
        <v>2003</v>
      </c>
      <c r="G453" s="10" t="s">
        <v>196</v>
      </c>
      <c r="H453" s="10" t="s">
        <v>2004</v>
      </c>
      <c r="I453" s="10" t="s">
        <v>2005</v>
      </c>
      <c r="J453" s="10" t="s">
        <v>2006</v>
      </c>
      <c r="K453" s="6">
        <v>206</v>
      </c>
      <c r="L453" s="40">
        <v>0</v>
      </c>
      <c r="M453" s="6">
        <v>21.7</v>
      </c>
      <c r="N453" s="6">
        <v>21.93</v>
      </c>
      <c r="O453" s="6">
        <v>1</v>
      </c>
      <c r="P453" s="87">
        <f t="shared" si="70"/>
        <v>42.629999999999995</v>
      </c>
      <c r="Q453" s="41">
        <f t="shared" si="71"/>
        <v>0</v>
      </c>
      <c r="R453" s="42">
        <v>22.45</v>
      </c>
      <c r="S453" s="42">
        <v>5.54</v>
      </c>
      <c r="T453" s="41">
        <f t="shared" si="72"/>
        <v>16.91</v>
      </c>
      <c r="U453" s="42">
        <v>21.96</v>
      </c>
      <c r="V453" s="42">
        <v>2.27</v>
      </c>
      <c r="W453" s="51">
        <f t="shared" si="68"/>
        <v>36.6</v>
      </c>
      <c r="X453" s="41">
        <f t="shared" si="73"/>
        <v>0</v>
      </c>
      <c r="Y453" s="54">
        <v>22.56</v>
      </c>
      <c r="Z453" s="54">
        <v>1</v>
      </c>
      <c r="AA453" s="55">
        <f t="shared" si="74"/>
        <v>21.56</v>
      </c>
      <c r="AB453" s="54">
        <v>22.25</v>
      </c>
      <c r="AC453" s="56">
        <f t="shared" si="69"/>
        <v>43.81</v>
      </c>
      <c r="AD453" s="55">
        <f t="shared" si="75"/>
        <v>0</v>
      </c>
      <c r="AE453" s="54">
        <v>6.48</v>
      </c>
      <c r="AF453" s="54"/>
      <c r="AG453" s="55">
        <f t="shared" si="76"/>
        <v>50.290000000000006</v>
      </c>
    </row>
    <row r="454" spans="1:33" ht="18" customHeight="1" x14ac:dyDescent="0.25">
      <c r="A454" s="3">
        <v>447</v>
      </c>
      <c r="B454" s="46" t="s">
        <v>2086</v>
      </c>
      <c r="C454" s="10" t="s">
        <v>2007</v>
      </c>
      <c r="D454" s="10" t="s">
        <v>177</v>
      </c>
      <c r="E454" s="10" t="s">
        <v>233</v>
      </c>
      <c r="F454" s="10" t="s">
        <v>2008</v>
      </c>
      <c r="G454" s="10" t="s">
        <v>196</v>
      </c>
      <c r="H454" s="10" t="s">
        <v>2009</v>
      </c>
      <c r="I454" s="10" t="s">
        <v>2010</v>
      </c>
      <c r="J454" s="10" t="s">
        <v>2011</v>
      </c>
      <c r="K454" s="6">
        <v>206</v>
      </c>
      <c r="L454" s="40">
        <v>0</v>
      </c>
      <c r="M454" s="6">
        <v>21.7</v>
      </c>
      <c r="N454" s="6">
        <v>21.93</v>
      </c>
      <c r="O454" s="6">
        <v>1</v>
      </c>
      <c r="P454" s="87">
        <f t="shared" si="70"/>
        <v>42.629999999999995</v>
      </c>
      <c r="Q454" s="41">
        <f t="shared" si="71"/>
        <v>0</v>
      </c>
      <c r="R454" s="42">
        <v>22.45</v>
      </c>
      <c r="S454" s="42">
        <v>5.54</v>
      </c>
      <c r="T454" s="41">
        <f t="shared" si="72"/>
        <v>16.91</v>
      </c>
      <c r="U454" s="42">
        <v>21.96</v>
      </c>
      <c r="V454" s="42">
        <v>2.27</v>
      </c>
      <c r="W454" s="51">
        <f t="shared" si="68"/>
        <v>36.6</v>
      </c>
      <c r="X454" s="41">
        <f t="shared" si="73"/>
        <v>0</v>
      </c>
      <c r="Y454" s="54">
        <v>22.56</v>
      </c>
      <c r="Z454" s="54">
        <v>1</v>
      </c>
      <c r="AA454" s="55">
        <f t="shared" si="74"/>
        <v>21.56</v>
      </c>
      <c r="AB454" s="54">
        <v>22.25</v>
      </c>
      <c r="AC454" s="56">
        <f t="shared" si="69"/>
        <v>43.81</v>
      </c>
      <c r="AD454" s="55">
        <f t="shared" si="75"/>
        <v>0</v>
      </c>
      <c r="AE454" s="54">
        <v>6.48</v>
      </c>
      <c r="AF454" s="54"/>
      <c r="AG454" s="55">
        <f t="shared" si="76"/>
        <v>50.290000000000006</v>
      </c>
    </row>
    <row r="455" spans="1:33" ht="18" customHeight="1" x14ac:dyDescent="0.25">
      <c r="A455" s="3">
        <v>448</v>
      </c>
      <c r="B455" s="46" t="s">
        <v>2086</v>
      </c>
      <c r="C455" s="10" t="s">
        <v>2012</v>
      </c>
      <c r="D455" s="10" t="s">
        <v>91</v>
      </c>
      <c r="E455" s="10" t="s">
        <v>511</v>
      </c>
      <c r="F455" s="10" t="s">
        <v>2013</v>
      </c>
      <c r="G455" s="10" t="s">
        <v>196</v>
      </c>
      <c r="H455" s="10" t="s">
        <v>2014</v>
      </c>
      <c r="I455" s="10" t="s">
        <v>2015</v>
      </c>
      <c r="J455" s="10" t="s">
        <v>2016</v>
      </c>
      <c r="K455" s="6">
        <v>206</v>
      </c>
      <c r="L455" s="40">
        <v>0</v>
      </c>
      <c r="M455" s="6">
        <v>21.7</v>
      </c>
      <c r="N455" s="6">
        <v>21.93</v>
      </c>
      <c r="O455" s="6">
        <v>1</v>
      </c>
      <c r="P455" s="87">
        <f t="shared" si="70"/>
        <v>42.629999999999995</v>
      </c>
      <c r="Q455" s="41">
        <f t="shared" si="71"/>
        <v>0</v>
      </c>
      <c r="R455" s="42">
        <v>22.45</v>
      </c>
      <c r="S455" s="42">
        <v>5.54</v>
      </c>
      <c r="T455" s="41">
        <f t="shared" si="72"/>
        <v>16.91</v>
      </c>
      <c r="U455" s="42">
        <v>21.96</v>
      </c>
      <c r="V455" s="42">
        <v>2.27</v>
      </c>
      <c r="W455" s="51">
        <f t="shared" si="68"/>
        <v>36.6</v>
      </c>
      <c r="X455" s="41">
        <f t="shared" si="73"/>
        <v>0</v>
      </c>
      <c r="Y455" s="54">
        <v>22.56</v>
      </c>
      <c r="Z455" s="54">
        <v>1</v>
      </c>
      <c r="AA455" s="55">
        <f t="shared" si="74"/>
        <v>21.56</v>
      </c>
      <c r="AB455" s="54">
        <v>22.25</v>
      </c>
      <c r="AC455" s="56">
        <f t="shared" si="69"/>
        <v>43.81</v>
      </c>
      <c r="AD455" s="55">
        <f t="shared" si="75"/>
        <v>0</v>
      </c>
      <c r="AE455" s="54">
        <v>6.48</v>
      </c>
      <c r="AF455" s="54"/>
      <c r="AG455" s="55">
        <f t="shared" si="76"/>
        <v>50.290000000000006</v>
      </c>
    </row>
    <row r="456" spans="1:33" ht="18" customHeight="1" x14ac:dyDescent="0.25">
      <c r="A456" s="3">
        <v>449</v>
      </c>
      <c r="B456" s="46" t="s">
        <v>2086</v>
      </c>
      <c r="C456" s="10" t="s">
        <v>2017</v>
      </c>
      <c r="D456" s="10" t="s">
        <v>20</v>
      </c>
      <c r="E456" s="10" t="s">
        <v>2018</v>
      </c>
      <c r="F456" s="10" t="s">
        <v>2019</v>
      </c>
      <c r="G456" s="10" t="s">
        <v>196</v>
      </c>
      <c r="H456" s="10" t="s">
        <v>2020</v>
      </c>
      <c r="I456" s="10" t="s">
        <v>2021</v>
      </c>
      <c r="J456" s="10" t="s">
        <v>2022</v>
      </c>
      <c r="K456" s="6">
        <v>206</v>
      </c>
      <c r="L456" s="40">
        <v>0</v>
      </c>
      <c r="M456" s="6">
        <v>21.7</v>
      </c>
      <c r="N456" s="6">
        <v>21.93</v>
      </c>
      <c r="O456" s="6">
        <v>1</v>
      </c>
      <c r="P456" s="87">
        <f t="shared" si="70"/>
        <v>42.629999999999995</v>
      </c>
      <c r="Q456" s="41">
        <f t="shared" si="71"/>
        <v>0</v>
      </c>
      <c r="R456" s="42">
        <v>22.45</v>
      </c>
      <c r="S456" s="42">
        <v>5.54</v>
      </c>
      <c r="T456" s="41">
        <f t="shared" si="72"/>
        <v>16.91</v>
      </c>
      <c r="U456" s="42">
        <v>21.96</v>
      </c>
      <c r="V456" s="42">
        <v>2.27</v>
      </c>
      <c r="W456" s="51">
        <f t="shared" si="68"/>
        <v>36.6</v>
      </c>
      <c r="X456" s="41">
        <f t="shared" si="73"/>
        <v>0</v>
      </c>
      <c r="Y456" s="54">
        <v>22.56</v>
      </c>
      <c r="Z456" s="54">
        <v>1</v>
      </c>
      <c r="AA456" s="55">
        <f t="shared" si="74"/>
        <v>21.56</v>
      </c>
      <c r="AB456" s="54">
        <v>22.25</v>
      </c>
      <c r="AC456" s="56">
        <f t="shared" si="69"/>
        <v>43.81</v>
      </c>
      <c r="AD456" s="55">
        <f t="shared" si="75"/>
        <v>0</v>
      </c>
      <c r="AE456" s="54">
        <v>6.48</v>
      </c>
      <c r="AF456" s="54"/>
      <c r="AG456" s="55">
        <f t="shared" si="76"/>
        <v>50.290000000000006</v>
      </c>
    </row>
    <row r="457" spans="1:33" ht="18" customHeight="1" x14ac:dyDescent="0.25">
      <c r="A457" s="3">
        <v>450</v>
      </c>
      <c r="B457" s="46" t="s">
        <v>2086</v>
      </c>
      <c r="C457" s="10" t="s">
        <v>2023</v>
      </c>
      <c r="D457" s="10" t="s">
        <v>1119</v>
      </c>
      <c r="E457" s="10" t="s">
        <v>97</v>
      </c>
      <c r="F457" s="10" t="s">
        <v>2019</v>
      </c>
      <c r="G457" s="10" t="s">
        <v>196</v>
      </c>
      <c r="H457" s="10" t="s">
        <v>2024</v>
      </c>
      <c r="I457" s="10" t="s">
        <v>2025</v>
      </c>
      <c r="J457" s="10" t="s">
        <v>2026</v>
      </c>
      <c r="K457" s="6">
        <v>206</v>
      </c>
      <c r="L457" s="40">
        <v>0</v>
      </c>
      <c r="M457" s="6">
        <v>21.7</v>
      </c>
      <c r="N457" s="6">
        <v>21.93</v>
      </c>
      <c r="O457" s="6">
        <v>1</v>
      </c>
      <c r="P457" s="87">
        <f t="shared" si="70"/>
        <v>42.629999999999995</v>
      </c>
      <c r="Q457" s="41">
        <f t="shared" si="71"/>
        <v>0</v>
      </c>
      <c r="R457" s="42">
        <v>22.45</v>
      </c>
      <c r="S457" s="42">
        <v>5.54</v>
      </c>
      <c r="T457" s="41">
        <f t="shared" si="72"/>
        <v>16.91</v>
      </c>
      <c r="U457" s="42">
        <v>21.96</v>
      </c>
      <c r="V457" s="42">
        <v>2.27</v>
      </c>
      <c r="W457" s="51">
        <f t="shared" si="68"/>
        <v>36.6</v>
      </c>
      <c r="X457" s="41">
        <f t="shared" si="73"/>
        <v>0</v>
      </c>
      <c r="Y457" s="54">
        <v>22.56</v>
      </c>
      <c r="Z457" s="54">
        <v>1</v>
      </c>
      <c r="AA457" s="55">
        <f t="shared" si="74"/>
        <v>21.56</v>
      </c>
      <c r="AB457" s="54">
        <v>22.25</v>
      </c>
      <c r="AC457" s="56">
        <f t="shared" si="69"/>
        <v>43.81</v>
      </c>
      <c r="AD457" s="55">
        <f t="shared" si="75"/>
        <v>0</v>
      </c>
      <c r="AE457" s="54">
        <v>6.48</v>
      </c>
      <c r="AF457" s="54"/>
      <c r="AG457" s="55">
        <f t="shared" si="76"/>
        <v>50.290000000000006</v>
      </c>
    </row>
    <row r="458" spans="1:33" ht="18" customHeight="1" x14ac:dyDescent="0.25">
      <c r="A458" s="3">
        <v>451</v>
      </c>
      <c r="B458" s="46" t="s">
        <v>2086</v>
      </c>
      <c r="C458" s="10" t="s">
        <v>2027</v>
      </c>
      <c r="D458" s="10" t="s">
        <v>2028</v>
      </c>
      <c r="E458" s="10" t="s">
        <v>4</v>
      </c>
      <c r="F458" s="10" t="s">
        <v>2029</v>
      </c>
      <c r="G458" s="10" t="s">
        <v>196</v>
      </c>
      <c r="H458" s="10" t="s">
        <v>2030</v>
      </c>
      <c r="I458" s="10" t="s">
        <v>2031</v>
      </c>
      <c r="J458" s="10" t="s">
        <v>2032</v>
      </c>
      <c r="K458" s="6">
        <v>206</v>
      </c>
      <c r="L458" s="40">
        <v>0</v>
      </c>
      <c r="M458" s="6">
        <v>21.7</v>
      </c>
      <c r="N458" s="6">
        <v>21.93</v>
      </c>
      <c r="O458" s="6">
        <v>1</v>
      </c>
      <c r="P458" s="87">
        <f t="shared" si="70"/>
        <v>42.629999999999995</v>
      </c>
      <c r="Q458" s="41">
        <f t="shared" si="71"/>
        <v>0</v>
      </c>
      <c r="R458" s="42">
        <v>22.45</v>
      </c>
      <c r="S458" s="42">
        <v>5.54</v>
      </c>
      <c r="T458" s="41">
        <f t="shared" si="72"/>
        <v>16.91</v>
      </c>
      <c r="U458" s="42">
        <v>21.96</v>
      </c>
      <c r="V458" s="42">
        <v>2.27</v>
      </c>
      <c r="W458" s="51">
        <f t="shared" si="68"/>
        <v>36.6</v>
      </c>
      <c r="X458" s="41">
        <f t="shared" si="73"/>
        <v>0</v>
      </c>
      <c r="Y458" s="54">
        <v>22.56</v>
      </c>
      <c r="Z458" s="54">
        <v>1</v>
      </c>
      <c r="AA458" s="55">
        <f t="shared" si="74"/>
        <v>21.56</v>
      </c>
      <c r="AB458" s="54">
        <v>22.25</v>
      </c>
      <c r="AC458" s="56">
        <f t="shared" si="69"/>
        <v>43.81</v>
      </c>
      <c r="AD458" s="55">
        <f t="shared" si="75"/>
        <v>0</v>
      </c>
      <c r="AE458" s="54">
        <v>6.48</v>
      </c>
      <c r="AF458" s="54"/>
      <c r="AG458" s="55">
        <f t="shared" si="76"/>
        <v>50.290000000000006</v>
      </c>
    </row>
    <row r="459" spans="1:33" ht="18" customHeight="1" x14ac:dyDescent="0.25">
      <c r="A459" s="3">
        <v>452</v>
      </c>
      <c r="B459" s="46" t="s">
        <v>2086</v>
      </c>
      <c r="C459" s="10" t="s">
        <v>2033</v>
      </c>
      <c r="D459" s="10" t="s">
        <v>717</v>
      </c>
      <c r="E459" s="10" t="s">
        <v>1002</v>
      </c>
      <c r="F459" s="10" t="s">
        <v>2034</v>
      </c>
      <c r="G459" s="10" t="s">
        <v>196</v>
      </c>
      <c r="H459" s="10" t="s">
        <v>2035</v>
      </c>
      <c r="I459" s="10" t="s">
        <v>2036</v>
      </c>
      <c r="J459" s="10" t="s">
        <v>2037</v>
      </c>
      <c r="K459" s="6">
        <v>206</v>
      </c>
      <c r="L459" s="40">
        <v>0</v>
      </c>
      <c r="M459" s="6">
        <v>21.7</v>
      </c>
      <c r="N459" s="6">
        <v>21.93</v>
      </c>
      <c r="O459" s="6">
        <v>1</v>
      </c>
      <c r="P459" s="87">
        <f t="shared" si="70"/>
        <v>42.629999999999995</v>
      </c>
      <c r="Q459" s="41">
        <f t="shared" si="71"/>
        <v>0</v>
      </c>
      <c r="R459" s="42">
        <v>22.45</v>
      </c>
      <c r="S459" s="42">
        <v>5.54</v>
      </c>
      <c r="T459" s="41">
        <f t="shared" si="72"/>
        <v>16.91</v>
      </c>
      <c r="U459" s="42">
        <v>21.96</v>
      </c>
      <c r="V459" s="42">
        <v>2.27</v>
      </c>
      <c r="W459" s="51">
        <f t="shared" si="68"/>
        <v>36.6</v>
      </c>
      <c r="X459" s="41">
        <f t="shared" si="73"/>
        <v>0</v>
      </c>
      <c r="Y459" s="54">
        <v>22.56</v>
      </c>
      <c r="Z459" s="54">
        <v>1</v>
      </c>
      <c r="AA459" s="55">
        <f t="shared" si="74"/>
        <v>21.56</v>
      </c>
      <c r="AB459" s="54">
        <v>22.25</v>
      </c>
      <c r="AC459" s="56">
        <f t="shared" si="69"/>
        <v>43.81</v>
      </c>
      <c r="AD459" s="55">
        <f t="shared" si="75"/>
        <v>0</v>
      </c>
      <c r="AE459" s="54">
        <v>6.48</v>
      </c>
      <c r="AF459" s="54"/>
      <c r="AG459" s="55">
        <f t="shared" si="76"/>
        <v>50.290000000000006</v>
      </c>
    </row>
    <row r="460" spans="1:33" ht="18" customHeight="1" x14ac:dyDescent="0.25">
      <c r="A460" s="3">
        <v>453</v>
      </c>
      <c r="B460" s="46" t="s">
        <v>2086</v>
      </c>
      <c r="C460" s="6">
        <v>798389</v>
      </c>
      <c r="D460" s="6" t="s">
        <v>2038</v>
      </c>
      <c r="E460" s="6" t="s">
        <v>2039</v>
      </c>
      <c r="F460" s="6" t="s">
        <v>2040</v>
      </c>
      <c r="G460" s="10" t="s">
        <v>82</v>
      </c>
      <c r="H460" s="6">
        <v>2203912697</v>
      </c>
      <c r="I460" s="6" t="s">
        <v>2041</v>
      </c>
      <c r="J460" s="11" t="s">
        <v>2042</v>
      </c>
      <c r="K460" s="6">
        <v>10</v>
      </c>
      <c r="L460" s="40">
        <v>0</v>
      </c>
      <c r="M460" s="6">
        <v>21.7</v>
      </c>
      <c r="N460" s="6">
        <v>21.93</v>
      </c>
      <c r="O460" s="6">
        <v>1</v>
      </c>
      <c r="P460" s="87">
        <f t="shared" si="70"/>
        <v>42.629999999999995</v>
      </c>
      <c r="Q460" s="41">
        <f t="shared" si="71"/>
        <v>0</v>
      </c>
      <c r="R460" s="42">
        <v>22.45</v>
      </c>
      <c r="S460" s="42">
        <v>5.54</v>
      </c>
      <c r="T460" s="41">
        <f t="shared" si="72"/>
        <v>16.91</v>
      </c>
      <c r="U460" s="42">
        <v>21.96</v>
      </c>
      <c r="V460" s="42">
        <v>2.27</v>
      </c>
      <c r="W460" s="51">
        <f t="shared" si="68"/>
        <v>36.6</v>
      </c>
      <c r="X460" s="41">
        <f t="shared" si="73"/>
        <v>0</v>
      </c>
      <c r="Y460" s="54">
        <v>22.56</v>
      </c>
      <c r="Z460" s="54">
        <v>1</v>
      </c>
      <c r="AA460" s="55">
        <f t="shared" si="74"/>
        <v>21.56</v>
      </c>
      <c r="AB460" s="54">
        <v>22.25</v>
      </c>
      <c r="AC460" s="56">
        <f t="shared" si="69"/>
        <v>43.81</v>
      </c>
      <c r="AD460" s="55">
        <f t="shared" si="75"/>
        <v>0</v>
      </c>
      <c r="AE460" s="54">
        <v>6.48</v>
      </c>
      <c r="AF460" s="54"/>
      <c r="AG460" s="55">
        <f t="shared" si="76"/>
        <v>50.290000000000006</v>
      </c>
    </row>
    <row r="461" spans="1:33" ht="18" customHeight="1" x14ac:dyDescent="0.25">
      <c r="A461" s="3">
        <v>454</v>
      </c>
      <c r="B461" s="46" t="s">
        <v>2086</v>
      </c>
      <c r="C461" s="4" t="s">
        <v>2043</v>
      </c>
      <c r="D461" s="4" t="s">
        <v>2044</v>
      </c>
      <c r="E461" s="10" t="s">
        <v>2045</v>
      </c>
      <c r="F461" s="10" t="s">
        <v>2046</v>
      </c>
      <c r="G461" s="209" t="s">
        <v>196</v>
      </c>
      <c r="H461" s="188" t="s">
        <v>2047</v>
      </c>
      <c r="I461" s="188" t="s">
        <v>2048</v>
      </c>
      <c r="J461" s="188" t="s">
        <v>2049</v>
      </c>
      <c r="K461" s="172">
        <v>206</v>
      </c>
      <c r="L461" s="40">
        <v>0</v>
      </c>
      <c r="M461" s="6">
        <v>21.7</v>
      </c>
      <c r="N461" s="6">
        <v>21.93</v>
      </c>
      <c r="O461" s="6">
        <v>1</v>
      </c>
      <c r="P461" s="87">
        <f t="shared" si="70"/>
        <v>42.629999999999995</v>
      </c>
      <c r="Q461" s="41">
        <f t="shared" si="71"/>
        <v>0</v>
      </c>
      <c r="R461" s="42">
        <v>22.45</v>
      </c>
      <c r="S461" s="42">
        <v>5.54</v>
      </c>
      <c r="T461" s="41">
        <f t="shared" si="72"/>
        <v>16.91</v>
      </c>
      <c r="U461" s="42">
        <v>21.96</v>
      </c>
      <c r="V461" s="42">
        <v>2.27</v>
      </c>
      <c r="W461" s="51">
        <f t="shared" si="68"/>
        <v>36.6</v>
      </c>
      <c r="X461" s="41">
        <f t="shared" si="73"/>
        <v>0</v>
      </c>
      <c r="Y461" s="54">
        <v>22.56</v>
      </c>
      <c r="Z461" s="54">
        <v>1</v>
      </c>
      <c r="AA461" s="55">
        <f t="shared" si="74"/>
        <v>21.56</v>
      </c>
      <c r="AB461" s="54">
        <v>22.25</v>
      </c>
      <c r="AC461" s="56">
        <f t="shared" si="69"/>
        <v>43.81</v>
      </c>
      <c r="AD461" s="55">
        <f t="shared" si="75"/>
        <v>0</v>
      </c>
      <c r="AE461" s="54">
        <v>6.48</v>
      </c>
      <c r="AF461" s="54"/>
      <c r="AG461" s="55">
        <f t="shared" si="76"/>
        <v>50.290000000000006</v>
      </c>
    </row>
    <row r="462" spans="1:33" ht="18" customHeight="1" x14ac:dyDescent="0.25">
      <c r="A462" s="3">
        <v>455</v>
      </c>
      <c r="B462" s="46" t="s">
        <v>2086</v>
      </c>
      <c r="C462" s="10" t="s">
        <v>2050</v>
      </c>
      <c r="D462" s="10" t="s">
        <v>47</v>
      </c>
      <c r="E462" s="10" t="s">
        <v>177</v>
      </c>
      <c r="F462" s="10" t="s">
        <v>2051</v>
      </c>
      <c r="G462" s="210"/>
      <c r="H462" s="188"/>
      <c r="I462" s="188"/>
      <c r="J462" s="188"/>
      <c r="K462" s="173"/>
      <c r="L462" s="40">
        <v>0</v>
      </c>
      <c r="M462" s="6">
        <v>21.7</v>
      </c>
      <c r="N462" s="6">
        <v>21.93</v>
      </c>
      <c r="O462" s="6">
        <v>1</v>
      </c>
      <c r="P462" s="87">
        <f t="shared" si="70"/>
        <v>42.629999999999995</v>
      </c>
      <c r="Q462" s="41">
        <f t="shared" si="71"/>
        <v>0</v>
      </c>
      <c r="R462" s="42">
        <v>22.45</v>
      </c>
      <c r="S462" s="42">
        <v>5.54</v>
      </c>
      <c r="T462" s="41">
        <f t="shared" si="72"/>
        <v>16.91</v>
      </c>
      <c r="U462" s="42">
        <v>21.96</v>
      </c>
      <c r="V462" s="42">
        <v>2.27</v>
      </c>
      <c r="W462" s="51">
        <f t="shared" ref="W462:W489" si="77">+T462+U462-V462</f>
        <v>36.6</v>
      </c>
      <c r="X462" s="41">
        <f t="shared" si="73"/>
        <v>0</v>
      </c>
      <c r="Y462" s="54">
        <v>22.56</v>
      </c>
      <c r="Z462" s="54">
        <v>1</v>
      </c>
      <c r="AA462" s="55">
        <f t="shared" si="74"/>
        <v>21.56</v>
      </c>
      <c r="AB462" s="54">
        <v>22.25</v>
      </c>
      <c r="AC462" s="56">
        <f t="shared" si="69"/>
        <v>43.81</v>
      </c>
      <c r="AD462" s="55">
        <f t="shared" si="75"/>
        <v>0</v>
      </c>
      <c r="AE462" s="54">
        <v>6.48</v>
      </c>
      <c r="AF462" s="54"/>
      <c r="AG462" s="55">
        <f t="shared" si="76"/>
        <v>50.290000000000006</v>
      </c>
    </row>
    <row r="463" spans="1:33" ht="18" customHeight="1" x14ac:dyDescent="0.25">
      <c r="A463" s="3">
        <v>456</v>
      </c>
      <c r="B463" s="46" t="s">
        <v>2086</v>
      </c>
      <c r="C463" s="3">
        <v>798386</v>
      </c>
      <c r="D463" s="10" t="s">
        <v>2052</v>
      </c>
      <c r="E463" s="10" t="s">
        <v>2053</v>
      </c>
      <c r="F463" s="10" t="s">
        <v>2054</v>
      </c>
      <c r="G463" s="10" t="s">
        <v>196</v>
      </c>
      <c r="H463" s="10" t="s">
        <v>2055</v>
      </c>
      <c r="I463" s="10" t="s">
        <v>2056</v>
      </c>
      <c r="J463" s="10" t="s">
        <v>2057</v>
      </c>
      <c r="K463" s="6">
        <v>206</v>
      </c>
      <c r="L463" s="40">
        <v>0</v>
      </c>
      <c r="M463" s="6">
        <v>21.7</v>
      </c>
      <c r="N463" s="6">
        <v>21.93</v>
      </c>
      <c r="O463" s="6">
        <v>1</v>
      </c>
      <c r="P463" s="87">
        <f t="shared" si="70"/>
        <v>42.629999999999995</v>
      </c>
      <c r="Q463" s="41">
        <f t="shared" si="71"/>
        <v>0</v>
      </c>
      <c r="R463" s="42">
        <v>22.45</v>
      </c>
      <c r="S463" s="42">
        <v>5.54</v>
      </c>
      <c r="T463" s="41">
        <f t="shared" si="72"/>
        <v>16.91</v>
      </c>
      <c r="U463" s="42">
        <v>21.96</v>
      </c>
      <c r="V463" s="42">
        <v>2.27</v>
      </c>
      <c r="W463" s="51">
        <f t="shared" si="77"/>
        <v>36.6</v>
      </c>
      <c r="X463" s="41">
        <f t="shared" si="73"/>
        <v>0</v>
      </c>
      <c r="Y463" s="54">
        <v>22.56</v>
      </c>
      <c r="Z463" s="54">
        <v>1</v>
      </c>
      <c r="AA463" s="55">
        <f t="shared" si="74"/>
        <v>21.56</v>
      </c>
      <c r="AB463" s="54">
        <v>22.25</v>
      </c>
      <c r="AC463" s="56">
        <f t="shared" si="69"/>
        <v>43.81</v>
      </c>
      <c r="AD463" s="55">
        <f t="shared" si="75"/>
        <v>0</v>
      </c>
      <c r="AE463" s="54">
        <v>6.48</v>
      </c>
      <c r="AF463" s="54"/>
      <c r="AG463" s="55">
        <f t="shared" si="76"/>
        <v>50.290000000000006</v>
      </c>
    </row>
    <row r="464" spans="1:33" ht="18" customHeight="1" x14ac:dyDescent="0.25">
      <c r="A464" s="3">
        <v>457</v>
      </c>
      <c r="B464" s="46" t="s">
        <v>2086</v>
      </c>
      <c r="C464" s="3">
        <v>798387</v>
      </c>
      <c r="D464" s="10" t="s">
        <v>2058</v>
      </c>
      <c r="E464" s="10" t="s">
        <v>2059</v>
      </c>
      <c r="F464" s="10" t="s">
        <v>2054</v>
      </c>
      <c r="G464" s="10" t="s">
        <v>196</v>
      </c>
      <c r="H464" s="10" t="s">
        <v>2060</v>
      </c>
      <c r="I464" s="10" t="s">
        <v>2061</v>
      </c>
      <c r="J464" s="10" t="s">
        <v>2062</v>
      </c>
      <c r="K464" s="6">
        <v>206</v>
      </c>
      <c r="L464" s="40">
        <v>0</v>
      </c>
      <c r="M464" s="6">
        <v>21.7</v>
      </c>
      <c r="N464" s="6">
        <v>21.93</v>
      </c>
      <c r="O464" s="6">
        <v>1</v>
      </c>
      <c r="P464" s="87">
        <f t="shared" si="70"/>
        <v>42.629999999999995</v>
      </c>
      <c r="Q464" s="41">
        <f t="shared" si="71"/>
        <v>0</v>
      </c>
      <c r="R464" s="42">
        <v>22.45</v>
      </c>
      <c r="S464" s="42">
        <v>5.54</v>
      </c>
      <c r="T464" s="41">
        <f t="shared" si="72"/>
        <v>16.91</v>
      </c>
      <c r="U464" s="42">
        <v>21.96</v>
      </c>
      <c r="V464" s="42">
        <v>2.27</v>
      </c>
      <c r="W464" s="51">
        <f t="shared" si="77"/>
        <v>36.6</v>
      </c>
      <c r="X464" s="41">
        <f t="shared" si="73"/>
        <v>0</v>
      </c>
      <c r="Y464" s="54">
        <v>22.56</v>
      </c>
      <c r="Z464" s="54">
        <v>1</v>
      </c>
      <c r="AA464" s="55">
        <f t="shared" si="74"/>
        <v>21.56</v>
      </c>
      <c r="AB464" s="54">
        <v>22.25</v>
      </c>
      <c r="AC464" s="56">
        <f t="shared" si="69"/>
        <v>43.81</v>
      </c>
      <c r="AD464" s="55">
        <f t="shared" si="75"/>
        <v>0</v>
      </c>
      <c r="AE464" s="54">
        <v>6.48</v>
      </c>
      <c r="AF464" s="54"/>
      <c r="AG464" s="55">
        <f t="shared" si="76"/>
        <v>50.290000000000006</v>
      </c>
    </row>
    <row r="465" spans="1:33" ht="18" customHeight="1" x14ac:dyDescent="0.25">
      <c r="A465" s="3">
        <v>458</v>
      </c>
      <c r="B465" s="46" t="s">
        <v>2086</v>
      </c>
      <c r="C465" s="3">
        <v>802459</v>
      </c>
      <c r="D465" s="10" t="s">
        <v>172</v>
      </c>
      <c r="E465" s="10" t="s">
        <v>2063</v>
      </c>
      <c r="F465" s="10" t="s">
        <v>2064</v>
      </c>
      <c r="G465" s="10" t="s">
        <v>196</v>
      </c>
      <c r="H465" s="10" t="s">
        <v>2065</v>
      </c>
      <c r="I465" s="10" t="s">
        <v>2066</v>
      </c>
      <c r="J465" s="10" t="s">
        <v>2067</v>
      </c>
      <c r="K465" s="6">
        <v>206</v>
      </c>
      <c r="L465" s="40">
        <v>0</v>
      </c>
      <c r="M465" s="6">
        <v>21.7</v>
      </c>
      <c r="N465" s="6">
        <v>21.93</v>
      </c>
      <c r="O465" s="6">
        <v>1</v>
      </c>
      <c r="P465" s="87">
        <f t="shared" si="70"/>
        <v>42.629999999999995</v>
      </c>
      <c r="Q465" s="41">
        <f t="shared" si="71"/>
        <v>0</v>
      </c>
      <c r="R465" s="42">
        <v>22.45</v>
      </c>
      <c r="S465" s="42">
        <v>5.54</v>
      </c>
      <c r="T465" s="41">
        <f t="shared" si="72"/>
        <v>16.91</v>
      </c>
      <c r="U465" s="42">
        <v>21.96</v>
      </c>
      <c r="V465" s="42">
        <v>2.27</v>
      </c>
      <c r="W465" s="51">
        <f t="shared" si="77"/>
        <v>36.6</v>
      </c>
      <c r="X465" s="41">
        <f t="shared" si="73"/>
        <v>0</v>
      </c>
      <c r="Y465" s="54">
        <v>22.56</v>
      </c>
      <c r="Z465" s="54">
        <v>1</v>
      </c>
      <c r="AA465" s="55">
        <f t="shared" si="74"/>
        <v>21.56</v>
      </c>
      <c r="AB465" s="54">
        <v>22.25</v>
      </c>
      <c r="AC465" s="56">
        <f t="shared" si="69"/>
        <v>43.81</v>
      </c>
      <c r="AD465" s="55">
        <f t="shared" si="75"/>
        <v>0</v>
      </c>
      <c r="AE465" s="54">
        <v>6.48</v>
      </c>
      <c r="AF465" s="54"/>
      <c r="AG465" s="55">
        <f t="shared" si="76"/>
        <v>50.290000000000006</v>
      </c>
    </row>
    <row r="466" spans="1:33" ht="18" customHeight="1" x14ac:dyDescent="0.25">
      <c r="A466" s="3">
        <v>459</v>
      </c>
      <c r="B466" s="46" t="s">
        <v>2086</v>
      </c>
      <c r="C466" s="3">
        <v>802460</v>
      </c>
      <c r="D466" s="10" t="s">
        <v>48</v>
      </c>
      <c r="E466" s="10" t="s">
        <v>286</v>
      </c>
      <c r="F466" s="10" t="s">
        <v>2064</v>
      </c>
      <c r="G466" s="10" t="s">
        <v>196</v>
      </c>
      <c r="H466" s="10" t="s">
        <v>2068</v>
      </c>
      <c r="I466" s="10" t="s">
        <v>2069</v>
      </c>
      <c r="J466" s="10" t="s">
        <v>2070</v>
      </c>
      <c r="K466" s="6">
        <v>206</v>
      </c>
      <c r="L466" s="40">
        <v>0</v>
      </c>
      <c r="M466" s="6">
        <v>21.7</v>
      </c>
      <c r="N466" s="6">
        <v>21.93</v>
      </c>
      <c r="O466" s="6">
        <v>1</v>
      </c>
      <c r="P466" s="87">
        <f t="shared" si="70"/>
        <v>42.629999999999995</v>
      </c>
      <c r="Q466" s="41">
        <f t="shared" si="71"/>
        <v>0</v>
      </c>
      <c r="R466" s="42">
        <v>22.45</v>
      </c>
      <c r="S466" s="42">
        <v>5.54</v>
      </c>
      <c r="T466" s="41">
        <f t="shared" si="72"/>
        <v>16.91</v>
      </c>
      <c r="U466" s="42">
        <v>21.96</v>
      </c>
      <c r="V466" s="42">
        <v>2.27</v>
      </c>
      <c r="W466" s="51">
        <f t="shared" si="77"/>
        <v>36.6</v>
      </c>
      <c r="X466" s="41">
        <f t="shared" si="73"/>
        <v>0</v>
      </c>
      <c r="Y466" s="54">
        <v>22.56</v>
      </c>
      <c r="Z466" s="54">
        <v>1</v>
      </c>
      <c r="AA466" s="55">
        <f t="shared" si="74"/>
        <v>21.56</v>
      </c>
      <c r="AB466" s="54">
        <v>22.25</v>
      </c>
      <c r="AC466" s="56">
        <f t="shared" si="69"/>
        <v>43.81</v>
      </c>
      <c r="AD466" s="55">
        <f t="shared" si="75"/>
        <v>0</v>
      </c>
      <c r="AE466" s="54">
        <v>6.48</v>
      </c>
      <c r="AF466" s="54"/>
      <c r="AG466" s="55">
        <f t="shared" si="76"/>
        <v>50.290000000000006</v>
      </c>
    </row>
    <row r="467" spans="1:33" ht="18" customHeight="1" x14ac:dyDescent="0.25">
      <c r="A467" s="3">
        <v>460</v>
      </c>
      <c r="B467" s="46" t="s">
        <v>2086</v>
      </c>
      <c r="C467" s="10" t="s">
        <v>2071</v>
      </c>
      <c r="D467" s="10" t="s">
        <v>19</v>
      </c>
      <c r="E467" s="10" t="s">
        <v>2072</v>
      </c>
      <c r="F467" s="10" t="s">
        <v>2073</v>
      </c>
      <c r="G467" s="10" t="s">
        <v>196</v>
      </c>
      <c r="H467" s="10" t="s">
        <v>2074</v>
      </c>
      <c r="I467" s="10" t="s">
        <v>2075</v>
      </c>
      <c r="J467" s="10" t="s">
        <v>2076</v>
      </c>
      <c r="K467" s="6">
        <v>206</v>
      </c>
      <c r="L467" s="40">
        <v>0</v>
      </c>
      <c r="M467" s="6">
        <v>21.7</v>
      </c>
      <c r="N467" s="6">
        <v>21.93</v>
      </c>
      <c r="O467" s="6">
        <v>1</v>
      </c>
      <c r="P467" s="87">
        <f t="shared" si="70"/>
        <v>42.629999999999995</v>
      </c>
      <c r="Q467" s="41">
        <f t="shared" si="71"/>
        <v>0</v>
      </c>
      <c r="R467" s="42">
        <v>22.45</v>
      </c>
      <c r="S467" s="42">
        <v>5.54</v>
      </c>
      <c r="T467" s="41">
        <f t="shared" si="72"/>
        <v>16.91</v>
      </c>
      <c r="U467" s="42">
        <v>21.96</v>
      </c>
      <c r="V467" s="42">
        <v>2.27</v>
      </c>
      <c r="W467" s="51">
        <f t="shared" si="77"/>
        <v>36.6</v>
      </c>
      <c r="X467" s="41">
        <f t="shared" si="73"/>
        <v>0</v>
      </c>
      <c r="Y467" s="54">
        <v>22.56</v>
      </c>
      <c r="Z467" s="54">
        <v>1</v>
      </c>
      <c r="AA467" s="55">
        <f t="shared" si="74"/>
        <v>21.56</v>
      </c>
      <c r="AB467" s="54">
        <v>22.25</v>
      </c>
      <c r="AC467" s="56">
        <f t="shared" si="69"/>
        <v>43.81</v>
      </c>
      <c r="AD467" s="55">
        <f t="shared" si="75"/>
        <v>0</v>
      </c>
      <c r="AE467" s="54">
        <v>6.48</v>
      </c>
      <c r="AF467" s="54"/>
      <c r="AG467" s="55">
        <f t="shared" si="76"/>
        <v>50.290000000000006</v>
      </c>
    </row>
    <row r="468" spans="1:33" ht="18" customHeight="1" x14ac:dyDescent="0.25">
      <c r="A468" s="3">
        <v>461</v>
      </c>
      <c r="B468" s="46" t="s">
        <v>2086</v>
      </c>
      <c r="C468" s="10">
        <v>707608</v>
      </c>
      <c r="D468" s="10" t="s">
        <v>2077</v>
      </c>
      <c r="E468" s="10"/>
      <c r="F468" s="10" t="s">
        <v>2078</v>
      </c>
      <c r="G468" s="32" t="s">
        <v>508</v>
      </c>
      <c r="H468" s="10" t="s">
        <v>2079</v>
      </c>
      <c r="I468" s="10" t="s">
        <v>2080</v>
      </c>
      <c r="J468" s="10" t="s">
        <v>2081</v>
      </c>
      <c r="K468" s="6">
        <v>227</v>
      </c>
      <c r="L468" s="40">
        <v>0</v>
      </c>
      <c r="M468" s="6">
        <v>21.7</v>
      </c>
      <c r="N468" s="6">
        <v>21.93</v>
      </c>
      <c r="O468" s="6">
        <v>1</v>
      </c>
      <c r="P468" s="87">
        <f t="shared" si="70"/>
        <v>42.629999999999995</v>
      </c>
      <c r="Q468" s="41">
        <f t="shared" si="71"/>
        <v>0</v>
      </c>
      <c r="R468" s="42">
        <v>22.45</v>
      </c>
      <c r="S468" s="42">
        <v>5.54</v>
      </c>
      <c r="T468" s="41">
        <f t="shared" si="72"/>
        <v>16.91</v>
      </c>
      <c r="U468" s="42">
        <v>21.96</v>
      </c>
      <c r="V468" s="42">
        <v>2.27</v>
      </c>
      <c r="W468" s="51">
        <f t="shared" si="77"/>
        <v>36.6</v>
      </c>
      <c r="X468" s="41">
        <f t="shared" si="73"/>
        <v>0</v>
      </c>
      <c r="Y468" s="54">
        <v>22.56</v>
      </c>
      <c r="Z468" s="54">
        <v>1</v>
      </c>
      <c r="AA468" s="55">
        <f t="shared" si="74"/>
        <v>21.56</v>
      </c>
      <c r="AB468" s="54">
        <v>22.25</v>
      </c>
      <c r="AC468" s="56">
        <f t="shared" si="69"/>
        <v>43.81</v>
      </c>
      <c r="AD468" s="55">
        <f t="shared" si="75"/>
        <v>0</v>
      </c>
      <c r="AE468" s="54">
        <v>6.48</v>
      </c>
      <c r="AF468" s="54"/>
      <c r="AG468" s="55">
        <f t="shared" si="76"/>
        <v>50.290000000000006</v>
      </c>
    </row>
    <row r="469" spans="1:33" ht="18" customHeight="1" x14ac:dyDescent="0.25">
      <c r="A469" s="3">
        <v>462</v>
      </c>
      <c r="B469" s="46" t="s">
        <v>2086</v>
      </c>
      <c r="C469" s="3">
        <v>798378</v>
      </c>
      <c r="D469" s="10" t="s">
        <v>2082</v>
      </c>
      <c r="E469" s="10" t="s">
        <v>2083</v>
      </c>
      <c r="F469" s="10" t="s">
        <v>2084</v>
      </c>
      <c r="G469" s="10" t="s">
        <v>82</v>
      </c>
      <c r="H469" s="6">
        <v>2203883514</v>
      </c>
      <c r="I469" s="10" t="s">
        <v>2085</v>
      </c>
      <c r="J469" s="6">
        <v>1752032951</v>
      </c>
      <c r="K469" s="6">
        <v>10</v>
      </c>
      <c r="L469" s="6">
        <v>0</v>
      </c>
      <c r="M469" s="6">
        <v>21.7</v>
      </c>
      <c r="N469" s="6">
        <v>21.93</v>
      </c>
      <c r="O469" s="6">
        <v>1</v>
      </c>
      <c r="P469" s="87">
        <f t="shared" si="70"/>
        <v>42.629999999999995</v>
      </c>
      <c r="Q469" s="41">
        <f t="shared" si="71"/>
        <v>0</v>
      </c>
      <c r="R469" s="42">
        <v>22.45</v>
      </c>
      <c r="S469" s="42">
        <v>5.54</v>
      </c>
      <c r="T469" s="41">
        <f t="shared" si="72"/>
        <v>16.91</v>
      </c>
      <c r="U469" s="42">
        <v>21.96</v>
      </c>
      <c r="V469" s="42">
        <v>2.27</v>
      </c>
      <c r="W469" s="51">
        <f t="shared" si="77"/>
        <v>36.6</v>
      </c>
      <c r="X469" s="41">
        <f t="shared" si="73"/>
        <v>0</v>
      </c>
      <c r="Y469" s="54">
        <v>22.56</v>
      </c>
      <c r="Z469" s="54">
        <v>1</v>
      </c>
      <c r="AA469" s="55">
        <f t="shared" si="74"/>
        <v>21.56</v>
      </c>
      <c r="AB469" s="54">
        <v>22.25</v>
      </c>
      <c r="AC469" s="56">
        <f t="shared" si="69"/>
        <v>43.81</v>
      </c>
      <c r="AD469" s="55">
        <f t="shared" si="75"/>
        <v>0</v>
      </c>
      <c r="AE469" s="54">
        <v>6.48</v>
      </c>
      <c r="AF469" s="54"/>
      <c r="AG469" s="55">
        <f t="shared" si="76"/>
        <v>50.290000000000006</v>
      </c>
    </row>
    <row r="470" spans="1:33" ht="18" customHeight="1" x14ac:dyDescent="0.25">
      <c r="A470" s="3">
        <v>463</v>
      </c>
      <c r="B470" s="46" t="s">
        <v>2087</v>
      </c>
      <c r="C470" s="10">
        <v>831096</v>
      </c>
      <c r="D470" s="10" t="s">
        <v>1772</v>
      </c>
      <c r="E470" s="10" t="s">
        <v>272</v>
      </c>
      <c r="F470" s="10" t="s">
        <v>2088</v>
      </c>
      <c r="G470" s="10" t="s">
        <v>82</v>
      </c>
      <c r="H470" s="10" t="s">
        <v>2089</v>
      </c>
      <c r="I470" s="10" t="s">
        <v>2090</v>
      </c>
      <c r="J470" s="10" t="s">
        <v>2091</v>
      </c>
      <c r="K470" s="6">
        <v>10</v>
      </c>
      <c r="L470" s="40">
        <v>0</v>
      </c>
      <c r="M470" s="6">
        <v>21.7</v>
      </c>
      <c r="N470" s="6">
        <v>21.93</v>
      </c>
      <c r="O470" s="6">
        <v>1</v>
      </c>
      <c r="P470" s="87">
        <f t="shared" si="70"/>
        <v>42.629999999999995</v>
      </c>
      <c r="Q470" s="41">
        <f t="shared" si="71"/>
        <v>0</v>
      </c>
      <c r="R470" s="42">
        <v>22.45</v>
      </c>
      <c r="S470" s="42">
        <v>5.54</v>
      </c>
      <c r="T470" s="41">
        <f t="shared" si="72"/>
        <v>16.91</v>
      </c>
      <c r="U470" s="42">
        <v>21.96</v>
      </c>
      <c r="V470" s="42">
        <v>2.27</v>
      </c>
      <c r="W470" s="51">
        <f t="shared" si="77"/>
        <v>36.6</v>
      </c>
      <c r="X470" s="41">
        <f t="shared" si="73"/>
        <v>0</v>
      </c>
      <c r="Y470" s="54">
        <v>22.56</v>
      </c>
      <c r="Z470" s="54">
        <v>1</v>
      </c>
      <c r="AA470" s="55">
        <f t="shared" si="74"/>
        <v>21.56</v>
      </c>
      <c r="AB470" s="54">
        <v>22.25</v>
      </c>
      <c r="AC470" s="56">
        <f t="shared" si="69"/>
        <v>43.81</v>
      </c>
      <c r="AD470" s="55">
        <f t="shared" si="75"/>
        <v>0</v>
      </c>
      <c r="AE470" s="54">
        <v>6.48</v>
      </c>
      <c r="AF470" s="54"/>
      <c r="AG470" s="55">
        <f t="shared" si="76"/>
        <v>50.290000000000006</v>
      </c>
    </row>
    <row r="471" spans="1:33" ht="18" customHeight="1" x14ac:dyDescent="0.25">
      <c r="A471" s="3">
        <v>464</v>
      </c>
      <c r="B471" s="46" t="s">
        <v>2087</v>
      </c>
      <c r="C471" s="10">
        <v>798391</v>
      </c>
      <c r="D471" s="10" t="s">
        <v>2092</v>
      </c>
      <c r="E471" s="10" t="s">
        <v>1103</v>
      </c>
      <c r="F471" s="10" t="s">
        <v>2093</v>
      </c>
      <c r="G471" s="10" t="s">
        <v>82</v>
      </c>
      <c r="H471" s="10" t="s">
        <v>2094</v>
      </c>
      <c r="I471" s="32" t="s">
        <v>2095</v>
      </c>
      <c r="J471" s="10" t="s">
        <v>2096</v>
      </c>
      <c r="K471" s="6">
        <v>10</v>
      </c>
      <c r="L471" s="40">
        <v>0</v>
      </c>
      <c r="M471" s="6">
        <v>21.7</v>
      </c>
      <c r="N471" s="6">
        <v>21.93</v>
      </c>
      <c r="O471" s="6">
        <v>1</v>
      </c>
      <c r="P471" s="87">
        <f t="shared" si="70"/>
        <v>42.629999999999995</v>
      </c>
      <c r="Q471" s="41">
        <f t="shared" si="71"/>
        <v>0</v>
      </c>
      <c r="R471" s="42">
        <v>22.45</v>
      </c>
      <c r="S471" s="42">
        <v>5.54</v>
      </c>
      <c r="T471" s="41">
        <f t="shared" si="72"/>
        <v>16.91</v>
      </c>
      <c r="U471" s="42">
        <v>21.96</v>
      </c>
      <c r="V471" s="42">
        <v>2.27</v>
      </c>
      <c r="W471" s="51">
        <f t="shared" si="77"/>
        <v>36.6</v>
      </c>
      <c r="X471" s="41">
        <f t="shared" si="73"/>
        <v>0</v>
      </c>
      <c r="Y471" s="54">
        <v>22.56</v>
      </c>
      <c r="Z471" s="54">
        <v>1</v>
      </c>
      <c r="AA471" s="55">
        <f t="shared" si="74"/>
        <v>21.56</v>
      </c>
      <c r="AB471" s="54">
        <v>22.25</v>
      </c>
      <c r="AC471" s="56">
        <f t="shared" si="69"/>
        <v>43.81</v>
      </c>
      <c r="AD471" s="55">
        <f t="shared" si="75"/>
        <v>0</v>
      </c>
      <c r="AE471" s="54">
        <v>6.48</v>
      </c>
      <c r="AF471" s="54"/>
      <c r="AG471" s="55">
        <f t="shared" si="76"/>
        <v>50.290000000000006</v>
      </c>
    </row>
    <row r="472" spans="1:33" ht="18" customHeight="1" x14ac:dyDescent="0.25">
      <c r="A472" s="3">
        <v>465</v>
      </c>
      <c r="B472" s="46" t="s">
        <v>2087</v>
      </c>
      <c r="C472" s="10">
        <v>798390</v>
      </c>
      <c r="D472" s="10" t="s">
        <v>2097</v>
      </c>
      <c r="E472" s="10" t="s">
        <v>266</v>
      </c>
      <c r="F472" s="10" t="s">
        <v>2098</v>
      </c>
      <c r="G472" s="10" t="s">
        <v>82</v>
      </c>
      <c r="H472" s="10" t="s">
        <v>2099</v>
      </c>
      <c r="I472" s="32" t="s">
        <v>2100</v>
      </c>
      <c r="J472" s="10" t="s">
        <v>2101</v>
      </c>
      <c r="K472" s="6">
        <v>10</v>
      </c>
      <c r="L472" s="40">
        <v>0</v>
      </c>
      <c r="M472" s="6">
        <v>21.7</v>
      </c>
      <c r="N472" s="6">
        <v>21.93</v>
      </c>
      <c r="O472" s="6">
        <v>1</v>
      </c>
      <c r="P472" s="87">
        <f t="shared" si="70"/>
        <v>42.629999999999995</v>
      </c>
      <c r="Q472" s="41">
        <f t="shared" si="71"/>
        <v>0</v>
      </c>
      <c r="R472" s="42">
        <v>22.45</v>
      </c>
      <c r="S472" s="42">
        <v>5.54</v>
      </c>
      <c r="T472" s="41">
        <f t="shared" si="72"/>
        <v>16.91</v>
      </c>
      <c r="U472" s="42">
        <v>21.96</v>
      </c>
      <c r="V472" s="42">
        <v>2.27</v>
      </c>
      <c r="W472" s="51">
        <f t="shared" si="77"/>
        <v>36.6</v>
      </c>
      <c r="X472" s="41">
        <f t="shared" si="73"/>
        <v>0</v>
      </c>
      <c r="Y472" s="54">
        <v>22.56</v>
      </c>
      <c r="Z472" s="54">
        <v>1</v>
      </c>
      <c r="AA472" s="55">
        <f t="shared" si="74"/>
        <v>21.56</v>
      </c>
      <c r="AB472" s="54">
        <v>22.25</v>
      </c>
      <c r="AC472" s="56">
        <f t="shared" si="69"/>
        <v>43.81</v>
      </c>
      <c r="AD472" s="55">
        <f t="shared" si="75"/>
        <v>0</v>
      </c>
      <c r="AE472" s="54">
        <v>6.48</v>
      </c>
      <c r="AF472" s="54"/>
      <c r="AG472" s="55">
        <f t="shared" si="76"/>
        <v>50.290000000000006</v>
      </c>
    </row>
    <row r="473" spans="1:33" ht="18" customHeight="1" x14ac:dyDescent="0.25">
      <c r="A473" s="3">
        <v>466</v>
      </c>
      <c r="B473" s="46" t="s">
        <v>2087</v>
      </c>
      <c r="C473" s="10">
        <v>798383</v>
      </c>
      <c r="D473" s="10" t="s">
        <v>2102</v>
      </c>
      <c r="E473" s="10" t="s">
        <v>1</v>
      </c>
      <c r="F473" s="10" t="s">
        <v>2103</v>
      </c>
      <c r="G473" s="10" t="s">
        <v>82</v>
      </c>
      <c r="H473" s="10" t="s">
        <v>2104</v>
      </c>
      <c r="I473" s="10" t="s">
        <v>2105</v>
      </c>
      <c r="J473" s="10" t="s">
        <v>2106</v>
      </c>
      <c r="K473" s="6">
        <v>10</v>
      </c>
      <c r="L473" s="40">
        <v>0</v>
      </c>
      <c r="M473" s="6">
        <v>21.7</v>
      </c>
      <c r="N473" s="6">
        <v>21.93</v>
      </c>
      <c r="O473" s="6">
        <v>1</v>
      </c>
      <c r="P473" s="87">
        <f t="shared" si="70"/>
        <v>42.629999999999995</v>
      </c>
      <c r="Q473" s="41">
        <f t="shared" si="71"/>
        <v>0</v>
      </c>
      <c r="R473" s="42">
        <v>22.45</v>
      </c>
      <c r="S473" s="42">
        <v>5.54</v>
      </c>
      <c r="T473" s="41">
        <f t="shared" si="72"/>
        <v>16.91</v>
      </c>
      <c r="U473" s="42">
        <v>21.96</v>
      </c>
      <c r="V473" s="42">
        <v>2.27</v>
      </c>
      <c r="W473" s="51">
        <f t="shared" si="77"/>
        <v>36.6</v>
      </c>
      <c r="X473" s="41">
        <f t="shared" si="73"/>
        <v>0</v>
      </c>
      <c r="Y473" s="54">
        <v>22.56</v>
      </c>
      <c r="Z473" s="54">
        <v>1</v>
      </c>
      <c r="AA473" s="55">
        <f t="shared" si="74"/>
        <v>21.56</v>
      </c>
      <c r="AB473" s="54">
        <v>22.25</v>
      </c>
      <c r="AC473" s="56">
        <f t="shared" si="69"/>
        <v>43.81</v>
      </c>
      <c r="AD473" s="55">
        <f t="shared" si="75"/>
        <v>0</v>
      </c>
      <c r="AE473" s="54">
        <v>6.48</v>
      </c>
      <c r="AF473" s="54"/>
      <c r="AG473" s="55">
        <f t="shared" si="76"/>
        <v>50.290000000000006</v>
      </c>
    </row>
    <row r="474" spans="1:33" ht="18" customHeight="1" x14ac:dyDescent="0.25">
      <c r="A474" s="3">
        <v>467</v>
      </c>
      <c r="B474" s="46" t="s">
        <v>2087</v>
      </c>
      <c r="C474" s="10">
        <v>799484</v>
      </c>
      <c r="D474" s="10" t="s">
        <v>2107</v>
      </c>
      <c r="E474" s="10" t="s">
        <v>1901</v>
      </c>
      <c r="F474" s="10" t="s">
        <v>2108</v>
      </c>
      <c r="G474" s="10" t="s">
        <v>82</v>
      </c>
      <c r="H474" s="10" t="s">
        <v>2109</v>
      </c>
      <c r="I474" s="10" t="s">
        <v>2110</v>
      </c>
      <c r="J474" s="10" t="s">
        <v>2111</v>
      </c>
      <c r="K474" s="6">
        <v>10</v>
      </c>
      <c r="L474" s="40">
        <v>0</v>
      </c>
      <c r="M474" s="6">
        <v>21.7</v>
      </c>
      <c r="N474" s="6">
        <v>21.93</v>
      </c>
      <c r="O474" s="6">
        <v>1</v>
      </c>
      <c r="P474" s="87">
        <f t="shared" si="70"/>
        <v>42.629999999999995</v>
      </c>
      <c r="Q474" s="41">
        <f t="shared" si="71"/>
        <v>0</v>
      </c>
      <c r="R474" s="42">
        <v>22.45</v>
      </c>
      <c r="S474" s="42">
        <v>5.54</v>
      </c>
      <c r="T474" s="41">
        <f t="shared" si="72"/>
        <v>16.91</v>
      </c>
      <c r="U474" s="42">
        <v>21.96</v>
      </c>
      <c r="V474" s="42">
        <v>2.27</v>
      </c>
      <c r="W474" s="51">
        <f t="shared" si="77"/>
        <v>36.6</v>
      </c>
      <c r="X474" s="41">
        <f t="shared" si="73"/>
        <v>0</v>
      </c>
      <c r="Y474" s="54">
        <v>22.56</v>
      </c>
      <c r="Z474" s="54">
        <v>1</v>
      </c>
      <c r="AA474" s="55">
        <f t="shared" si="74"/>
        <v>21.56</v>
      </c>
      <c r="AB474" s="54">
        <v>22.25</v>
      </c>
      <c r="AC474" s="56">
        <f t="shared" si="69"/>
        <v>43.81</v>
      </c>
      <c r="AD474" s="55">
        <f t="shared" si="75"/>
        <v>0</v>
      </c>
      <c r="AE474" s="54">
        <v>6.48</v>
      </c>
      <c r="AF474" s="54"/>
      <c r="AG474" s="55">
        <f t="shared" si="76"/>
        <v>50.290000000000006</v>
      </c>
    </row>
    <row r="475" spans="1:33" ht="18" customHeight="1" x14ac:dyDescent="0.25">
      <c r="A475" s="3">
        <v>468</v>
      </c>
      <c r="B475" s="46" t="s">
        <v>2087</v>
      </c>
      <c r="C475" s="10">
        <v>805371</v>
      </c>
      <c r="D475" s="10" t="s">
        <v>45</v>
      </c>
      <c r="E475" s="10" t="s">
        <v>34</v>
      </c>
      <c r="F475" s="10" t="s">
        <v>2112</v>
      </c>
      <c r="G475" s="32" t="s">
        <v>508</v>
      </c>
      <c r="H475" s="33">
        <v>411010099630</v>
      </c>
      <c r="I475" s="10" t="s">
        <v>2113</v>
      </c>
      <c r="J475" s="10" t="s">
        <v>2114</v>
      </c>
      <c r="K475" s="6">
        <v>227</v>
      </c>
      <c r="L475" s="40">
        <v>0</v>
      </c>
      <c r="M475" s="6">
        <v>21.7</v>
      </c>
      <c r="N475" s="6">
        <v>21.93</v>
      </c>
      <c r="O475" s="6">
        <v>1</v>
      </c>
      <c r="P475" s="87">
        <f t="shared" si="70"/>
        <v>42.629999999999995</v>
      </c>
      <c r="Q475" s="41">
        <f t="shared" si="71"/>
        <v>0</v>
      </c>
      <c r="R475" s="42">
        <v>22.45</v>
      </c>
      <c r="S475" s="42">
        <v>5.54</v>
      </c>
      <c r="T475" s="41">
        <f t="shared" si="72"/>
        <v>16.91</v>
      </c>
      <c r="U475" s="42">
        <v>21.96</v>
      </c>
      <c r="V475" s="42">
        <v>2.27</v>
      </c>
      <c r="W475" s="51">
        <f t="shared" si="77"/>
        <v>36.6</v>
      </c>
      <c r="X475" s="41">
        <f t="shared" si="73"/>
        <v>0</v>
      </c>
      <c r="Y475" s="54">
        <v>22.56</v>
      </c>
      <c r="Z475" s="54">
        <v>1</v>
      </c>
      <c r="AA475" s="55">
        <f t="shared" si="74"/>
        <v>21.56</v>
      </c>
      <c r="AB475" s="54">
        <v>22.25</v>
      </c>
      <c r="AC475" s="56">
        <f t="shared" si="69"/>
        <v>43.81</v>
      </c>
      <c r="AD475" s="55">
        <f t="shared" si="75"/>
        <v>0</v>
      </c>
      <c r="AE475" s="54">
        <v>6.48</v>
      </c>
      <c r="AF475" s="54"/>
      <c r="AG475" s="55">
        <f t="shared" si="76"/>
        <v>50.290000000000006</v>
      </c>
    </row>
    <row r="476" spans="1:33" ht="18" customHeight="1" x14ac:dyDescent="0.25">
      <c r="A476" s="3">
        <v>469</v>
      </c>
      <c r="B476" s="46" t="s">
        <v>2087</v>
      </c>
      <c r="C476" s="10">
        <v>842958</v>
      </c>
      <c r="D476" s="10" t="s">
        <v>2115</v>
      </c>
      <c r="E476" s="10" t="s">
        <v>587</v>
      </c>
      <c r="F476" s="10" t="s">
        <v>2116</v>
      </c>
      <c r="G476" s="10" t="s">
        <v>82</v>
      </c>
      <c r="H476" s="10" t="s">
        <v>2353</v>
      </c>
      <c r="I476" s="10" t="s">
        <v>2354</v>
      </c>
      <c r="J476" s="10" t="s">
        <v>2117</v>
      </c>
      <c r="K476" s="6">
        <v>10</v>
      </c>
      <c r="L476" s="40">
        <v>0</v>
      </c>
      <c r="M476" s="6">
        <v>21.7</v>
      </c>
      <c r="N476" s="6">
        <v>21.93</v>
      </c>
      <c r="O476" s="6">
        <v>1</v>
      </c>
      <c r="P476" s="87">
        <f t="shared" si="70"/>
        <v>42.629999999999995</v>
      </c>
      <c r="Q476" s="41">
        <f t="shared" si="71"/>
        <v>0</v>
      </c>
      <c r="R476" s="42">
        <v>22.45</v>
      </c>
      <c r="S476" s="42">
        <v>5.54</v>
      </c>
      <c r="T476" s="41">
        <f t="shared" si="72"/>
        <v>16.91</v>
      </c>
      <c r="U476" s="42">
        <v>21.96</v>
      </c>
      <c r="V476" s="42">
        <v>2.27</v>
      </c>
      <c r="W476" s="51">
        <f t="shared" si="77"/>
        <v>36.6</v>
      </c>
      <c r="X476" s="41">
        <f t="shared" si="73"/>
        <v>0</v>
      </c>
      <c r="Y476" s="54">
        <v>22.56</v>
      </c>
      <c r="Z476" s="54">
        <v>1</v>
      </c>
      <c r="AA476" s="55">
        <f t="shared" si="74"/>
        <v>21.56</v>
      </c>
      <c r="AB476" s="54">
        <v>22.25</v>
      </c>
      <c r="AC476" s="56">
        <f t="shared" si="69"/>
        <v>43.81</v>
      </c>
      <c r="AD476" s="55">
        <f t="shared" si="75"/>
        <v>0</v>
      </c>
      <c r="AE476" s="54">
        <v>6.48</v>
      </c>
      <c r="AF476" s="54"/>
      <c r="AG476" s="55">
        <f t="shared" si="76"/>
        <v>50.290000000000006</v>
      </c>
    </row>
    <row r="477" spans="1:33" ht="18" customHeight="1" x14ac:dyDescent="0.25">
      <c r="A477" s="3">
        <v>470</v>
      </c>
      <c r="B477" s="46" t="s">
        <v>2087</v>
      </c>
      <c r="C477" s="10">
        <v>842957</v>
      </c>
      <c r="D477" s="10" t="s">
        <v>272</v>
      </c>
      <c r="E477" s="10" t="s">
        <v>23</v>
      </c>
      <c r="F477" s="10" t="s">
        <v>2118</v>
      </c>
      <c r="G477" s="10" t="s">
        <v>82</v>
      </c>
      <c r="H477" s="10" t="s">
        <v>2355</v>
      </c>
      <c r="I477" s="10" t="s">
        <v>2119</v>
      </c>
      <c r="J477" s="10" t="s">
        <v>2120</v>
      </c>
      <c r="K477" s="6">
        <v>10</v>
      </c>
      <c r="L477" s="40">
        <v>0</v>
      </c>
      <c r="M477" s="6">
        <v>21.7</v>
      </c>
      <c r="N477" s="6">
        <v>21.93</v>
      </c>
      <c r="O477" s="6">
        <v>1</v>
      </c>
      <c r="P477" s="87">
        <f t="shared" si="70"/>
        <v>42.629999999999995</v>
      </c>
      <c r="Q477" s="41">
        <f t="shared" si="71"/>
        <v>0</v>
      </c>
      <c r="R477" s="42">
        <v>22.45</v>
      </c>
      <c r="S477" s="42">
        <v>5.54</v>
      </c>
      <c r="T477" s="41">
        <f t="shared" si="72"/>
        <v>16.91</v>
      </c>
      <c r="U477" s="42">
        <v>21.96</v>
      </c>
      <c r="V477" s="42">
        <v>2.27</v>
      </c>
      <c r="W477" s="51">
        <f t="shared" si="77"/>
        <v>36.6</v>
      </c>
      <c r="X477" s="41">
        <f t="shared" si="73"/>
        <v>0</v>
      </c>
      <c r="Y477" s="54">
        <v>22.56</v>
      </c>
      <c r="Z477" s="54">
        <v>1</v>
      </c>
      <c r="AA477" s="55">
        <f t="shared" si="74"/>
        <v>21.56</v>
      </c>
      <c r="AB477" s="54">
        <v>22.25</v>
      </c>
      <c r="AC477" s="56">
        <f t="shared" si="69"/>
        <v>43.81</v>
      </c>
      <c r="AD477" s="55">
        <f t="shared" si="75"/>
        <v>0</v>
      </c>
      <c r="AE477" s="54">
        <v>6.48</v>
      </c>
      <c r="AF477" s="54"/>
      <c r="AG477" s="55">
        <f t="shared" si="76"/>
        <v>50.290000000000006</v>
      </c>
    </row>
    <row r="478" spans="1:33" ht="18" customHeight="1" x14ac:dyDescent="0.25">
      <c r="A478" s="3">
        <v>471</v>
      </c>
      <c r="B478" s="46" t="s">
        <v>2087</v>
      </c>
      <c r="C478" s="10">
        <v>422812</v>
      </c>
      <c r="D478" s="10" t="s">
        <v>2121</v>
      </c>
      <c r="E478" s="10" t="s">
        <v>130</v>
      </c>
      <c r="F478" s="10" t="s">
        <v>2122</v>
      </c>
      <c r="G478" s="10" t="s">
        <v>82</v>
      </c>
      <c r="H478" s="10" t="s">
        <v>2123</v>
      </c>
      <c r="I478" s="10" t="s">
        <v>2124</v>
      </c>
      <c r="J478" s="10" t="s">
        <v>2125</v>
      </c>
      <c r="K478" s="6">
        <v>10</v>
      </c>
      <c r="L478" s="40">
        <v>0</v>
      </c>
      <c r="M478" s="6">
        <v>21.7</v>
      </c>
      <c r="N478" s="6">
        <v>21.93</v>
      </c>
      <c r="O478" s="6">
        <v>1</v>
      </c>
      <c r="P478" s="87">
        <f t="shared" si="70"/>
        <v>42.629999999999995</v>
      </c>
      <c r="Q478" s="41">
        <f t="shared" si="71"/>
        <v>0</v>
      </c>
      <c r="R478" s="42">
        <v>22.45</v>
      </c>
      <c r="S478" s="42">
        <v>5.54</v>
      </c>
      <c r="T478" s="41">
        <f t="shared" si="72"/>
        <v>16.91</v>
      </c>
      <c r="U478" s="42">
        <v>21.96</v>
      </c>
      <c r="V478" s="42">
        <v>2.27</v>
      </c>
      <c r="W478" s="51">
        <f t="shared" si="77"/>
        <v>36.6</v>
      </c>
      <c r="X478" s="41">
        <f t="shared" si="73"/>
        <v>0</v>
      </c>
      <c r="Y478" s="54">
        <v>22.56</v>
      </c>
      <c r="Z478" s="54">
        <v>1</v>
      </c>
      <c r="AA478" s="55">
        <f t="shared" si="74"/>
        <v>21.56</v>
      </c>
      <c r="AB478" s="54">
        <v>22.25</v>
      </c>
      <c r="AC478" s="56">
        <f t="shared" si="69"/>
        <v>43.81</v>
      </c>
      <c r="AD478" s="55">
        <f t="shared" si="75"/>
        <v>0</v>
      </c>
      <c r="AE478" s="54">
        <v>6.48</v>
      </c>
      <c r="AF478" s="54"/>
      <c r="AG478" s="55">
        <f t="shared" si="76"/>
        <v>50.290000000000006</v>
      </c>
    </row>
    <row r="479" spans="1:33" ht="18" customHeight="1" x14ac:dyDescent="0.25">
      <c r="A479" s="3">
        <v>472</v>
      </c>
      <c r="B479" s="46" t="s">
        <v>2087</v>
      </c>
      <c r="C479" s="10">
        <v>798384</v>
      </c>
      <c r="D479" s="10" t="s">
        <v>80</v>
      </c>
      <c r="E479" s="10" t="s">
        <v>0</v>
      </c>
      <c r="F479" s="10" t="s">
        <v>2126</v>
      </c>
      <c r="G479" s="32" t="s">
        <v>508</v>
      </c>
      <c r="H479" s="10" t="s">
        <v>2127</v>
      </c>
      <c r="I479" s="10" t="s">
        <v>2128</v>
      </c>
      <c r="J479" s="10" t="s">
        <v>2129</v>
      </c>
      <c r="K479" s="6">
        <v>227</v>
      </c>
      <c r="L479" s="40">
        <v>0</v>
      </c>
      <c r="M479" s="6">
        <v>21.7</v>
      </c>
      <c r="N479" s="6">
        <v>21.93</v>
      </c>
      <c r="O479" s="6">
        <v>1</v>
      </c>
      <c r="P479" s="87">
        <f t="shared" si="70"/>
        <v>42.629999999999995</v>
      </c>
      <c r="Q479" s="41">
        <f t="shared" si="71"/>
        <v>0</v>
      </c>
      <c r="R479" s="42">
        <v>22.45</v>
      </c>
      <c r="S479" s="42">
        <v>5.54</v>
      </c>
      <c r="T479" s="41">
        <f t="shared" si="72"/>
        <v>16.91</v>
      </c>
      <c r="U479" s="42">
        <v>21.96</v>
      </c>
      <c r="V479" s="42">
        <v>2.27</v>
      </c>
      <c r="W479" s="51">
        <f t="shared" si="77"/>
        <v>36.6</v>
      </c>
      <c r="X479" s="41">
        <f t="shared" si="73"/>
        <v>0</v>
      </c>
      <c r="Y479" s="54">
        <v>22.56</v>
      </c>
      <c r="Z479" s="54">
        <v>1</v>
      </c>
      <c r="AA479" s="55">
        <f t="shared" si="74"/>
        <v>21.56</v>
      </c>
      <c r="AB479" s="54">
        <v>22.25</v>
      </c>
      <c r="AC479" s="56">
        <f t="shared" si="69"/>
        <v>43.81</v>
      </c>
      <c r="AD479" s="55">
        <f t="shared" si="75"/>
        <v>0</v>
      </c>
      <c r="AE479" s="54">
        <v>6.48</v>
      </c>
      <c r="AF479" s="54"/>
      <c r="AG479" s="55">
        <f t="shared" si="76"/>
        <v>50.290000000000006</v>
      </c>
    </row>
    <row r="480" spans="1:33" ht="18" customHeight="1" x14ac:dyDescent="0.25">
      <c r="A480" s="3">
        <v>473</v>
      </c>
      <c r="B480" s="46" t="s">
        <v>2087</v>
      </c>
      <c r="C480" s="10">
        <v>856654</v>
      </c>
      <c r="D480" s="10" t="s">
        <v>717</v>
      </c>
      <c r="E480" s="10" t="s">
        <v>1</v>
      </c>
      <c r="F480" s="10" t="s">
        <v>2130</v>
      </c>
      <c r="G480" s="175" t="s">
        <v>82</v>
      </c>
      <c r="H480" s="175" t="s">
        <v>2131</v>
      </c>
      <c r="I480" s="175" t="s">
        <v>2132</v>
      </c>
      <c r="J480" s="175" t="s">
        <v>2133</v>
      </c>
      <c r="K480" s="172">
        <v>10</v>
      </c>
      <c r="L480" s="40">
        <v>0</v>
      </c>
      <c r="M480" s="6">
        <v>21.7</v>
      </c>
      <c r="N480" s="6">
        <v>21.93</v>
      </c>
      <c r="O480" s="6">
        <v>1</v>
      </c>
      <c r="P480" s="87">
        <f t="shared" si="70"/>
        <v>42.629999999999995</v>
      </c>
      <c r="Q480" s="41">
        <f t="shared" si="71"/>
        <v>0</v>
      </c>
      <c r="R480" s="42">
        <v>22.45</v>
      </c>
      <c r="S480" s="42">
        <v>5.54</v>
      </c>
      <c r="T480" s="41">
        <f t="shared" si="72"/>
        <v>16.91</v>
      </c>
      <c r="U480" s="42">
        <v>21.96</v>
      </c>
      <c r="V480" s="42">
        <v>2.27</v>
      </c>
      <c r="W480" s="51">
        <f t="shared" si="77"/>
        <v>36.6</v>
      </c>
      <c r="X480" s="41">
        <f t="shared" si="73"/>
        <v>0</v>
      </c>
      <c r="Y480" s="54">
        <v>22.56</v>
      </c>
      <c r="Z480" s="54">
        <v>1</v>
      </c>
      <c r="AA480" s="55">
        <f t="shared" si="74"/>
        <v>21.56</v>
      </c>
      <c r="AB480" s="54">
        <v>22.25</v>
      </c>
      <c r="AC480" s="56">
        <f t="shared" si="69"/>
        <v>43.81</v>
      </c>
      <c r="AD480" s="55">
        <f t="shared" si="75"/>
        <v>0</v>
      </c>
      <c r="AE480" s="54">
        <v>6.48</v>
      </c>
      <c r="AF480" s="54"/>
      <c r="AG480" s="55">
        <f t="shared" si="76"/>
        <v>50.290000000000006</v>
      </c>
    </row>
    <row r="481" spans="1:33" ht="18" customHeight="1" x14ac:dyDescent="0.25">
      <c r="A481" s="3">
        <v>474</v>
      </c>
      <c r="B481" s="46" t="s">
        <v>2087</v>
      </c>
      <c r="C481" s="10">
        <v>851214</v>
      </c>
      <c r="D481" s="10" t="s">
        <v>802</v>
      </c>
      <c r="E481" s="10" t="s">
        <v>86</v>
      </c>
      <c r="F481" s="10" t="s">
        <v>2130</v>
      </c>
      <c r="G481" s="175"/>
      <c r="H481" s="175"/>
      <c r="I481" s="175"/>
      <c r="J481" s="175"/>
      <c r="K481" s="173"/>
      <c r="L481" s="40">
        <v>0</v>
      </c>
      <c r="M481" s="6">
        <v>21.7</v>
      </c>
      <c r="N481" s="6">
        <v>21.93</v>
      </c>
      <c r="O481" s="6">
        <v>1</v>
      </c>
      <c r="P481" s="87">
        <f t="shared" si="70"/>
        <v>42.629999999999995</v>
      </c>
      <c r="Q481" s="41">
        <f t="shared" si="71"/>
        <v>0</v>
      </c>
      <c r="R481" s="42">
        <v>22.45</v>
      </c>
      <c r="S481" s="42">
        <v>5.54</v>
      </c>
      <c r="T481" s="41">
        <f t="shared" si="72"/>
        <v>16.91</v>
      </c>
      <c r="U481" s="42">
        <v>21.96</v>
      </c>
      <c r="V481" s="42">
        <v>2.27</v>
      </c>
      <c r="W481" s="51">
        <f t="shared" si="77"/>
        <v>36.6</v>
      </c>
      <c r="X481" s="41">
        <f t="shared" si="73"/>
        <v>0</v>
      </c>
      <c r="Y481" s="54">
        <v>22.56</v>
      </c>
      <c r="Z481" s="54">
        <v>1</v>
      </c>
      <c r="AA481" s="55">
        <f t="shared" si="74"/>
        <v>21.56</v>
      </c>
      <c r="AB481" s="54">
        <v>22.25</v>
      </c>
      <c r="AC481" s="56">
        <f t="shared" si="69"/>
        <v>43.81</v>
      </c>
      <c r="AD481" s="55">
        <f t="shared" si="75"/>
        <v>0</v>
      </c>
      <c r="AE481" s="54">
        <v>6.48</v>
      </c>
      <c r="AF481" s="54"/>
      <c r="AG481" s="55">
        <f t="shared" si="76"/>
        <v>50.290000000000006</v>
      </c>
    </row>
    <row r="482" spans="1:33" ht="18" customHeight="1" x14ac:dyDescent="0.25">
      <c r="A482" s="3">
        <v>475</v>
      </c>
      <c r="B482" s="46" t="s">
        <v>2087</v>
      </c>
      <c r="C482" s="10">
        <v>798374</v>
      </c>
      <c r="D482" s="10" t="s">
        <v>290</v>
      </c>
      <c r="E482" s="10" t="s">
        <v>2134</v>
      </c>
      <c r="F482" s="10" t="s">
        <v>2135</v>
      </c>
      <c r="G482" s="10" t="s">
        <v>82</v>
      </c>
      <c r="H482" s="10" t="s">
        <v>2136</v>
      </c>
      <c r="I482" s="10" t="s">
        <v>2137</v>
      </c>
      <c r="J482" s="10" t="s">
        <v>2138</v>
      </c>
      <c r="K482" s="6">
        <v>10</v>
      </c>
      <c r="L482" s="40">
        <v>0</v>
      </c>
      <c r="M482" s="6">
        <v>21.7</v>
      </c>
      <c r="N482" s="6">
        <v>21.93</v>
      </c>
      <c r="O482" s="6">
        <v>1</v>
      </c>
      <c r="P482" s="87">
        <f t="shared" si="70"/>
        <v>42.629999999999995</v>
      </c>
      <c r="Q482" s="41">
        <f t="shared" si="71"/>
        <v>0</v>
      </c>
      <c r="R482" s="42">
        <v>22.45</v>
      </c>
      <c r="S482" s="42">
        <v>5.54</v>
      </c>
      <c r="T482" s="41">
        <f t="shared" si="72"/>
        <v>16.91</v>
      </c>
      <c r="U482" s="42">
        <v>21.96</v>
      </c>
      <c r="V482" s="42">
        <v>2.27</v>
      </c>
      <c r="W482" s="51">
        <f t="shared" si="77"/>
        <v>36.6</v>
      </c>
      <c r="X482" s="41">
        <f t="shared" si="73"/>
        <v>0</v>
      </c>
      <c r="Y482" s="54">
        <v>22.56</v>
      </c>
      <c r="Z482" s="54">
        <v>1</v>
      </c>
      <c r="AA482" s="55">
        <f t="shared" si="74"/>
        <v>21.56</v>
      </c>
      <c r="AB482" s="54">
        <v>22.25</v>
      </c>
      <c r="AC482" s="56">
        <f t="shared" si="69"/>
        <v>43.81</v>
      </c>
      <c r="AD482" s="55">
        <f t="shared" si="75"/>
        <v>0</v>
      </c>
      <c r="AE482" s="54">
        <v>6.48</v>
      </c>
      <c r="AF482" s="54"/>
      <c r="AG482" s="55">
        <f t="shared" si="76"/>
        <v>50.290000000000006</v>
      </c>
    </row>
    <row r="483" spans="1:33" ht="18" customHeight="1" x14ac:dyDescent="0.25">
      <c r="A483" s="3">
        <v>476</v>
      </c>
      <c r="B483" s="46" t="s">
        <v>2087</v>
      </c>
      <c r="C483" s="10" t="s">
        <v>2139</v>
      </c>
      <c r="D483" s="10" t="s">
        <v>2140</v>
      </c>
      <c r="E483" s="10" t="s">
        <v>915</v>
      </c>
      <c r="F483" s="10" t="s">
        <v>2141</v>
      </c>
      <c r="G483" s="10" t="s">
        <v>196</v>
      </c>
      <c r="H483" s="10" t="s">
        <v>2142</v>
      </c>
      <c r="I483" s="10" t="s">
        <v>2143</v>
      </c>
      <c r="J483" s="10" t="s">
        <v>2144</v>
      </c>
      <c r="K483" s="6">
        <v>206</v>
      </c>
      <c r="L483" s="40">
        <v>0</v>
      </c>
      <c r="M483" s="6">
        <v>21.7</v>
      </c>
      <c r="N483" s="6">
        <v>21.93</v>
      </c>
      <c r="O483" s="6">
        <v>1</v>
      </c>
      <c r="P483" s="87">
        <f t="shared" si="70"/>
        <v>42.629999999999995</v>
      </c>
      <c r="Q483" s="41">
        <f t="shared" si="71"/>
        <v>0</v>
      </c>
      <c r="R483" s="42">
        <v>22.45</v>
      </c>
      <c r="S483" s="42">
        <v>5.54</v>
      </c>
      <c r="T483" s="41">
        <f t="shared" si="72"/>
        <v>16.91</v>
      </c>
      <c r="U483" s="42">
        <v>21.96</v>
      </c>
      <c r="V483" s="42">
        <v>2.27</v>
      </c>
      <c r="W483" s="51">
        <f t="shared" si="77"/>
        <v>36.6</v>
      </c>
      <c r="X483" s="41">
        <f t="shared" si="73"/>
        <v>0</v>
      </c>
      <c r="Y483" s="54">
        <v>22.56</v>
      </c>
      <c r="Z483" s="54">
        <v>1</v>
      </c>
      <c r="AA483" s="55">
        <f t="shared" si="74"/>
        <v>21.56</v>
      </c>
      <c r="AB483" s="54">
        <v>22.25</v>
      </c>
      <c r="AC483" s="56">
        <f t="shared" si="69"/>
        <v>43.81</v>
      </c>
      <c r="AD483" s="55">
        <f t="shared" si="75"/>
        <v>0</v>
      </c>
      <c r="AE483" s="54">
        <v>6.48</v>
      </c>
      <c r="AF483" s="54"/>
      <c r="AG483" s="55">
        <f t="shared" si="76"/>
        <v>50.290000000000006</v>
      </c>
    </row>
    <row r="484" spans="1:33" ht="18" customHeight="1" x14ac:dyDescent="0.25">
      <c r="A484" s="3">
        <v>477</v>
      </c>
      <c r="B484" s="46" t="s">
        <v>2170</v>
      </c>
      <c r="C484" s="10">
        <v>843950</v>
      </c>
      <c r="D484" s="10" t="s">
        <v>24</v>
      </c>
      <c r="E484" s="10" t="s">
        <v>25</v>
      </c>
      <c r="F484" s="10" t="s">
        <v>26</v>
      </c>
      <c r="G484" s="32" t="s">
        <v>82</v>
      </c>
      <c r="H484" s="10" t="s">
        <v>2145</v>
      </c>
      <c r="I484" s="10" t="s">
        <v>2171</v>
      </c>
      <c r="J484" s="10" t="s">
        <v>2172</v>
      </c>
      <c r="K484" s="6">
        <v>10</v>
      </c>
      <c r="L484" s="6">
        <v>0</v>
      </c>
      <c r="M484" s="6">
        <v>21.7</v>
      </c>
      <c r="N484" s="6">
        <v>21.93</v>
      </c>
      <c r="O484" s="6">
        <v>1</v>
      </c>
      <c r="P484" s="87">
        <f t="shared" si="70"/>
        <v>42.629999999999995</v>
      </c>
      <c r="Q484" s="41">
        <f t="shared" si="71"/>
        <v>0</v>
      </c>
      <c r="R484" s="42">
        <v>22.45</v>
      </c>
      <c r="S484" s="42">
        <v>5.54</v>
      </c>
      <c r="T484" s="41">
        <f t="shared" si="72"/>
        <v>16.91</v>
      </c>
      <c r="U484" s="42">
        <v>21.96</v>
      </c>
      <c r="V484" s="42">
        <v>2.27</v>
      </c>
      <c r="W484" s="51">
        <f t="shared" si="77"/>
        <v>36.6</v>
      </c>
      <c r="X484" s="41">
        <f t="shared" si="73"/>
        <v>0</v>
      </c>
      <c r="Y484" s="54">
        <v>22.56</v>
      </c>
      <c r="Z484" s="54">
        <v>1</v>
      </c>
      <c r="AA484" s="55">
        <f t="shared" si="74"/>
        <v>21.56</v>
      </c>
      <c r="AB484" s="54">
        <v>22.25</v>
      </c>
      <c r="AC484" s="56">
        <f t="shared" ref="AC484:AC489" si="78">+AA484+AB484</f>
        <v>43.81</v>
      </c>
      <c r="AD484" s="55">
        <f t="shared" si="75"/>
        <v>0</v>
      </c>
      <c r="AE484" s="54">
        <v>6.48</v>
      </c>
      <c r="AF484" s="54"/>
      <c r="AG484" s="55">
        <f t="shared" si="76"/>
        <v>50.290000000000006</v>
      </c>
    </row>
    <row r="485" spans="1:33" ht="18" customHeight="1" x14ac:dyDescent="0.25">
      <c r="A485" s="3">
        <v>478</v>
      </c>
      <c r="B485" s="46" t="s">
        <v>2170</v>
      </c>
      <c r="C485" s="3">
        <v>606811</v>
      </c>
      <c r="D485" s="10" t="s">
        <v>450</v>
      </c>
      <c r="E485" s="10" t="s">
        <v>472</v>
      </c>
      <c r="F485" s="10" t="s">
        <v>2146</v>
      </c>
      <c r="G485" s="10" t="s">
        <v>196</v>
      </c>
      <c r="H485" s="10" t="s">
        <v>2147</v>
      </c>
      <c r="I485" s="10" t="s">
        <v>2173</v>
      </c>
      <c r="J485" s="10" t="s">
        <v>2174</v>
      </c>
      <c r="K485" s="6">
        <v>206</v>
      </c>
      <c r="L485" s="6">
        <v>0</v>
      </c>
      <c r="M485" s="6">
        <v>21.7</v>
      </c>
      <c r="N485" s="6">
        <v>21.93</v>
      </c>
      <c r="O485" s="6">
        <v>1</v>
      </c>
      <c r="P485" s="87">
        <f t="shared" si="70"/>
        <v>42.629999999999995</v>
      </c>
      <c r="Q485" s="41">
        <f t="shared" si="71"/>
        <v>0</v>
      </c>
      <c r="R485" s="42">
        <v>22.45</v>
      </c>
      <c r="S485" s="42">
        <v>5.54</v>
      </c>
      <c r="T485" s="41">
        <f t="shared" si="72"/>
        <v>16.91</v>
      </c>
      <c r="U485" s="42">
        <v>21.96</v>
      </c>
      <c r="V485" s="42">
        <v>2.27</v>
      </c>
      <c r="W485" s="51">
        <f t="shared" si="77"/>
        <v>36.6</v>
      </c>
      <c r="X485" s="41">
        <f t="shared" si="73"/>
        <v>0</v>
      </c>
      <c r="Y485" s="54">
        <v>22.56</v>
      </c>
      <c r="Z485" s="54">
        <v>1</v>
      </c>
      <c r="AA485" s="55">
        <f t="shared" si="74"/>
        <v>21.56</v>
      </c>
      <c r="AB485" s="54">
        <v>22.25</v>
      </c>
      <c r="AC485" s="56">
        <f t="shared" si="78"/>
        <v>43.81</v>
      </c>
      <c r="AD485" s="55">
        <f t="shared" si="75"/>
        <v>0</v>
      </c>
      <c r="AE485" s="54">
        <v>6.48</v>
      </c>
      <c r="AF485" s="54"/>
      <c r="AG485" s="55">
        <f t="shared" si="76"/>
        <v>50.290000000000006</v>
      </c>
    </row>
    <row r="486" spans="1:33" ht="18" customHeight="1" x14ac:dyDescent="0.25">
      <c r="A486" s="3">
        <v>479</v>
      </c>
      <c r="B486" s="46" t="s">
        <v>2170</v>
      </c>
      <c r="C486" s="10">
        <v>801256</v>
      </c>
      <c r="D486" s="10" t="s">
        <v>19</v>
      </c>
      <c r="E486" s="10" t="s">
        <v>20</v>
      </c>
      <c r="F486" s="10" t="s">
        <v>21</v>
      </c>
      <c r="G486" s="32" t="s">
        <v>82</v>
      </c>
      <c r="H486" s="10" t="s">
        <v>2148</v>
      </c>
      <c r="I486" s="10" t="s">
        <v>2175</v>
      </c>
      <c r="J486" s="10" t="s">
        <v>2176</v>
      </c>
      <c r="K486" s="6">
        <v>10</v>
      </c>
      <c r="L486" s="6">
        <v>0</v>
      </c>
      <c r="M486" s="6">
        <v>21.7</v>
      </c>
      <c r="N486" s="6">
        <v>21.93</v>
      </c>
      <c r="O486" s="6">
        <v>1</v>
      </c>
      <c r="P486" s="87">
        <f t="shared" si="70"/>
        <v>42.629999999999995</v>
      </c>
      <c r="Q486" s="41">
        <f t="shared" si="71"/>
        <v>0</v>
      </c>
      <c r="R486" s="42">
        <v>22.45</v>
      </c>
      <c r="S486" s="42">
        <v>5.54</v>
      </c>
      <c r="T486" s="41">
        <f t="shared" si="72"/>
        <v>16.91</v>
      </c>
      <c r="U486" s="42">
        <v>21.96</v>
      </c>
      <c r="V486" s="42">
        <v>2.27</v>
      </c>
      <c r="W486" s="51">
        <f t="shared" si="77"/>
        <v>36.6</v>
      </c>
      <c r="X486" s="41">
        <f t="shared" si="73"/>
        <v>0</v>
      </c>
      <c r="Y486" s="54">
        <v>22.56</v>
      </c>
      <c r="Z486" s="54">
        <v>1</v>
      </c>
      <c r="AA486" s="55">
        <f t="shared" si="74"/>
        <v>21.56</v>
      </c>
      <c r="AB486" s="54">
        <v>22.25</v>
      </c>
      <c r="AC486" s="56">
        <f t="shared" si="78"/>
        <v>43.81</v>
      </c>
      <c r="AD486" s="55">
        <f t="shared" si="75"/>
        <v>0</v>
      </c>
      <c r="AE486" s="54">
        <v>6.48</v>
      </c>
      <c r="AF486" s="54"/>
      <c r="AG486" s="55">
        <f t="shared" si="76"/>
        <v>50.290000000000006</v>
      </c>
    </row>
    <row r="487" spans="1:33" ht="18" customHeight="1" x14ac:dyDescent="0.25">
      <c r="A487" s="3">
        <v>480</v>
      </c>
      <c r="B487" s="46" t="s">
        <v>2170</v>
      </c>
      <c r="C487" s="10" t="s">
        <v>2149</v>
      </c>
      <c r="D487" s="10" t="s">
        <v>2150</v>
      </c>
      <c r="E487" s="10" t="s">
        <v>478</v>
      </c>
      <c r="F487" s="10" t="s">
        <v>2151</v>
      </c>
      <c r="G487" s="10" t="s">
        <v>196</v>
      </c>
      <c r="H487" s="10" t="s">
        <v>2152</v>
      </c>
      <c r="I487" s="10" t="s">
        <v>2177</v>
      </c>
      <c r="J487" s="10" t="s">
        <v>2178</v>
      </c>
      <c r="K487" s="6">
        <v>206</v>
      </c>
      <c r="L487" s="6">
        <v>0</v>
      </c>
      <c r="M487" s="6">
        <v>21.7</v>
      </c>
      <c r="N487" s="6">
        <v>21.93</v>
      </c>
      <c r="O487" s="6">
        <v>1</v>
      </c>
      <c r="P487" s="87">
        <f t="shared" si="70"/>
        <v>42.629999999999995</v>
      </c>
      <c r="Q487" s="41">
        <f t="shared" si="71"/>
        <v>0</v>
      </c>
      <c r="R487" s="42">
        <v>22.45</v>
      </c>
      <c r="S487" s="42">
        <v>5.54</v>
      </c>
      <c r="T487" s="41">
        <f t="shared" si="72"/>
        <v>16.91</v>
      </c>
      <c r="U487" s="42">
        <v>21.96</v>
      </c>
      <c r="V487" s="42">
        <v>2.27</v>
      </c>
      <c r="W487" s="51">
        <f t="shared" si="77"/>
        <v>36.6</v>
      </c>
      <c r="X487" s="41">
        <f t="shared" si="73"/>
        <v>0</v>
      </c>
      <c r="Y487" s="54">
        <v>22.56</v>
      </c>
      <c r="Z487" s="54">
        <v>1</v>
      </c>
      <c r="AA487" s="55">
        <f t="shared" si="74"/>
        <v>21.56</v>
      </c>
      <c r="AB487" s="54">
        <v>22.25</v>
      </c>
      <c r="AC487" s="56">
        <f t="shared" si="78"/>
        <v>43.81</v>
      </c>
      <c r="AD487" s="55">
        <f t="shared" si="75"/>
        <v>0</v>
      </c>
      <c r="AE487" s="54">
        <v>6.48</v>
      </c>
      <c r="AF487" s="54"/>
      <c r="AG487" s="55">
        <f t="shared" si="76"/>
        <v>50.290000000000006</v>
      </c>
    </row>
    <row r="488" spans="1:33" ht="18" customHeight="1" x14ac:dyDescent="0.25">
      <c r="A488" s="3">
        <v>481</v>
      </c>
      <c r="B488" s="46" t="s">
        <v>2170</v>
      </c>
      <c r="C488" s="4" t="s">
        <v>2153</v>
      </c>
      <c r="D488" s="4" t="s">
        <v>2154</v>
      </c>
      <c r="E488" s="10" t="s">
        <v>2155</v>
      </c>
      <c r="F488" s="10" t="s">
        <v>2151</v>
      </c>
      <c r="G488" s="4" t="s">
        <v>196</v>
      </c>
      <c r="H488" s="4" t="s">
        <v>2156</v>
      </c>
      <c r="I488" s="4" t="s">
        <v>2179</v>
      </c>
      <c r="J488" s="4" t="s">
        <v>2180</v>
      </c>
      <c r="K488" s="6">
        <v>206</v>
      </c>
      <c r="L488" s="6">
        <v>0</v>
      </c>
      <c r="M488" s="6">
        <v>21.7</v>
      </c>
      <c r="N488" s="6">
        <v>21.93</v>
      </c>
      <c r="O488" s="6">
        <v>1</v>
      </c>
      <c r="P488" s="87">
        <f t="shared" si="70"/>
        <v>42.629999999999995</v>
      </c>
      <c r="Q488" s="41">
        <f t="shared" si="71"/>
        <v>0</v>
      </c>
      <c r="R488" s="42">
        <v>22.45</v>
      </c>
      <c r="S488" s="42">
        <v>5.54</v>
      </c>
      <c r="T488" s="41">
        <f t="shared" si="72"/>
        <v>16.91</v>
      </c>
      <c r="U488" s="42">
        <v>21.96</v>
      </c>
      <c r="V488" s="42">
        <v>2.27</v>
      </c>
      <c r="W488" s="51">
        <f t="shared" si="77"/>
        <v>36.6</v>
      </c>
      <c r="X488" s="41">
        <f t="shared" si="73"/>
        <v>0</v>
      </c>
      <c r="Y488" s="54">
        <v>22.56</v>
      </c>
      <c r="Z488" s="54">
        <v>1</v>
      </c>
      <c r="AA488" s="55">
        <f t="shared" si="74"/>
        <v>21.56</v>
      </c>
      <c r="AB488" s="54">
        <v>22.25</v>
      </c>
      <c r="AC488" s="56">
        <f t="shared" si="78"/>
        <v>43.81</v>
      </c>
      <c r="AD488" s="55">
        <f t="shared" si="75"/>
        <v>0</v>
      </c>
      <c r="AE488" s="54">
        <v>6.48</v>
      </c>
      <c r="AF488" s="54"/>
      <c r="AG488" s="55">
        <f t="shared" si="76"/>
        <v>50.290000000000006</v>
      </c>
    </row>
    <row r="489" spans="1:33" ht="18" customHeight="1" x14ac:dyDescent="0.25">
      <c r="A489" s="3">
        <v>482</v>
      </c>
      <c r="B489" s="46" t="s">
        <v>2170</v>
      </c>
      <c r="C489" s="10">
        <v>620229</v>
      </c>
      <c r="D489" s="10" t="s">
        <v>47</v>
      </c>
      <c r="E489" s="10" t="s">
        <v>48</v>
      </c>
      <c r="F489" s="10" t="s">
        <v>49</v>
      </c>
      <c r="G489" s="32" t="s">
        <v>82</v>
      </c>
      <c r="H489" s="10" t="s">
        <v>2157</v>
      </c>
      <c r="I489" s="12" t="s">
        <v>2181</v>
      </c>
      <c r="J489" s="10" t="s">
        <v>2182</v>
      </c>
      <c r="K489" s="6">
        <v>10</v>
      </c>
      <c r="L489" s="6">
        <v>0</v>
      </c>
      <c r="M489" s="6">
        <v>21.7</v>
      </c>
      <c r="N489" s="6">
        <v>21.93</v>
      </c>
      <c r="O489" s="6">
        <v>1</v>
      </c>
      <c r="P489" s="87">
        <f t="shared" si="70"/>
        <v>42.629999999999995</v>
      </c>
      <c r="Q489" s="41">
        <f t="shared" si="71"/>
        <v>0</v>
      </c>
      <c r="R489" s="42">
        <v>22.45</v>
      </c>
      <c r="S489" s="42">
        <v>5.54</v>
      </c>
      <c r="T489" s="41">
        <f t="shared" si="72"/>
        <v>16.91</v>
      </c>
      <c r="U489" s="42">
        <v>21.96</v>
      </c>
      <c r="V489" s="42">
        <v>2.27</v>
      </c>
      <c r="W489" s="51">
        <f t="shared" si="77"/>
        <v>36.6</v>
      </c>
      <c r="X489" s="41">
        <f t="shared" si="73"/>
        <v>0</v>
      </c>
      <c r="Y489" s="54">
        <v>22.56</v>
      </c>
      <c r="Z489" s="54">
        <v>1</v>
      </c>
      <c r="AA489" s="55">
        <f t="shared" si="74"/>
        <v>21.56</v>
      </c>
      <c r="AB489" s="54">
        <v>22.25</v>
      </c>
      <c r="AC489" s="56">
        <f t="shared" si="78"/>
        <v>43.81</v>
      </c>
      <c r="AD489" s="55">
        <f t="shared" si="75"/>
        <v>0</v>
      </c>
      <c r="AE489" s="54">
        <v>6.48</v>
      </c>
      <c r="AF489" s="54"/>
      <c r="AG489" s="55">
        <f t="shared" si="76"/>
        <v>50.290000000000006</v>
      </c>
    </row>
    <row r="490" spans="1:33" ht="18" customHeight="1" x14ac:dyDescent="0.25">
      <c r="A490" s="3">
        <v>483</v>
      </c>
      <c r="B490" s="46" t="s">
        <v>2170</v>
      </c>
      <c r="C490" s="10">
        <v>851211</v>
      </c>
      <c r="D490" s="10" t="s">
        <v>10</v>
      </c>
      <c r="E490" s="10" t="s">
        <v>11</v>
      </c>
      <c r="F490" s="10" t="s">
        <v>12</v>
      </c>
      <c r="G490" s="10" t="s">
        <v>82</v>
      </c>
      <c r="H490" s="10" t="s">
        <v>2158</v>
      </c>
      <c r="I490" s="10" t="s">
        <v>2158</v>
      </c>
      <c r="J490" s="10" t="s">
        <v>2183</v>
      </c>
      <c r="K490" s="6">
        <v>10</v>
      </c>
      <c r="L490" s="6">
        <v>0</v>
      </c>
      <c r="M490" s="6">
        <v>21.7</v>
      </c>
      <c r="N490" s="6">
        <v>21.93</v>
      </c>
      <c r="O490" s="6">
        <v>1</v>
      </c>
      <c r="P490" s="87">
        <f t="shared" si="70"/>
        <v>42.629999999999995</v>
      </c>
      <c r="Q490" s="41">
        <f t="shared" si="71"/>
        <v>0</v>
      </c>
      <c r="R490" s="42">
        <v>22.45</v>
      </c>
      <c r="S490" s="42">
        <v>5.54</v>
      </c>
      <c r="T490" s="41">
        <f t="shared" si="72"/>
        <v>16.91</v>
      </c>
      <c r="U490" s="42">
        <v>21.96</v>
      </c>
      <c r="V490" s="42">
        <v>2.27</v>
      </c>
      <c r="W490" s="52">
        <f>+T490+U490-V490</f>
        <v>36.6</v>
      </c>
      <c r="X490" s="41">
        <f t="shared" si="73"/>
        <v>0</v>
      </c>
      <c r="Y490" s="54">
        <v>22.56</v>
      </c>
      <c r="Z490" s="54">
        <v>1</v>
      </c>
      <c r="AA490" s="55">
        <f t="shared" si="74"/>
        <v>21.56</v>
      </c>
      <c r="AB490" s="54">
        <v>22.25</v>
      </c>
      <c r="AC490" s="56">
        <f t="shared" ref="AC490" si="79">+AA490+AB490</f>
        <v>43.81</v>
      </c>
      <c r="AD490" s="55">
        <f t="shared" si="75"/>
        <v>0</v>
      </c>
      <c r="AE490" s="54">
        <v>6.48</v>
      </c>
      <c r="AF490" s="54"/>
      <c r="AG490" s="55">
        <f t="shared" si="76"/>
        <v>50.290000000000006</v>
      </c>
    </row>
    <row r="491" spans="1:33" ht="18" hidden="1" customHeight="1" x14ac:dyDescent="0.25">
      <c r="A491" s="3">
        <v>484</v>
      </c>
      <c r="B491" s="46" t="s">
        <v>2170</v>
      </c>
      <c r="C491" s="10">
        <v>634912</v>
      </c>
      <c r="D491" s="10" t="s">
        <v>38</v>
      </c>
      <c r="E491" s="10" t="s">
        <v>39</v>
      </c>
      <c r="F491" s="10" t="s">
        <v>40</v>
      </c>
      <c r="G491" s="32" t="s">
        <v>82</v>
      </c>
      <c r="H491" s="10" t="s">
        <v>2159</v>
      </c>
      <c r="I491" s="10" t="s">
        <v>2184</v>
      </c>
      <c r="J491" s="10" t="s">
        <v>2185</v>
      </c>
      <c r="K491" s="6">
        <v>10</v>
      </c>
      <c r="L491" s="6">
        <v>0</v>
      </c>
      <c r="M491" s="6">
        <v>21.7</v>
      </c>
      <c r="N491" s="6">
        <v>21.93</v>
      </c>
      <c r="O491" s="6">
        <v>1</v>
      </c>
      <c r="P491" s="87">
        <v>0</v>
      </c>
      <c r="Q491" s="41">
        <f t="shared" si="71"/>
        <v>42.629999999999995</v>
      </c>
      <c r="R491" s="42">
        <v>22.45</v>
      </c>
      <c r="S491" s="42">
        <v>5.54</v>
      </c>
      <c r="T491" s="41">
        <f t="shared" si="72"/>
        <v>59.54</v>
      </c>
      <c r="U491" s="42">
        <v>21.96</v>
      </c>
      <c r="V491" s="42">
        <v>2.27</v>
      </c>
      <c r="W491" s="41"/>
      <c r="X491" s="41">
        <f t="shared" si="73"/>
        <v>79.23</v>
      </c>
      <c r="Y491" s="54">
        <v>22.56</v>
      </c>
      <c r="Z491" s="54">
        <v>1</v>
      </c>
      <c r="AA491" s="55">
        <f t="shared" si="74"/>
        <v>100.79</v>
      </c>
      <c r="AB491" s="54">
        <v>22.25</v>
      </c>
      <c r="AC491" s="55"/>
      <c r="AD491" s="55">
        <f t="shared" si="75"/>
        <v>123.04</v>
      </c>
      <c r="AE491" s="54"/>
      <c r="AF491" s="54"/>
      <c r="AG491" s="55">
        <f t="shared" si="76"/>
        <v>0</v>
      </c>
    </row>
    <row r="492" spans="1:33" ht="18" hidden="1" customHeight="1" x14ac:dyDescent="0.25">
      <c r="A492" s="3">
        <v>485</v>
      </c>
      <c r="B492" s="46" t="s">
        <v>2170</v>
      </c>
      <c r="C492" s="7" t="s">
        <v>2160</v>
      </c>
      <c r="D492" s="7" t="s">
        <v>1043</v>
      </c>
      <c r="E492" s="7" t="s">
        <v>33</v>
      </c>
      <c r="F492" s="7" t="s">
        <v>2161</v>
      </c>
      <c r="G492" s="7" t="s">
        <v>196</v>
      </c>
      <c r="H492" s="7" t="s">
        <v>2162</v>
      </c>
      <c r="I492" s="7" t="s">
        <v>2186</v>
      </c>
      <c r="J492" s="7" t="s">
        <v>2187</v>
      </c>
      <c r="K492" s="6">
        <v>206</v>
      </c>
      <c r="L492" s="6">
        <v>0</v>
      </c>
      <c r="M492" s="6">
        <v>21.7</v>
      </c>
      <c r="N492" s="6">
        <v>21.93</v>
      </c>
      <c r="O492" s="6">
        <v>1</v>
      </c>
      <c r="P492" s="87">
        <v>0</v>
      </c>
      <c r="Q492" s="41">
        <f t="shared" si="71"/>
        <v>42.629999999999995</v>
      </c>
      <c r="R492" s="42">
        <v>22.45</v>
      </c>
      <c r="S492" s="42">
        <v>5.54</v>
      </c>
      <c r="T492" s="41">
        <f t="shared" si="72"/>
        <v>59.54</v>
      </c>
      <c r="U492" s="42">
        <v>21.96</v>
      </c>
      <c r="V492" s="42">
        <v>2.27</v>
      </c>
      <c r="W492" s="51">
        <f t="shared" ref="W492:W506" si="80">+T492+U492-V492</f>
        <v>79.23</v>
      </c>
      <c r="X492" s="41">
        <f t="shared" si="73"/>
        <v>0</v>
      </c>
      <c r="Y492" s="54">
        <v>22.56</v>
      </c>
      <c r="Z492" s="54">
        <v>1</v>
      </c>
      <c r="AA492" s="55">
        <f t="shared" si="74"/>
        <v>21.56</v>
      </c>
      <c r="AB492" s="54">
        <v>22.25</v>
      </c>
      <c r="AC492" s="56">
        <f t="shared" ref="AC492:AC505" si="81">+AA492+AB492</f>
        <v>43.81</v>
      </c>
      <c r="AD492" s="55">
        <f t="shared" si="75"/>
        <v>0</v>
      </c>
      <c r="AE492" s="54">
        <v>6.48</v>
      </c>
      <c r="AF492" s="54"/>
      <c r="AG492" s="55">
        <f t="shared" si="76"/>
        <v>50.290000000000006</v>
      </c>
    </row>
    <row r="493" spans="1:33" ht="18" customHeight="1" x14ac:dyDescent="0.25">
      <c r="A493" s="3">
        <v>486</v>
      </c>
      <c r="B493" s="46" t="s">
        <v>2170</v>
      </c>
      <c r="C493" s="10">
        <v>776253</v>
      </c>
      <c r="D493" s="10" t="s">
        <v>52</v>
      </c>
      <c r="E493" s="10" t="s">
        <v>53</v>
      </c>
      <c r="F493" s="10" t="s">
        <v>54</v>
      </c>
      <c r="G493" s="32" t="s">
        <v>508</v>
      </c>
      <c r="H493" s="10" t="s">
        <v>2363</v>
      </c>
      <c r="I493" s="10" t="s">
        <v>2364</v>
      </c>
      <c r="J493" s="10" t="s">
        <v>2365</v>
      </c>
      <c r="K493" s="6">
        <v>227</v>
      </c>
      <c r="L493" s="6">
        <v>0</v>
      </c>
      <c r="M493" s="6">
        <v>21.7</v>
      </c>
      <c r="N493" s="6">
        <v>21.93</v>
      </c>
      <c r="O493" s="6">
        <v>1</v>
      </c>
      <c r="P493" s="87">
        <f t="shared" si="70"/>
        <v>42.629999999999995</v>
      </c>
      <c r="Q493" s="41">
        <f t="shared" si="71"/>
        <v>0</v>
      </c>
      <c r="R493" s="42">
        <v>22.45</v>
      </c>
      <c r="S493" s="42">
        <v>5.54</v>
      </c>
      <c r="T493" s="41">
        <f t="shared" si="72"/>
        <v>16.91</v>
      </c>
      <c r="U493" s="42">
        <v>21.96</v>
      </c>
      <c r="V493" s="42">
        <v>2.27</v>
      </c>
      <c r="W493" s="51">
        <f t="shared" si="80"/>
        <v>36.6</v>
      </c>
      <c r="X493" s="41">
        <f t="shared" si="73"/>
        <v>0</v>
      </c>
      <c r="Y493" s="54">
        <v>22.56</v>
      </c>
      <c r="Z493" s="54">
        <v>1</v>
      </c>
      <c r="AA493" s="55">
        <f t="shared" si="74"/>
        <v>21.56</v>
      </c>
      <c r="AB493" s="54">
        <v>22.25</v>
      </c>
      <c r="AC493" s="56">
        <f t="shared" si="81"/>
        <v>43.81</v>
      </c>
      <c r="AD493" s="55">
        <f t="shared" si="75"/>
        <v>0</v>
      </c>
      <c r="AE493" s="54">
        <v>6.48</v>
      </c>
      <c r="AF493" s="54"/>
      <c r="AG493" s="55">
        <f t="shared" si="76"/>
        <v>50.290000000000006</v>
      </c>
    </row>
    <row r="494" spans="1:33" ht="18" customHeight="1" x14ac:dyDescent="0.25">
      <c r="A494" s="3">
        <v>487</v>
      </c>
      <c r="B494" s="46" t="s">
        <v>2170</v>
      </c>
      <c r="C494" s="4" t="s">
        <v>2163</v>
      </c>
      <c r="D494" s="4" t="s">
        <v>2164</v>
      </c>
      <c r="E494" s="10" t="s">
        <v>322</v>
      </c>
      <c r="F494" s="10" t="s">
        <v>2165</v>
      </c>
      <c r="G494" s="4" t="s">
        <v>196</v>
      </c>
      <c r="H494" s="4" t="s">
        <v>2166</v>
      </c>
      <c r="I494" s="4" t="s">
        <v>2188</v>
      </c>
      <c r="J494" s="4" t="s">
        <v>2189</v>
      </c>
      <c r="K494" s="6">
        <v>206</v>
      </c>
      <c r="L494" s="6">
        <v>0</v>
      </c>
      <c r="M494" s="6">
        <v>21.7</v>
      </c>
      <c r="N494" s="6">
        <v>21.93</v>
      </c>
      <c r="O494" s="6">
        <v>1</v>
      </c>
      <c r="P494" s="87">
        <f t="shared" si="70"/>
        <v>42.629999999999995</v>
      </c>
      <c r="Q494" s="41">
        <f t="shared" si="71"/>
        <v>0</v>
      </c>
      <c r="R494" s="42">
        <v>22.45</v>
      </c>
      <c r="S494" s="42">
        <v>5.54</v>
      </c>
      <c r="T494" s="41">
        <f t="shared" si="72"/>
        <v>16.91</v>
      </c>
      <c r="U494" s="42">
        <v>21.96</v>
      </c>
      <c r="V494" s="42">
        <v>2.27</v>
      </c>
      <c r="W494" s="51">
        <f t="shared" si="80"/>
        <v>36.6</v>
      </c>
      <c r="X494" s="41">
        <f t="shared" si="73"/>
        <v>0</v>
      </c>
      <c r="Y494" s="54">
        <v>22.56</v>
      </c>
      <c r="Z494" s="54">
        <v>1</v>
      </c>
      <c r="AA494" s="55">
        <f t="shared" si="74"/>
        <v>21.56</v>
      </c>
      <c r="AB494" s="54">
        <v>22.25</v>
      </c>
      <c r="AC494" s="56">
        <f t="shared" si="81"/>
        <v>43.81</v>
      </c>
      <c r="AD494" s="55">
        <f t="shared" si="75"/>
        <v>0</v>
      </c>
      <c r="AE494" s="54">
        <v>6.48</v>
      </c>
      <c r="AF494" s="54"/>
      <c r="AG494" s="55">
        <f t="shared" si="76"/>
        <v>50.290000000000006</v>
      </c>
    </row>
    <row r="495" spans="1:33" ht="18" customHeight="1" x14ac:dyDescent="0.25">
      <c r="A495" s="3">
        <v>488</v>
      </c>
      <c r="B495" s="46" t="s">
        <v>2170</v>
      </c>
      <c r="C495" s="4" t="s">
        <v>2167</v>
      </c>
      <c r="D495" s="4" t="s">
        <v>2168</v>
      </c>
      <c r="E495" s="10" t="s">
        <v>487</v>
      </c>
      <c r="F495" s="10" t="s">
        <v>2165</v>
      </c>
      <c r="G495" s="4" t="s">
        <v>196</v>
      </c>
      <c r="H495" s="4" t="s">
        <v>2169</v>
      </c>
      <c r="I495" s="4" t="s">
        <v>2190</v>
      </c>
      <c r="J495" s="4" t="s">
        <v>2191</v>
      </c>
      <c r="K495" s="6">
        <v>206</v>
      </c>
      <c r="L495" s="6">
        <v>0</v>
      </c>
      <c r="M495" s="6">
        <v>21.7</v>
      </c>
      <c r="N495" s="6">
        <v>21.93</v>
      </c>
      <c r="O495" s="6">
        <v>1</v>
      </c>
      <c r="P495" s="87">
        <f t="shared" si="70"/>
        <v>42.629999999999995</v>
      </c>
      <c r="Q495" s="41">
        <f t="shared" si="71"/>
        <v>0</v>
      </c>
      <c r="R495" s="42">
        <v>22.45</v>
      </c>
      <c r="S495" s="42">
        <v>5.54</v>
      </c>
      <c r="T495" s="41">
        <f t="shared" si="72"/>
        <v>16.91</v>
      </c>
      <c r="U495" s="42">
        <v>21.96</v>
      </c>
      <c r="V495" s="42">
        <v>2.27</v>
      </c>
      <c r="W495" s="51">
        <f t="shared" si="80"/>
        <v>36.6</v>
      </c>
      <c r="X495" s="41">
        <f t="shared" si="73"/>
        <v>0</v>
      </c>
      <c r="Y495" s="54">
        <v>22.56</v>
      </c>
      <c r="Z495" s="54">
        <v>1</v>
      </c>
      <c r="AA495" s="55">
        <f t="shared" si="74"/>
        <v>21.56</v>
      </c>
      <c r="AB495" s="54">
        <v>22.25</v>
      </c>
      <c r="AC495" s="56">
        <f t="shared" si="81"/>
        <v>43.81</v>
      </c>
      <c r="AD495" s="55">
        <f t="shared" si="75"/>
        <v>0</v>
      </c>
      <c r="AE495" s="54">
        <v>6.48</v>
      </c>
      <c r="AF495" s="54"/>
      <c r="AG495" s="55">
        <f t="shared" si="76"/>
        <v>50.290000000000006</v>
      </c>
    </row>
    <row r="496" spans="1:33" ht="18" customHeight="1" x14ac:dyDescent="0.25">
      <c r="A496" s="3">
        <v>489</v>
      </c>
      <c r="B496" s="46" t="s">
        <v>2170</v>
      </c>
      <c r="C496" s="4">
        <v>568990</v>
      </c>
      <c r="D496" s="4" t="s">
        <v>41</v>
      </c>
      <c r="E496" s="10" t="s">
        <v>14</v>
      </c>
      <c r="F496" s="10" t="s">
        <v>42</v>
      </c>
      <c r="G496" s="209" t="s">
        <v>82</v>
      </c>
      <c r="H496" s="209" t="s">
        <v>2368</v>
      </c>
      <c r="I496" s="209" t="s">
        <v>2369</v>
      </c>
      <c r="J496" s="209" t="s">
        <v>2370</v>
      </c>
      <c r="K496" s="172">
        <v>10</v>
      </c>
      <c r="L496" s="6">
        <v>0</v>
      </c>
      <c r="M496" s="6">
        <v>21.7</v>
      </c>
      <c r="N496" s="6">
        <v>21.93</v>
      </c>
      <c r="O496" s="6">
        <v>1</v>
      </c>
      <c r="P496" s="87">
        <f t="shared" si="70"/>
        <v>42.629999999999995</v>
      </c>
      <c r="Q496" s="41">
        <f t="shared" si="71"/>
        <v>0</v>
      </c>
      <c r="R496" s="42">
        <v>22.45</v>
      </c>
      <c r="S496" s="42">
        <v>5.54</v>
      </c>
      <c r="T496" s="41">
        <f t="shared" si="72"/>
        <v>16.91</v>
      </c>
      <c r="U496" s="42">
        <v>21.96</v>
      </c>
      <c r="V496" s="42">
        <v>2.27</v>
      </c>
      <c r="W496" s="51">
        <f t="shared" si="80"/>
        <v>36.6</v>
      </c>
      <c r="X496" s="41">
        <f t="shared" si="73"/>
        <v>0</v>
      </c>
      <c r="Y496" s="54">
        <v>22.56</v>
      </c>
      <c r="Z496" s="54">
        <v>1</v>
      </c>
      <c r="AA496" s="55">
        <f t="shared" si="74"/>
        <v>21.56</v>
      </c>
      <c r="AB496" s="54">
        <v>22.25</v>
      </c>
      <c r="AC496" s="56">
        <f t="shared" si="81"/>
        <v>43.81</v>
      </c>
      <c r="AD496" s="55">
        <f t="shared" si="75"/>
        <v>0</v>
      </c>
      <c r="AE496" s="54">
        <v>6.48</v>
      </c>
      <c r="AF496" s="54"/>
      <c r="AG496" s="55">
        <f t="shared" si="76"/>
        <v>50.290000000000006</v>
      </c>
    </row>
    <row r="497" spans="1:33" ht="18" customHeight="1" x14ac:dyDescent="0.25">
      <c r="A497" s="3">
        <v>490</v>
      </c>
      <c r="B497" s="46" t="s">
        <v>2170</v>
      </c>
      <c r="C497" s="4">
        <v>805369</v>
      </c>
      <c r="D497" s="4" t="s">
        <v>43</v>
      </c>
      <c r="E497" s="10" t="s">
        <v>44</v>
      </c>
      <c r="F497" s="10" t="s">
        <v>42</v>
      </c>
      <c r="G497" s="210"/>
      <c r="H497" s="210"/>
      <c r="I497" s="210"/>
      <c r="J497" s="210"/>
      <c r="K497" s="173"/>
      <c r="L497" s="6">
        <v>0</v>
      </c>
      <c r="M497" s="6">
        <v>21.7</v>
      </c>
      <c r="N497" s="6">
        <v>21.93</v>
      </c>
      <c r="O497" s="6">
        <v>1</v>
      </c>
      <c r="P497" s="87">
        <f t="shared" si="70"/>
        <v>42.629999999999995</v>
      </c>
      <c r="Q497" s="41">
        <f t="shared" si="71"/>
        <v>0</v>
      </c>
      <c r="R497" s="42">
        <v>22.45</v>
      </c>
      <c r="S497" s="42">
        <v>5.54</v>
      </c>
      <c r="T497" s="41">
        <f t="shared" si="72"/>
        <v>16.91</v>
      </c>
      <c r="U497" s="42">
        <v>21.96</v>
      </c>
      <c r="V497" s="42">
        <v>2.27</v>
      </c>
      <c r="W497" s="51">
        <f t="shared" si="80"/>
        <v>36.6</v>
      </c>
      <c r="X497" s="41">
        <f t="shared" si="73"/>
        <v>0</v>
      </c>
      <c r="Y497" s="54">
        <v>22.56</v>
      </c>
      <c r="Z497" s="54">
        <v>1</v>
      </c>
      <c r="AA497" s="55">
        <f t="shared" si="74"/>
        <v>21.56</v>
      </c>
      <c r="AB497" s="54">
        <v>22.25</v>
      </c>
      <c r="AC497" s="56">
        <f t="shared" si="81"/>
        <v>43.81</v>
      </c>
      <c r="AD497" s="55">
        <f t="shared" si="75"/>
        <v>0</v>
      </c>
      <c r="AE497" s="54">
        <v>6.48</v>
      </c>
      <c r="AF497" s="54"/>
      <c r="AG497" s="55">
        <f t="shared" si="76"/>
        <v>50.290000000000006</v>
      </c>
    </row>
    <row r="498" spans="1:33" x14ac:dyDescent="0.25">
      <c r="A498" s="3">
        <v>491</v>
      </c>
      <c r="B498" s="42" t="s">
        <v>2371</v>
      </c>
      <c r="C498" s="4">
        <v>802463</v>
      </c>
      <c r="D498" s="42" t="s">
        <v>3</v>
      </c>
      <c r="E498" s="42" t="s">
        <v>4</v>
      </c>
      <c r="F498" s="42" t="s">
        <v>5</v>
      </c>
      <c r="G498" s="4" t="s">
        <v>82</v>
      </c>
      <c r="H498" s="4" t="s">
        <v>2366</v>
      </c>
      <c r="I498" s="4" t="s">
        <v>2367</v>
      </c>
      <c r="J498" s="4">
        <v>1722518709</v>
      </c>
      <c r="K498" s="42">
        <v>10</v>
      </c>
      <c r="L498" s="42">
        <v>0</v>
      </c>
      <c r="M498" s="6">
        <v>21.7</v>
      </c>
      <c r="N498" s="6">
        <v>21.93</v>
      </c>
      <c r="O498" s="6">
        <v>1</v>
      </c>
      <c r="P498" s="87">
        <f t="shared" si="70"/>
        <v>42.629999999999995</v>
      </c>
      <c r="Q498" s="41">
        <f t="shared" si="71"/>
        <v>0</v>
      </c>
      <c r="R498" s="42">
        <v>22.45</v>
      </c>
      <c r="S498" s="42">
        <v>5.54</v>
      </c>
      <c r="T498" s="41">
        <f t="shared" si="72"/>
        <v>16.91</v>
      </c>
      <c r="U498" s="42">
        <v>21.96</v>
      </c>
      <c r="V498" s="42">
        <v>2.27</v>
      </c>
      <c r="W498" s="51">
        <f t="shared" si="80"/>
        <v>36.6</v>
      </c>
      <c r="X498" s="41">
        <f t="shared" si="73"/>
        <v>0</v>
      </c>
      <c r="Y498" s="54">
        <v>22.56</v>
      </c>
      <c r="Z498" s="54">
        <v>1</v>
      </c>
      <c r="AA498" s="55">
        <f t="shared" si="74"/>
        <v>21.56</v>
      </c>
      <c r="AB498" s="54">
        <v>22.25</v>
      </c>
      <c r="AC498" s="56">
        <f t="shared" si="81"/>
        <v>43.81</v>
      </c>
      <c r="AD498" s="55">
        <f t="shared" si="75"/>
        <v>0</v>
      </c>
      <c r="AE498" s="54">
        <v>6.48</v>
      </c>
      <c r="AF498" s="54"/>
      <c r="AG498" s="55">
        <f t="shared" si="76"/>
        <v>50.290000000000006</v>
      </c>
    </row>
    <row r="499" spans="1:33" x14ac:dyDescent="0.25">
      <c r="A499" s="3">
        <v>492</v>
      </c>
      <c r="B499" s="42" t="s">
        <v>2371</v>
      </c>
      <c r="C499" s="4">
        <v>715740</v>
      </c>
      <c r="D499" s="42" t="s">
        <v>13</v>
      </c>
      <c r="E499" s="42" t="s">
        <v>14</v>
      </c>
      <c r="F499" s="42" t="s">
        <v>15</v>
      </c>
      <c r="G499" s="4" t="s">
        <v>2357</v>
      </c>
      <c r="H499" s="4" t="s">
        <v>2360</v>
      </c>
      <c r="I499" s="4" t="s">
        <v>2358</v>
      </c>
      <c r="J499" s="4">
        <v>1753094851</v>
      </c>
      <c r="K499" s="42">
        <v>213</v>
      </c>
      <c r="L499" s="42">
        <v>0</v>
      </c>
      <c r="M499" s="6">
        <v>21.7</v>
      </c>
      <c r="N499" s="6">
        <v>21.93</v>
      </c>
      <c r="O499" s="6">
        <v>1</v>
      </c>
      <c r="P499" s="87">
        <f t="shared" si="70"/>
        <v>42.629999999999995</v>
      </c>
      <c r="Q499" s="41">
        <f t="shared" si="71"/>
        <v>0</v>
      </c>
      <c r="R499" s="42">
        <v>22.45</v>
      </c>
      <c r="S499" s="42">
        <v>5.54</v>
      </c>
      <c r="T499" s="41">
        <f t="shared" si="72"/>
        <v>16.91</v>
      </c>
      <c r="U499" s="42">
        <v>21.96</v>
      </c>
      <c r="V499" s="42">
        <v>2.27</v>
      </c>
      <c r="W499" s="51">
        <f t="shared" si="80"/>
        <v>36.6</v>
      </c>
      <c r="X499" s="41">
        <f t="shared" si="73"/>
        <v>0</v>
      </c>
      <c r="Y499" s="54">
        <v>22.56</v>
      </c>
      <c r="Z499" s="54">
        <v>1</v>
      </c>
      <c r="AA499" s="55">
        <f t="shared" si="74"/>
        <v>21.56</v>
      </c>
      <c r="AB499" s="54">
        <v>22.25</v>
      </c>
      <c r="AC499" s="56">
        <f t="shared" si="81"/>
        <v>43.81</v>
      </c>
      <c r="AD499" s="55">
        <f t="shared" si="75"/>
        <v>0</v>
      </c>
      <c r="AE499" s="54">
        <v>6.48</v>
      </c>
      <c r="AF499" s="54"/>
      <c r="AG499" s="55">
        <f t="shared" si="76"/>
        <v>50.290000000000006</v>
      </c>
    </row>
    <row r="500" spans="1:33" x14ac:dyDescent="0.25">
      <c r="A500" s="3">
        <v>493</v>
      </c>
      <c r="B500" s="42" t="s">
        <v>2371</v>
      </c>
      <c r="C500" s="4">
        <v>804917</v>
      </c>
      <c r="D500" s="42" t="s">
        <v>36</v>
      </c>
      <c r="E500" s="42" t="s">
        <v>24</v>
      </c>
      <c r="F500" s="42" t="s">
        <v>37</v>
      </c>
      <c r="G500" s="4" t="s">
        <v>2193</v>
      </c>
      <c r="H500" s="4" t="s">
        <v>2361</v>
      </c>
      <c r="I500" s="4" t="s">
        <v>2362</v>
      </c>
      <c r="J500" s="4">
        <v>1714511340</v>
      </c>
      <c r="K500" s="42">
        <v>36</v>
      </c>
      <c r="L500" s="42">
        <v>0</v>
      </c>
      <c r="M500" s="6">
        <v>21.7</v>
      </c>
      <c r="N500" s="6">
        <v>21.93</v>
      </c>
      <c r="O500" s="6">
        <v>1</v>
      </c>
      <c r="P500" s="87">
        <f t="shared" si="70"/>
        <v>42.629999999999995</v>
      </c>
      <c r="Q500" s="41">
        <f t="shared" si="71"/>
        <v>0</v>
      </c>
      <c r="R500" s="42">
        <v>22.45</v>
      </c>
      <c r="S500" s="42">
        <v>5.54</v>
      </c>
      <c r="T500" s="41">
        <f t="shared" si="72"/>
        <v>16.91</v>
      </c>
      <c r="U500" s="42">
        <v>21.96</v>
      </c>
      <c r="V500" s="42">
        <v>2.27</v>
      </c>
      <c r="W500" s="51">
        <f t="shared" si="80"/>
        <v>36.6</v>
      </c>
      <c r="X500" s="41">
        <f t="shared" si="73"/>
        <v>0</v>
      </c>
      <c r="Y500" s="54">
        <v>22.56</v>
      </c>
      <c r="Z500" s="54">
        <v>1</v>
      </c>
      <c r="AA500" s="55">
        <f t="shared" si="74"/>
        <v>21.56</v>
      </c>
      <c r="AB500" s="54">
        <v>22.25</v>
      </c>
      <c r="AC500" s="56">
        <f t="shared" si="81"/>
        <v>43.81</v>
      </c>
      <c r="AD500" s="55">
        <f t="shared" si="75"/>
        <v>0</v>
      </c>
      <c r="AE500" s="54">
        <v>6.48</v>
      </c>
      <c r="AF500" s="54"/>
      <c r="AG500" s="55">
        <f t="shared" si="76"/>
        <v>50.290000000000006</v>
      </c>
    </row>
    <row r="501" spans="1:33" x14ac:dyDescent="0.25">
      <c r="A501" s="3">
        <v>494</v>
      </c>
      <c r="B501" s="42" t="s">
        <v>2530</v>
      </c>
      <c r="C501" s="4">
        <v>939131</v>
      </c>
      <c r="D501" s="47" t="s">
        <v>1103</v>
      </c>
      <c r="E501" s="47" t="s">
        <v>1802</v>
      </c>
      <c r="F501" s="47" t="s">
        <v>2373</v>
      </c>
      <c r="G501" s="8" t="s">
        <v>82</v>
      </c>
      <c r="H501" s="8" t="s">
        <v>2388</v>
      </c>
      <c r="I501" s="8" t="s">
        <v>2389</v>
      </c>
      <c r="J501" s="8" t="s">
        <v>2390</v>
      </c>
      <c r="K501" s="47">
        <v>10</v>
      </c>
      <c r="L501" s="42">
        <v>0</v>
      </c>
      <c r="M501" s="6">
        <v>21.7</v>
      </c>
      <c r="N501" s="6">
        <v>21.93</v>
      </c>
      <c r="O501" s="6">
        <v>1</v>
      </c>
      <c r="P501" s="87">
        <f t="shared" si="70"/>
        <v>42.629999999999995</v>
      </c>
      <c r="Q501" s="41">
        <f t="shared" si="71"/>
        <v>0</v>
      </c>
      <c r="R501" s="42">
        <v>22.45</v>
      </c>
      <c r="S501" s="42">
        <v>5.54</v>
      </c>
      <c r="T501" s="41">
        <f t="shared" si="72"/>
        <v>16.91</v>
      </c>
      <c r="U501" s="42">
        <v>21.96</v>
      </c>
      <c r="V501" s="42">
        <v>2.27</v>
      </c>
      <c r="W501" s="50">
        <f t="shared" si="80"/>
        <v>36.6</v>
      </c>
      <c r="X501" s="41">
        <f>+T501+U501-V501-W501</f>
        <v>0</v>
      </c>
      <c r="Y501" s="54">
        <v>22.56</v>
      </c>
      <c r="Z501" s="54">
        <v>1</v>
      </c>
      <c r="AA501" s="55">
        <f t="shared" si="74"/>
        <v>21.56</v>
      </c>
      <c r="AB501" s="54">
        <v>22.25</v>
      </c>
      <c r="AC501" s="56">
        <f t="shared" si="81"/>
        <v>43.81</v>
      </c>
      <c r="AD501" s="55">
        <f t="shared" si="75"/>
        <v>0</v>
      </c>
      <c r="AE501" s="54">
        <v>6.48</v>
      </c>
      <c r="AF501" s="54"/>
      <c r="AG501" s="55">
        <f t="shared" si="76"/>
        <v>50.290000000000006</v>
      </c>
    </row>
    <row r="502" spans="1:33" x14ac:dyDescent="0.25">
      <c r="A502" s="3">
        <v>495</v>
      </c>
      <c r="B502" s="42" t="s">
        <v>2447</v>
      </c>
      <c r="C502" s="4" t="s">
        <v>2382</v>
      </c>
      <c r="D502" s="47" t="s">
        <v>2379</v>
      </c>
      <c r="E502" s="47" t="s">
        <v>124</v>
      </c>
      <c r="F502" s="47" t="s">
        <v>2387</v>
      </c>
      <c r="G502" s="8" t="s">
        <v>82</v>
      </c>
      <c r="H502" s="8" t="s">
        <v>2391</v>
      </c>
      <c r="I502" s="8" t="s">
        <v>2392</v>
      </c>
      <c r="J502" s="8" t="s">
        <v>2393</v>
      </c>
      <c r="K502" s="47">
        <v>10</v>
      </c>
      <c r="L502" s="42">
        <v>0</v>
      </c>
      <c r="M502" s="6">
        <v>21.7</v>
      </c>
      <c r="N502" s="6">
        <v>21.93</v>
      </c>
      <c r="O502" s="6">
        <v>1</v>
      </c>
      <c r="P502" s="87">
        <f t="shared" si="70"/>
        <v>42.629999999999995</v>
      </c>
      <c r="Q502" s="41">
        <f t="shared" si="71"/>
        <v>0</v>
      </c>
      <c r="R502" s="42"/>
      <c r="S502" s="42"/>
      <c r="T502" s="41">
        <f t="shared" si="72"/>
        <v>0</v>
      </c>
      <c r="U502" s="42">
        <v>21.96</v>
      </c>
      <c r="V502" s="42">
        <v>2.27</v>
      </c>
      <c r="W502" s="50">
        <f t="shared" si="80"/>
        <v>19.690000000000001</v>
      </c>
      <c r="X502" s="41">
        <f t="shared" si="73"/>
        <v>0</v>
      </c>
      <c r="Y502" s="54">
        <v>22.56</v>
      </c>
      <c r="Z502" s="54">
        <v>1</v>
      </c>
      <c r="AA502" s="55">
        <f t="shared" si="74"/>
        <v>21.56</v>
      </c>
      <c r="AB502" s="54">
        <v>22.25</v>
      </c>
      <c r="AC502" s="56">
        <f t="shared" si="81"/>
        <v>43.81</v>
      </c>
      <c r="AD502" s="55">
        <f t="shared" si="75"/>
        <v>0</v>
      </c>
      <c r="AE502" s="54">
        <v>6.48</v>
      </c>
      <c r="AF502" s="54"/>
      <c r="AG502" s="55">
        <f t="shared" si="76"/>
        <v>50.290000000000006</v>
      </c>
    </row>
    <row r="503" spans="1:33" x14ac:dyDescent="0.25">
      <c r="A503" s="3">
        <v>496</v>
      </c>
      <c r="B503" s="42" t="s">
        <v>2447</v>
      </c>
      <c r="C503" s="4" t="s">
        <v>2383</v>
      </c>
      <c r="D503" s="47" t="s">
        <v>47</v>
      </c>
      <c r="E503" s="47" t="s">
        <v>2394</v>
      </c>
      <c r="F503" s="47" t="s">
        <v>2395</v>
      </c>
      <c r="G503" s="8" t="s">
        <v>82</v>
      </c>
      <c r="H503" s="8">
        <v>4862188000</v>
      </c>
      <c r="I503" s="8" t="s">
        <v>2506</v>
      </c>
      <c r="J503" s="8" t="s">
        <v>2507</v>
      </c>
      <c r="K503" s="8" t="s">
        <v>2529</v>
      </c>
      <c r="L503" s="42">
        <v>0</v>
      </c>
      <c r="M503" s="6">
        <v>21.7</v>
      </c>
      <c r="N503" s="6">
        <v>21.93</v>
      </c>
      <c r="O503" s="6">
        <v>1</v>
      </c>
      <c r="P503" s="87">
        <f t="shared" si="70"/>
        <v>42.629999999999995</v>
      </c>
      <c r="Q503" s="41">
        <f t="shared" si="71"/>
        <v>0</v>
      </c>
      <c r="R503" s="42"/>
      <c r="S503" s="42"/>
      <c r="T503" s="41">
        <f t="shared" si="72"/>
        <v>0</v>
      </c>
      <c r="U503" s="42">
        <v>21.96</v>
      </c>
      <c r="V503" s="42">
        <v>2.27</v>
      </c>
      <c r="W503" s="41"/>
      <c r="X503" s="41">
        <f t="shared" si="73"/>
        <v>19.690000000000001</v>
      </c>
      <c r="Y503" s="54">
        <v>22.56</v>
      </c>
      <c r="Z503" s="54">
        <v>1</v>
      </c>
      <c r="AA503" s="55">
        <f t="shared" si="74"/>
        <v>41.25</v>
      </c>
      <c r="AB503" s="54">
        <v>22.25</v>
      </c>
      <c r="AC503" s="55">
        <f t="shared" si="81"/>
        <v>63.5</v>
      </c>
      <c r="AD503" s="55">
        <f t="shared" si="75"/>
        <v>0</v>
      </c>
      <c r="AE503" s="54">
        <v>6.48</v>
      </c>
      <c r="AF503" s="54"/>
      <c r="AG503" s="55">
        <f t="shared" si="76"/>
        <v>69.98</v>
      </c>
    </row>
    <row r="504" spans="1:33" x14ac:dyDescent="0.25">
      <c r="A504" s="3">
        <v>497</v>
      </c>
      <c r="B504" s="42" t="s">
        <v>2447</v>
      </c>
      <c r="C504" s="4" t="s">
        <v>2384</v>
      </c>
      <c r="D504" s="47" t="s">
        <v>2380</v>
      </c>
      <c r="E504" s="47" t="s">
        <v>57</v>
      </c>
      <c r="F504" s="47" t="s">
        <v>2397</v>
      </c>
      <c r="G504" s="8" t="s">
        <v>1836</v>
      </c>
      <c r="H504" s="8" t="s">
        <v>2398</v>
      </c>
      <c r="I504" s="8" t="s">
        <v>2399</v>
      </c>
      <c r="J504" s="8" t="s">
        <v>2400</v>
      </c>
      <c r="K504" s="47">
        <v>713</v>
      </c>
      <c r="L504" s="42">
        <v>0</v>
      </c>
      <c r="M504" s="6">
        <v>21.7</v>
      </c>
      <c r="N504" s="6">
        <v>21.93</v>
      </c>
      <c r="O504" s="6">
        <v>1</v>
      </c>
      <c r="P504" s="87">
        <f t="shared" si="70"/>
        <v>42.629999999999995</v>
      </c>
      <c r="Q504" s="41">
        <f t="shared" si="71"/>
        <v>0</v>
      </c>
      <c r="R504" s="42"/>
      <c r="S504" s="42"/>
      <c r="T504" s="41">
        <f t="shared" si="72"/>
        <v>0</v>
      </c>
      <c r="U504" s="42">
        <v>21.96</v>
      </c>
      <c r="V504" s="42">
        <v>2.27</v>
      </c>
      <c r="W504" s="50">
        <f t="shared" si="80"/>
        <v>19.690000000000001</v>
      </c>
      <c r="X504" s="41">
        <f t="shared" si="73"/>
        <v>0</v>
      </c>
      <c r="Y504" s="54">
        <v>22.56</v>
      </c>
      <c r="Z504" s="54">
        <v>1</v>
      </c>
      <c r="AA504" s="55">
        <f t="shared" si="74"/>
        <v>21.56</v>
      </c>
      <c r="AB504" s="54">
        <v>22.25</v>
      </c>
      <c r="AC504" s="56">
        <f t="shared" si="81"/>
        <v>43.81</v>
      </c>
      <c r="AD504" s="55">
        <f t="shared" si="75"/>
        <v>0</v>
      </c>
      <c r="AE504" s="54">
        <v>6.48</v>
      </c>
      <c r="AF504" s="54"/>
      <c r="AG504" s="55">
        <f t="shared" si="76"/>
        <v>50.290000000000006</v>
      </c>
    </row>
    <row r="505" spans="1:33" x14ac:dyDescent="0.25">
      <c r="A505" s="3">
        <v>498</v>
      </c>
      <c r="B505" s="42" t="s">
        <v>2447</v>
      </c>
      <c r="C505" s="4" t="s">
        <v>2385</v>
      </c>
      <c r="D505" s="47" t="s">
        <v>1403</v>
      </c>
      <c r="E505" s="47" t="s">
        <v>260</v>
      </c>
      <c r="F505" s="47" t="s">
        <v>2401</v>
      </c>
      <c r="G505" s="8" t="s">
        <v>2402</v>
      </c>
      <c r="H505" s="8" t="s">
        <v>2403</v>
      </c>
      <c r="I505" s="8" t="s">
        <v>2404</v>
      </c>
      <c r="J505" s="8" t="s">
        <v>2405</v>
      </c>
      <c r="K505" s="47">
        <v>37</v>
      </c>
      <c r="L505" s="42">
        <v>0</v>
      </c>
      <c r="M505" s="6">
        <v>21.7</v>
      </c>
      <c r="N505" s="6">
        <v>21.93</v>
      </c>
      <c r="O505" s="6">
        <v>1</v>
      </c>
      <c r="P505" s="87">
        <f t="shared" ref="P505:P532" si="82">+L505+M505+N505-O505</f>
        <v>42.629999999999995</v>
      </c>
      <c r="Q505" s="41">
        <f t="shared" ref="Q505:Q552" si="83">+L505+M505+N505-O505-P505</f>
        <v>0</v>
      </c>
      <c r="R505" s="42"/>
      <c r="S505" s="42"/>
      <c r="T505" s="41">
        <f t="shared" ref="T505:T506" si="84">+Q505+R505-S505</f>
        <v>0</v>
      </c>
      <c r="U505" s="42">
        <v>21.96</v>
      </c>
      <c r="V505" s="42">
        <v>2.27</v>
      </c>
      <c r="W505" s="50">
        <f t="shared" si="80"/>
        <v>19.690000000000001</v>
      </c>
      <c r="X505" s="41">
        <f t="shared" ref="X505:X506" si="85">+T505+U505-V505-W505</f>
        <v>0</v>
      </c>
      <c r="Y505" s="54">
        <v>22.56</v>
      </c>
      <c r="Z505" s="54">
        <v>1</v>
      </c>
      <c r="AA505" s="55">
        <f t="shared" ref="AA505:AA515" si="86">+X505+Y505-Z505</f>
        <v>21.56</v>
      </c>
      <c r="AB505" s="54">
        <v>22.25</v>
      </c>
      <c r="AC505" s="56">
        <f t="shared" si="81"/>
        <v>43.81</v>
      </c>
      <c r="AD505" s="55">
        <f t="shared" ref="AD505:AD525" si="87">+AA505+AB505-AC505</f>
        <v>0</v>
      </c>
      <c r="AE505" s="54">
        <v>6.48</v>
      </c>
      <c r="AF505" s="54"/>
      <c r="AG505" s="55">
        <f t="shared" ref="AG505:AG525" si="88">+AE505+AC505+AF505</f>
        <v>50.290000000000006</v>
      </c>
    </row>
    <row r="506" spans="1:33" x14ac:dyDescent="0.25">
      <c r="A506" s="3">
        <v>499</v>
      </c>
      <c r="B506" s="42" t="s">
        <v>2447</v>
      </c>
      <c r="C506" s="4" t="s">
        <v>2386</v>
      </c>
      <c r="D506" s="47" t="s">
        <v>2381</v>
      </c>
      <c r="E506" s="47" t="s">
        <v>2406</v>
      </c>
      <c r="F506" s="47" t="s">
        <v>2407</v>
      </c>
      <c r="G506" s="8" t="s">
        <v>82</v>
      </c>
      <c r="H506" s="8" t="s">
        <v>2408</v>
      </c>
      <c r="I506" s="8" t="s">
        <v>2409</v>
      </c>
      <c r="J506" s="8" t="s">
        <v>2410</v>
      </c>
      <c r="K506" s="47">
        <v>10</v>
      </c>
      <c r="L506" s="42">
        <v>0</v>
      </c>
      <c r="M506" s="6">
        <v>21.7</v>
      </c>
      <c r="N506" s="6">
        <v>21.93</v>
      </c>
      <c r="O506" s="6">
        <v>1</v>
      </c>
      <c r="P506" s="87">
        <f t="shared" si="82"/>
        <v>42.629999999999995</v>
      </c>
      <c r="Q506" s="41">
        <f t="shared" si="83"/>
        <v>0</v>
      </c>
      <c r="R506" s="42"/>
      <c r="S506" s="42"/>
      <c r="T506" s="41">
        <f t="shared" si="84"/>
        <v>0</v>
      </c>
      <c r="U506" s="42">
        <v>21.96</v>
      </c>
      <c r="V506" s="42">
        <v>2.27</v>
      </c>
      <c r="W506" s="50">
        <f t="shared" si="80"/>
        <v>19.690000000000001</v>
      </c>
      <c r="X506" s="41">
        <f t="shared" si="85"/>
        <v>0</v>
      </c>
      <c r="Y506" s="54">
        <v>22.56</v>
      </c>
      <c r="Z506" s="54">
        <v>1</v>
      </c>
      <c r="AA506" s="55">
        <f t="shared" si="86"/>
        <v>21.56</v>
      </c>
      <c r="AB506" s="54">
        <v>22.25</v>
      </c>
      <c r="AC506" s="56">
        <f t="shared" ref="AC506:AC525" si="89">+AA506+AB506</f>
        <v>43.81</v>
      </c>
      <c r="AD506" s="55">
        <f t="shared" si="87"/>
        <v>0</v>
      </c>
      <c r="AE506" s="54">
        <v>6.48</v>
      </c>
      <c r="AF506" s="54"/>
      <c r="AG506" s="55">
        <f t="shared" si="88"/>
        <v>50.290000000000006</v>
      </c>
    </row>
    <row r="507" spans="1:33" hidden="1" x14ac:dyDescent="0.25">
      <c r="A507" s="3">
        <v>500</v>
      </c>
      <c r="B507" s="42" t="s">
        <v>2463</v>
      </c>
      <c r="C507" s="137">
        <v>942764</v>
      </c>
      <c r="D507" s="47" t="s">
        <v>2448</v>
      </c>
      <c r="E507" s="47" t="s">
        <v>1715</v>
      </c>
      <c r="F507" s="47" t="s">
        <v>2449</v>
      </c>
      <c r="G507" s="8" t="s">
        <v>82</v>
      </c>
      <c r="H507" s="8" t="s">
        <v>2523</v>
      </c>
      <c r="I507" s="8" t="s">
        <v>2524</v>
      </c>
      <c r="J507" s="8" t="s">
        <v>2525</v>
      </c>
      <c r="K507" s="47">
        <v>10</v>
      </c>
      <c r="L507" s="42">
        <v>0</v>
      </c>
      <c r="M507" s="6">
        <v>21.7</v>
      </c>
      <c r="N507" s="6">
        <v>21.93</v>
      </c>
      <c r="O507" s="6">
        <v>1</v>
      </c>
      <c r="P507" s="87">
        <v>0</v>
      </c>
      <c r="Q507" s="41">
        <f t="shared" si="83"/>
        <v>42.629999999999995</v>
      </c>
      <c r="R507" s="42"/>
      <c r="S507" s="42"/>
      <c r="T507" s="41"/>
      <c r="U507" s="42"/>
      <c r="V507" s="42"/>
      <c r="W507" s="50"/>
      <c r="X507" s="41"/>
      <c r="Y507" s="54">
        <v>22.56</v>
      </c>
      <c r="Z507" s="54">
        <v>1</v>
      </c>
      <c r="AA507" s="55">
        <f t="shared" si="86"/>
        <v>21.56</v>
      </c>
      <c r="AB507" s="54">
        <v>22.25</v>
      </c>
      <c r="AC507" s="55">
        <f t="shared" si="89"/>
        <v>43.81</v>
      </c>
      <c r="AD507" s="55">
        <f t="shared" si="87"/>
        <v>0</v>
      </c>
      <c r="AE507" s="54">
        <v>6.48</v>
      </c>
      <c r="AF507" s="54"/>
      <c r="AG507" s="55">
        <f t="shared" si="88"/>
        <v>50.290000000000006</v>
      </c>
    </row>
    <row r="508" spans="1:33" x14ac:dyDescent="0.25">
      <c r="A508" s="3">
        <v>501</v>
      </c>
      <c r="B508" s="42" t="s">
        <v>2463</v>
      </c>
      <c r="C508" s="4">
        <v>940346</v>
      </c>
      <c r="D508" s="47" t="s">
        <v>2450</v>
      </c>
      <c r="E508" s="47" t="s">
        <v>1556</v>
      </c>
      <c r="F508" s="47" t="s">
        <v>2451</v>
      </c>
      <c r="G508" s="36" t="s">
        <v>1193</v>
      </c>
      <c r="H508" s="8" t="s">
        <v>2517</v>
      </c>
      <c r="I508" s="8" t="s">
        <v>2515</v>
      </c>
      <c r="J508" s="8" t="s">
        <v>2516</v>
      </c>
      <c r="K508" s="47">
        <v>207</v>
      </c>
      <c r="L508" s="42">
        <v>0</v>
      </c>
      <c r="M508" s="6">
        <v>21.7</v>
      </c>
      <c r="N508" s="6">
        <v>21.93</v>
      </c>
      <c r="O508" s="6">
        <v>1</v>
      </c>
      <c r="P508" s="87">
        <f t="shared" si="82"/>
        <v>42.629999999999995</v>
      </c>
      <c r="Q508" s="41">
        <f t="shared" si="83"/>
        <v>0</v>
      </c>
      <c r="R508" s="42"/>
      <c r="S508" s="42"/>
      <c r="T508" s="41"/>
      <c r="U508" s="42"/>
      <c r="V508" s="42"/>
      <c r="W508" s="50"/>
      <c r="X508" s="41"/>
      <c r="Y508" s="54">
        <v>22.56</v>
      </c>
      <c r="Z508" s="54">
        <v>1</v>
      </c>
      <c r="AA508" s="55">
        <f t="shared" si="86"/>
        <v>21.56</v>
      </c>
      <c r="AB508" s="54">
        <v>22.25</v>
      </c>
      <c r="AC508" s="55">
        <f t="shared" si="89"/>
        <v>43.81</v>
      </c>
      <c r="AD508" s="55">
        <f t="shared" si="87"/>
        <v>0</v>
      </c>
      <c r="AE508" s="54">
        <v>6.48</v>
      </c>
      <c r="AF508" s="54"/>
      <c r="AG508" s="55">
        <f t="shared" si="88"/>
        <v>50.290000000000006</v>
      </c>
    </row>
    <row r="509" spans="1:33" s="60" customFormat="1" ht="30.75" customHeight="1" x14ac:dyDescent="0.25">
      <c r="A509" s="3">
        <v>502</v>
      </c>
      <c r="B509" s="42" t="s">
        <v>2463</v>
      </c>
      <c r="C509" s="4">
        <v>939134</v>
      </c>
      <c r="D509" s="47" t="s">
        <v>97</v>
      </c>
      <c r="E509" s="47" t="s">
        <v>14</v>
      </c>
      <c r="F509" s="47" t="s">
        <v>2197</v>
      </c>
      <c r="G509" s="8" t="s">
        <v>82</v>
      </c>
      <c r="H509" s="8" t="s">
        <v>2414</v>
      </c>
      <c r="I509" s="8" t="s">
        <v>2415</v>
      </c>
      <c r="J509" s="8" t="s">
        <v>2416</v>
      </c>
      <c r="K509" s="47">
        <v>10</v>
      </c>
      <c r="L509" s="58">
        <v>0</v>
      </c>
      <c r="M509" s="6">
        <v>21.7</v>
      </c>
      <c r="N509" s="6">
        <v>21.93</v>
      </c>
      <c r="O509" s="6">
        <v>1</v>
      </c>
      <c r="P509" s="87">
        <f t="shared" si="82"/>
        <v>42.629999999999995</v>
      </c>
      <c r="Q509" s="41">
        <f t="shared" si="83"/>
        <v>0</v>
      </c>
      <c r="R509" s="58"/>
      <c r="S509" s="58"/>
      <c r="T509" s="50"/>
      <c r="U509" s="58"/>
      <c r="V509" s="58"/>
      <c r="W509" s="50"/>
      <c r="X509" s="50"/>
      <c r="Y509" s="59">
        <v>22.56</v>
      </c>
      <c r="Z509" s="59">
        <v>1</v>
      </c>
      <c r="AA509" s="56">
        <f t="shared" si="86"/>
        <v>21.56</v>
      </c>
      <c r="AB509" s="59">
        <v>22.25</v>
      </c>
      <c r="AC509" s="55">
        <f t="shared" si="89"/>
        <v>43.81</v>
      </c>
      <c r="AD509" s="56">
        <f t="shared" si="87"/>
        <v>0</v>
      </c>
      <c r="AE509" s="54">
        <v>6.48</v>
      </c>
      <c r="AF509" s="59"/>
      <c r="AG509" s="55">
        <f t="shared" si="88"/>
        <v>50.290000000000006</v>
      </c>
    </row>
    <row r="510" spans="1:33" x14ac:dyDescent="0.25">
      <c r="A510" s="3">
        <v>503</v>
      </c>
      <c r="B510" s="42" t="s">
        <v>2463</v>
      </c>
      <c r="C510" s="4">
        <v>939074</v>
      </c>
      <c r="D510" s="47" t="s">
        <v>717</v>
      </c>
      <c r="E510" s="47" t="s">
        <v>941</v>
      </c>
      <c r="F510" s="47" t="s">
        <v>2452</v>
      </c>
      <c r="G510" s="36" t="s">
        <v>2192</v>
      </c>
      <c r="H510" s="8">
        <v>26957677</v>
      </c>
      <c r="I510" s="8" t="s">
        <v>2513</v>
      </c>
      <c r="J510" s="8" t="s">
        <v>2514</v>
      </c>
      <c r="K510" s="47">
        <v>17</v>
      </c>
      <c r="L510" s="42">
        <v>0</v>
      </c>
      <c r="M510" s="6">
        <v>21.7</v>
      </c>
      <c r="N510" s="6">
        <v>21.93</v>
      </c>
      <c r="O510" s="6">
        <v>1</v>
      </c>
      <c r="P510" s="87">
        <f t="shared" si="82"/>
        <v>42.629999999999995</v>
      </c>
      <c r="Q510" s="41">
        <f t="shared" si="83"/>
        <v>0</v>
      </c>
      <c r="R510" s="42"/>
      <c r="S510" s="42"/>
      <c r="T510" s="41"/>
      <c r="U510" s="42"/>
      <c r="V510" s="42"/>
      <c r="W510" s="50"/>
      <c r="X510" s="41"/>
      <c r="Y510" s="54">
        <v>22.56</v>
      </c>
      <c r="Z510" s="54">
        <v>1</v>
      </c>
      <c r="AA510" s="55">
        <f t="shared" si="86"/>
        <v>21.56</v>
      </c>
      <c r="AB510" s="54">
        <v>22.25</v>
      </c>
      <c r="AC510" s="55">
        <f t="shared" si="89"/>
        <v>43.81</v>
      </c>
      <c r="AD510" s="55">
        <f t="shared" si="87"/>
        <v>0</v>
      </c>
      <c r="AE510" s="54">
        <v>6.48</v>
      </c>
      <c r="AF510" s="54"/>
      <c r="AG510" s="55">
        <f t="shared" si="88"/>
        <v>50.290000000000006</v>
      </c>
    </row>
    <row r="511" spans="1:33" x14ac:dyDescent="0.25">
      <c r="A511" s="3">
        <v>504</v>
      </c>
      <c r="B511" s="42" t="s">
        <v>2463</v>
      </c>
      <c r="C511" s="4">
        <v>939079</v>
      </c>
      <c r="D511" s="47" t="s">
        <v>1337</v>
      </c>
      <c r="E511" s="47" t="s">
        <v>286</v>
      </c>
      <c r="F511" s="47" t="s">
        <v>2453</v>
      </c>
      <c r="G511" s="8" t="s">
        <v>2510</v>
      </c>
      <c r="H511" s="8">
        <v>46000004102</v>
      </c>
      <c r="I511" s="8" t="s">
        <v>2511</v>
      </c>
      <c r="J511" s="8" t="s">
        <v>2512</v>
      </c>
      <c r="K511" s="47">
        <v>429</v>
      </c>
      <c r="L511" s="42">
        <v>0</v>
      </c>
      <c r="M511" s="6">
        <v>21.7</v>
      </c>
      <c r="N511" s="6">
        <v>21.93</v>
      </c>
      <c r="O511" s="6">
        <v>1</v>
      </c>
      <c r="P511" s="87">
        <f t="shared" si="82"/>
        <v>42.629999999999995</v>
      </c>
      <c r="Q511" s="41">
        <f t="shared" si="83"/>
        <v>0</v>
      </c>
      <c r="R511" s="42"/>
      <c r="S511" s="42"/>
      <c r="T511" s="41"/>
      <c r="U511" s="42"/>
      <c r="V511" s="42"/>
      <c r="W511" s="50"/>
      <c r="X511" s="41"/>
      <c r="Y511" s="54">
        <v>22.56</v>
      </c>
      <c r="Z511" s="54">
        <v>1</v>
      </c>
      <c r="AA511" s="55">
        <f t="shared" si="86"/>
        <v>21.56</v>
      </c>
      <c r="AB511" s="54">
        <v>22.25</v>
      </c>
      <c r="AC511" s="55">
        <f t="shared" si="89"/>
        <v>43.81</v>
      </c>
      <c r="AD511" s="55">
        <f t="shared" si="87"/>
        <v>0</v>
      </c>
      <c r="AE511" s="54">
        <v>6.48</v>
      </c>
      <c r="AF511" s="54"/>
      <c r="AG511" s="55">
        <f t="shared" si="88"/>
        <v>50.290000000000006</v>
      </c>
    </row>
    <row r="512" spans="1:33" x14ac:dyDescent="0.25">
      <c r="A512" s="3">
        <v>505</v>
      </c>
      <c r="B512" s="42" t="s">
        <v>2463</v>
      </c>
      <c r="C512" s="4">
        <v>939078</v>
      </c>
      <c r="D512" s="47" t="s">
        <v>2454</v>
      </c>
      <c r="E512" s="47" t="s">
        <v>2455</v>
      </c>
      <c r="F512" s="47" t="s">
        <v>2456</v>
      </c>
      <c r="G512" s="8" t="s">
        <v>82</v>
      </c>
      <c r="H512" s="8">
        <v>3112424700</v>
      </c>
      <c r="I512" s="8" t="s">
        <v>2518</v>
      </c>
      <c r="J512" s="8" t="s">
        <v>2519</v>
      </c>
      <c r="K512" s="47">
        <v>10</v>
      </c>
      <c r="L512" s="42">
        <v>0</v>
      </c>
      <c r="M512" s="6">
        <v>21.7</v>
      </c>
      <c r="N512" s="6">
        <v>21.93</v>
      </c>
      <c r="O512" s="6">
        <v>1</v>
      </c>
      <c r="P512" s="87">
        <f t="shared" si="82"/>
        <v>42.629999999999995</v>
      </c>
      <c r="Q512" s="41">
        <f t="shared" si="83"/>
        <v>0</v>
      </c>
      <c r="R512" s="42"/>
      <c r="S512" s="42"/>
      <c r="T512" s="41"/>
      <c r="U512" s="42"/>
      <c r="V512" s="42"/>
      <c r="W512" s="50"/>
      <c r="X512" s="41"/>
      <c r="Y512" s="54">
        <v>22.56</v>
      </c>
      <c r="Z512" s="54">
        <v>1</v>
      </c>
      <c r="AA512" s="55">
        <f t="shared" si="86"/>
        <v>21.56</v>
      </c>
      <c r="AB512" s="54">
        <v>22.25</v>
      </c>
      <c r="AC512" s="55">
        <f t="shared" si="89"/>
        <v>43.81</v>
      </c>
      <c r="AD512" s="55">
        <f t="shared" si="87"/>
        <v>0</v>
      </c>
      <c r="AE512" s="54">
        <v>6.48</v>
      </c>
      <c r="AF512" s="54"/>
      <c r="AG512" s="55">
        <f t="shared" si="88"/>
        <v>50.290000000000006</v>
      </c>
    </row>
    <row r="513" spans="1:33" x14ac:dyDescent="0.25">
      <c r="A513" s="3">
        <v>506</v>
      </c>
      <c r="B513" s="42" t="s">
        <v>2463</v>
      </c>
      <c r="C513" s="4">
        <v>940676</v>
      </c>
      <c r="D513" s="47" t="s">
        <v>1392</v>
      </c>
      <c r="E513" s="47" t="s">
        <v>32</v>
      </c>
      <c r="F513" s="47" t="s">
        <v>2457</v>
      </c>
      <c r="G513" s="8" t="s">
        <v>2520</v>
      </c>
      <c r="H513" s="8">
        <v>11523330027</v>
      </c>
      <c r="I513" s="8" t="s">
        <v>2521</v>
      </c>
      <c r="J513" s="8" t="s">
        <v>2522</v>
      </c>
      <c r="K513" s="47">
        <v>272</v>
      </c>
      <c r="L513" s="42">
        <v>0</v>
      </c>
      <c r="M513" s="6">
        <v>21.7</v>
      </c>
      <c r="N513" s="6">
        <v>21.93</v>
      </c>
      <c r="O513" s="6">
        <v>1</v>
      </c>
      <c r="P513" s="87">
        <f t="shared" si="82"/>
        <v>42.629999999999995</v>
      </c>
      <c r="Q513" s="41">
        <f t="shared" si="83"/>
        <v>0</v>
      </c>
      <c r="R513" s="42"/>
      <c r="S513" s="42"/>
      <c r="T513" s="41"/>
      <c r="U513" s="42"/>
      <c r="V513" s="42"/>
      <c r="W513" s="50"/>
      <c r="X513" s="41"/>
      <c r="Y513" s="54">
        <v>22.56</v>
      </c>
      <c r="Z513" s="54">
        <v>1</v>
      </c>
      <c r="AA513" s="55">
        <f t="shared" si="86"/>
        <v>21.56</v>
      </c>
      <c r="AB513" s="54">
        <v>22.25</v>
      </c>
      <c r="AC513" s="55">
        <f t="shared" si="89"/>
        <v>43.81</v>
      </c>
      <c r="AD513" s="55">
        <f t="shared" si="87"/>
        <v>0</v>
      </c>
      <c r="AE513" s="54">
        <v>6.48</v>
      </c>
      <c r="AF513" s="54"/>
      <c r="AG513" s="55">
        <f t="shared" si="88"/>
        <v>50.290000000000006</v>
      </c>
    </row>
    <row r="514" spans="1:33" x14ac:dyDescent="0.25">
      <c r="A514" s="3">
        <v>507</v>
      </c>
      <c r="B514" s="42" t="s">
        <v>2463</v>
      </c>
      <c r="C514" s="4">
        <v>940359</v>
      </c>
      <c r="D514" s="47" t="s">
        <v>2458</v>
      </c>
      <c r="E514" s="47" t="s">
        <v>2459</v>
      </c>
      <c r="F514" s="47" t="s">
        <v>2460</v>
      </c>
      <c r="G514" s="8" t="s">
        <v>82</v>
      </c>
      <c r="H514" s="8">
        <v>2203912823</v>
      </c>
      <c r="I514" s="8" t="s">
        <v>2527</v>
      </c>
      <c r="J514" s="8">
        <v>1751996446</v>
      </c>
      <c r="K514" s="47">
        <v>10</v>
      </c>
      <c r="L514" s="42">
        <v>0</v>
      </c>
      <c r="M514" s="6">
        <v>21.7</v>
      </c>
      <c r="N514" s="6">
        <v>21.93</v>
      </c>
      <c r="O514" s="6">
        <v>1</v>
      </c>
      <c r="P514" s="87">
        <f t="shared" si="82"/>
        <v>42.629999999999995</v>
      </c>
      <c r="Q514" s="41">
        <f t="shared" si="83"/>
        <v>0</v>
      </c>
      <c r="R514" s="42"/>
      <c r="S514" s="42"/>
      <c r="T514" s="41"/>
      <c r="U514" s="42"/>
      <c r="V514" s="42"/>
      <c r="W514" s="50"/>
      <c r="X514" s="41"/>
      <c r="Y514" s="54">
        <v>22.56</v>
      </c>
      <c r="Z514" s="54">
        <v>1</v>
      </c>
      <c r="AA514" s="55">
        <f t="shared" si="86"/>
        <v>21.56</v>
      </c>
      <c r="AB514" s="54">
        <v>22.25</v>
      </c>
      <c r="AC514" s="55">
        <f t="shared" si="89"/>
        <v>43.81</v>
      </c>
      <c r="AD514" s="55">
        <f t="shared" si="87"/>
        <v>0</v>
      </c>
      <c r="AE514" s="54">
        <v>6.48</v>
      </c>
      <c r="AF514" s="54"/>
      <c r="AG514" s="55">
        <f t="shared" si="88"/>
        <v>50.290000000000006</v>
      </c>
    </row>
    <row r="515" spans="1:33" x14ac:dyDescent="0.25">
      <c r="A515" s="3">
        <v>508</v>
      </c>
      <c r="B515" s="42" t="s">
        <v>2463</v>
      </c>
      <c r="C515" s="4">
        <v>940356</v>
      </c>
      <c r="D515" s="47" t="s">
        <v>2461</v>
      </c>
      <c r="E515" s="47" t="s">
        <v>59</v>
      </c>
      <c r="F515" s="47" t="s">
        <v>2462</v>
      </c>
      <c r="G515" s="32" t="s">
        <v>508</v>
      </c>
      <c r="H515" s="8" t="s">
        <v>2528</v>
      </c>
      <c r="I515" s="8" t="s">
        <v>2526</v>
      </c>
      <c r="J515" s="8">
        <v>1715560700</v>
      </c>
      <c r="K515" s="6">
        <v>227</v>
      </c>
      <c r="L515" s="42">
        <v>0</v>
      </c>
      <c r="M515" s="6">
        <v>21.7</v>
      </c>
      <c r="N515" s="6">
        <v>21.93</v>
      </c>
      <c r="O515" s="6">
        <v>1</v>
      </c>
      <c r="P515" s="87">
        <f t="shared" si="82"/>
        <v>42.629999999999995</v>
      </c>
      <c r="Q515" s="41">
        <f t="shared" si="83"/>
        <v>0</v>
      </c>
      <c r="R515" s="42"/>
      <c r="S515" s="42"/>
      <c r="T515" s="41"/>
      <c r="U515" s="42"/>
      <c r="V515" s="42"/>
      <c r="W515" s="50"/>
      <c r="X515" s="41"/>
      <c r="Y515" s="54">
        <v>22.56</v>
      </c>
      <c r="Z515" s="54">
        <v>1</v>
      </c>
      <c r="AA515" s="55">
        <f t="shared" si="86"/>
        <v>21.56</v>
      </c>
      <c r="AB515" s="54">
        <v>22.25</v>
      </c>
      <c r="AC515" s="55">
        <f t="shared" si="89"/>
        <v>43.81</v>
      </c>
      <c r="AD515" s="55">
        <f t="shared" si="87"/>
        <v>0</v>
      </c>
      <c r="AE515" s="54">
        <v>6.48</v>
      </c>
      <c r="AF515" s="54"/>
      <c r="AG515" s="55">
        <f t="shared" si="88"/>
        <v>50.290000000000006</v>
      </c>
    </row>
    <row r="516" spans="1:33" x14ac:dyDescent="0.25">
      <c r="A516" s="3">
        <v>509</v>
      </c>
      <c r="B516" s="42" t="s">
        <v>2482</v>
      </c>
      <c r="C516" s="4">
        <v>942774</v>
      </c>
      <c r="D516" s="47" t="s">
        <v>1174</v>
      </c>
      <c r="E516" s="47" t="s">
        <v>1</v>
      </c>
      <c r="F516" s="47" t="s">
        <v>2464</v>
      </c>
      <c r="G516" s="8" t="s">
        <v>82</v>
      </c>
      <c r="H516" s="8">
        <v>2202770938</v>
      </c>
      <c r="I516" s="8" t="s">
        <v>2483</v>
      </c>
      <c r="J516" s="8" t="s">
        <v>2484</v>
      </c>
      <c r="K516" s="47">
        <v>10</v>
      </c>
      <c r="L516" s="42">
        <v>0</v>
      </c>
      <c r="M516" s="6">
        <v>21.7</v>
      </c>
      <c r="N516" s="6">
        <v>21.93</v>
      </c>
      <c r="O516" s="6">
        <v>1</v>
      </c>
      <c r="P516" s="87">
        <f t="shared" si="82"/>
        <v>42.629999999999995</v>
      </c>
      <c r="Q516" s="41">
        <f t="shared" si="83"/>
        <v>0</v>
      </c>
      <c r="R516" s="42"/>
      <c r="S516" s="42"/>
      <c r="T516" s="41"/>
      <c r="U516" s="42"/>
      <c r="V516" s="42"/>
      <c r="W516" s="50"/>
      <c r="X516" s="41"/>
      <c r="Y516" s="54"/>
      <c r="Z516" s="54"/>
      <c r="AA516" s="55"/>
      <c r="AB516" s="54">
        <v>22.25</v>
      </c>
      <c r="AC516" s="55">
        <f t="shared" si="89"/>
        <v>22.25</v>
      </c>
      <c r="AD516" s="55">
        <f t="shared" si="87"/>
        <v>0</v>
      </c>
      <c r="AE516" s="54">
        <v>6.48</v>
      </c>
      <c r="AF516" s="54"/>
      <c r="AG516" s="55">
        <f t="shared" si="88"/>
        <v>28.73</v>
      </c>
    </row>
    <row r="517" spans="1:33" x14ac:dyDescent="0.25">
      <c r="A517" s="3">
        <v>510</v>
      </c>
      <c r="B517" s="42" t="s">
        <v>2482</v>
      </c>
      <c r="C517" s="4">
        <v>942776</v>
      </c>
      <c r="D517" s="47" t="s">
        <v>2465</v>
      </c>
      <c r="E517" s="47" t="s">
        <v>23</v>
      </c>
      <c r="F517" s="47" t="s">
        <v>2466</v>
      </c>
      <c r="G517" s="8" t="s">
        <v>2485</v>
      </c>
      <c r="H517" s="8" t="s">
        <v>2495</v>
      </c>
      <c r="I517" s="8" t="s">
        <v>2486</v>
      </c>
      <c r="J517" s="8" t="s">
        <v>2487</v>
      </c>
      <c r="K517" s="47">
        <v>573</v>
      </c>
      <c r="L517" s="42">
        <v>0</v>
      </c>
      <c r="M517" s="6">
        <v>21.7</v>
      </c>
      <c r="N517" s="6">
        <v>21.93</v>
      </c>
      <c r="O517" s="6">
        <v>1</v>
      </c>
      <c r="P517" s="87">
        <f t="shared" si="82"/>
        <v>42.629999999999995</v>
      </c>
      <c r="Q517" s="41">
        <f t="shared" si="83"/>
        <v>0</v>
      </c>
      <c r="R517" s="42"/>
      <c r="S517" s="42"/>
      <c r="T517" s="41"/>
      <c r="U517" s="42"/>
      <c r="V517" s="42"/>
      <c r="W517" s="50"/>
      <c r="X517" s="41"/>
      <c r="Y517" s="54"/>
      <c r="Z517" s="54"/>
      <c r="AA517" s="55"/>
      <c r="AB517" s="54">
        <v>22.25</v>
      </c>
      <c r="AC517" s="55">
        <f t="shared" si="89"/>
        <v>22.25</v>
      </c>
      <c r="AD517" s="55">
        <f t="shared" si="87"/>
        <v>0</v>
      </c>
      <c r="AE517" s="54">
        <v>6.48</v>
      </c>
      <c r="AF517" s="54"/>
      <c r="AG517" s="55">
        <f t="shared" si="88"/>
        <v>28.73</v>
      </c>
    </row>
    <row r="518" spans="1:33" x14ac:dyDescent="0.25">
      <c r="A518" s="3">
        <v>511</v>
      </c>
      <c r="B518" s="42" t="s">
        <v>2482</v>
      </c>
      <c r="C518" s="4">
        <v>942894</v>
      </c>
      <c r="D518" s="47" t="s">
        <v>611</v>
      </c>
      <c r="E518" s="47" t="s">
        <v>2467</v>
      </c>
      <c r="F518" s="47" t="s">
        <v>2468</v>
      </c>
      <c r="G518" s="8" t="s">
        <v>2490</v>
      </c>
      <c r="H518" s="8" t="s">
        <v>247</v>
      </c>
      <c r="I518" s="8" t="s">
        <v>2491</v>
      </c>
      <c r="J518" s="8" t="s">
        <v>2492</v>
      </c>
      <c r="K518" s="47">
        <v>208</v>
      </c>
      <c r="L518" s="42">
        <v>0</v>
      </c>
      <c r="M518" s="6">
        <v>21.7</v>
      </c>
      <c r="N518" s="6">
        <v>21.93</v>
      </c>
      <c r="O518" s="6">
        <v>1</v>
      </c>
      <c r="P518" s="87">
        <f t="shared" si="82"/>
        <v>42.629999999999995</v>
      </c>
      <c r="Q518" s="41">
        <f t="shared" si="83"/>
        <v>0</v>
      </c>
      <c r="R518" s="42"/>
      <c r="S518" s="42"/>
      <c r="T518" s="41"/>
      <c r="U518" s="42"/>
      <c r="V518" s="42"/>
      <c r="W518" s="50"/>
      <c r="X518" s="41"/>
      <c r="Y518" s="54"/>
      <c r="Z518" s="54"/>
      <c r="AA518" s="55"/>
      <c r="AB518" s="54">
        <v>22.25</v>
      </c>
      <c r="AC518" s="55">
        <f t="shared" si="89"/>
        <v>22.25</v>
      </c>
      <c r="AD518" s="55">
        <f t="shared" si="87"/>
        <v>0</v>
      </c>
      <c r="AE518" s="54">
        <v>6.48</v>
      </c>
      <c r="AF518" s="54"/>
      <c r="AG518" s="55">
        <f t="shared" si="88"/>
        <v>28.73</v>
      </c>
    </row>
    <row r="519" spans="1:33" hidden="1" x14ac:dyDescent="0.25">
      <c r="A519" s="3">
        <v>512</v>
      </c>
      <c r="B519" s="42" t="s">
        <v>2482</v>
      </c>
      <c r="C519" s="4">
        <v>942903</v>
      </c>
      <c r="D519" s="47" t="s">
        <v>58</v>
      </c>
      <c r="E519" s="47" t="s">
        <v>259</v>
      </c>
      <c r="F519" s="47" t="s">
        <v>2469</v>
      </c>
      <c r="G519" s="8" t="s">
        <v>2499</v>
      </c>
      <c r="H519" s="8">
        <v>2030992979</v>
      </c>
      <c r="I519" s="8" t="s">
        <v>2500</v>
      </c>
      <c r="J519" s="8" t="s">
        <v>2501</v>
      </c>
      <c r="K519" s="47">
        <v>217</v>
      </c>
      <c r="L519" s="42">
        <v>0</v>
      </c>
      <c r="M519" s="6">
        <v>21.7</v>
      </c>
      <c r="N519" s="6">
        <v>21.93</v>
      </c>
      <c r="O519" s="6">
        <v>1</v>
      </c>
      <c r="P519" s="87">
        <v>0</v>
      </c>
      <c r="Q519" s="41">
        <f t="shared" si="83"/>
        <v>42.629999999999995</v>
      </c>
      <c r="R519" s="42"/>
      <c r="S519" s="42"/>
      <c r="T519" s="41"/>
      <c r="U519" s="42"/>
      <c r="V519" s="42"/>
      <c r="W519" s="50"/>
      <c r="X519" s="41"/>
      <c r="Y519" s="54"/>
      <c r="Z519" s="54"/>
      <c r="AA519" s="55"/>
      <c r="AB519" s="54">
        <v>22.25</v>
      </c>
      <c r="AC519" s="55">
        <f t="shared" si="89"/>
        <v>22.25</v>
      </c>
      <c r="AD519" s="55">
        <f t="shared" si="87"/>
        <v>0</v>
      </c>
      <c r="AE519" s="54">
        <v>6.48</v>
      </c>
      <c r="AF519" s="54"/>
      <c r="AG519" s="55">
        <f t="shared" si="88"/>
        <v>28.73</v>
      </c>
    </row>
    <row r="520" spans="1:33" x14ac:dyDescent="0.25">
      <c r="A520" s="3">
        <v>513</v>
      </c>
      <c r="B520" s="42" t="s">
        <v>2482</v>
      </c>
      <c r="C520" s="4">
        <v>940355</v>
      </c>
      <c r="D520" s="47" t="s">
        <v>1469</v>
      </c>
      <c r="E520" s="47" t="s">
        <v>1616</v>
      </c>
      <c r="F520" s="47" t="s">
        <v>2470</v>
      </c>
      <c r="G520" s="8" t="s">
        <v>262</v>
      </c>
      <c r="H520" s="8">
        <v>1048646121</v>
      </c>
      <c r="I520" s="8" t="s">
        <v>2508</v>
      </c>
      <c r="J520" s="8">
        <v>1710237643</v>
      </c>
      <c r="K520" s="47">
        <v>30</v>
      </c>
      <c r="L520" s="42">
        <v>0</v>
      </c>
      <c r="M520" s="6">
        <v>21.7</v>
      </c>
      <c r="N520" s="6">
        <v>21.93</v>
      </c>
      <c r="O520" s="6">
        <v>1</v>
      </c>
      <c r="P520" s="87">
        <f t="shared" si="82"/>
        <v>42.629999999999995</v>
      </c>
      <c r="Q520" s="41">
        <f t="shared" si="83"/>
        <v>0</v>
      </c>
      <c r="R520" s="42"/>
      <c r="S520" s="42"/>
      <c r="T520" s="41"/>
      <c r="U520" s="42"/>
      <c r="V520" s="42"/>
      <c r="W520" s="50"/>
      <c r="X520" s="41"/>
      <c r="Y520" s="54"/>
      <c r="Z520" s="54"/>
      <c r="AA520" s="55"/>
      <c r="AB520" s="54">
        <v>22.25</v>
      </c>
      <c r="AC520" s="55">
        <f t="shared" si="89"/>
        <v>22.25</v>
      </c>
      <c r="AD520" s="55">
        <f t="shared" si="87"/>
        <v>0</v>
      </c>
      <c r="AE520" s="54">
        <v>6.48</v>
      </c>
      <c r="AF520" s="54"/>
      <c r="AG520" s="55">
        <f t="shared" si="88"/>
        <v>28.73</v>
      </c>
    </row>
    <row r="521" spans="1:33" x14ac:dyDescent="0.25">
      <c r="A521" s="3">
        <v>514</v>
      </c>
      <c r="B521" s="42" t="s">
        <v>2482</v>
      </c>
      <c r="C521" s="4">
        <v>940332</v>
      </c>
      <c r="D521" s="47" t="s">
        <v>130</v>
      </c>
      <c r="E521" s="47" t="s">
        <v>430</v>
      </c>
      <c r="F521" s="47" t="s">
        <v>2473</v>
      </c>
      <c r="G521" s="32" t="s">
        <v>508</v>
      </c>
      <c r="H521" s="8" t="s">
        <v>2504</v>
      </c>
      <c r="I521" s="8" t="s">
        <v>2502</v>
      </c>
      <c r="J521" s="8" t="s">
        <v>2503</v>
      </c>
      <c r="K521" s="6">
        <v>227</v>
      </c>
      <c r="L521" s="42">
        <v>0</v>
      </c>
      <c r="M521" s="6">
        <v>21.7</v>
      </c>
      <c r="N521" s="6">
        <v>21.93</v>
      </c>
      <c r="O521" s="6">
        <v>1</v>
      </c>
      <c r="P521" s="87">
        <f t="shared" si="82"/>
        <v>42.629999999999995</v>
      </c>
      <c r="Q521" s="41">
        <f t="shared" si="83"/>
        <v>0</v>
      </c>
      <c r="R521" s="42"/>
      <c r="S521" s="42"/>
      <c r="T521" s="41"/>
      <c r="U521" s="42"/>
      <c r="V521" s="42"/>
      <c r="W521" s="50"/>
      <c r="X521" s="41"/>
      <c r="Y521" s="54"/>
      <c r="Z521" s="54"/>
      <c r="AA521" s="55"/>
      <c r="AB521" s="54">
        <v>22.25</v>
      </c>
      <c r="AC521" s="55">
        <f t="shared" si="89"/>
        <v>22.25</v>
      </c>
      <c r="AD521" s="55">
        <f t="shared" si="87"/>
        <v>0</v>
      </c>
      <c r="AE521" s="54">
        <v>6.48</v>
      </c>
      <c r="AF521" s="54"/>
      <c r="AG521" s="55">
        <f t="shared" si="88"/>
        <v>28.73</v>
      </c>
    </row>
    <row r="522" spans="1:33" x14ac:dyDescent="0.25">
      <c r="A522" s="3">
        <v>515</v>
      </c>
      <c r="B522" s="42" t="s">
        <v>2482</v>
      </c>
      <c r="C522" s="4">
        <v>942908</v>
      </c>
      <c r="D522" s="47" t="s">
        <v>9</v>
      </c>
      <c r="E522" s="47" t="s">
        <v>2474</v>
      </c>
      <c r="F522" s="47" t="s">
        <v>2475</v>
      </c>
      <c r="G522" s="4" t="s">
        <v>196</v>
      </c>
      <c r="H522" s="8" t="s">
        <v>2337</v>
      </c>
      <c r="I522" s="8" t="s">
        <v>2509</v>
      </c>
      <c r="J522" s="8" t="s">
        <v>1093</v>
      </c>
      <c r="K522" s="6">
        <v>206</v>
      </c>
      <c r="L522" s="42">
        <v>0</v>
      </c>
      <c r="M522" s="6">
        <v>21.7</v>
      </c>
      <c r="N522" s="6">
        <v>21.93</v>
      </c>
      <c r="O522" s="6">
        <v>1</v>
      </c>
      <c r="P522" s="87">
        <f t="shared" si="82"/>
        <v>42.629999999999995</v>
      </c>
      <c r="Q522" s="41">
        <f t="shared" si="83"/>
        <v>0</v>
      </c>
      <c r="R522" s="42"/>
      <c r="S522" s="42"/>
      <c r="T522" s="41"/>
      <c r="U522" s="42"/>
      <c r="V522" s="42"/>
      <c r="W522" s="50"/>
      <c r="X522" s="41"/>
      <c r="Y522" s="54"/>
      <c r="Z522" s="54"/>
      <c r="AA522" s="55"/>
      <c r="AB522" s="54">
        <v>22.25</v>
      </c>
      <c r="AC522" s="55">
        <f t="shared" si="89"/>
        <v>22.25</v>
      </c>
      <c r="AD522" s="55">
        <f t="shared" si="87"/>
        <v>0</v>
      </c>
      <c r="AE522" s="54">
        <v>6.48</v>
      </c>
      <c r="AF522" s="54"/>
      <c r="AG522" s="55">
        <f t="shared" si="88"/>
        <v>28.73</v>
      </c>
    </row>
    <row r="523" spans="1:33" x14ac:dyDescent="0.25">
      <c r="A523" s="3">
        <v>516</v>
      </c>
      <c r="B523" s="42" t="s">
        <v>2482</v>
      </c>
      <c r="C523" s="4">
        <v>939076</v>
      </c>
      <c r="D523" s="47" t="s">
        <v>2476</v>
      </c>
      <c r="E523" s="47" t="s">
        <v>286</v>
      </c>
      <c r="F523" s="47" t="s">
        <v>2477</v>
      </c>
      <c r="G523" s="4" t="s">
        <v>196</v>
      </c>
      <c r="H523" s="8" t="s">
        <v>2496</v>
      </c>
      <c r="I523" s="8" t="s">
        <v>2488</v>
      </c>
      <c r="J523" s="8" t="s">
        <v>2489</v>
      </c>
      <c r="K523" s="6">
        <v>206</v>
      </c>
      <c r="L523" s="42">
        <v>0</v>
      </c>
      <c r="M523" s="6">
        <v>21.7</v>
      </c>
      <c r="N523" s="6">
        <v>21.93</v>
      </c>
      <c r="O523" s="6">
        <v>1</v>
      </c>
      <c r="P523" s="87">
        <f t="shared" si="82"/>
        <v>42.629999999999995</v>
      </c>
      <c r="Q523" s="41">
        <f t="shared" si="83"/>
        <v>0</v>
      </c>
      <c r="R523" s="42"/>
      <c r="S523" s="42"/>
      <c r="T523" s="41"/>
      <c r="U523" s="42"/>
      <c r="V523" s="42"/>
      <c r="W523" s="50"/>
      <c r="X523" s="41"/>
      <c r="Y523" s="54"/>
      <c r="Z523" s="54"/>
      <c r="AA523" s="55"/>
      <c r="AB523" s="54">
        <v>22.25</v>
      </c>
      <c r="AC523" s="55">
        <f t="shared" si="89"/>
        <v>22.25</v>
      </c>
      <c r="AD523" s="55">
        <f t="shared" si="87"/>
        <v>0</v>
      </c>
      <c r="AE523" s="54">
        <v>6.48</v>
      </c>
      <c r="AF523" s="54"/>
      <c r="AG523" s="55">
        <f t="shared" si="88"/>
        <v>28.73</v>
      </c>
    </row>
    <row r="524" spans="1:33" x14ac:dyDescent="0.25">
      <c r="A524" s="3">
        <v>517</v>
      </c>
      <c r="B524" s="42" t="s">
        <v>2482</v>
      </c>
      <c r="C524" s="4">
        <v>939133</v>
      </c>
      <c r="D524" s="47" t="s">
        <v>2478</v>
      </c>
      <c r="E524" s="47" t="s">
        <v>311</v>
      </c>
      <c r="F524" s="47" t="s">
        <v>2479</v>
      </c>
      <c r="G524" s="4" t="s">
        <v>196</v>
      </c>
      <c r="H524" s="8" t="s">
        <v>2505</v>
      </c>
      <c r="I524" s="8" t="s">
        <v>2497</v>
      </c>
      <c r="J524" s="8" t="s">
        <v>2498</v>
      </c>
      <c r="K524" s="6">
        <v>206</v>
      </c>
      <c r="L524" s="42">
        <v>0</v>
      </c>
      <c r="M524" s="6">
        <v>21.7</v>
      </c>
      <c r="N524" s="6">
        <v>21.93</v>
      </c>
      <c r="O524" s="6">
        <v>1</v>
      </c>
      <c r="P524" s="87">
        <f t="shared" si="82"/>
        <v>42.629999999999995</v>
      </c>
      <c r="Q524" s="41">
        <f t="shared" si="83"/>
        <v>0</v>
      </c>
      <c r="R524" s="42"/>
      <c r="S524" s="42"/>
      <c r="T524" s="41"/>
      <c r="U524" s="42"/>
      <c r="V524" s="42"/>
      <c r="W524" s="50"/>
      <c r="X524" s="41"/>
      <c r="Y524" s="54"/>
      <c r="Z524" s="54"/>
      <c r="AA524" s="55"/>
      <c r="AB524" s="54">
        <v>22.25</v>
      </c>
      <c r="AC524" s="55">
        <f t="shared" si="89"/>
        <v>22.25</v>
      </c>
      <c r="AD524" s="55">
        <f t="shared" si="87"/>
        <v>0</v>
      </c>
      <c r="AE524" s="54">
        <v>6.48</v>
      </c>
      <c r="AF524" s="54"/>
      <c r="AG524" s="55">
        <f t="shared" si="88"/>
        <v>28.73</v>
      </c>
    </row>
    <row r="525" spans="1:33" x14ac:dyDescent="0.25">
      <c r="A525" s="3">
        <v>518</v>
      </c>
      <c r="B525" s="42" t="s">
        <v>2482</v>
      </c>
      <c r="C525" s="4">
        <v>944571</v>
      </c>
      <c r="D525" s="47" t="s">
        <v>605</v>
      </c>
      <c r="E525" s="47" t="s">
        <v>2480</v>
      </c>
      <c r="F525" s="47" t="s">
        <v>2481</v>
      </c>
      <c r="G525" s="8" t="s">
        <v>82</v>
      </c>
      <c r="H525" s="8">
        <v>2204412671</v>
      </c>
      <c r="I525" s="8" t="s">
        <v>2493</v>
      </c>
      <c r="J525" s="8" t="s">
        <v>2494</v>
      </c>
      <c r="K525" s="47">
        <v>10</v>
      </c>
      <c r="L525" s="42">
        <v>0</v>
      </c>
      <c r="M525" s="6">
        <v>21.7</v>
      </c>
      <c r="N525" s="6">
        <v>21.93</v>
      </c>
      <c r="O525" s="6">
        <v>1</v>
      </c>
      <c r="P525" s="87">
        <f t="shared" si="82"/>
        <v>42.629999999999995</v>
      </c>
      <c r="Q525" s="41">
        <f t="shared" si="83"/>
        <v>0</v>
      </c>
      <c r="R525" s="42"/>
      <c r="S525" s="42"/>
      <c r="T525" s="41"/>
      <c r="U525" s="42"/>
      <c r="V525" s="42"/>
      <c r="W525" s="50"/>
      <c r="X525" s="41"/>
      <c r="Y525" s="54"/>
      <c r="Z525" s="54"/>
      <c r="AA525" s="55"/>
      <c r="AB525" s="54">
        <v>22.25</v>
      </c>
      <c r="AC525" s="55">
        <f t="shared" si="89"/>
        <v>22.25</v>
      </c>
      <c r="AD525" s="55">
        <f t="shared" si="87"/>
        <v>0</v>
      </c>
      <c r="AE525" s="54">
        <v>6.48</v>
      </c>
      <c r="AF525" s="54"/>
      <c r="AG525" s="55">
        <f t="shared" si="88"/>
        <v>28.73</v>
      </c>
    </row>
    <row r="526" spans="1:33" x14ac:dyDescent="0.25">
      <c r="A526" s="3">
        <v>519</v>
      </c>
      <c r="B526" s="93" t="s">
        <v>2544</v>
      </c>
      <c r="C526" s="4">
        <v>942936</v>
      </c>
      <c r="D526" s="47" t="s">
        <v>2551</v>
      </c>
      <c r="E526" s="47" t="s">
        <v>2552</v>
      </c>
      <c r="F526" s="47" t="s">
        <v>2545</v>
      </c>
      <c r="G526" s="8" t="s">
        <v>2559</v>
      </c>
      <c r="H526" s="8">
        <v>2203510738</v>
      </c>
      <c r="I526" s="8" t="s">
        <v>2564</v>
      </c>
      <c r="J526" s="8" t="s">
        <v>2565</v>
      </c>
      <c r="K526" s="47">
        <v>10</v>
      </c>
      <c r="L526" s="42"/>
      <c r="M526" s="6">
        <v>21.7</v>
      </c>
      <c r="N526" s="6">
        <v>21.93</v>
      </c>
      <c r="O526" s="6">
        <v>1</v>
      </c>
      <c r="P526" s="87">
        <f t="shared" si="82"/>
        <v>42.629999999999995</v>
      </c>
      <c r="Q526" s="41">
        <f t="shared" si="83"/>
        <v>0</v>
      </c>
      <c r="R526" s="42"/>
      <c r="S526" s="42"/>
      <c r="T526" s="41"/>
      <c r="U526" s="42"/>
      <c r="V526" s="42"/>
      <c r="W526" s="42"/>
      <c r="X526" s="41"/>
      <c r="Y526" s="54"/>
      <c r="Z526" s="54"/>
      <c r="AA526" s="55"/>
      <c r="AB526" s="54"/>
      <c r="AC526" s="54"/>
      <c r="AD526" s="56"/>
      <c r="AE526" s="54"/>
      <c r="AF526" s="54"/>
      <c r="AG526" s="55"/>
    </row>
    <row r="527" spans="1:33" x14ac:dyDescent="0.25">
      <c r="A527" s="3">
        <v>520</v>
      </c>
      <c r="B527" s="93" t="s">
        <v>2544</v>
      </c>
      <c r="C527" s="4">
        <v>942949</v>
      </c>
      <c r="D527" s="47" t="s">
        <v>2553</v>
      </c>
      <c r="E527" s="47" t="s">
        <v>2554</v>
      </c>
      <c r="F527" s="47" t="s">
        <v>2546</v>
      </c>
      <c r="G527" s="8" t="s">
        <v>2559</v>
      </c>
      <c r="H527" s="8">
        <v>2203899698</v>
      </c>
      <c r="I527" s="8" t="s">
        <v>2566</v>
      </c>
      <c r="J527" s="8" t="s">
        <v>2567</v>
      </c>
      <c r="K527" s="47">
        <v>10</v>
      </c>
      <c r="L527" s="42"/>
      <c r="M527" s="6">
        <v>21.7</v>
      </c>
      <c r="N527" s="6">
        <v>21.93</v>
      </c>
      <c r="O527" s="6">
        <v>1</v>
      </c>
      <c r="P527" s="87">
        <f t="shared" si="82"/>
        <v>42.629999999999995</v>
      </c>
      <c r="Q527" s="41">
        <f t="shared" si="83"/>
        <v>0</v>
      </c>
      <c r="R527" s="42"/>
      <c r="S527" s="42"/>
      <c r="T527" s="41"/>
      <c r="U527" s="42"/>
      <c r="V527" s="42"/>
      <c r="W527" s="42"/>
      <c r="X527" s="41"/>
      <c r="Y527" s="54"/>
      <c r="Z527" s="54"/>
      <c r="AA527" s="55"/>
      <c r="AB527" s="54"/>
      <c r="AC527" s="54"/>
      <c r="AD527" s="56"/>
      <c r="AE527" s="54"/>
      <c r="AF527" s="54"/>
      <c r="AG527" s="55"/>
    </row>
    <row r="528" spans="1:33" x14ac:dyDescent="0.25">
      <c r="A528" s="3">
        <v>521</v>
      </c>
      <c r="B528" s="93" t="s">
        <v>2544</v>
      </c>
      <c r="C528" s="4">
        <v>950705</v>
      </c>
      <c r="D528" s="47" t="s">
        <v>2555</v>
      </c>
      <c r="E528" s="47" t="s">
        <v>2556</v>
      </c>
      <c r="F528" s="47" t="s">
        <v>2547</v>
      </c>
      <c r="G528" s="8" t="s">
        <v>2560</v>
      </c>
      <c r="H528" s="8">
        <v>21492129</v>
      </c>
      <c r="I528" s="8" t="s">
        <v>2568</v>
      </c>
      <c r="J528" s="8">
        <v>1723076244</v>
      </c>
      <c r="K528" s="47">
        <v>17</v>
      </c>
      <c r="L528" s="42"/>
      <c r="M528" s="6">
        <v>21.7</v>
      </c>
      <c r="N528" s="6">
        <v>21.93</v>
      </c>
      <c r="O528" s="6">
        <v>1</v>
      </c>
      <c r="P528" s="87">
        <f t="shared" si="82"/>
        <v>42.629999999999995</v>
      </c>
      <c r="Q528" s="41">
        <f t="shared" si="83"/>
        <v>0</v>
      </c>
      <c r="R528" s="42"/>
      <c r="S528" s="42"/>
      <c r="T528" s="41"/>
      <c r="U528" s="42"/>
      <c r="V528" s="42"/>
      <c r="W528" s="42"/>
      <c r="X528" s="41"/>
      <c r="Y528" s="54"/>
      <c r="Z528" s="54"/>
      <c r="AA528" s="55"/>
      <c r="AB528" s="54"/>
      <c r="AC528" s="54"/>
      <c r="AD528" s="56"/>
      <c r="AE528" s="54"/>
      <c r="AF528" s="54"/>
      <c r="AG528" s="55"/>
    </row>
    <row r="529" spans="1:33" x14ac:dyDescent="0.25">
      <c r="A529" s="3">
        <v>522</v>
      </c>
      <c r="B529" s="42" t="s">
        <v>2482</v>
      </c>
      <c r="C529" s="4">
        <v>942905</v>
      </c>
      <c r="D529" s="47" t="s">
        <v>2471</v>
      </c>
      <c r="E529" s="47" t="s">
        <v>59</v>
      </c>
      <c r="F529" s="47" t="s">
        <v>2472</v>
      </c>
      <c r="G529" s="8" t="s">
        <v>2559</v>
      </c>
      <c r="H529" s="8">
        <v>2204476919</v>
      </c>
      <c r="I529" s="8" t="s">
        <v>2569</v>
      </c>
      <c r="J529" s="8" t="s">
        <v>2570</v>
      </c>
      <c r="K529" s="47">
        <v>10</v>
      </c>
      <c r="L529" s="42"/>
      <c r="M529" s="6">
        <v>21.7</v>
      </c>
      <c r="N529" s="6">
        <v>21.93</v>
      </c>
      <c r="O529" s="6">
        <v>1</v>
      </c>
      <c r="P529" s="87">
        <f t="shared" si="82"/>
        <v>42.629999999999995</v>
      </c>
      <c r="Q529" s="41">
        <f t="shared" si="83"/>
        <v>0</v>
      </c>
      <c r="R529" s="42"/>
      <c r="S529" s="42"/>
      <c r="T529" s="41"/>
      <c r="U529" s="42"/>
      <c r="V529" s="42"/>
      <c r="W529" s="42"/>
      <c r="X529" s="41"/>
      <c r="Y529" s="54"/>
      <c r="Z529" s="54"/>
      <c r="AA529" s="55"/>
      <c r="AB529" s="54"/>
      <c r="AC529" s="54"/>
      <c r="AD529" s="56"/>
      <c r="AE529" s="54"/>
      <c r="AF529" s="54"/>
      <c r="AG529" s="55"/>
    </row>
    <row r="530" spans="1:33" s="135" customFormat="1" x14ac:dyDescent="0.25">
      <c r="A530" s="3">
        <v>523</v>
      </c>
      <c r="B530" s="93" t="s">
        <v>2544</v>
      </c>
      <c r="C530" s="128">
        <v>940354</v>
      </c>
      <c r="D530" s="129" t="s">
        <v>2557</v>
      </c>
      <c r="E530" s="129" t="s">
        <v>14</v>
      </c>
      <c r="F530" s="129" t="s">
        <v>2548</v>
      </c>
      <c r="G530" s="130" t="s">
        <v>2561</v>
      </c>
      <c r="H530" s="130">
        <v>2017043423</v>
      </c>
      <c r="I530" s="130" t="s">
        <v>2571</v>
      </c>
      <c r="J530" s="130" t="s">
        <v>2626</v>
      </c>
      <c r="K530" s="129">
        <v>35</v>
      </c>
      <c r="L530" s="127"/>
      <c r="M530" s="131">
        <v>21.7</v>
      </c>
      <c r="N530" s="131">
        <v>21.93</v>
      </c>
      <c r="O530" s="131">
        <v>1</v>
      </c>
      <c r="P530" s="132">
        <f t="shared" si="82"/>
        <v>42.629999999999995</v>
      </c>
      <c r="Q530" s="52">
        <f t="shared" si="83"/>
        <v>0</v>
      </c>
      <c r="R530" s="127"/>
      <c r="S530" s="127"/>
      <c r="T530" s="52"/>
      <c r="U530" s="127"/>
      <c r="V530" s="127"/>
      <c r="W530" s="127"/>
      <c r="X530" s="52"/>
      <c r="Y530" s="133"/>
      <c r="Z530" s="133"/>
      <c r="AA530" s="134"/>
      <c r="AB530" s="133"/>
      <c r="AC530" s="133"/>
      <c r="AD530" s="134"/>
      <c r="AE530" s="133"/>
      <c r="AF530" s="133"/>
      <c r="AG530" s="134"/>
    </row>
    <row r="531" spans="1:33" x14ac:dyDescent="0.25">
      <c r="A531" s="3">
        <v>524</v>
      </c>
      <c r="B531" s="93" t="s">
        <v>2544</v>
      </c>
      <c r="C531" s="4">
        <v>947326</v>
      </c>
      <c r="D531" s="47" t="s">
        <v>50</v>
      </c>
      <c r="E531" s="47" t="s">
        <v>266</v>
      </c>
      <c r="F531" s="47" t="s">
        <v>2549</v>
      </c>
      <c r="G531" s="8" t="s">
        <v>2562</v>
      </c>
      <c r="H531" s="8">
        <v>11585030033</v>
      </c>
      <c r="I531" s="8" t="s">
        <v>2572</v>
      </c>
      <c r="J531" s="8" t="s">
        <v>2573</v>
      </c>
      <c r="K531" s="47">
        <v>272</v>
      </c>
      <c r="L531" s="42"/>
      <c r="M531" s="6">
        <v>21.7</v>
      </c>
      <c r="N531" s="6">
        <v>21.93</v>
      </c>
      <c r="O531" s="6">
        <v>1</v>
      </c>
      <c r="P531" s="87">
        <f t="shared" si="82"/>
        <v>42.629999999999995</v>
      </c>
      <c r="Q531" s="41">
        <f t="shared" si="83"/>
        <v>0</v>
      </c>
      <c r="R531" s="42"/>
      <c r="S531" s="42"/>
      <c r="T531" s="41"/>
      <c r="U531" s="42"/>
      <c r="V531" s="42"/>
      <c r="W531" s="42"/>
      <c r="X531" s="41"/>
      <c r="Y531" s="54"/>
      <c r="Z531" s="54"/>
      <c r="AA531" s="55"/>
      <c r="AB531" s="54"/>
      <c r="AC531" s="54"/>
      <c r="AD531" s="56"/>
      <c r="AE531" s="54"/>
      <c r="AF531" s="54"/>
      <c r="AG531" s="55"/>
    </row>
    <row r="532" spans="1:33" x14ac:dyDescent="0.25">
      <c r="A532" s="3">
        <v>525</v>
      </c>
      <c r="B532" s="93" t="s">
        <v>2544</v>
      </c>
      <c r="C532" s="4">
        <v>947327</v>
      </c>
      <c r="D532" s="47" t="s">
        <v>605</v>
      </c>
      <c r="E532" s="47" t="s">
        <v>2558</v>
      </c>
      <c r="F532" s="47" t="s">
        <v>2550</v>
      </c>
      <c r="G532" s="8" t="s">
        <v>2563</v>
      </c>
      <c r="H532" s="8">
        <v>12173025825</v>
      </c>
      <c r="I532" s="8" t="s">
        <v>2574</v>
      </c>
      <c r="J532" s="8" t="s">
        <v>2575</v>
      </c>
      <c r="K532" s="47">
        <v>36</v>
      </c>
      <c r="L532" s="42"/>
      <c r="M532" s="6">
        <v>21.7</v>
      </c>
      <c r="N532" s="6">
        <v>21.93</v>
      </c>
      <c r="O532" s="6">
        <v>1</v>
      </c>
      <c r="P532" s="87">
        <f t="shared" si="82"/>
        <v>42.629999999999995</v>
      </c>
      <c r="Q532" s="41">
        <f t="shared" si="83"/>
        <v>0</v>
      </c>
      <c r="R532" s="42"/>
      <c r="S532" s="42"/>
      <c r="T532" s="41"/>
      <c r="U532" s="42"/>
      <c r="V532" s="42"/>
      <c r="W532" s="42"/>
      <c r="X532" s="41"/>
      <c r="Y532" s="54"/>
      <c r="Z532" s="54"/>
      <c r="AA532" s="55"/>
      <c r="AB532" s="54"/>
      <c r="AC532" s="54"/>
      <c r="AD532" s="56"/>
      <c r="AE532" s="54"/>
      <c r="AF532" s="54"/>
      <c r="AG532" s="55"/>
    </row>
    <row r="533" spans="1:33" x14ac:dyDescent="0.25">
      <c r="A533" s="3">
        <v>526</v>
      </c>
      <c r="B533" s="82" t="s">
        <v>2583</v>
      </c>
      <c r="C533" s="59">
        <v>667297</v>
      </c>
      <c r="D533" s="59" t="s">
        <v>1469</v>
      </c>
      <c r="E533" s="59" t="s">
        <v>1030</v>
      </c>
      <c r="F533" s="59" t="s">
        <v>832</v>
      </c>
      <c r="G533" s="85" t="s">
        <v>2396</v>
      </c>
      <c r="H533" s="85" t="s">
        <v>2396</v>
      </c>
      <c r="I533" s="85" t="s">
        <v>2396</v>
      </c>
      <c r="J533" s="85" t="s">
        <v>2396</v>
      </c>
      <c r="K533" s="85" t="s">
        <v>2396</v>
      </c>
      <c r="L533" s="42"/>
      <c r="M533" s="6"/>
      <c r="N533" s="6">
        <v>21.93</v>
      </c>
      <c r="O533" s="6">
        <v>1</v>
      </c>
      <c r="P533" s="87"/>
      <c r="Q533" s="88">
        <f t="shared" si="83"/>
        <v>20.93</v>
      </c>
      <c r="R533" s="42"/>
      <c r="S533" s="42"/>
      <c r="T533" s="41"/>
      <c r="U533" s="42"/>
      <c r="V533" s="42"/>
      <c r="W533" s="42"/>
      <c r="X533" s="41"/>
      <c r="Y533" s="54"/>
      <c r="Z533" s="54"/>
      <c r="AA533" s="55"/>
      <c r="AB533" s="54"/>
      <c r="AC533" s="54"/>
      <c r="AD533" s="56"/>
      <c r="AE533" s="54"/>
      <c r="AF533" s="54"/>
      <c r="AG533" s="55"/>
    </row>
    <row r="534" spans="1:33" s="91" customFormat="1" x14ac:dyDescent="0.25">
      <c r="A534" s="3">
        <v>527</v>
      </c>
      <c r="B534" s="82" t="s">
        <v>2583</v>
      </c>
      <c r="C534" s="82">
        <v>949576</v>
      </c>
      <c r="D534" s="84" t="s">
        <v>764</v>
      </c>
      <c r="E534" s="84" t="s">
        <v>266</v>
      </c>
      <c r="F534" s="84" t="s">
        <v>2598</v>
      </c>
      <c r="G534" s="85" t="s">
        <v>2396</v>
      </c>
      <c r="H534" s="85" t="s">
        <v>2396</v>
      </c>
      <c r="I534" s="85" t="s">
        <v>2396</v>
      </c>
      <c r="J534" s="85" t="s">
        <v>2396</v>
      </c>
      <c r="K534" s="85" t="s">
        <v>2396</v>
      </c>
      <c r="L534" s="82"/>
      <c r="M534" s="86">
        <v>21.7</v>
      </c>
      <c r="N534" s="86">
        <v>21.93</v>
      </c>
      <c r="O534" s="86">
        <v>1</v>
      </c>
      <c r="P534" s="87"/>
      <c r="Q534" s="88">
        <f t="shared" si="83"/>
        <v>42.629999999999995</v>
      </c>
      <c r="R534" s="82"/>
      <c r="S534" s="82"/>
      <c r="T534" s="88"/>
      <c r="U534" s="82"/>
      <c r="V534" s="82"/>
      <c r="W534" s="82"/>
      <c r="X534" s="88"/>
      <c r="Y534" s="89"/>
      <c r="Z534" s="89"/>
      <c r="AA534" s="90"/>
      <c r="AB534" s="89"/>
      <c r="AC534" s="89"/>
      <c r="AD534" s="90"/>
      <c r="AE534" s="89"/>
      <c r="AF534" s="89"/>
      <c r="AG534" s="90"/>
    </row>
    <row r="535" spans="1:33" s="91" customFormat="1" x14ac:dyDescent="0.25">
      <c r="A535" s="3">
        <v>528</v>
      </c>
      <c r="B535" s="82" t="s">
        <v>2583</v>
      </c>
      <c r="C535" s="82">
        <v>949572</v>
      </c>
      <c r="D535" s="84" t="s">
        <v>19</v>
      </c>
      <c r="E535" s="84" t="s">
        <v>1348</v>
      </c>
      <c r="F535" s="84" t="s">
        <v>2599</v>
      </c>
      <c r="G535" s="85" t="s">
        <v>2396</v>
      </c>
      <c r="H535" s="85" t="s">
        <v>2396</v>
      </c>
      <c r="I535" s="85" t="s">
        <v>2396</v>
      </c>
      <c r="J535" s="85" t="s">
        <v>2396</v>
      </c>
      <c r="K535" s="85" t="s">
        <v>2396</v>
      </c>
      <c r="L535" s="82"/>
      <c r="M535" s="86">
        <v>21.7</v>
      </c>
      <c r="N535" s="86">
        <v>21.93</v>
      </c>
      <c r="O535" s="86">
        <v>1</v>
      </c>
      <c r="P535" s="87"/>
      <c r="Q535" s="88">
        <f t="shared" si="83"/>
        <v>42.629999999999995</v>
      </c>
      <c r="R535" s="82"/>
      <c r="S535" s="82"/>
      <c r="T535" s="88"/>
      <c r="U535" s="82"/>
      <c r="V535" s="82"/>
      <c r="W535" s="82"/>
      <c r="X535" s="88"/>
      <c r="Y535" s="89"/>
      <c r="Z535" s="89"/>
      <c r="AA535" s="90"/>
      <c r="AB535" s="89"/>
      <c r="AC535" s="89"/>
      <c r="AD535" s="90"/>
      <c r="AE535" s="89"/>
      <c r="AF535" s="89"/>
      <c r="AG535" s="90"/>
    </row>
    <row r="536" spans="1:33" s="91" customFormat="1" x14ac:dyDescent="0.25">
      <c r="A536" s="3">
        <v>529</v>
      </c>
      <c r="B536" s="82" t="s">
        <v>2583</v>
      </c>
      <c r="C536" s="82">
        <v>953118</v>
      </c>
      <c r="D536" s="84" t="s">
        <v>39</v>
      </c>
      <c r="E536" s="84" t="s">
        <v>272</v>
      </c>
      <c r="F536" s="84" t="s">
        <v>2600</v>
      </c>
      <c r="G536" s="85" t="s">
        <v>2396</v>
      </c>
      <c r="H536" s="85" t="s">
        <v>2396</v>
      </c>
      <c r="I536" s="85" t="s">
        <v>2396</v>
      </c>
      <c r="J536" s="85" t="s">
        <v>2396</v>
      </c>
      <c r="K536" s="85" t="s">
        <v>2396</v>
      </c>
      <c r="L536" s="82"/>
      <c r="M536" s="86">
        <v>21.7</v>
      </c>
      <c r="N536" s="86">
        <v>21.93</v>
      </c>
      <c r="O536" s="86">
        <v>1</v>
      </c>
      <c r="P536" s="87"/>
      <c r="Q536" s="88">
        <f t="shared" si="83"/>
        <v>42.629999999999995</v>
      </c>
      <c r="R536" s="82"/>
      <c r="S536" s="82"/>
      <c r="T536" s="88"/>
      <c r="U536" s="82"/>
      <c r="V536" s="82"/>
      <c r="W536" s="82"/>
      <c r="X536" s="88"/>
      <c r="Y536" s="89"/>
      <c r="Z536" s="89"/>
      <c r="AA536" s="90"/>
      <c r="AB536" s="89"/>
      <c r="AC536" s="89"/>
      <c r="AD536" s="90"/>
      <c r="AE536" s="89"/>
      <c r="AF536" s="89"/>
      <c r="AG536" s="90"/>
    </row>
    <row r="537" spans="1:33" s="91" customFormat="1" x14ac:dyDescent="0.25">
      <c r="A537" s="3">
        <v>530</v>
      </c>
      <c r="B537" s="82" t="s">
        <v>2583</v>
      </c>
      <c r="C537" s="82">
        <v>947337</v>
      </c>
      <c r="D537" s="84" t="s">
        <v>383</v>
      </c>
      <c r="E537" s="84" t="s">
        <v>2584</v>
      </c>
      <c r="F537" s="84" t="s">
        <v>2601</v>
      </c>
      <c r="G537" s="85" t="s">
        <v>2396</v>
      </c>
      <c r="H537" s="85" t="s">
        <v>2396</v>
      </c>
      <c r="I537" s="85" t="s">
        <v>2396</v>
      </c>
      <c r="J537" s="85" t="s">
        <v>2396</v>
      </c>
      <c r="K537" s="85" t="s">
        <v>2396</v>
      </c>
      <c r="L537" s="82"/>
      <c r="M537" s="86">
        <v>21.7</v>
      </c>
      <c r="N537" s="86">
        <v>21.93</v>
      </c>
      <c r="O537" s="86">
        <v>1</v>
      </c>
      <c r="P537" s="87"/>
      <c r="Q537" s="88">
        <f t="shared" si="83"/>
        <v>42.629999999999995</v>
      </c>
      <c r="R537" s="82"/>
      <c r="S537" s="82"/>
      <c r="T537" s="88"/>
      <c r="U537" s="82"/>
      <c r="V537" s="82"/>
      <c r="W537" s="82"/>
      <c r="X537" s="88"/>
      <c r="Y537" s="89"/>
      <c r="Z537" s="89"/>
      <c r="AA537" s="90"/>
      <c r="AB537" s="89"/>
      <c r="AC537" s="89"/>
      <c r="AD537" s="90"/>
      <c r="AE537" s="89"/>
      <c r="AF537" s="89"/>
      <c r="AG537" s="90"/>
    </row>
    <row r="538" spans="1:33" s="91" customFormat="1" x14ac:dyDescent="0.25">
      <c r="A538" s="3">
        <v>531</v>
      </c>
      <c r="B538" s="82" t="s">
        <v>2583</v>
      </c>
      <c r="C538" s="82">
        <v>947329</v>
      </c>
      <c r="D538" s="84" t="s">
        <v>1009</v>
      </c>
      <c r="E538" s="84" t="s">
        <v>286</v>
      </c>
      <c r="F538" s="84" t="s">
        <v>2602</v>
      </c>
      <c r="G538" s="85" t="s">
        <v>2396</v>
      </c>
      <c r="H538" s="85" t="s">
        <v>2396</v>
      </c>
      <c r="I538" s="85" t="s">
        <v>2396</v>
      </c>
      <c r="J538" s="85" t="s">
        <v>2396</v>
      </c>
      <c r="K538" s="85" t="s">
        <v>2396</v>
      </c>
      <c r="L538" s="82"/>
      <c r="M538" s="86">
        <v>21.7</v>
      </c>
      <c r="N538" s="86">
        <v>21.93</v>
      </c>
      <c r="O538" s="86">
        <v>1</v>
      </c>
      <c r="P538" s="87"/>
      <c r="Q538" s="88">
        <f t="shared" si="83"/>
        <v>42.629999999999995</v>
      </c>
      <c r="R538" s="82"/>
      <c r="S538" s="82"/>
      <c r="T538" s="88"/>
      <c r="U538" s="82"/>
      <c r="V538" s="82"/>
      <c r="W538" s="82"/>
      <c r="X538" s="88"/>
      <c r="Y538" s="89"/>
      <c r="Z538" s="89"/>
      <c r="AA538" s="90"/>
      <c r="AB538" s="89"/>
      <c r="AC538" s="89"/>
      <c r="AD538" s="90"/>
      <c r="AE538" s="89"/>
      <c r="AF538" s="89"/>
      <c r="AG538" s="90"/>
    </row>
    <row r="539" spans="1:33" s="91" customFormat="1" x14ac:dyDescent="0.25">
      <c r="A539" s="3">
        <v>532</v>
      </c>
      <c r="B539" s="82" t="s">
        <v>2583</v>
      </c>
      <c r="C539" s="82">
        <v>950709</v>
      </c>
      <c r="D539" s="84" t="s">
        <v>24</v>
      </c>
      <c r="E539" s="84" t="s">
        <v>2585</v>
      </c>
      <c r="F539" s="84" t="s">
        <v>2603</v>
      </c>
      <c r="G539" s="85" t="s">
        <v>2396</v>
      </c>
      <c r="H539" s="85" t="s">
        <v>2396</v>
      </c>
      <c r="I539" s="85" t="s">
        <v>2396</v>
      </c>
      <c r="J539" s="85" t="s">
        <v>2396</v>
      </c>
      <c r="K539" s="85" t="s">
        <v>2396</v>
      </c>
      <c r="L539" s="82"/>
      <c r="M539" s="86">
        <v>21.7</v>
      </c>
      <c r="N539" s="86">
        <v>21.93</v>
      </c>
      <c r="O539" s="86">
        <v>1</v>
      </c>
      <c r="P539" s="87"/>
      <c r="Q539" s="88">
        <f t="shared" si="83"/>
        <v>42.629999999999995</v>
      </c>
      <c r="R539" s="82"/>
      <c r="S539" s="82"/>
      <c r="T539" s="88"/>
      <c r="U539" s="82"/>
      <c r="V539" s="82"/>
      <c r="W539" s="82"/>
      <c r="X539" s="88"/>
      <c r="Y539" s="89"/>
      <c r="Z539" s="89"/>
      <c r="AA539" s="90"/>
      <c r="AB539" s="89"/>
      <c r="AC539" s="89"/>
      <c r="AD539" s="90"/>
      <c r="AE539" s="89"/>
      <c r="AF539" s="89"/>
      <c r="AG539" s="90"/>
    </row>
    <row r="540" spans="1:33" s="91" customFormat="1" x14ac:dyDescent="0.25">
      <c r="A540" s="3">
        <v>533</v>
      </c>
      <c r="B540" s="82" t="s">
        <v>2583</v>
      </c>
      <c r="C540" s="82">
        <v>955454</v>
      </c>
      <c r="D540" s="84" t="s">
        <v>936</v>
      </c>
      <c r="E540" s="84" t="s">
        <v>16</v>
      </c>
      <c r="F540" s="84" t="s">
        <v>2604</v>
      </c>
      <c r="G540" s="85" t="s">
        <v>2396</v>
      </c>
      <c r="H540" s="85" t="s">
        <v>2396</v>
      </c>
      <c r="I540" s="85" t="s">
        <v>2396</v>
      </c>
      <c r="J540" s="85" t="s">
        <v>2396</v>
      </c>
      <c r="K540" s="85" t="s">
        <v>2396</v>
      </c>
      <c r="L540" s="82"/>
      <c r="M540" s="86">
        <v>21.7</v>
      </c>
      <c r="N540" s="86">
        <v>21.93</v>
      </c>
      <c r="O540" s="86">
        <v>1</v>
      </c>
      <c r="P540" s="87"/>
      <c r="Q540" s="88">
        <f t="shared" si="83"/>
        <v>42.629999999999995</v>
      </c>
      <c r="R540" s="82"/>
      <c r="S540" s="82"/>
      <c r="T540" s="88"/>
      <c r="U540" s="82"/>
      <c r="V540" s="82"/>
      <c r="W540" s="82"/>
      <c r="X540" s="88"/>
      <c r="Y540" s="89"/>
      <c r="Z540" s="89"/>
      <c r="AA540" s="90"/>
      <c r="AB540" s="89"/>
      <c r="AC540" s="89"/>
      <c r="AD540" s="90"/>
      <c r="AE540" s="89"/>
      <c r="AF540" s="89"/>
      <c r="AG540" s="90"/>
    </row>
    <row r="541" spans="1:33" s="91" customFormat="1" x14ac:dyDescent="0.25">
      <c r="A541" s="3">
        <v>534</v>
      </c>
      <c r="B541" s="82" t="s">
        <v>2583</v>
      </c>
      <c r="C541" s="82">
        <v>940333</v>
      </c>
      <c r="D541" s="84" t="s">
        <v>2586</v>
      </c>
      <c r="E541" s="84" t="s">
        <v>33</v>
      </c>
      <c r="F541" s="84" t="s">
        <v>2605</v>
      </c>
      <c r="G541" s="85" t="s">
        <v>2396</v>
      </c>
      <c r="H541" s="85" t="s">
        <v>2396</v>
      </c>
      <c r="I541" s="85" t="s">
        <v>2396</v>
      </c>
      <c r="J541" s="85" t="s">
        <v>2396</v>
      </c>
      <c r="K541" s="85" t="s">
        <v>2396</v>
      </c>
      <c r="L541" s="82"/>
      <c r="M541" s="86">
        <v>21.7</v>
      </c>
      <c r="N541" s="86">
        <v>21.93</v>
      </c>
      <c r="O541" s="86">
        <v>1</v>
      </c>
      <c r="P541" s="87"/>
      <c r="Q541" s="88">
        <f t="shared" si="83"/>
        <v>42.629999999999995</v>
      </c>
      <c r="R541" s="82"/>
      <c r="S541" s="82"/>
      <c r="T541" s="88"/>
      <c r="U541" s="82"/>
      <c r="V541" s="82"/>
      <c r="W541" s="82"/>
      <c r="X541" s="88"/>
      <c r="Y541" s="89"/>
      <c r="Z541" s="89"/>
      <c r="AA541" s="90"/>
      <c r="AB541" s="89"/>
      <c r="AC541" s="89"/>
      <c r="AD541" s="90"/>
      <c r="AE541" s="89"/>
      <c r="AF541" s="89"/>
      <c r="AG541" s="90"/>
    </row>
    <row r="542" spans="1:33" s="91" customFormat="1" x14ac:dyDescent="0.25">
      <c r="A542" s="3">
        <v>535</v>
      </c>
      <c r="B542" s="82" t="s">
        <v>2583</v>
      </c>
      <c r="C542" s="82">
        <v>953828</v>
      </c>
      <c r="D542" s="84" t="s">
        <v>296</v>
      </c>
      <c r="E542" s="84" t="s">
        <v>2587</v>
      </c>
      <c r="F542" s="84" t="s">
        <v>2606</v>
      </c>
      <c r="G542" s="85" t="s">
        <v>2396</v>
      </c>
      <c r="H542" s="85" t="s">
        <v>2396</v>
      </c>
      <c r="I542" s="85" t="s">
        <v>2396</v>
      </c>
      <c r="J542" s="85" t="s">
        <v>2396</v>
      </c>
      <c r="K542" s="85" t="s">
        <v>2396</v>
      </c>
      <c r="L542" s="82"/>
      <c r="M542" s="86">
        <v>21.7</v>
      </c>
      <c r="N542" s="86">
        <v>21.93</v>
      </c>
      <c r="O542" s="86">
        <v>1</v>
      </c>
      <c r="P542" s="87"/>
      <c r="Q542" s="88">
        <f t="shared" si="83"/>
        <v>42.629999999999995</v>
      </c>
      <c r="R542" s="82"/>
      <c r="S542" s="82"/>
      <c r="T542" s="88"/>
      <c r="U542" s="82"/>
      <c r="V542" s="82"/>
      <c r="W542" s="82"/>
      <c r="X542" s="88"/>
      <c r="Y542" s="89"/>
      <c r="Z542" s="89"/>
      <c r="AA542" s="90"/>
      <c r="AB542" s="89"/>
      <c r="AC542" s="89"/>
      <c r="AD542" s="90"/>
      <c r="AE542" s="89"/>
      <c r="AF542" s="89"/>
      <c r="AG542" s="90"/>
    </row>
    <row r="543" spans="1:33" s="91" customFormat="1" x14ac:dyDescent="0.25">
      <c r="A543" s="3">
        <v>536</v>
      </c>
      <c r="B543" s="82" t="s">
        <v>2583</v>
      </c>
      <c r="C543" s="82">
        <v>940350</v>
      </c>
      <c r="D543" s="84" t="s">
        <v>96</v>
      </c>
      <c r="E543" s="84" t="s">
        <v>2588</v>
      </c>
      <c r="F543" s="84" t="s">
        <v>2607</v>
      </c>
      <c r="G543" s="85" t="s">
        <v>2396</v>
      </c>
      <c r="H543" s="85" t="s">
        <v>2396</v>
      </c>
      <c r="I543" s="85" t="s">
        <v>2396</v>
      </c>
      <c r="J543" s="85" t="s">
        <v>2396</v>
      </c>
      <c r="K543" s="85" t="s">
        <v>2396</v>
      </c>
      <c r="L543" s="82"/>
      <c r="M543" s="86">
        <v>21.7</v>
      </c>
      <c r="N543" s="86">
        <v>21.93</v>
      </c>
      <c r="O543" s="86">
        <v>1</v>
      </c>
      <c r="P543" s="87"/>
      <c r="Q543" s="88">
        <f t="shared" si="83"/>
        <v>42.629999999999995</v>
      </c>
      <c r="R543" s="82"/>
      <c r="S543" s="82"/>
      <c r="T543" s="88"/>
      <c r="U543" s="82"/>
      <c r="V543" s="82"/>
      <c r="W543" s="82"/>
      <c r="X543" s="88"/>
      <c r="Y543" s="89"/>
      <c r="Z543" s="89"/>
      <c r="AA543" s="90"/>
      <c r="AB543" s="89"/>
      <c r="AC543" s="89"/>
      <c r="AD543" s="90"/>
      <c r="AE543" s="89"/>
      <c r="AF543" s="89"/>
      <c r="AG543" s="90"/>
    </row>
    <row r="544" spans="1:33" s="91" customFormat="1" x14ac:dyDescent="0.25">
      <c r="A544" s="3">
        <v>537</v>
      </c>
      <c r="B544" s="82" t="s">
        <v>2583</v>
      </c>
      <c r="C544" s="82">
        <v>939127</v>
      </c>
      <c r="D544" s="84" t="s">
        <v>2589</v>
      </c>
      <c r="E544" s="84" t="s">
        <v>30</v>
      </c>
      <c r="F544" s="84" t="s">
        <v>2608</v>
      </c>
      <c r="G544" s="85" t="s">
        <v>2396</v>
      </c>
      <c r="H544" s="85" t="s">
        <v>2396</v>
      </c>
      <c r="I544" s="85" t="s">
        <v>2396</v>
      </c>
      <c r="J544" s="85" t="s">
        <v>2396</v>
      </c>
      <c r="K544" s="85" t="s">
        <v>2396</v>
      </c>
      <c r="L544" s="82"/>
      <c r="M544" s="86">
        <v>21.7</v>
      </c>
      <c r="N544" s="86">
        <v>21.93</v>
      </c>
      <c r="O544" s="86">
        <v>1</v>
      </c>
      <c r="P544" s="87"/>
      <c r="Q544" s="88">
        <f t="shared" si="83"/>
        <v>42.629999999999995</v>
      </c>
      <c r="R544" s="82"/>
      <c r="S544" s="82"/>
      <c r="T544" s="88"/>
      <c r="U544" s="82"/>
      <c r="V544" s="82"/>
      <c r="W544" s="82"/>
      <c r="X544" s="88"/>
      <c r="Y544" s="89"/>
      <c r="Z544" s="89"/>
      <c r="AA544" s="90"/>
      <c r="AB544" s="89"/>
      <c r="AC544" s="89"/>
      <c r="AD544" s="90"/>
      <c r="AE544" s="89"/>
      <c r="AF544" s="89"/>
      <c r="AG544" s="90"/>
    </row>
    <row r="545" spans="1:33" s="91" customFormat="1" x14ac:dyDescent="0.25">
      <c r="A545" s="3">
        <v>538</v>
      </c>
      <c r="B545" s="82" t="s">
        <v>2583</v>
      </c>
      <c r="C545" s="82">
        <v>947335</v>
      </c>
      <c r="D545" s="84" t="s">
        <v>45</v>
      </c>
      <c r="E545" s="84" t="s">
        <v>2590</v>
      </c>
      <c r="F545" s="84" t="s">
        <v>2609</v>
      </c>
      <c r="G545" s="85" t="s">
        <v>2396</v>
      </c>
      <c r="H545" s="85" t="s">
        <v>2396</v>
      </c>
      <c r="I545" s="85" t="s">
        <v>2396</v>
      </c>
      <c r="J545" s="85" t="s">
        <v>2396</v>
      </c>
      <c r="K545" s="85" t="s">
        <v>2396</v>
      </c>
      <c r="L545" s="82"/>
      <c r="M545" s="86">
        <v>21.7</v>
      </c>
      <c r="N545" s="86">
        <v>21.93</v>
      </c>
      <c r="O545" s="86">
        <v>1</v>
      </c>
      <c r="P545" s="87"/>
      <c r="Q545" s="88">
        <f t="shared" si="83"/>
        <v>42.629999999999995</v>
      </c>
      <c r="R545" s="82"/>
      <c r="S545" s="82"/>
      <c r="T545" s="88"/>
      <c r="U545" s="82"/>
      <c r="V545" s="82"/>
      <c r="W545" s="82"/>
      <c r="X545" s="88"/>
      <c r="Y545" s="89"/>
      <c r="Z545" s="89"/>
      <c r="AA545" s="90"/>
      <c r="AB545" s="89"/>
      <c r="AC545" s="89"/>
      <c r="AD545" s="90"/>
      <c r="AE545" s="89"/>
      <c r="AF545" s="89"/>
      <c r="AG545" s="90"/>
    </row>
    <row r="546" spans="1:33" s="91" customFormat="1" x14ac:dyDescent="0.25">
      <c r="A546" s="3">
        <v>539</v>
      </c>
      <c r="B546" s="82" t="s">
        <v>2583</v>
      </c>
      <c r="C546" s="82">
        <v>953836</v>
      </c>
      <c r="D546" s="84" t="s">
        <v>142</v>
      </c>
      <c r="E546" s="84" t="s">
        <v>2591</v>
      </c>
      <c r="F546" s="84" t="s">
        <v>2610</v>
      </c>
      <c r="G546" s="85" t="s">
        <v>2396</v>
      </c>
      <c r="H546" s="85" t="s">
        <v>2396</v>
      </c>
      <c r="I546" s="85" t="s">
        <v>2396</v>
      </c>
      <c r="J546" s="85" t="s">
        <v>2396</v>
      </c>
      <c r="K546" s="85" t="s">
        <v>2396</v>
      </c>
      <c r="L546" s="82"/>
      <c r="M546" s="86">
        <v>21.7</v>
      </c>
      <c r="N546" s="86">
        <v>21.93</v>
      </c>
      <c r="O546" s="86">
        <v>1</v>
      </c>
      <c r="P546" s="87"/>
      <c r="Q546" s="88">
        <f t="shared" si="83"/>
        <v>42.629999999999995</v>
      </c>
      <c r="R546" s="82"/>
      <c r="S546" s="82"/>
      <c r="T546" s="88"/>
      <c r="U546" s="82"/>
      <c r="V546" s="82"/>
      <c r="W546" s="82"/>
      <c r="X546" s="88"/>
      <c r="Y546" s="89"/>
      <c r="Z546" s="89"/>
      <c r="AA546" s="90"/>
      <c r="AB546" s="89"/>
      <c r="AC546" s="89"/>
      <c r="AD546" s="90"/>
      <c r="AE546" s="89"/>
      <c r="AF546" s="89"/>
      <c r="AG546" s="90"/>
    </row>
    <row r="547" spans="1:33" s="91" customFormat="1" x14ac:dyDescent="0.25">
      <c r="A547" s="3">
        <v>540</v>
      </c>
      <c r="B547" s="82" t="s">
        <v>2583</v>
      </c>
      <c r="C547" s="82">
        <v>947325</v>
      </c>
      <c r="D547" s="84" t="s">
        <v>2394</v>
      </c>
      <c r="E547" s="84" t="s">
        <v>1</v>
      </c>
      <c r="F547" s="84" t="s">
        <v>2611</v>
      </c>
      <c r="G547" s="85" t="s">
        <v>2396</v>
      </c>
      <c r="H547" s="85" t="s">
        <v>2396</v>
      </c>
      <c r="I547" s="85" t="s">
        <v>2396</v>
      </c>
      <c r="J547" s="85" t="s">
        <v>2396</v>
      </c>
      <c r="K547" s="85" t="s">
        <v>2396</v>
      </c>
      <c r="L547" s="82"/>
      <c r="M547" s="86">
        <v>21.7</v>
      </c>
      <c r="N547" s="86">
        <v>21.93</v>
      </c>
      <c r="O547" s="86">
        <v>1</v>
      </c>
      <c r="P547" s="87"/>
      <c r="Q547" s="88">
        <f t="shared" si="83"/>
        <v>42.629999999999995</v>
      </c>
      <c r="R547" s="82"/>
      <c r="S547" s="82"/>
      <c r="T547" s="88"/>
      <c r="U547" s="82"/>
      <c r="V547" s="82"/>
      <c r="W547" s="82"/>
      <c r="X547" s="88"/>
      <c r="Y547" s="89"/>
      <c r="Z547" s="89"/>
      <c r="AA547" s="90"/>
      <c r="AB547" s="89"/>
      <c r="AC547" s="89"/>
      <c r="AD547" s="90"/>
      <c r="AE547" s="89"/>
      <c r="AF547" s="89"/>
      <c r="AG547" s="90"/>
    </row>
    <row r="548" spans="1:33" s="91" customFormat="1" x14ac:dyDescent="0.25">
      <c r="A548" s="3">
        <v>541</v>
      </c>
      <c r="B548" s="82" t="s">
        <v>2583</v>
      </c>
      <c r="C548" s="82">
        <v>942950</v>
      </c>
      <c r="D548" s="84" t="s">
        <v>1009</v>
      </c>
      <c r="E548" s="84" t="s">
        <v>296</v>
      </c>
      <c r="F548" s="84" t="s">
        <v>2612</v>
      </c>
      <c r="G548" s="85" t="s">
        <v>2396</v>
      </c>
      <c r="H548" s="85" t="s">
        <v>2396</v>
      </c>
      <c r="I548" s="85" t="s">
        <v>2396</v>
      </c>
      <c r="J548" s="85" t="s">
        <v>2396</v>
      </c>
      <c r="K548" s="85" t="s">
        <v>2396</v>
      </c>
      <c r="L548" s="82"/>
      <c r="M548" s="86">
        <v>21.7</v>
      </c>
      <c r="N548" s="86">
        <v>21.93</v>
      </c>
      <c r="O548" s="86">
        <v>1</v>
      </c>
      <c r="P548" s="87"/>
      <c r="Q548" s="88">
        <f t="shared" si="83"/>
        <v>42.629999999999995</v>
      </c>
      <c r="R548" s="82"/>
      <c r="S548" s="82"/>
      <c r="T548" s="88"/>
      <c r="U548" s="82"/>
      <c r="V548" s="82"/>
      <c r="W548" s="82"/>
      <c r="X548" s="88"/>
      <c r="Y548" s="89"/>
      <c r="Z548" s="89"/>
      <c r="AA548" s="90"/>
      <c r="AB548" s="89"/>
      <c r="AC548" s="89"/>
      <c r="AD548" s="90"/>
      <c r="AE548" s="89"/>
      <c r="AF548" s="89"/>
      <c r="AG548" s="90"/>
    </row>
    <row r="549" spans="1:33" s="91" customFormat="1" x14ac:dyDescent="0.25">
      <c r="A549" s="3">
        <v>542</v>
      </c>
      <c r="B549" s="82" t="s">
        <v>2583</v>
      </c>
      <c r="C549" s="92">
        <v>949575</v>
      </c>
      <c r="D549" s="84" t="s">
        <v>591</v>
      </c>
      <c r="E549" s="84" t="s">
        <v>2592</v>
      </c>
      <c r="F549" s="84" t="s">
        <v>2613</v>
      </c>
      <c r="G549" s="85" t="s">
        <v>2396</v>
      </c>
      <c r="H549" s="85" t="s">
        <v>2396</v>
      </c>
      <c r="I549" s="85" t="s">
        <v>2396</v>
      </c>
      <c r="J549" s="85" t="s">
        <v>2396</v>
      </c>
      <c r="K549" s="85" t="s">
        <v>2396</v>
      </c>
      <c r="L549" s="82"/>
      <c r="M549" s="86">
        <v>21.7</v>
      </c>
      <c r="N549" s="86">
        <v>21.93</v>
      </c>
      <c r="O549" s="86">
        <v>1</v>
      </c>
      <c r="P549" s="87"/>
      <c r="Q549" s="88">
        <f t="shared" si="83"/>
        <v>42.629999999999995</v>
      </c>
      <c r="R549" s="82"/>
      <c r="S549" s="82"/>
      <c r="T549" s="88"/>
      <c r="U549" s="82"/>
      <c r="V549" s="82"/>
      <c r="W549" s="82"/>
      <c r="X549" s="88"/>
      <c r="Y549" s="89"/>
      <c r="Z549" s="89"/>
      <c r="AA549" s="90"/>
      <c r="AB549" s="89"/>
      <c r="AC549" s="89"/>
      <c r="AD549" s="90"/>
      <c r="AE549" s="89"/>
      <c r="AF549" s="89"/>
      <c r="AG549" s="90"/>
    </row>
    <row r="550" spans="1:33" s="91" customFormat="1" x14ac:dyDescent="0.25">
      <c r="A550" s="3">
        <v>543</v>
      </c>
      <c r="B550" s="82" t="s">
        <v>2583</v>
      </c>
      <c r="C550" s="92">
        <v>949574</v>
      </c>
      <c r="D550" s="89" t="s">
        <v>2593</v>
      </c>
      <c r="E550" s="89" t="s">
        <v>2594</v>
      </c>
      <c r="F550" s="84" t="s">
        <v>2614</v>
      </c>
      <c r="G550" s="85" t="s">
        <v>2396</v>
      </c>
      <c r="H550" s="85" t="s">
        <v>2396</v>
      </c>
      <c r="I550" s="85" t="s">
        <v>2396</v>
      </c>
      <c r="J550" s="85" t="s">
        <v>2396</v>
      </c>
      <c r="K550" s="85" t="s">
        <v>2396</v>
      </c>
      <c r="L550" s="82"/>
      <c r="M550" s="86"/>
      <c r="N550" s="86">
        <v>21.93</v>
      </c>
      <c r="O550" s="86">
        <v>1</v>
      </c>
      <c r="P550" s="87"/>
      <c r="Q550" s="88">
        <f t="shared" si="83"/>
        <v>20.93</v>
      </c>
      <c r="R550" s="82"/>
      <c r="S550" s="82"/>
      <c r="T550" s="88"/>
      <c r="U550" s="82"/>
      <c r="V550" s="82"/>
      <c r="W550" s="82"/>
      <c r="X550" s="88"/>
      <c r="Y550" s="89"/>
      <c r="Z550" s="89"/>
      <c r="AA550" s="90"/>
      <c r="AB550" s="89"/>
      <c r="AC550" s="89"/>
      <c r="AD550" s="90"/>
      <c r="AE550" s="89"/>
      <c r="AF550" s="89"/>
      <c r="AG550" s="90"/>
    </row>
    <row r="551" spans="1:33" s="91" customFormat="1" x14ac:dyDescent="0.25">
      <c r="A551" s="3">
        <v>544</v>
      </c>
      <c r="B551" s="82" t="s">
        <v>2583</v>
      </c>
      <c r="C551" s="92">
        <v>947339</v>
      </c>
      <c r="D551" s="89" t="s">
        <v>2595</v>
      </c>
      <c r="E551" s="89" t="s">
        <v>2596</v>
      </c>
      <c r="F551" s="84" t="s">
        <v>2615</v>
      </c>
      <c r="G551" s="85" t="s">
        <v>2396</v>
      </c>
      <c r="H551" s="85" t="s">
        <v>2396</v>
      </c>
      <c r="I551" s="85" t="s">
        <v>2396</v>
      </c>
      <c r="J551" s="85" t="s">
        <v>2396</v>
      </c>
      <c r="K551" s="85" t="s">
        <v>2396</v>
      </c>
      <c r="L551" s="82"/>
      <c r="M551" s="86"/>
      <c r="N551" s="86">
        <v>21.93</v>
      </c>
      <c r="O551" s="86">
        <v>1</v>
      </c>
      <c r="P551" s="87"/>
      <c r="Q551" s="88">
        <f t="shared" si="83"/>
        <v>20.93</v>
      </c>
      <c r="R551" s="82"/>
      <c r="S551" s="82"/>
      <c r="T551" s="88"/>
      <c r="U551" s="82"/>
      <c r="V551" s="82"/>
      <c r="W551" s="82"/>
      <c r="X551" s="88"/>
      <c r="Y551" s="89"/>
      <c r="Z551" s="89"/>
      <c r="AA551" s="90"/>
      <c r="AB551" s="89"/>
      <c r="AC551" s="89"/>
      <c r="AD551" s="90"/>
      <c r="AE551" s="89"/>
      <c r="AF551" s="89"/>
      <c r="AG551" s="90"/>
    </row>
    <row r="552" spans="1:33" s="91" customFormat="1" x14ac:dyDescent="0.25">
      <c r="A552" s="3">
        <v>545</v>
      </c>
      <c r="B552" s="83" t="s">
        <v>2583</v>
      </c>
      <c r="C552" s="92">
        <v>947330</v>
      </c>
      <c r="D552" s="89" t="s">
        <v>2597</v>
      </c>
      <c r="E552" s="89" t="s">
        <v>0</v>
      </c>
      <c r="F552" s="84" t="s">
        <v>2616</v>
      </c>
      <c r="G552" s="85" t="s">
        <v>2396</v>
      </c>
      <c r="H552" s="85" t="s">
        <v>2396</v>
      </c>
      <c r="I552" s="85" t="s">
        <v>2396</v>
      </c>
      <c r="J552" s="85" t="s">
        <v>2396</v>
      </c>
      <c r="K552" s="85" t="s">
        <v>2396</v>
      </c>
      <c r="L552" s="82"/>
      <c r="M552" s="86"/>
      <c r="N552" s="86">
        <v>21.93</v>
      </c>
      <c r="O552" s="86">
        <v>1</v>
      </c>
      <c r="P552" s="87"/>
      <c r="Q552" s="88">
        <f t="shared" si="83"/>
        <v>20.93</v>
      </c>
      <c r="R552" s="82"/>
      <c r="S552" s="82"/>
      <c r="T552" s="88"/>
      <c r="U552" s="82"/>
      <c r="V552" s="82"/>
      <c r="W552" s="82"/>
      <c r="X552" s="88"/>
      <c r="Y552" s="89"/>
      <c r="Z552" s="89"/>
      <c r="AA552" s="90"/>
      <c r="AB552" s="89"/>
      <c r="AC552" s="89"/>
      <c r="AD552" s="90"/>
      <c r="AE552" s="89"/>
      <c r="AF552" s="89"/>
      <c r="AG552" s="90"/>
    </row>
    <row r="553" spans="1:33" s="24" customFormat="1" ht="15.75" x14ac:dyDescent="0.25">
      <c r="A553" s="202" t="s">
        <v>2199</v>
      </c>
      <c r="B553" s="203"/>
      <c r="C553" s="203"/>
      <c r="D553" s="203"/>
      <c r="E553" s="203"/>
      <c r="F553" s="203"/>
      <c r="G553" s="203"/>
      <c r="H553" s="203"/>
      <c r="I553" s="203"/>
      <c r="J553" s="203"/>
      <c r="K553" s="204"/>
      <c r="L553" s="48">
        <f>SUM(L8:L525)</f>
        <v>0</v>
      </c>
      <c r="M553" s="48">
        <f>SUM(M8:M552)</f>
        <v>11739.70000000007</v>
      </c>
      <c r="N553" s="48">
        <f>SUM(N8:N552)</f>
        <v>11951.850000000091</v>
      </c>
      <c r="O553" s="48">
        <f>SUM(O8:O552)</f>
        <v>545</v>
      </c>
      <c r="P553" s="48">
        <f>SUM(P8:P552)</f>
        <v>20078.729999999952</v>
      </c>
      <c r="Q553" s="49">
        <f t="shared" ref="Q553:AG553" si="90">SUM(Q8:Q525)</f>
        <v>2302.0200000000032</v>
      </c>
      <c r="R553" s="49">
        <f t="shared" si="90"/>
        <v>11090.300000000048</v>
      </c>
      <c r="S553" s="49">
        <f t="shared" si="90"/>
        <v>2736.7599999999866</v>
      </c>
      <c r="T553" s="49">
        <f t="shared" si="90"/>
        <v>10570.299999999957</v>
      </c>
      <c r="U553" s="49">
        <f t="shared" si="90"/>
        <v>10958.039999999903</v>
      </c>
      <c r="V553" s="49">
        <f t="shared" si="90"/>
        <v>1132.7299999999937</v>
      </c>
      <c r="W553" s="49">
        <f t="shared" si="90"/>
        <v>20296.689999999926</v>
      </c>
      <c r="X553" s="49">
        <f t="shared" si="90"/>
        <v>98.92</v>
      </c>
      <c r="Y553" s="49">
        <f t="shared" si="90"/>
        <v>11460.47999999999</v>
      </c>
      <c r="Z553" s="49">
        <f t="shared" si="90"/>
        <v>508</v>
      </c>
      <c r="AA553" s="49">
        <f t="shared" si="90"/>
        <v>11051.400000000003</v>
      </c>
      <c r="AB553" s="49">
        <f t="shared" si="90"/>
        <v>11525.5</v>
      </c>
      <c r="AC553" s="61">
        <f t="shared" si="90"/>
        <v>22453.86000000011</v>
      </c>
      <c r="AD553" s="49">
        <f t="shared" si="90"/>
        <v>123.04</v>
      </c>
      <c r="AE553" s="49">
        <f t="shared" si="90"/>
        <v>3350.1600000000085</v>
      </c>
      <c r="AF553" s="49">
        <f t="shared" si="90"/>
        <v>120</v>
      </c>
      <c r="AG553" s="49">
        <f t="shared" si="90"/>
        <v>25924.020000000288</v>
      </c>
    </row>
    <row r="554" spans="1:33" x14ac:dyDescent="0.25">
      <c r="L554" s="18"/>
      <c r="M554" s="17"/>
      <c r="N554" s="17"/>
      <c r="O554" s="22"/>
      <c r="S554" s="18"/>
      <c r="T554" s="25"/>
    </row>
    <row r="555" spans="1:33" ht="25.5" customHeight="1" x14ac:dyDescent="0.25">
      <c r="L555" s="19"/>
      <c r="M555" s="19"/>
      <c r="N555" s="19"/>
      <c r="O555" s="23"/>
      <c r="P555" s="20"/>
      <c r="S555" s="25"/>
      <c r="T555" s="25"/>
      <c r="X555" s="25"/>
      <c r="AA555" s="25">
        <f>+'[1]SALDO 10 -15 NIÑOS'!$AC$17</f>
        <v>14175.499999999995</v>
      </c>
    </row>
    <row r="556" spans="1:33" ht="40.5" customHeight="1" thickBot="1" x14ac:dyDescent="0.3">
      <c r="C556" s="205"/>
      <c r="D556" s="205"/>
      <c r="E556" s="205"/>
      <c r="I556" s="57"/>
      <c r="L556" s="21"/>
      <c r="O556" s="23"/>
      <c r="P556" s="20"/>
      <c r="AA556" s="25">
        <f>+AA553-AA555</f>
        <v>-3124.0999999999913</v>
      </c>
    </row>
    <row r="557" spans="1:33" ht="15.75" customHeight="1" x14ac:dyDescent="0.25">
      <c r="D557" s="2"/>
      <c r="E557" s="2"/>
      <c r="I557" s="2"/>
      <c r="L557" s="21"/>
      <c r="O557" s="23"/>
      <c r="P557" s="54">
        <v>801258</v>
      </c>
      <c r="AA557" s="25"/>
    </row>
    <row r="558" spans="1:33" ht="15.75" customHeight="1" x14ac:dyDescent="0.25">
      <c r="D558" s="2"/>
      <c r="E558" s="2"/>
      <c r="I558" s="2"/>
      <c r="L558" s="21"/>
      <c r="O558" s="23"/>
      <c r="P558" s="20"/>
      <c r="AA558" s="25"/>
    </row>
    <row r="559" spans="1:33" ht="15.75" customHeight="1" x14ac:dyDescent="0.25">
      <c r="D559" s="2"/>
      <c r="E559" s="2"/>
      <c r="I559" s="2"/>
      <c r="L559" s="21"/>
      <c r="O559" s="23"/>
      <c r="P559" s="20"/>
      <c r="AA559" s="25"/>
    </row>
    <row r="560" spans="1:33" ht="15.75" customHeight="1" x14ac:dyDescent="0.25">
      <c r="D560" s="2"/>
      <c r="E560" s="2"/>
      <c r="I560" s="2"/>
      <c r="L560" s="21"/>
      <c r="O560" s="23"/>
      <c r="P560" s="20"/>
      <c r="AA560" s="25"/>
    </row>
    <row r="561" spans="3:27" ht="15.75" customHeight="1" x14ac:dyDescent="0.25">
      <c r="C561" s="67"/>
      <c r="D561" s="67"/>
      <c r="E561" s="67"/>
      <c r="I561" s="67"/>
      <c r="L561" s="21"/>
      <c r="O561" s="23"/>
      <c r="P561" s="20"/>
      <c r="AA561" s="25"/>
    </row>
    <row r="562" spans="3:27" x14ac:dyDescent="0.25">
      <c r="C562" s="234" t="s">
        <v>2438</v>
      </c>
      <c r="D562" s="234"/>
      <c r="E562" s="234"/>
      <c r="I562" s="2" t="s">
        <v>2440</v>
      </c>
      <c r="W562" s="27"/>
    </row>
    <row r="563" spans="3:27" x14ac:dyDescent="0.25">
      <c r="C563" s="235" t="s">
        <v>2439</v>
      </c>
      <c r="D563" s="235"/>
      <c r="E563" s="235"/>
      <c r="F563" s="68"/>
      <c r="G563" s="68"/>
      <c r="H563" s="69"/>
      <c r="I563" s="69" t="s">
        <v>2441</v>
      </c>
    </row>
  </sheetData>
  <autoFilter ref="A7:AG556" xr:uid="{00000000-0009-0000-0000-000002000000}">
    <filterColumn colId="3" showButton="0"/>
    <filterColumn colId="15">
      <filters blank="1">
        <filter val="$ 42,63"/>
        <filter val="20078,73"/>
      </filters>
    </filterColumn>
  </autoFilter>
  <mergeCells count="195">
    <mergeCell ref="C556:E556"/>
    <mergeCell ref="C562:E562"/>
    <mergeCell ref="C563:E563"/>
    <mergeCell ref="K215:K216"/>
    <mergeCell ref="K225:K226"/>
    <mergeCell ref="K241:K242"/>
    <mergeCell ref="K260:K261"/>
    <mergeCell ref="K271:K273"/>
    <mergeCell ref="K335:K336"/>
    <mergeCell ref="K337:K338"/>
    <mergeCell ref="G271:G273"/>
    <mergeCell ref="G260:G261"/>
    <mergeCell ref="G241:G242"/>
    <mergeCell ref="G225:G226"/>
    <mergeCell ref="G215:G216"/>
    <mergeCell ref="I215:I216"/>
    <mergeCell ref="J215:J216"/>
    <mergeCell ref="G412:G413"/>
    <mergeCell ref="H412:H413"/>
    <mergeCell ref="J461:J462"/>
    <mergeCell ref="G480:G481"/>
    <mergeCell ref="H480:H481"/>
    <mergeCell ref="I480:I481"/>
    <mergeCell ref="K340:K341"/>
    <mergeCell ref="K349:K351"/>
    <mergeCell ref="K365:K366"/>
    <mergeCell ref="K374:K375"/>
    <mergeCell ref="K408:K409"/>
    <mergeCell ref="K412:K413"/>
    <mergeCell ref="J416:J417"/>
    <mergeCell ref="K416:K417"/>
    <mergeCell ref="K423:K424"/>
    <mergeCell ref="A553:K553"/>
    <mergeCell ref="H496:H497"/>
    <mergeCell ref="I496:I497"/>
    <mergeCell ref="J496:J497"/>
    <mergeCell ref="K496:K497"/>
    <mergeCell ref="K441:K442"/>
    <mergeCell ref="K461:K462"/>
    <mergeCell ref="G461:G462"/>
    <mergeCell ref="K480:K481"/>
    <mergeCell ref="G496:G497"/>
    <mergeCell ref="J480:J481"/>
    <mergeCell ref="G441:G442"/>
    <mergeCell ref="H461:H462"/>
    <mergeCell ref="I461:I462"/>
    <mergeCell ref="J423:J424"/>
    <mergeCell ref="H441:H442"/>
    <mergeCell ref="G166:G167"/>
    <mergeCell ref="K192:K193"/>
    <mergeCell ref="K194:K195"/>
    <mergeCell ref="K15:K16"/>
    <mergeCell ref="K41:K42"/>
    <mergeCell ref="K72:K73"/>
    <mergeCell ref="K79:K80"/>
    <mergeCell ref="K86:K87"/>
    <mergeCell ref="K97:K98"/>
    <mergeCell ref="K105:K106"/>
    <mergeCell ref="K107:K108"/>
    <mergeCell ref="K129:K130"/>
    <mergeCell ref="K134:K135"/>
    <mergeCell ref="K147:K148"/>
    <mergeCell ref="K153:K154"/>
    <mergeCell ref="K163:K164"/>
    <mergeCell ref="G192:G193"/>
    <mergeCell ref="G184:G185"/>
    <mergeCell ref="I153:I154"/>
    <mergeCell ref="J153:J154"/>
    <mergeCell ref="I163:I164"/>
    <mergeCell ref="J163:J164"/>
    <mergeCell ref="I147:I148"/>
    <mergeCell ref="J147:J148"/>
    <mergeCell ref="H271:H273"/>
    <mergeCell ref="I271:I273"/>
    <mergeCell ref="J271:J273"/>
    <mergeCell ref="K166:K167"/>
    <mergeCell ref="H166:H167"/>
    <mergeCell ref="H153:H154"/>
    <mergeCell ref="H163:H164"/>
    <mergeCell ref="I166:I167"/>
    <mergeCell ref="J166:J167"/>
    <mergeCell ref="K211:K212"/>
    <mergeCell ref="I225:I226"/>
    <mergeCell ref="J225:J226"/>
    <mergeCell ref="I241:I242"/>
    <mergeCell ref="J241:J242"/>
    <mergeCell ref="H225:H226"/>
    <mergeCell ref="H241:H242"/>
    <mergeCell ref="H260:H261"/>
    <mergeCell ref="K184:K185"/>
    <mergeCell ref="I260:I261"/>
    <mergeCell ref="J260:J261"/>
    <mergeCell ref="I192:I193"/>
    <mergeCell ref="J192:J193"/>
    <mergeCell ref="I184:I185"/>
    <mergeCell ref="H194:H195"/>
    <mergeCell ref="I441:I442"/>
    <mergeCell ref="J441:J442"/>
    <mergeCell ref="I412:I413"/>
    <mergeCell ref="J412:J413"/>
    <mergeCell ref="I416:I417"/>
    <mergeCell ref="H416:H417"/>
    <mergeCell ref="I408:I409"/>
    <mergeCell ref="J408:J409"/>
    <mergeCell ref="I340:I341"/>
    <mergeCell ref="J340:J341"/>
    <mergeCell ref="G423:G424"/>
    <mergeCell ref="H423:H424"/>
    <mergeCell ref="I423:I424"/>
    <mergeCell ref="G416:G417"/>
    <mergeCell ref="G408:G409"/>
    <mergeCell ref="H408:H409"/>
    <mergeCell ref="I365:I366"/>
    <mergeCell ref="J365:J366"/>
    <mergeCell ref="G374:G375"/>
    <mergeCell ref="H374:H375"/>
    <mergeCell ref="I374:I375"/>
    <mergeCell ref="J374:J375"/>
    <mergeCell ref="G365:G366"/>
    <mergeCell ref="H365:H366"/>
    <mergeCell ref="G349:G351"/>
    <mergeCell ref="H349:H351"/>
    <mergeCell ref="I349:I351"/>
    <mergeCell ref="J349:J351"/>
    <mergeCell ref="G340:G341"/>
    <mergeCell ref="H340:H341"/>
    <mergeCell ref="I335:I336"/>
    <mergeCell ref="J335:J336"/>
    <mergeCell ref="G337:G338"/>
    <mergeCell ref="H337:H338"/>
    <mergeCell ref="I337:I338"/>
    <mergeCell ref="J337:J338"/>
    <mergeCell ref="G335:G336"/>
    <mergeCell ref="H335:H336"/>
    <mergeCell ref="H211:H212"/>
    <mergeCell ref="H215:H216"/>
    <mergeCell ref="J211:J212"/>
    <mergeCell ref="H184:H185"/>
    <mergeCell ref="H192:H193"/>
    <mergeCell ref="I194:I195"/>
    <mergeCell ref="J194:J195"/>
    <mergeCell ref="G211:G212"/>
    <mergeCell ref="I211:I212"/>
    <mergeCell ref="G194:G195"/>
    <mergeCell ref="J184:J185"/>
    <mergeCell ref="G153:G154"/>
    <mergeCell ref="G147:G148"/>
    <mergeCell ref="I105:I106"/>
    <mergeCell ref="J105:J106"/>
    <mergeCell ref="I134:I135"/>
    <mergeCell ref="J134:J135"/>
    <mergeCell ref="G134:G135"/>
    <mergeCell ref="H147:H148"/>
    <mergeCell ref="H134:H135"/>
    <mergeCell ref="H105:H106"/>
    <mergeCell ref="H107:H108"/>
    <mergeCell ref="H129:H130"/>
    <mergeCell ref="G163:G164"/>
    <mergeCell ref="G129:G130"/>
    <mergeCell ref="A1:N1"/>
    <mergeCell ref="A2:N2"/>
    <mergeCell ref="A3:N3"/>
    <mergeCell ref="A4:N4"/>
    <mergeCell ref="A5:P5"/>
    <mergeCell ref="I72:I73"/>
    <mergeCell ref="J72:J73"/>
    <mergeCell ref="A6:F6"/>
    <mergeCell ref="G6:P6"/>
    <mergeCell ref="H72:H73"/>
    <mergeCell ref="G15:G16"/>
    <mergeCell ref="G72:G73"/>
    <mergeCell ref="I15:I16"/>
    <mergeCell ref="J15:J16"/>
    <mergeCell ref="G41:G42"/>
    <mergeCell ref="H41:H42"/>
    <mergeCell ref="I41:I42"/>
    <mergeCell ref="J41:J42"/>
    <mergeCell ref="H79:H80"/>
    <mergeCell ref="D7:E7"/>
    <mergeCell ref="H15:H16"/>
    <mergeCell ref="H97:H98"/>
    <mergeCell ref="I86:I87"/>
    <mergeCell ref="J86:J87"/>
    <mergeCell ref="I107:I108"/>
    <mergeCell ref="J107:J108"/>
    <mergeCell ref="G79:G80"/>
    <mergeCell ref="I79:I80"/>
    <mergeCell ref="J79:J80"/>
    <mergeCell ref="I129:I130"/>
    <mergeCell ref="J129:J130"/>
    <mergeCell ref="G107:G108"/>
    <mergeCell ref="I97:I98"/>
    <mergeCell ref="J97:J98"/>
    <mergeCell ref="G105:G106"/>
    <mergeCell ref="G97:G98"/>
  </mergeCells>
  <conditionalFormatting sqref="C7">
    <cfRule type="duplicateValues" dxfId="19" priority="20"/>
    <cfRule type="duplicateValues" dxfId="18" priority="21"/>
    <cfRule type="duplicateValues" dxfId="17" priority="22"/>
  </conditionalFormatting>
  <conditionalFormatting sqref="C1:C4">
    <cfRule type="duplicateValues" dxfId="16" priority="19"/>
  </conditionalFormatting>
  <conditionalFormatting sqref="C564:C1048576 C554:C555 C244:C249 C1:C242 C251:C500">
    <cfRule type="duplicateValues" dxfId="15" priority="17"/>
    <cfRule type="duplicateValues" dxfId="14" priority="18"/>
  </conditionalFormatting>
  <conditionalFormatting sqref="C564:C1048576 C554:C555 C1:C500">
    <cfRule type="duplicateValues" dxfId="13" priority="15"/>
  </conditionalFormatting>
  <conditionalFormatting sqref="H564:H1048576 H554:H555 H1:H7">
    <cfRule type="duplicateValues" dxfId="12" priority="14"/>
  </conditionalFormatting>
  <conditionalFormatting sqref="C564:C1048576 C1:C500 C534:C555">
    <cfRule type="duplicateValues" dxfId="11" priority="13"/>
  </conditionalFormatting>
  <conditionalFormatting sqref="C556:C563">
    <cfRule type="duplicateValues" dxfId="10" priority="7"/>
    <cfRule type="duplicateValues" dxfId="9" priority="8"/>
  </conditionalFormatting>
  <conditionalFormatting sqref="C556:C563">
    <cfRule type="duplicateValues" dxfId="8" priority="6"/>
  </conditionalFormatting>
  <conditionalFormatting sqref="H556:H563">
    <cfRule type="duplicateValues" dxfId="7" priority="5"/>
  </conditionalFormatting>
  <conditionalFormatting sqref="C556:C563">
    <cfRule type="duplicateValues" dxfId="6" priority="4"/>
  </conditionalFormatting>
  <conditionalFormatting sqref="C526:C533">
    <cfRule type="duplicateValues" dxfId="5" priority="1"/>
    <cfRule type="duplicateValues" dxfId="4" priority="2"/>
  </conditionalFormatting>
  <conditionalFormatting sqref="C526:C533">
    <cfRule type="duplicateValues" dxfId="3" priority="3"/>
  </conditionalFormatting>
  <conditionalFormatting sqref="C501:C525">
    <cfRule type="duplicateValues" dxfId="2" priority="167"/>
    <cfRule type="duplicateValues" dxfId="1" priority="168"/>
  </conditionalFormatting>
  <conditionalFormatting sqref="C501:C525">
    <cfRule type="duplicateValues" dxfId="0" priority="171"/>
  </conditionalFormatting>
  <pageMargins left="0.7" right="0.7" top="0.75" bottom="0.75" header="0.3" footer="0.3"/>
  <pageSetup paperSize="9" scale="53" fitToHeight="0"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PLANTILLA DEL BANCO</vt:lpstr>
      <vt:lpstr>PLANTILLA EXCEL</vt:lpstr>
      <vt:lpstr>CONSOLIDADO QSC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Micaela Paucar</cp:lastModifiedBy>
  <cp:lastPrinted>2019-02-18T19:28:14Z</cp:lastPrinted>
  <dcterms:created xsi:type="dcterms:W3CDTF">2018-08-14T17:55:25Z</dcterms:created>
  <dcterms:modified xsi:type="dcterms:W3CDTF">2019-04-07T03:02:12Z</dcterms:modified>
</cp:coreProperties>
</file>